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53" firstSheet="0" activeTab="2"/>
  </bookViews>
  <sheets>
    <sheet name="Datos" sheetId="1" state="visible" r:id="rId2"/>
    <sheet name="Resumen" sheetId="2" state="visible" r:id="rId3"/>
    <sheet name="Resumen General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<sst xmlns="http://schemas.openxmlformats.org/spreadsheetml/2006/main" count="566" uniqueCount="36">
  <si>
    <t>Reference</t>
  </si>
  <si>
    <t>MapType</t>
  </si>
  <si>
    <t>Map</t>
  </si>
  <si>
    <t>Nodes</t>
  </si>
  <si>
    <t>Probability Distribution</t>
  </si>
  <si>
    <t>Starting At Node</t>
  </si>
  <si>
    <t>Shortest Distance</t>
  </si>
  <si>
    <t>Worst Distance</t>
  </si>
  <si>
    <t>Optimal</t>
  </si>
  <si>
    <t>Worst</t>
  </si>
  <si>
    <t>OptimalExpected</t>
  </si>
  <si>
    <t>WorstExpected</t>
  </si>
  <si>
    <t>OptimalExpectedHeuristic</t>
  </si>
  <si>
    <t>MostProbable</t>
  </si>
  <si>
    <t>Closest</t>
  </si>
  <si>
    <t>Random</t>
  </si>
  <si>
    <t>MCTS-UCT</t>
  </si>
  <si>
    <t>ExpectedDistanceFixed</t>
  </si>
  <si>
    <t>ExpectedDistanceMurrieta</t>
  </si>
  <si>
    <t>ExpectedDistanceSimple</t>
  </si>
  <si>
    <t>PartialOptimalHeuristic</t>
  </si>
  <si>
    <t>H</t>
  </si>
  <si>
    <t>Exponential</t>
  </si>
  <si>
    <t>Gamma</t>
  </si>
  <si>
    <t>Normal</t>
  </si>
  <si>
    <t>Uniform</t>
  </si>
  <si>
    <t>Map Type</t>
  </si>
  <si>
    <t>H,R,O</t>
  </si>
  <si>
    <t>Uniform, Normal, Gamma, Exponential</t>
  </si>
  <si>
    <t>0, Random, Inverse</t>
  </si>
  <si>
    <t>% Distance vs Max Distance</t>
  </si>
  <si>
    <t>Map/Nodes</t>
  </si>
  <si>
    <t>Mean</t>
  </si>
  <si>
    <t>Standard Deviation</t>
  </si>
  <si>
    <t>Method</t>
  </si>
  <si>
    <t>Estándar Deviation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</si>
</sst>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name val="Arial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E9945"/>
      <rgbColor rgb="FF800080"/>
      <rgbColor rgb="FF00B050"/>
      <rgbColor rgb="FFBFBFBF"/>
      <rgbColor rgb="FF878787"/>
      <rgbColor rgb="FF8EA5CA"/>
      <rgbColor rgb="FF9D3E3B"/>
      <rgbColor rgb="FFFFFFCC"/>
      <rgbColor rgb="FFCCFFFF"/>
      <rgbColor rgb="FF660066"/>
      <rgbColor rgb="FFDB8238"/>
      <rgbColor rgb="FF3D679A"/>
      <rgbColor rgb="FFA5B5D3"/>
      <rgbColor rgb="FF000080"/>
      <rgbColor rgb="FFFF00FF"/>
      <rgbColor rgb="FFFFFF00"/>
      <rgbColor rgb="FF00FFFF"/>
      <rgbColor rgb="FF800080"/>
      <rgbColor rgb="FF800000"/>
      <rgbColor rgb="FF4A7EBB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000"/>
      <rgbColor rgb="FFF59240"/>
      <rgbColor rgb="FFCB7934"/>
      <rgbColor rgb="FF6F568D"/>
      <rgbColor rgb="FF948A54"/>
      <rgbColor rgb="FF003366"/>
      <rgbColor rgb="FF398BA2"/>
      <rgbColor rgb="FF003300"/>
      <rgbColor rgb="FF333300"/>
      <rgbColor rgb="FF7D5FA0"/>
      <rgbColor rgb="FFBE4B48"/>
      <rgbColor rgb="FF7030A0"/>
      <rgbColor rgb="FF674F8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s-MX">
                <a:solidFill>
                  <a:srgbClr val="000000"/>
                </a:solidFill>
                <a:latin typeface="Calibri"/>
              </a:rPr>
              <a:t>% Distance vs Max Distance (Means all maps)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'Resumen General'!$A$5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'Resumen General'!$B$22:$N$22</c:f>
                <c:numCache>
                  <c:formatCode>General</c:formatCode>
                  <c:ptCount val="13"/>
                  <c:pt idx="0">
                    <c:v>0.104738244637658</c:v>
                  </c:pt>
                  <c:pt idx="1">
                    <c:v>0.15251391561942</c:v>
                  </c:pt>
                  <c:pt idx="2">
                    <c:v>0.170861824039153</c:v>
                  </c:pt>
                  <c:pt idx="3">
                    <c:v>0.121920996268835</c:v>
                  </c:pt>
                  <c:pt idx="4">
                    <c:v>0.153539140917878</c:v>
                  </c:pt>
                  <c:pt idx="5">
                    <c:v>0.136740930556237</c:v>
                  </c:pt>
                  <c:pt idx="6">
                    <c:v>0.191569593093688</c:v>
                  </c:pt>
                  <c:pt idx="7">
                    <c:v>0.152422983565051</c:v>
                  </c:pt>
                  <c:pt idx="8">
                    <c:v>0.115354108486297</c:v>
                  </c:pt>
                  <c:pt idx="9">
                    <c:v>0.243254787319658</c:v>
                  </c:pt>
                  <c:pt idx="10">
                    <c:v>0.234681775634641</c:v>
                  </c:pt>
                  <c:pt idx="11">
                    <c:v/>
                  </c:pt>
                  <c:pt idx="12">
                    <c:v/>
                  </c:pt>
                </c:numCache>
              </c:numRef>
            </c:plus>
            <c:minus>
              <c:numRef>
                <c:f>'Resumen General'!$B$22:$N$22</c:f>
                <c:numCache>
                  <c:formatCode>General</c:formatCode>
                  <c:ptCount val="13"/>
                  <c:pt idx="0">
                    <c:v>0.104738244637658</c:v>
                  </c:pt>
                  <c:pt idx="1">
                    <c:v>0.15251391561942</c:v>
                  </c:pt>
                  <c:pt idx="2">
                    <c:v>0.170861824039153</c:v>
                  </c:pt>
                  <c:pt idx="3">
                    <c:v>0.121920996268835</c:v>
                  </c:pt>
                  <c:pt idx="4">
                    <c:v>0.153539140917878</c:v>
                  </c:pt>
                  <c:pt idx="5">
                    <c:v>0.136740930556237</c:v>
                  </c:pt>
                  <c:pt idx="6">
                    <c:v>0.191569593093688</c:v>
                  </c:pt>
                  <c:pt idx="7">
                    <c:v>0.152422983565051</c:v>
                  </c:pt>
                  <c:pt idx="8">
                    <c:v>0.115354108486297</c:v>
                  </c:pt>
                  <c:pt idx="9">
                    <c:v>0.243254787319658</c:v>
                  </c:pt>
                  <c:pt idx="10">
                    <c:v>0.234681775634641</c:v>
                  </c:pt>
                  <c:pt idx="11">
                    <c:v/>
                  </c:pt>
                  <c:pt idx="12">
                    <c:v/>
                  </c:pt>
                </c:numCache>
              </c:numRef>
            </c:minus>
          </c:errBars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General'!$B$5:$N$5</c:f>
              <c:numCache>
                <c:formatCode>General</c:formatCode>
                <c:ptCount val="13"/>
                <c:pt idx="0">
                  <c:v>1.0597653356702</c:v>
                </c:pt>
                <c:pt idx="1">
                  <c:v>1.12181597434885</c:v>
                </c:pt>
                <c:pt idx="2">
                  <c:v>1.1601934963442</c:v>
                </c:pt>
                <c:pt idx="3">
                  <c:v>1.18810998807523</c:v>
                </c:pt>
                <c:pt idx="4">
                  <c:v>1.27812884235081</c:v>
                </c:pt>
                <c:pt idx="5">
                  <c:v>1.2518381153755</c:v>
                </c:pt>
                <c:pt idx="6">
                  <c:v>1.29641285183085</c:v>
                </c:pt>
                <c:pt idx="7">
                  <c:v>1.2981970860606</c:v>
                </c:pt>
                <c:pt idx="8">
                  <c:v>1.24049013099423</c:v>
                </c:pt>
                <c:pt idx="9">
                  <c:v>1.32384818531989</c:v>
                </c:pt>
                <c:pt idx="10">
                  <c:v>1.53593788600681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1"/>
          <c:order val="1"/>
          <c:tx>
            <c:strRef>
              <c:f>'Resumen General'!$A$6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'Resumen General'!$B$23:$N$23</c:f>
                <c:numCache>
                  <c:formatCode>General</c:formatCode>
                  <c:ptCount val="13"/>
                  <c:pt idx="0">
                    <c:v>0.134771320589208</c:v>
                  </c:pt>
                  <c:pt idx="1">
                    <c:v>0.192833600036405</c:v>
                  </c:pt>
                  <c:pt idx="2">
                    <c:v>0.200883885674367</c:v>
                  </c:pt>
                  <c:pt idx="3">
                    <c:v>0.183794396237645</c:v>
                  </c:pt>
                  <c:pt idx="4">
                    <c:v>0.0919875374198517</c:v>
                  </c:pt>
                  <c:pt idx="5">
                    <c:v>0.167753635539154</c:v>
                  </c:pt>
                  <c:pt idx="6">
                    <c:v>0.322265036566234</c:v>
                  </c:pt>
                  <c:pt idx="7">
                    <c:v>0.258398766603907</c:v>
                  </c:pt>
                  <c:pt idx="8">
                    <c:v>0.371332952931915</c:v>
                  </c:pt>
                  <c:pt idx="9">
                    <c:v>0.129627929555167</c:v>
                  </c:pt>
                  <c:pt idx="10">
                    <c:v>0.243060422047332</c:v>
                  </c:pt>
                  <c:pt idx="11">
                    <c:v/>
                  </c:pt>
                  <c:pt idx="12">
                    <c:v/>
                  </c:pt>
                </c:numCache>
              </c:numRef>
            </c:plus>
            <c:minus>
              <c:numRef>
                <c:f>'Resumen General'!$B$23:$N$23</c:f>
                <c:numCache>
                  <c:formatCode>General</c:formatCode>
                  <c:ptCount val="13"/>
                  <c:pt idx="0">
                    <c:v>0.134771320589208</c:v>
                  </c:pt>
                  <c:pt idx="1">
                    <c:v>0.192833600036405</c:v>
                  </c:pt>
                  <c:pt idx="2">
                    <c:v>0.200883885674367</c:v>
                  </c:pt>
                  <c:pt idx="3">
                    <c:v>0.183794396237645</c:v>
                  </c:pt>
                  <c:pt idx="4">
                    <c:v>0.0919875374198517</c:v>
                  </c:pt>
                  <c:pt idx="5">
                    <c:v>0.167753635539154</c:v>
                  </c:pt>
                  <c:pt idx="6">
                    <c:v>0.322265036566234</c:v>
                  </c:pt>
                  <c:pt idx="7">
                    <c:v>0.258398766603907</c:v>
                  </c:pt>
                  <c:pt idx="8">
                    <c:v>0.371332952931915</c:v>
                  </c:pt>
                  <c:pt idx="9">
                    <c:v>0.129627929555167</c:v>
                  </c:pt>
                  <c:pt idx="10">
                    <c:v>0.243060422047332</c:v>
                  </c:pt>
                  <c:pt idx="11">
                    <c:v/>
                  </c:pt>
                  <c:pt idx="12">
                    <c:v/>
                  </c:pt>
                </c:numCache>
              </c:numRef>
            </c:minus>
          </c:errBars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General'!$B$6:$N$6</c:f>
              <c:numCache>
                <c:formatCode>General</c:formatCode>
                <c:ptCount val="13"/>
                <c:pt idx="0">
                  <c:v>1.13010412906262</c:v>
                </c:pt>
                <c:pt idx="1">
                  <c:v>1.26562255486305</c:v>
                </c:pt>
                <c:pt idx="2">
                  <c:v>1.32132763558229</c:v>
                </c:pt>
                <c:pt idx="3">
                  <c:v>1.39133589908728</c:v>
                </c:pt>
                <c:pt idx="4">
                  <c:v>1.3573627155878</c:v>
                </c:pt>
                <c:pt idx="5">
                  <c:v>1.36391944386949</c:v>
                </c:pt>
                <c:pt idx="6">
                  <c:v>1.52723913748122</c:v>
                </c:pt>
                <c:pt idx="7">
                  <c:v>1.54173815149566</c:v>
                </c:pt>
                <c:pt idx="8">
                  <c:v>1.61117131213435</c:v>
                </c:pt>
                <c:pt idx="9">
                  <c:v>1.55672206880881</c:v>
                </c:pt>
                <c:pt idx="10">
                  <c:v>1.78503186650268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2"/>
          <c:order val="2"/>
          <c:tx>
            <c:strRef>
              <c:f>'Resumen General'!$A$7</c:f>
              <c:strCache>
                <c:ptCount val="1"/>
                <c:pt idx="0">
                  <c:v>OptimalExpected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'Resumen General'!$B$24:$N$24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/>
                  </c:pt>
                  <c:pt idx="12">
                    <c:v/>
                  </c:pt>
                </c:numCache>
              </c:numRef>
            </c:plus>
            <c:minus>
              <c:numRef>
                <c:f>'Resumen General'!$B$24:$N$24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/>
                  </c:pt>
                  <c:pt idx="12">
                    <c:v/>
                  </c:pt>
                </c:numCache>
              </c:numRef>
            </c:minus>
          </c:errBars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3"/>
          <c:order val="3"/>
          <c:tx>
            <c:strRef>
              <c:f>'Resumen General'!$A$8</c:f>
              <c:strCache>
                <c:ptCount val="1"/>
                <c:pt idx="0">
                  <c:v>WorstExpected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'Resumen General'!$B$25:$N$25</c:f>
                <c:numCache>
                  <c:formatCode>General</c:formatCode>
                  <c:ptCount val="13"/>
                  <c:pt idx="0">
                    <c:v>0.0984587039289501</c:v>
                  </c:pt>
                  <c:pt idx="1">
                    <c:v>0.161033025709087</c:v>
                  </c:pt>
                  <c:pt idx="2">
                    <c:v>0.133656611834818</c:v>
                  </c:pt>
                  <c:pt idx="3">
                    <c:v>0.0639292514811825</c:v>
                  </c:pt>
                  <c:pt idx="4">
                    <c:v>0.209599406387492</c:v>
                  </c:pt>
                  <c:pt idx="5">
                    <c:v>0.184516404713507</c:v>
                  </c:pt>
                  <c:pt idx="6">
                    <c:v>0.215936889656814</c:v>
                  </c:pt>
                  <c:pt idx="7">
                    <c:v>0.213450533277302</c:v>
                  </c:pt>
                  <c:pt idx="8">
                    <c:v>0.352750617158615</c:v>
                  </c:pt>
                  <c:pt idx="9">
                    <c:v>0.140644963607849</c:v>
                  </c:pt>
                  <c:pt idx="10">
                    <c:v>0.289150480700285</c:v>
                  </c:pt>
                  <c:pt idx="11">
                    <c:v/>
                  </c:pt>
                  <c:pt idx="12">
                    <c:v/>
                  </c:pt>
                </c:numCache>
              </c:numRef>
            </c:plus>
            <c:minus>
              <c:numRef>
                <c:f>'Resumen General'!$B$25:$N$25</c:f>
                <c:numCache>
                  <c:formatCode>General</c:formatCode>
                  <c:ptCount val="13"/>
                  <c:pt idx="0">
                    <c:v>0.0984587039289501</c:v>
                  </c:pt>
                  <c:pt idx="1">
                    <c:v>0.161033025709087</c:v>
                  </c:pt>
                  <c:pt idx="2">
                    <c:v>0.133656611834818</c:v>
                  </c:pt>
                  <c:pt idx="3">
                    <c:v>0.0639292514811825</c:v>
                  </c:pt>
                  <c:pt idx="4">
                    <c:v>0.209599406387492</c:v>
                  </c:pt>
                  <c:pt idx="5">
                    <c:v>0.184516404713507</c:v>
                  </c:pt>
                  <c:pt idx="6">
                    <c:v>0.215936889656814</c:v>
                  </c:pt>
                  <c:pt idx="7">
                    <c:v>0.213450533277302</c:v>
                  </c:pt>
                  <c:pt idx="8">
                    <c:v>0.352750617158615</c:v>
                  </c:pt>
                  <c:pt idx="9">
                    <c:v>0.140644963607849</c:v>
                  </c:pt>
                  <c:pt idx="10">
                    <c:v>0.289150480700285</c:v>
                  </c:pt>
                  <c:pt idx="11">
                    <c:v/>
                  </c:pt>
                  <c:pt idx="12">
                    <c:v/>
                  </c:pt>
                </c:numCache>
              </c:numRef>
            </c:minus>
          </c:errBars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General'!$B$8:$N$8</c:f>
              <c:numCache>
                <c:formatCode>General</c:formatCode>
                <c:ptCount val="13"/>
                <c:pt idx="0">
                  <c:v>1.18986946473283</c:v>
                </c:pt>
                <c:pt idx="1">
                  <c:v>1.34863301077329</c:v>
                </c:pt>
                <c:pt idx="2">
                  <c:v>1.53392335335097</c:v>
                </c:pt>
                <c:pt idx="3">
                  <c:v>1.56596674004515</c:v>
                </c:pt>
                <c:pt idx="4">
                  <c:v>1.70648416615676</c:v>
                </c:pt>
                <c:pt idx="5">
                  <c:v>1.71438791934042</c:v>
                </c:pt>
                <c:pt idx="6">
                  <c:v>1.84275963108952</c:v>
                </c:pt>
                <c:pt idx="7">
                  <c:v>1.88453816263395</c:v>
                </c:pt>
                <c:pt idx="8">
                  <c:v>2.12757892463527</c:v>
                </c:pt>
                <c:pt idx="9">
                  <c:v>2.04976138458802</c:v>
                </c:pt>
                <c:pt idx="10">
                  <c:v>2.21260670248069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4"/>
          <c:order val="4"/>
          <c:tx>
            <c:strRef>
              <c:f>'Resumen General'!$A$9</c:f>
              <c:strCache>
                <c:ptCount val="1"/>
                <c:pt idx="0">
                  <c:v>OptimalExpectedHeuristic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'Resumen General'!$B$26:$N$26</c:f>
                <c:numCache>
                  <c:formatCode>General</c:formatCode>
                  <c:ptCount val="13"/>
                  <c:pt idx="0">
                    <c:v>0.0556270860417321</c:v>
                  </c:pt>
                  <c:pt idx="1">
                    <c:v>0.0722569033076464</c:v>
                  </c:pt>
                  <c:pt idx="2">
                    <c:v>0</c:v>
                  </c:pt>
                  <c:pt idx="3">
                    <c:v>0.0132143594861315</c:v>
                  </c:pt>
                  <c:pt idx="4">
                    <c:v>0.00897327918511838</c:v>
                  </c:pt>
                  <c:pt idx="5">
                    <c:v>0.0228514622344419</c:v>
                  </c:pt>
                  <c:pt idx="6">
                    <c:v>0.0456836853797701</c:v>
                  </c:pt>
                  <c:pt idx="7">
                    <c:v>0.0232288994131307</c:v>
                  </c:pt>
                  <c:pt idx="8">
                    <c:v>0.0503026007332301</c:v>
                  </c:pt>
                  <c:pt idx="9">
                    <c:v>0.0256327001214022</c:v>
                  </c:pt>
                  <c:pt idx="10">
                    <c:v>0.0339459219782078</c:v>
                  </c:pt>
                  <c:pt idx="11">
                    <c:v/>
                  </c:pt>
                  <c:pt idx="12">
                    <c:v/>
                  </c:pt>
                </c:numCache>
              </c:numRef>
            </c:plus>
            <c:minus>
              <c:numRef>
                <c:f>'Resumen General'!$B$26:$N$26</c:f>
                <c:numCache>
                  <c:formatCode>General</c:formatCode>
                  <c:ptCount val="13"/>
                  <c:pt idx="0">
                    <c:v>0.0556270860417321</c:v>
                  </c:pt>
                  <c:pt idx="1">
                    <c:v>0.0722569033076464</c:v>
                  </c:pt>
                  <c:pt idx="2">
                    <c:v>0</c:v>
                  </c:pt>
                  <c:pt idx="3">
                    <c:v>0.0132143594861315</c:v>
                  </c:pt>
                  <c:pt idx="4">
                    <c:v>0.00897327918511838</c:v>
                  </c:pt>
                  <c:pt idx="5">
                    <c:v>0.0228514622344419</c:v>
                  </c:pt>
                  <c:pt idx="6">
                    <c:v>0.0456836853797701</c:v>
                  </c:pt>
                  <c:pt idx="7">
                    <c:v>0.0232288994131307</c:v>
                  </c:pt>
                  <c:pt idx="8">
                    <c:v>0.0503026007332301</c:v>
                  </c:pt>
                  <c:pt idx="9">
                    <c:v>0.0256327001214022</c:v>
                  </c:pt>
                  <c:pt idx="10">
                    <c:v>0.0339459219782078</c:v>
                  </c:pt>
                  <c:pt idx="11">
                    <c:v/>
                  </c:pt>
                  <c:pt idx="12">
                    <c:v/>
                  </c:pt>
                </c:numCache>
              </c:numRef>
            </c:minus>
          </c:errBars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General'!$B$9:$N$9</c:f>
              <c:numCache>
                <c:formatCode>General</c:formatCode>
                <c:ptCount val="13"/>
                <c:pt idx="0">
                  <c:v>1.03653985194015</c:v>
                </c:pt>
                <c:pt idx="1">
                  <c:v>1.05573537531514</c:v>
                </c:pt>
                <c:pt idx="2">
                  <c:v>1</c:v>
                </c:pt>
                <c:pt idx="3">
                  <c:v>1.01052772002921</c:v>
                </c:pt>
                <c:pt idx="4">
                  <c:v>1.00747236336569</c:v>
                </c:pt>
                <c:pt idx="5">
                  <c:v>1.02419361453726</c:v>
                </c:pt>
                <c:pt idx="6">
                  <c:v>1.03076368055815</c:v>
                </c:pt>
                <c:pt idx="7">
                  <c:v>1.01849238148225</c:v>
                </c:pt>
                <c:pt idx="8">
                  <c:v>1.04805790272608</c:v>
                </c:pt>
                <c:pt idx="9">
                  <c:v>1.02718128040863</c:v>
                </c:pt>
                <c:pt idx="10">
                  <c:v>1.04692719197014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5"/>
          <c:order val="5"/>
          <c:tx>
            <c:strRef>
              <c:f>'Resumen General'!$A$10</c:f>
              <c:strCache>
                <c:ptCount val="1"/>
                <c:pt idx="0">
                  <c:v>MostProbable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'Resumen General'!$B$27:$N$27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0.0828965420830712</c:v>
                  </c:pt>
                  <c:pt idx="2">
                    <c:v>0.0208851205756578</c:v>
                  </c:pt>
                  <c:pt idx="3">
                    <c:v>0.00879564423315223</c:v>
                  </c:pt>
                  <c:pt idx="4">
                    <c:v>0.0437929461519212</c:v>
                  </c:pt>
                  <c:pt idx="5">
                    <c:v>0.0379576988226589</c:v>
                  </c:pt>
                  <c:pt idx="6">
                    <c:v>0.0281162863055814</c:v>
                  </c:pt>
                  <c:pt idx="7">
                    <c:v>0.0283710045911951</c:v>
                  </c:pt>
                  <c:pt idx="8">
                    <c:v>0.0493602635901616</c:v>
                  </c:pt>
                  <c:pt idx="9">
                    <c:v>0.0186126602252962</c:v>
                  </c:pt>
                  <c:pt idx="10">
                    <c:v>0.0529574114785313</c:v>
                  </c:pt>
                  <c:pt idx="11">
                    <c:v/>
                  </c:pt>
                  <c:pt idx="12">
                    <c:v/>
                  </c:pt>
                </c:numCache>
              </c:numRef>
            </c:plus>
            <c:minus>
              <c:numRef>
                <c:f>'Resumen General'!$B$27:$N$27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0.0828965420830712</c:v>
                  </c:pt>
                  <c:pt idx="2">
                    <c:v>0.0208851205756578</c:v>
                  </c:pt>
                  <c:pt idx="3">
                    <c:v>0.00879564423315223</c:v>
                  </c:pt>
                  <c:pt idx="4">
                    <c:v>0.0437929461519212</c:v>
                  </c:pt>
                  <c:pt idx="5">
                    <c:v>0.0379576988226589</c:v>
                  </c:pt>
                  <c:pt idx="6">
                    <c:v>0.0281162863055814</c:v>
                  </c:pt>
                  <c:pt idx="7">
                    <c:v>0.0283710045911951</c:v>
                  </c:pt>
                  <c:pt idx="8">
                    <c:v>0.0493602635901616</c:v>
                  </c:pt>
                  <c:pt idx="9">
                    <c:v>0.0186126602252962</c:v>
                  </c:pt>
                  <c:pt idx="10">
                    <c:v>0.0529574114785313</c:v>
                  </c:pt>
                  <c:pt idx="11">
                    <c:v/>
                  </c:pt>
                  <c:pt idx="12">
                    <c:v/>
                  </c:pt>
                </c:numCache>
              </c:numRef>
            </c:minus>
          </c:errBars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General'!$B$10:$N$10</c:f>
              <c:numCache>
                <c:formatCode>General</c:formatCode>
                <c:ptCount val="13"/>
                <c:pt idx="0">
                  <c:v>1</c:v>
                </c:pt>
                <c:pt idx="1">
                  <c:v>1.08041438338346</c:v>
                </c:pt>
                <c:pt idx="2">
                  <c:v>1.02170592680526</c:v>
                </c:pt>
                <c:pt idx="3">
                  <c:v>1.00735302956355</c:v>
                </c:pt>
                <c:pt idx="4">
                  <c:v>1.05179122495887</c:v>
                </c:pt>
                <c:pt idx="5">
                  <c:v>1.05113576841163</c:v>
                </c:pt>
                <c:pt idx="6">
                  <c:v>1.07443221092534</c:v>
                </c:pt>
                <c:pt idx="7">
                  <c:v>1.03605637812792</c:v>
                </c:pt>
                <c:pt idx="8">
                  <c:v>1.0821621807855</c:v>
                </c:pt>
                <c:pt idx="9">
                  <c:v>1.09030421835102</c:v>
                </c:pt>
                <c:pt idx="10">
                  <c:v>1.11696905852669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6"/>
          <c:order val="6"/>
          <c:tx>
            <c:strRef>
              <c:f>'Resumen General'!$A$11</c:f>
              <c:strCache>
                <c:ptCount val="1"/>
                <c:pt idx="0">
                  <c:v>Closest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'Resumen General'!$B$28:$N$28</c:f>
                <c:numCache>
                  <c:formatCode>General</c:formatCode>
                  <c:ptCount val="13"/>
                  <c:pt idx="0">
                    <c:v>0.104738244637658</c:v>
                  </c:pt>
                  <c:pt idx="1">
                    <c:v>0.153390636124892</c:v>
                  </c:pt>
                  <c:pt idx="2">
                    <c:v>0.176730431475027</c:v>
                  </c:pt>
                  <c:pt idx="3">
                    <c:v>0.100333094376582</c:v>
                  </c:pt>
                  <c:pt idx="4">
                    <c:v>0.113267352836186</c:v>
                  </c:pt>
                  <c:pt idx="5">
                    <c:v>0.133586759209792</c:v>
                  </c:pt>
                  <c:pt idx="6">
                    <c:v>0.139628786026159</c:v>
                  </c:pt>
                  <c:pt idx="7">
                    <c:v>0.152857634265648</c:v>
                  </c:pt>
                  <c:pt idx="8">
                    <c:v>0.178707614204879</c:v>
                  </c:pt>
                  <c:pt idx="9">
                    <c:v>0.213203969341715</c:v>
                  </c:pt>
                  <c:pt idx="10">
                    <c:v>0.185466136637135</c:v>
                  </c:pt>
                  <c:pt idx="11">
                    <c:v/>
                  </c:pt>
                  <c:pt idx="12">
                    <c:v/>
                  </c:pt>
                </c:numCache>
              </c:numRef>
            </c:plus>
            <c:minus>
              <c:numRef>
                <c:f>'Resumen General'!$B$28:$N$28</c:f>
                <c:numCache>
                  <c:formatCode>General</c:formatCode>
                  <c:ptCount val="13"/>
                  <c:pt idx="0">
                    <c:v>0.104738244637658</c:v>
                  </c:pt>
                  <c:pt idx="1">
                    <c:v>0.153390636124892</c:v>
                  </c:pt>
                  <c:pt idx="2">
                    <c:v>0.176730431475027</c:v>
                  </c:pt>
                  <c:pt idx="3">
                    <c:v>0.100333094376582</c:v>
                  </c:pt>
                  <c:pt idx="4">
                    <c:v>0.113267352836186</c:v>
                  </c:pt>
                  <c:pt idx="5">
                    <c:v>0.133586759209792</c:v>
                  </c:pt>
                  <c:pt idx="6">
                    <c:v>0.139628786026159</c:v>
                  </c:pt>
                  <c:pt idx="7">
                    <c:v>0.152857634265648</c:v>
                  </c:pt>
                  <c:pt idx="8">
                    <c:v>0.178707614204879</c:v>
                  </c:pt>
                  <c:pt idx="9">
                    <c:v>0.213203969341715</c:v>
                  </c:pt>
                  <c:pt idx="10">
                    <c:v>0.185466136637135</c:v>
                  </c:pt>
                  <c:pt idx="11">
                    <c:v/>
                  </c:pt>
                  <c:pt idx="12">
                    <c:v/>
                  </c:pt>
                </c:numCache>
              </c:numRef>
            </c:minus>
          </c:errBars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General'!$B$11:$N$11</c:f>
              <c:numCache>
                <c:formatCode>General</c:formatCode>
                <c:ptCount val="13"/>
                <c:pt idx="0">
                  <c:v>1.0597653356702</c:v>
                </c:pt>
                <c:pt idx="1">
                  <c:v>1.14006186274789</c:v>
                </c:pt>
                <c:pt idx="2">
                  <c:v>1.1799109781053</c:v>
                </c:pt>
                <c:pt idx="3">
                  <c:v>1.23369629399846</c:v>
                </c:pt>
                <c:pt idx="4">
                  <c:v>1.31658275364724</c:v>
                </c:pt>
                <c:pt idx="5">
                  <c:v>1.23444836195406</c:v>
                </c:pt>
                <c:pt idx="6">
                  <c:v>1.25062035609922</c:v>
                </c:pt>
                <c:pt idx="7">
                  <c:v>1.24681595422959</c:v>
                </c:pt>
                <c:pt idx="8">
                  <c:v>1.41799204806088</c:v>
                </c:pt>
                <c:pt idx="9">
                  <c:v>1.32668522578768</c:v>
                </c:pt>
                <c:pt idx="10">
                  <c:v>1.48136870108866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7"/>
          <c:order val="7"/>
          <c:tx>
            <c:strRef>
              <c:f>'Resumen General'!$A$12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'Resumen General'!$B$29:$N$29</c:f>
                <c:numCache>
                  <c:formatCode>General</c:formatCode>
                  <c:ptCount val="13"/>
                  <c:pt idx="0">
                    <c:v>0.0984587039289501</c:v>
                  </c:pt>
                  <c:pt idx="1">
                    <c:v>0.142929363407098</c:v>
                  </c:pt>
                  <c:pt idx="2">
                    <c:v>0.0505542252130083</c:v>
                  </c:pt>
                  <c:pt idx="3">
                    <c:v>0.091590104324317</c:v>
                  </c:pt>
                  <c:pt idx="4">
                    <c:v>0.11002645313165</c:v>
                  </c:pt>
                  <c:pt idx="5">
                    <c:v>0.134299877839594</c:v>
                  </c:pt>
                  <c:pt idx="6">
                    <c:v>0.211074426041684</c:v>
                  </c:pt>
                  <c:pt idx="7">
                    <c:v>0.0828396597093586</c:v>
                  </c:pt>
                  <c:pt idx="8">
                    <c:v>0.08983822663137</c:v>
                  </c:pt>
                  <c:pt idx="9">
                    <c:v>0.112909402844605</c:v>
                  </c:pt>
                  <c:pt idx="10">
                    <c:v>0.206886994758579</c:v>
                  </c:pt>
                  <c:pt idx="11">
                    <c:v/>
                  </c:pt>
                  <c:pt idx="12">
                    <c:v/>
                  </c:pt>
                </c:numCache>
              </c:numRef>
            </c:plus>
            <c:minus>
              <c:numRef>
                <c:f>'Resumen General'!$B$29:$N$29</c:f>
                <c:numCache>
                  <c:formatCode>General</c:formatCode>
                  <c:ptCount val="13"/>
                  <c:pt idx="0">
                    <c:v>0.0984587039289501</c:v>
                  </c:pt>
                  <c:pt idx="1">
                    <c:v>0.142929363407098</c:v>
                  </c:pt>
                  <c:pt idx="2">
                    <c:v>0.0505542252130083</c:v>
                  </c:pt>
                  <c:pt idx="3">
                    <c:v>0.091590104324317</c:v>
                  </c:pt>
                  <c:pt idx="4">
                    <c:v>0.11002645313165</c:v>
                  </c:pt>
                  <c:pt idx="5">
                    <c:v>0.134299877839594</c:v>
                  </c:pt>
                  <c:pt idx="6">
                    <c:v>0.211074426041684</c:v>
                  </c:pt>
                  <c:pt idx="7">
                    <c:v>0.0828396597093586</c:v>
                  </c:pt>
                  <c:pt idx="8">
                    <c:v>0.08983822663137</c:v>
                  </c:pt>
                  <c:pt idx="9">
                    <c:v>0.112909402844605</c:v>
                  </c:pt>
                  <c:pt idx="10">
                    <c:v>0.206886994758579</c:v>
                  </c:pt>
                  <c:pt idx="11">
                    <c:v/>
                  </c:pt>
                  <c:pt idx="12">
                    <c:v/>
                  </c:pt>
                </c:numCache>
              </c:numRef>
            </c:minus>
          </c:errBars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General'!$B$12:$N$12</c:f>
              <c:numCache>
                <c:formatCode>General</c:formatCode>
                <c:ptCount val="13"/>
                <c:pt idx="0">
                  <c:v>1.18986946473283</c:v>
                </c:pt>
                <c:pt idx="1">
                  <c:v>1.22571017534775</c:v>
                </c:pt>
                <c:pt idx="2">
                  <c:v>1.05879165215598</c:v>
                </c:pt>
                <c:pt idx="3">
                  <c:v>1.25172946463697</c:v>
                </c:pt>
                <c:pt idx="4">
                  <c:v>1.28754713160536</c:v>
                </c:pt>
                <c:pt idx="5">
                  <c:v>1.30957097421269</c:v>
                </c:pt>
                <c:pt idx="6">
                  <c:v>1.55554793180935</c:v>
                </c:pt>
                <c:pt idx="7">
                  <c:v>1.30854511678422</c:v>
                </c:pt>
                <c:pt idx="8">
                  <c:v>1.35614635323244</c:v>
                </c:pt>
                <c:pt idx="9">
                  <c:v>1.39135366913365</c:v>
                </c:pt>
                <c:pt idx="10">
                  <c:v>1.85684881152258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8"/>
          <c:order val="8"/>
          <c:tx>
            <c:strRef>
              <c:f>'Resumen General'!$A$13</c:f>
              <c:strCache>
                <c:ptCount val="1"/>
                <c:pt idx="0">
                  <c:v>MCTS-UCT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'Resumen General'!$B$30:$N$30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0.00667151939724176</c:v>
                  </c:pt>
                  <c:pt idx="3">
                    <c:v>0.00307927997990232</c:v>
                  </c:pt>
                  <c:pt idx="4">
                    <c:v>0.00663485729815485</c:v>
                  </c:pt>
                  <c:pt idx="5">
                    <c:v>0.00728539170021248</c:v>
                  </c:pt>
                  <c:pt idx="6">
                    <c:v>0.0112393997285538</c:v>
                  </c:pt>
                  <c:pt idx="7">
                    <c:v>0.0138044558455543</c:v>
                  </c:pt>
                  <c:pt idx="8">
                    <c:v>0.0274722196964502</c:v>
                  </c:pt>
                  <c:pt idx="9">
                    <c:v>0.0273409737148434</c:v>
                  </c:pt>
                  <c:pt idx="10">
                    <c:v>0.0419514403571917</c:v>
                  </c:pt>
                  <c:pt idx="11">
                    <c:v/>
                  </c:pt>
                  <c:pt idx="12">
                    <c:v/>
                  </c:pt>
                </c:numCache>
              </c:numRef>
            </c:plus>
            <c:minus>
              <c:numRef>
                <c:f>'Resumen General'!$B$30:$N$30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0.00667151939724176</c:v>
                  </c:pt>
                  <c:pt idx="3">
                    <c:v>0.00307927997990232</c:v>
                  </c:pt>
                  <c:pt idx="4">
                    <c:v>0.00663485729815485</c:v>
                  </c:pt>
                  <c:pt idx="5">
                    <c:v>0.00728539170021248</c:v>
                  </c:pt>
                  <c:pt idx="6">
                    <c:v>0.0112393997285538</c:v>
                  </c:pt>
                  <c:pt idx="7">
                    <c:v>0.0138044558455543</c:v>
                  </c:pt>
                  <c:pt idx="8">
                    <c:v>0.0274722196964502</c:v>
                  </c:pt>
                  <c:pt idx="9">
                    <c:v>0.0273409737148434</c:v>
                  </c:pt>
                  <c:pt idx="10">
                    <c:v>0.0419514403571917</c:v>
                  </c:pt>
                  <c:pt idx="11">
                    <c:v/>
                  </c:pt>
                  <c:pt idx="12">
                    <c:v/>
                  </c:pt>
                </c:numCache>
              </c:numRef>
            </c:minus>
          </c:errBars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General'!$B$13:$N$13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1.00298359417709</c:v>
                </c:pt>
                <c:pt idx="3">
                  <c:v>1.00206007034524</c:v>
                </c:pt>
                <c:pt idx="4">
                  <c:v>1.00411750118626</c:v>
                </c:pt>
                <c:pt idx="5">
                  <c:v>1.00598240173102</c:v>
                </c:pt>
                <c:pt idx="6">
                  <c:v>1.01018450768314</c:v>
                </c:pt>
                <c:pt idx="7">
                  <c:v>1.01351728557724</c:v>
                </c:pt>
                <c:pt idx="8">
                  <c:v>1.04002838682396</c:v>
                </c:pt>
                <c:pt idx="9">
                  <c:v>1.04159322739707</c:v>
                </c:pt>
                <c:pt idx="10">
                  <c:v>1.09465099418567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9"/>
          <c:order val="9"/>
          <c:tx>
            <c:strRef>
              <c:f>'Resumen General'!$A$14</c:f>
              <c:strCache>
                <c:ptCount val="1"/>
                <c:pt idx="0">
                  <c:v>ExpectedDistanceFixed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'Resumen General'!$B$31:$N$31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0.0127171397597009</c:v>
                  </c:pt>
                  <c:pt idx="3">
                    <c:v>0.0116955001395709</c:v>
                  </c:pt>
                  <c:pt idx="4">
                    <c:v>0.0173943066723842</c:v>
                  </c:pt>
                  <c:pt idx="5">
                    <c:v>0.0293311545399379</c:v>
                  </c:pt>
                  <c:pt idx="6">
                    <c:v>0.0565143132113997</c:v>
                  </c:pt>
                  <c:pt idx="7">
                    <c:v>0.0566174081380037</c:v>
                  </c:pt>
                  <c:pt idx="8">
                    <c:v>0.035732735197977</c:v>
                  </c:pt>
                  <c:pt idx="9">
                    <c:v>0.0336736147421918</c:v>
                  </c:pt>
                  <c:pt idx="10">
                    <c:v>0.0830909103597136</c:v>
                  </c:pt>
                  <c:pt idx="11">
                    <c:v/>
                  </c:pt>
                  <c:pt idx="12">
                    <c:v/>
                  </c:pt>
                </c:numCache>
              </c:numRef>
            </c:plus>
            <c:minus>
              <c:numRef>
                <c:f>'Resumen General'!$B$31:$N$31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0.0127171397597009</c:v>
                  </c:pt>
                  <c:pt idx="3">
                    <c:v>0.0116955001395709</c:v>
                  </c:pt>
                  <c:pt idx="4">
                    <c:v>0.0173943066723842</c:v>
                  </c:pt>
                  <c:pt idx="5">
                    <c:v>0.0293311545399379</c:v>
                  </c:pt>
                  <c:pt idx="6">
                    <c:v>0.0565143132113997</c:v>
                  </c:pt>
                  <c:pt idx="7">
                    <c:v>0.0566174081380037</c:v>
                  </c:pt>
                  <c:pt idx="8">
                    <c:v>0.035732735197977</c:v>
                  </c:pt>
                  <c:pt idx="9">
                    <c:v>0.0336736147421918</c:v>
                  </c:pt>
                  <c:pt idx="10">
                    <c:v>0.0830909103597136</c:v>
                  </c:pt>
                  <c:pt idx="11">
                    <c:v/>
                  </c:pt>
                  <c:pt idx="12">
                    <c:v/>
                  </c:pt>
                </c:numCache>
              </c:numRef>
            </c:minus>
          </c:errBars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General'!$B$14:$N$14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1.01754946343989</c:v>
                </c:pt>
                <c:pt idx="3">
                  <c:v>1.01309813522931</c:v>
                </c:pt>
                <c:pt idx="4">
                  <c:v>1.03056228650798</c:v>
                </c:pt>
                <c:pt idx="5">
                  <c:v>1.04454954276661</c:v>
                </c:pt>
                <c:pt idx="6">
                  <c:v>1.06202438261454</c:v>
                </c:pt>
                <c:pt idx="7">
                  <c:v>1.07150344705241</c:v>
                </c:pt>
                <c:pt idx="8">
                  <c:v>1.12058316959053</c:v>
                </c:pt>
                <c:pt idx="9">
                  <c:v>1.07994023190271</c:v>
                </c:pt>
                <c:pt idx="10">
                  <c:v>1.18456094941258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10"/>
          <c:order val="10"/>
          <c:tx>
            <c:strRef>
              <c:f>'Resumen General'!$A$15</c:f>
              <c:strCache>
                <c:ptCount val="1"/>
                <c:pt idx="0">
                  <c:v>ExpectedDistanceMurrieta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'Resumen General'!$B$32:$N$32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0.0576043558514933</c:v>
                  </c:pt>
                  <c:pt idx="3">
                    <c:v>0.0668193835541025</c:v>
                  </c:pt>
                  <c:pt idx="4">
                    <c:v>0.0948120270991317</c:v>
                  </c:pt>
                  <c:pt idx="5">
                    <c:v>0.108050932365655</c:v>
                  </c:pt>
                  <c:pt idx="6">
                    <c:v>0.0912801529698481</c:v>
                  </c:pt>
                  <c:pt idx="7">
                    <c:v>0.0930925808033367</c:v>
                  </c:pt>
                  <c:pt idx="8">
                    <c:v>0.0980639257860638</c:v>
                  </c:pt>
                  <c:pt idx="9">
                    <c:v>0.137641005283669</c:v>
                  </c:pt>
                  <c:pt idx="10">
                    <c:v>0.126678637326328</c:v>
                  </c:pt>
                  <c:pt idx="11">
                    <c:v/>
                  </c:pt>
                  <c:pt idx="12">
                    <c:v/>
                  </c:pt>
                </c:numCache>
              </c:numRef>
            </c:plus>
            <c:minus>
              <c:numRef>
                <c:f>'Resumen General'!$B$32:$N$32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0.0576043558514933</c:v>
                  </c:pt>
                  <c:pt idx="3">
                    <c:v>0.0668193835541025</c:v>
                  </c:pt>
                  <c:pt idx="4">
                    <c:v>0.0948120270991317</c:v>
                  </c:pt>
                  <c:pt idx="5">
                    <c:v>0.108050932365655</c:v>
                  </c:pt>
                  <c:pt idx="6">
                    <c:v>0.0912801529698481</c:v>
                  </c:pt>
                  <c:pt idx="7">
                    <c:v>0.0930925808033367</c:v>
                  </c:pt>
                  <c:pt idx="8">
                    <c:v>0.0980639257860638</c:v>
                  </c:pt>
                  <c:pt idx="9">
                    <c:v>0.137641005283669</c:v>
                  </c:pt>
                  <c:pt idx="10">
                    <c:v>0.126678637326328</c:v>
                  </c:pt>
                  <c:pt idx="11">
                    <c:v/>
                  </c:pt>
                  <c:pt idx="12">
                    <c:v/>
                  </c:pt>
                </c:numCache>
              </c:numRef>
            </c:minus>
          </c:errBars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General'!$B$15:$N$15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1.06997411960314</c:v>
                </c:pt>
                <c:pt idx="3">
                  <c:v>1.18223865128201</c:v>
                </c:pt>
                <c:pt idx="4">
                  <c:v>1.10226956050835</c:v>
                </c:pt>
                <c:pt idx="5">
                  <c:v>1.10425057457897</c:v>
                </c:pt>
                <c:pt idx="6">
                  <c:v>1.18975267827318</c:v>
                </c:pt>
                <c:pt idx="7">
                  <c:v>1.11740502098714</c:v>
                </c:pt>
                <c:pt idx="8">
                  <c:v>1.33083226493059</c:v>
                </c:pt>
                <c:pt idx="9">
                  <c:v>1.1726224782821</c:v>
                </c:pt>
                <c:pt idx="10">
                  <c:v>1.29180989359495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11"/>
          <c:order val="11"/>
          <c:tx>
            <c:strRef>
              <c:f>'Resumen General'!$A$16</c:f>
              <c:strCache>
                <c:ptCount val="1"/>
                <c:pt idx="0">
                  <c:v>ExpectedDistanceSimple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3"/>
          </c:marker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General'!$B$16:$N$16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1.00271391602363</c:v>
                </c:pt>
                <c:pt idx="4">
                  <c:v>1.00144110556457</c:v>
                </c:pt>
                <c:pt idx="5">
                  <c:v>1.00211444096007</c:v>
                </c:pt>
                <c:pt idx="6">
                  <c:v>1.01461803307657</c:v>
                </c:pt>
                <c:pt idx="7">
                  <c:v>1.00732657638826</c:v>
                </c:pt>
                <c:pt idx="8">
                  <c:v>1.01948761752339</c:v>
                </c:pt>
                <c:pt idx="9">
                  <c:v>1.01247145269701</c:v>
                </c:pt>
                <c:pt idx="10">
                  <c:v>1.01743282486627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12"/>
          <c:order val="12"/>
          <c:tx>
            <c:strRef>
              <c:f>'Resumen General'!$A$17</c:f>
              <c:strCache>
                <c:ptCount val="1"/>
                <c:pt idx="0">
                  <c:v>PartialOptimalHeuristic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3"/>
          </c:marker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General'!$B$17:$N$17</c:f>
              <c:numCache>
                <c:formatCode>General</c:formatCode>
                <c:ptCount val="13"/>
                <c:pt idx="0">
                  <c:v>1.03653985194015</c:v>
                </c:pt>
                <c:pt idx="1">
                  <c:v>1.05573537531514</c:v>
                </c:pt>
                <c:pt idx="2">
                  <c:v>1</c:v>
                </c:pt>
                <c:pt idx="3">
                  <c:v>1.01052772002921</c:v>
                </c:pt>
                <c:pt idx="4">
                  <c:v>1.00290230630121</c:v>
                </c:pt>
                <c:pt idx="5">
                  <c:v>1.02279346722108</c:v>
                </c:pt>
                <c:pt idx="6">
                  <c:v>1.05040466665235</c:v>
                </c:pt>
                <c:pt idx="7">
                  <c:v>1.03773346258525</c:v>
                </c:pt>
                <c:pt idx="8">
                  <c:v>1.06520199429129</c:v>
                </c:pt>
                <c:pt idx="9">
                  <c:v>1.04048889195094</c:v>
                </c:pt>
                <c:pt idx="10">
                  <c:v>1.05475548441384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axId val="23180720"/>
        <c:axId val="28269208"/>
      </c:scatterChart>
      <c:valAx>
        <c:axId val="2318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lang="es-MX" sz="1000">
                    <a:solidFill>
                      <a:srgbClr val="000000"/>
                    </a:solidFill>
                    <a:latin typeface="Calibri"/>
                  </a:rPr>
                  <a:t>Rooms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269208"/>
        <c:crossesAt val="0"/>
      </c:valAx>
      <c:valAx>
        <c:axId val="282692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18072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s-MX">
                <a:solidFill>
                  <a:srgbClr val="000000"/>
                </a:solidFill>
                <a:latin typeface="Calibri"/>
              </a:rPr>
              <a:t>% Distance vs Max Distance (Means all maps)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'Resumen General'!$A$5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rgbClr val="3d679a"/>
            </a:solidFill>
            <a:ln w="28440">
              <a:solidFill>
                <a:srgbClr val="3d679a"/>
              </a:solidFill>
              <a:round/>
            </a:ln>
          </c:spPr>
          <c:marker>
            <c:size val="3"/>
          </c:marker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General'!$B$5:$N$5</c:f>
              <c:numCache>
                <c:formatCode>General</c:formatCode>
                <c:ptCount val="13"/>
                <c:pt idx="0">
                  <c:v>1.0597653356702</c:v>
                </c:pt>
                <c:pt idx="1">
                  <c:v>1.12181597434885</c:v>
                </c:pt>
                <c:pt idx="2">
                  <c:v>1.1601934963442</c:v>
                </c:pt>
                <c:pt idx="3">
                  <c:v>1.18810998807523</c:v>
                </c:pt>
                <c:pt idx="4">
                  <c:v>1.27812884235081</c:v>
                </c:pt>
                <c:pt idx="5">
                  <c:v>1.2518381153755</c:v>
                </c:pt>
                <c:pt idx="6">
                  <c:v>1.29641285183085</c:v>
                </c:pt>
                <c:pt idx="7">
                  <c:v>1.2981970860606</c:v>
                </c:pt>
                <c:pt idx="8">
                  <c:v>1.24049013099423</c:v>
                </c:pt>
                <c:pt idx="9">
                  <c:v>1.32384818531989</c:v>
                </c:pt>
                <c:pt idx="10">
                  <c:v>1.53593788600681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1"/>
          <c:order val="1"/>
          <c:tx>
            <c:strRef>
              <c:f>'Resumen General'!$A$6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rgbClr val="9d3e3b"/>
            </a:solidFill>
            <a:ln w="28440">
              <a:solidFill>
                <a:srgbClr val="9d3e3b"/>
              </a:solidFill>
              <a:round/>
            </a:ln>
          </c:spPr>
          <c:marker>
            <c:size val="3"/>
          </c:marker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General'!$B$6:$N$6</c:f>
              <c:numCache>
                <c:formatCode>General</c:formatCode>
                <c:ptCount val="13"/>
                <c:pt idx="0">
                  <c:v>1.13010412906262</c:v>
                </c:pt>
                <c:pt idx="1">
                  <c:v>1.26562255486305</c:v>
                </c:pt>
                <c:pt idx="2">
                  <c:v>1.32132763558229</c:v>
                </c:pt>
                <c:pt idx="3">
                  <c:v>1.39133589908728</c:v>
                </c:pt>
                <c:pt idx="4">
                  <c:v>1.3573627155878</c:v>
                </c:pt>
                <c:pt idx="5">
                  <c:v>1.36391944386949</c:v>
                </c:pt>
                <c:pt idx="6">
                  <c:v>1.52723913748122</c:v>
                </c:pt>
                <c:pt idx="7">
                  <c:v>1.54173815149566</c:v>
                </c:pt>
                <c:pt idx="8">
                  <c:v>1.61117131213435</c:v>
                </c:pt>
                <c:pt idx="9">
                  <c:v>1.55672206880881</c:v>
                </c:pt>
                <c:pt idx="10">
                  <c:v>1.78503186650268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2"/>
          <c:order val="2"/>
          <c:tx>
            <c:strRef>
              <c:f>'Resumen General'!$A$7</c:f>
              <c:strCache>
                <c:ptCount val="1"/>
                <c:pt idx="0">
                  <c:v>OptimalExpected</c:v>
                </c:pt>
              </c:strCache>
            </c:strRef>
          </c:tx>
          <c:spPr>
            <a:solidFill>
              <a:srgbClr val="7e9945"/>
            </a:solidFill>
            <a:ln w="28440">
              <a:solidFill>
                <a:srgbClr val="7e9945"/>
              </a:solidFill>
              <a:round/>
            </a:ln>
          </c:spPr>
          <c:marker>
            <c:size val="3"/>
          </c:marker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3"/>
          <c:order val="3"/>
          <c:tx>
            <c:strRef>
              <c:f>'Resumen General'!$A$8</c:f>
              <c:strCache>
                <c:ptCount val="1"/>
                <c:pt idx="0">
                  <c:v>WorstExpected</c:v>
                </c:pt>
              </c:strCache>
            </c:strRef>
          </c:tx>
          <c:spPr>
            <a:solidFill>
              <a:srgbClr val="674f84"/>
            </a:solidFill>
            <a:ln w="28440">
              <a:solidFill>
                <a:srgbClr val="674f84"/>
              </a:solidFill>
              <a:round/>
            </a:ln>
          </c:spPr>
          <c:marker>
            <c:size val="3"/>
          </c:marker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General'!$B$8:$N$8</c:f>
              <c:numCache>
                <c:formatCode>General</c:formatCode>
                <c:ptCount val="13"/>
                <c:pt idx="0">
                  <c:v>1.18986946473283</c:v>
                </c:pt>
                <c:pt idx="1">
                  <c:v>1.34863301077329</c:v>
                </c:pt>
                <c:pt idx="2">
                  <c:v>1.53392335335097</c:v>
                </c:pt>
                <c:pt idx="3">
                  <c:v>1.56596674004515</c:v>
                </c:pt>
                <c:pt idx="4">
                  <c:v>1.70648416615676</c:v>
                </c:pt>
                <c:pt idx="5">
                  <c:v>1.71438791934042</c:v>
                </c:pt>
                <c:pt idx="6">
                  <c:v>1.84275963108952</c:v>
                </c:pt>
                <c:pt idx="7">
                  <c:v>1.88453816263395</c:v>
                </c:pt>
                <c:pt idx="8">
                  <c:v>2.12757892463527</c:v>
                </c:pt>
                <c:pt idx="9">
                  <c:v>2.04976138458802</c:v>
                </c:pt>
                <c:pt idx="10">
                  <c:v>2.21260670248069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4"/>
          <c:order val="4"/>
          <c:tx>
            <c:strRef>
              <c:f>'Resumen General'!$A$9</c:f>
              <c:strCache>
                <c:ptCount val="1"/>
                <c:pt idx="0">
                  <c:v>OptimalExpectedHeuristic</c:v>
                </c:pt>
              </c:strCache>
            </c:strRef>
          </c:tx>
          <c:spPr>
            <a:solidFill>
              <a:srgbClr val="398ba2"/>
            </a:solidFill>
            <a:ln w="28440">
              <a:solidFill>
                <a:srgbClr val="398ba2"/>
              </a:solidFill>
              <a:round/>
            </a:ln>
          </c:spPr>
          <c:marker>
            <c:size val="3"/>
          </c:marker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General'!$B$9:$N$9</c:f>
              <c:numCache>
                <c:formatCode>General</c:formatCode>
                <c:ptCount val="13"/>
                <c:pt idx="0">
                  <c:v>1.03653985194015</c:v>
                </c:pt>
                <c:pt idx="1">
                  <c:v>1.05573537531514</c:v>
                </c:pt>
                <c:pt idx="2">
                  <c:v>1</c:v>
                </c:pt>
                <c:pt idx="3">
                  <c:v>1.01052772002921</c:v>
                </c:pt>
                <c:pt idx="4">
                  <c:v>1.00747236336569</c:v>
                </c:pt>
                <c:pt idx="5">
                  <c:v>1.02419361453726</c:v>
                </c:pt>
                <c:pt idx="6">
                  <c:v>1.03076368055815</c:v>
                </c:pt>
                <c:pt idx="7">
                  <c:v>1.01849238148225</c:v>
                </c:pt>
                <c:pt idx="8">
                  <c:v>1.04805790272608</c:v>
                </c:pt>
                <c:pt idx="9">
                  <c:v>1.02718128040863</c:v>
                </c:pt>
                <c:pt idx="10">
                  <c:v>1.04692719197014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5"/>
          <c:order val="5"/>
          <c:tx>
            <c:strRef>
              <c:f>'Resumen General'!$A$10</c:f>
              <c:strCache>
                <c:ptCount val="1"/>
                <c:pt idx="0">
                  <c:v>MostProbable</c:v>
                </c:pt>
              </c:strCache>
            </c:strRef>
          </c:tx>
          <c:spPr>
            <a:solidFill>
              <a:srgbClr val="cb7934"/>
            </a:solidFill>
            <a:ln w="28440">
              <a:solidFill>
                <a:srgbClr val="cb7934"/>
              </a:solidFill>
              <a:round/>
            </a:ln>
          </c:spPr>
          <c:marker>
            <c:size val="3"/>
          </c:marker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General'!$B$10:$N$10</c:f>
              <c:numCache>
                <c:formatCode>General</c:formatCode>
                <c:ptCount val="13"/>
                <c:pt idx="0">
                  <c:v>1</c:v>
                </c:pt>
                <c:pt idx="1">
                  <c:v>1.08041438338346</c:v>
                </c:pt>
                <c:pt idx="2">
                  <c:v>1.02170592680526</c:v>
                </c:pt>
                <c:pt idx="3">
                  <c:v>1.00735302956355</c:v>
                </c:pt>
                <c:pt idx="4">
                  <c:v>1.05179122495887</c:v>
                </c:pt>
                <c:pt idx="5">
                  <c:v>1.05113576841163</c:v>
                </c:pt>
                <c:pt idx="6">
                  <c:v>1.07443221092534</c:v>
                </c:pt>
                <c:pt idx="7">
                  <c:v>1.03605637812792</c:v>
                </c:pt>
                <c:pt idx="8">
                  <c:v>1.0821621807855</c:v>
                </c:pt>
                <c:pt idx="9">
                  <c:v>1.09030421835102</c:v>
                </c:pt>
                <c:pt idx="10">
                  <c:v>1.11696905852669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6"/>
          <c:order val="6"/>
          <c:tx>
            <c:strRef>
              <c:f>'Resumen General'!$A$11</c:f>
              <c:strCache>
                <c:ptCount val="1"/>
                <c:pt idx="0">
                  <c:v>Closest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3"/>
          </c:marker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General'!$B$11:$N$11</c:f>
              <c:numCache>
                <c:formatCode>General</c:formatCode>
                <c:ptCount val="13"/>
                <c:pt idx="0">
                  <c:v>1.0597653356702</c:v>
                </c:pt>
                <c:pt idx="1">
                  <c:v>1.14006186274789</c:v>
                </c:pt>
                <c:pt idx="2">
                  <c:v>1.1799109781053</c:v>
                </c:pt>
                <c:pt idx="3">
                  <c:v>1.23369629399846</c:v>
                </c:pt>
                <c:pt idx="4">
                  <c:v>1.31658275364724</c:v>
                </c:pt>
                <c:pt idx="5">
                  <c:v>1.23444836195406</c:v>
                </c:pt>
                <c:pt idx="6">
                  <c:v>1.25062035609922</c:v>
                </c:pt>
                <c:pt idx="7">
                  <c:v>1.24681595422959</c:v>
                </c:pt>
                <c:pt idx="8">
                  <c:v>1.41799204806088</c:v>
                </c:pt>
                <c:pt idx="9">
                  <c:v>1.32668522578768</c:v>
                </c:pt>
                <c:pt idx="10">
                  <c:v>1.48136870108866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7"/>
          <c:order val="7"/>
          <c:tx>
            <c:strRef>
              <c:f>'Resumen General'!$A$12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3"/>
          </c:marker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General'!$B$12:$N$12</c:f>
              <c:numCache>
                <c:formatCode>General</c:formatCode>
                <c:ptCount val="13"/>
                <c:pt idx="0">
                  <c:v>1.18986946473283</c:v>
                </c:pt>
                <c:pt idx="1">
                  <c:v>1.22571017534775</c:v>
                </c:pt>
                <c:pt idx="2">
                  <c:v>1.05879165215598</c:v>
                </c:pt>
                <c:pt idx="3">
                  <c:v>1.25172946463697</c:v>
                </c:pt>
                <c:pt idx="4">
                  <c:v>1.28754713160536</c:v>
                </c:pt>
                <c:pt idx="5">
                  <c:v>1.30957097421269</c:v>
                </c:pt>
                <c:pt idx="6">
                  <c:v>1.55554793180935</c:v>
                </c:pt>
                <c:pt idx="7">
                  <c:v>1.30854511678422</c:v>
                </c:pt>
                <c:pt idx="8">
                  <c:v>1.35614635323244</c:v>
                </c:pt>
                <c:pt idx="9">
                  <c:v>1.39135366913365</c:v>
                </c:pt>
                <c:pt idx="10">
                  <c:v>1.85684881152258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8"/>
          <c:order val="8"/>
          <c:tx>
            <c:strRef>
              <c:f>'Resumen General'!$A$13</c:f>
              <c:strCache>
                <c:ptCount val="1"/>
                <c:pt idx="0">
                  <c:v>MCTS-UCT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ize val="3"/>
          </c:marker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General'!$B$13:$N$13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1.00298359417709</c:v>
                </c:pt>
                <c:pt idx="3">
                  <c:v>1.00206007034524</c:v>
                </c:pt>
                <c:pt idx="4">
                  <c:v>1.00411750118626</c:v>
                </c:pt>
                <c:pt idx="5">
                  <c:v>1.00598240173102</c:v>
                </c:pt>
                <c:pt idx="6">
                  <c:v>1.01018450768314</c:v>
                </c:pt>
                <c:pt idx="7">
                  <c:v>1.01351728557724</c:v>
                </c:pt>
                <c:pt idx="8">
                  <c:v>1.04002838682396</c:v>
                </c:pt>
                <c:pt idx="9">
                  <c:v>1.04159322739707</c:v>
                </c:pt>
                <c:pt idx="10">
                  <c:v>1.09465099418567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9"/>
          <c:order val="9"/>
          <c:tx>
            <c:strRef>
              <c:f>'Resumen General'!$A$14</c:f>
              <c:strCache>
                <c:ptCount val="1"/>
                <c:pt idx="0">
                  <c:v>ExpectedDistanceFixed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3"/>
          </c:marker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General'!$B$14:$N$14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1.01754946343989</c:v>
                </c:pt>
                <c:pt idx="3">
                  <c:v>1.01309813522931</c:v>
                </c:pt>
                <c:pt idx="4">
                  <c:v>1.03056228650798</c:v>
                </c:pt>
                <c:pt idx="5">
                  <c:v>1.04454954276661</c:v>
                </c:pt>
                <c:pt idx="6">
                  <c:v>1.06202438261454</c:v>
                </c:pt>
                <c:pt idx="7">
                  <c:v>1.07150344705241</c:v>
                </c:pt>
                <c:pt idx="8">
                  <c:v>1.12058316959053</c:v>
                </c:pt>
                <c:pt idx="9">
                  <c:v>1.07994023190271</c:v>
                </c:pt>
                <c:pt idx="10">
                  <c:v>1.18456094941258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10"/>
          <c:order val="10"/>
          <c:tx>
            <c:strRef>
              <c:f>'Resumen General'!$A$15</c:f>
              <c:strCache>
                <c:ptCount val="1"/>
                <c:pt idx="0">
                  <c:v>ExpectedDistanceMurrieta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3"/>
          </c:marker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General'!$B$15:$N$15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1.06997411960314</c:v>
                </c:pt>
                <c:pt idx="3">
                  <c:v>1.18223865128201</c:v>
                </c:pt>
                <c:pt idx="4">
                  <c:v>1.10226956050835</c:v>
                </c:pt>
                <c:pt idx="5">
                  <c:v>1.10425057457897</c:v>
                </c:pt>
                <c:pt idx="6">
                  <c:v>1.18975267827318</c:v>
                </c:pt>
                <c:pt idx="7">
                  <c:v>1.11740502098714</c:v>
                </c:pt>
                <c:pt idx="8">
                  <c:v>1.33083226493059</c:v>
                </c:pt>
                <c:pt idx="9">
                  <c:v>1.1726224782821</c:v>
                </c:pt>
                <c:pt idx="10">
                  <c:v>1.29180989359495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11"/>
          <c:order val="11"/>
          <c:tx>
            <c:strRef>
              <c:f>'Resumen General'!$A$16</c:f>
              <c:strCache>
                <c:ptCount val="1"/>
                <c:pt idx="0">
                  <c:v>ExpectedDistanceSimple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ize val="3"/>
          </c:marker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General'!$B$16:$N$16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1.00271391602363</c:v>
                </c:pt>
                <c:pt idx="4">
                  <c:v>1.00144110556457</c:v>
                </c:pt>
                <c:pt idx="5">
                  <c:v>1.00211444096007</c:v>
                </c:pt>
                <c:pt idx="6">
                  <c:v>1.01461803307657</c:v>
                </c:pt>
                <c:pt idx="7">
                  <c:v>1.00732657638826</c:v>
                </c:pt>
                <c:pt idx="8">
                  <c:v>1.01948761752339</c:v>
                </c:pt>
                <c:pt idx="9">
                  <c:v>1.01247145269701</c:v>
                </c:pt>
                <c:pt idx="10">
                  <c:v>1.01743282486627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ser>
          <c:idx val="12"/>
          <c:order val="12"/>
          <c:tx>
            <c:strRef>
              <c:f>'Resumen General'!$A$17</c:f>
              <c:strCache>
                <c:ptCount val="1"/>
                <c:pt idx="0">
                  <c:v>PartialOptimalHeuristic</c:v>
                </c:pt>
              </c:strCache>
            </c:strRef>
          </c:tx>
          <c:spPr>
            <a:solidFill>
              <a:srgbClr val="a5b5d3"/>
            </a:solidFill>
            <a:ln w="28440">
              <a:solidFill>
                <a:srgbClr val="a5b5d3"/>
              </a:solidFill>
              <a:round/>
            </a:ln>
          </c:spPr>
          <c:marker>
            <c:size val="3"/>
          </c:marker>
          <c:xVal>
            <c:numRef>
              <c:f>'Resumen General'!$B$4:$N$4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'Resumen General'!$B$17:$N$17</c:f>
              <c:numCache>
                <c:formatCode>General</c:formatCode>
                <c:ptCount val="13"/>
                <c:pt idx="0">
                  <c:v>1.03653985194015</c:v>
                </c:pt>
                <c:pt idx="1">
                  <c:v>1.05573537531514</c:v>
                </c:pt>
                <c:pt idx="2">
                  <c:v>1</c:v>
                </c:pt>
                <c:pt idx="3">
                  <c:v>1.01052772002921</c:v>
                </c:pt>
                <c:pt idx="4">
                  <c:v>1.00290230630121</c:v>
                </c:pt>
                <c:pt idx="5">
                  <c:v>1.02279346722108</c:v>
                </c:pt>
                <c:pt idx="6">
                  <c:v>1.05040466665235</c:v>
                </c:pt>
                <c:pt idx="7">
                  <c:v>1.03773346258525</c:v>
                </c:pt>
                <c:pt idx="8">
                  <c:v>1.06520199429129</c:v>
                </c:pt>
                <c:pt idx="9">
                  <c:v>1.04048889195094</c:v>
                </c:pt>
                <c:pt idx="10">
                  <c:v>1.05475548441384</c:v>
                </c:pt>
                <c:pt idx="11">
                  <c:v/>
                </c:pt>
                <c:pt idx="12">
                  <c:v/>
                </c:pt>
              </c:numCache>
            </c:numRef>
          </c:yVal>
        </c:ser>
        <c:axId val="17873368"/>
        <c:axId val="56026732"/>
      </c:scatterChart>
      <c:valAx>
        <c:axId val="1787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lang="es-MX" sz="1000">
                    <a:solidFill>
                      <a:srgbClr val="000000"/>
                    </a:solidFill>
                    <a:latin typeface="Calibri"/>
                  </a:rPr>
                  <a:t>Rooms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026732"/>
        <c:crossesAt val="0"/>
      </c:valAx>
      <c:valAx>
        <c:axId val="560267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7336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'Resumen General'!$A$5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ize val="3"/>
          </c:marker>
          <c:xVal>
            <c:numRef>
              <c:f>'Resumen General'!$B$4:$K$4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'Resumen General'!$B$5:$K$5</c:f>
              <c:numCache>
                <c:formatCode>General</c:formatCode>
                <c:ptCount val="10"/>
                <c:pt idx="0">
                  <c:v>1.0597653356702</c:v>
                </c:pt>
                <c:pt idx="1">
                  <c:v>1.12181597434885</c:v>
                </c:pt>
                <c:pt idx="2">
                  <c:v>1.1601934963442</c:v>
                </c:pt>
                <c:pt idx="3">
                  <c:v>1.18810998807523</c:v>
                </c:pt>
                <c:pt idx="4">
                  <c:v>1.27812884235081</c:v>
                </c:pt>
                <c:pt idx="5">
                  <c:v>1.2518381153755</c:v>
                </c:pt>
                <c:pt idx="6">
                  <c:v>1.29641285183085</c:v>
                </c:pt>
                <c:pt idx="7">
                  <c:v>1.2981970860606</c:v>
                </c:pt>
                <c:pt idx="8">
                  <c:v>1.24049013099423</c:v>
                </c:pt>
                <c:pt idx="9">
                  <c:v>1.32384818531989</c:v>
                </c:pt>
              </c:numCache>
            </c:numRef>
          </c:yVal>
        </c:ser>
        <c:ser>
          <c:idx val="1"/>
          <c:order val="1"/>
          <c:tx>
            <c:strRef>
              <c:f>'Resumen General'!$A$6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rgbClr val="bfbfbf"/>
            </a:solidFill>
            <a:ln w="28440">
              <a:solidFill>
                <a:srgbClr val="bfbfbf"/>
              </a:solidFill>
              <a:round/>
            </a:ln>
          </c:spPr>
          <c:marker>
            <c:size val="3"/>
          </c:marker>
          <c:xVal>
            <c:numRef>
              <c:f>'Resumen General'!$B$4:$K$4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'Resumen General'!$B$6:$K$6</c:f>
              <c:numCache>
                <c:formatCode>General</c:formatCode>
                <c:ptCount val="10"/>
                <c:pt idx="0">
                  <c:v>1.13010412906262</c:v>
                </c:pt>
                <c:pt idx="1">
                  <c:v>1.26562255486305</c:v>
                </c:pt>
                <c:pt idx="2">
                  <c:v>1.32132763558229</c:v>
                </c:pt>
                <c:pt idx="3">
                  <c:v>1.39133589908728</c:v>
                </c:pt>
                <c:pt idx="4">
                  <c:v>1.3573627155878</c:v>
                </c:pt>
                <c:pt idx="5">
                  <c:v>1.36391944386949</c:v>
                </c:pt>
                <c:pt idx="6">
                  <c:v>1.52723913748122</c:v>
                </c:pt>
                <c:pt idx="7">
                  <c:v>1.54173815149566</c:v>
                </c:pt>
                <c:pt idx="8">
                  <c:v>1.61117131213435</c:v>
                </c:pt>
                <c:pt idx="9">
                  <c:v>1.55672206880881</c:v>
                </c:pt>
              </c:numCache>
            </c:numRef>
          </c:yVal>
        </c:ser>
        <c:ser>
          <c:idx val="2"/>
          <c:order val="2"/>
          <c:tx>
            <c:strRef>
              <c:f>'Resumen General'!$A$7</c:f>
              <c:strCache>
                <c:ptCount val="1"/>
                <c:pt idx="0">
                  <c:v>OptimalExpected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ize val="3"/>
          </c:marker>
          <c:xVal>
            <c:numRef>
              <c:f>'Resumen General'!$B$4:$K$4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'Resumen General'!$B$7:$K$7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</c:ser>
        <c:ser>
          <c:idx val="3"/>
          <c:order val="3"/>
          <c:tx>
            <c:strRef>
              <c:f>'Resumen General'!$A$8</c:f>
              <c:strCache>
                <c:ptCount val="1"/>
                <c:pt idx="0">
                  <c:v>WorstExpected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ize val="3"/>
          </c:marker>
          <c:xVal>
            <c:numRef>
              <c:f>'Resumen General'!$B$4:$K$4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'Resumen General'!$B$8:$K$8</c:f>
              <c:numCache>
                <c:formatCode>General</c:formatCode>
                <c:ptCount val="10"/>
                <c:pt idx="0">
                  <c:v>1.18986946473283</c:v>
                </c:pt>
                <c:pt idx="1">
                  <c:v>1.34863301077329</c:v>
                </c:pt>
                <c:pt idx="2">
                  <c:v>1.53392335335097</c:v>
                </c:pt>
                <c:pt idx="3">
                  <c:v>1.56596674004515</c:v>
                </c:pt>
                <c:pt idx="4">
                  <c:v>1.70648416615676</c:v>
                </c:pt>
                <c:pt idx="5">
                  <c:v>1.71438791934042</c:v>
                </c:pt>
                <c:pt idx="6">
                  <c:v>1.84275963108952</c:v>
                </c:pt>
                <c:pt idx="7">
                  <c:v>1.88453816263395</c:v>
                </c:pt>
                <c:pt idx="8">
                  <c:v>2.12757892463527</c:v>
                </c:pt>
                <c:pt idx="9">
                  <c:v>2.04976138458802</c:v>
                </c:pt>
              </c:numCache>
            </c:numRef>
          </c:yVal>
        </c:ser>
        <c:ser>
          <c:idx val="4"/>
          <c:order val="4"/>
          <c:tx>
            <c:strRef>
              <c:f>'Resumen General'!$A$9</c:f>
              <c:strCache>
                <c:ptCount val="1"/>
                <c:pt idx="0">
                  <c:v>OptimalExpectedHeuristic</c:v>
                </c:pt>
              </c:strCache>
            </c:strRef>
          </c:tx>
          <c:spPr>
            <a:solidFill>
              <a:srgbClr val="948a54"/>
            </a:solidFill>
            <a:ln w="28440">
              <a:solidFill>
                <a:srgbClr val="948a54"/>
              </a:solidFill>
              <a:round/>
            </a:ln>
          </c:spPr>
          <c:marker>
            <c:size val="3"/>
          </c:marker>
          <c:xVal>
            <c:numRef>
              <c:f>'Resumen General'!$B$4:$K$4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'Resumen General'!$B$9:$K$9</c:f>
              <c:numCache>
                <c:formatCode>General</c:formatCode>
                <c:ptCount val="10"/>
                <c:pt idx="0">
                  <c:v>1.03653985194015</c:v>
                </c:pt>
                <c:pt idx="1">
                  <c:v>1.05573537531514</c:v>
                </c:pt>
                <c:pt idx="2">
                  <c:v>1</c:v>
                </c:pt>
                <c:pt idx="3">
                  <c:v>1.01052772002921</c:v>
                </c:pt>
                <c:pt idx="4">
                  <c:v>1.00747236336569</c:v>
                </c:pt>
                <c:pt idx="5">
                  <c:v>1.02419361453726</c:v>
                </c:pt>
                <c:pt idx="6">
                  <c:v>1.03076368055815</c:v>
                </c:pt>
                <c:pt idx="7">
                  <c:v>1.01849238148225</c:v>
                </c:pt>
                <c:pt idx="8">
                  <c:v>1.04805790272608</c:v>
                </c:pt>
                <c:pt idx="9">
                  <c:v>1.02718128040863</c:v>
                </c:pt>
              </c:numCache>
            </c:numRef>
          </c:yVal>
        </c:ser>
        <c:ser>
          <c:idx val="5"/>
          <c:order val="5"/>
          <c:tx>
            <c:strRef>
              <c:f>'Resumen General'!$A$10</c:f>
              <c:strCache>
                <c:ptCount val="1"/>
                <c:pt idx="0">
                  <c:v>MostProbable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ize val="3"/>
          </c:marker>
          <c:xVal>
            <c:numRef>
              <c:f>'Resumen General'!$B$4:$K$4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'Resumen General'!$B$10:$K$10</c:f>
              <c:numCache>
                <c:formatCode>General</c:formatCode>
                <c:ptCount val="10"/>
                <c:pt idx="0">
                  <c:v>1</c:v>
                </c:pt>
                <c:pt idx="1">
                  <c:v>1.08041438338346</c:v>
                </c:pt>
                <c:pt idx="2">
                  <c:v>1.02170592680526</c:v>
                </c:pt>
                <c:pt idx="3">
                  <c:v>1.00735302956355</c:v>
                </c:pt>
                <c:pt idx="4">
                  <c:v>1.05179122495887</c:v>
                </c:pt>
                <c:pt idx="5">
                  <c:v>1.05113576841163</c:v>
                </c:pt>
                <c:pt idx="6">
                  <c:v>1.07443221092534</c:v>
                </c:pt>
                <c:pt idx="7">
                  <c:v>1.03605637812792</c:v>
                </c:pt>
                <c:pt idx="8">
                  <c:v>1.0821621807855</c:v>
                </c:pt>
                <c:pt idx="9">
                  <c:v>1.09030421835102</c:v>
                </c:pt>
              </c:numCache>
            </c:numRef>
          </c:yVal>
        </c:ser>
        <c:ser>
          <c:idx val="6"/>
          <c:order val="6"/>
          <c:tx>
            <c:strRef>
              <c:f>'Resumen General'!$A$11</c:f>
              <c:strCache>
                <c:ptCount val="1"/>
                <c:pt idx="0">
                  <c:v>Closest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ize val="3"/>
          </c:marker>
          <c:xVal>
            <c:numRef>
              <c:f>'Resumen General'!$B$4:$K$4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'Resumen General'!$B$11:$K$11</c:f>
              <c:numCache>
                <c:formatCode>General</c:formatCode>
                <c:ptCount val="10"/>
                <c:pt idx="0">
                  <c:v>1.0597653356702</c:v>
                </c:pt>
                <c:pt idx="1">
                  <c:v>1.14006186274789</c:v>
                </c:pt>
                <c:pt idx="2">
                  <c:v>1.1799109781053</c:v>
                </c:pt>
                <c:pt idx="3">
                  <c:v>1.23369629399846</c:v>
                </c:pt>
                <c:pt idx="4">
                  <c:v>1.31658275364724</c:v>
                </c:pt>
                <c:pt idx="5">
                  <c:v>1.23444836195406</c:v>
                </c:pt>
                <c:pt idx="6">
                  <c:v>1.25062035609922</c:v>
                </c:pt>
                <c:pt idx="7">
                  <c:v>1.24681595422959</c:v>
                </c:pt>
                <c:pt idx="8">
                  <c:v>1.41799204806088</c:v>
                </c:pt>
                <c:pt idx="9">
                  <c:v>1.32668522578768</c:v>
                </c:pt>
              </c:numCache>
            </c:numRef>
          </c:yVal>
        </c:ser>
        <c:ser>
          <c:idx val="7"/>
          <c:order val="7"/>
          <c:tx>
            <c:strRef>
              <c:f>'Resumen General'!$A$12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ize val="3"/>
          </c:marker>
          <c:xVal>
            <c:numRef>
              <c:f>'Resumen General'!$B$4:$K$4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'Resumen General'!$B$12:$K$12</c:f>
              <c:numCache>
                <c:formatCode>General</c:formatCode>
                <c:ptCount val="10"/>
                <c:pt idx="0">
                  <c:v>1.18986946473283</c:v>
                </c:pt>
                <c:pt idx="1">
                  <c:v>1.22571017534775</c:v>
                </c:pt>
                <c:pt idx="2">
                  <c:v>1.05879165215598</c:v>
                </c:pt>
                <c:pt idx="3">
                  <c:v>1.25172946463697</c:v>
                </c:pt>
                <c:pt idx="4">
                  <c:v>1.28754713160536</c:v>
                </c:pt>
                <c:pt idx="5">
                  <c:v>1.30957097421269</c:v>
                </c:pt>
                <c:pt idx="6">
                  <c:v>1.55554793180935</c:v>
                </c:pt>
                <c:pt idx="7">
                  <c:v>1.30854511678422</c:v>
                </c:pt>
                <c:pt idx="8">
                  <c:v>1.35614635323244</c:v>
                </c:pt>
                <c:pt idx="9">
                  <c:v>1.39135366913365</c:v>
                </c:pt>
              </c:numCache>
            </c:numRef>
          </c:yVal>
        </c:ser>
        <c:ser>
          <c:idx val="8"/>
          <c:order val="8"/>
          <c:tx>
            <c:strRef>
              <c:f>'Resumen General'!$A$14</c:f>
              <c:strCache>
                <c:ptCount val="1"/>
                <c:pt idx="0">
                  <c:v>ExpectedDistanceFixed</c:v>
                </c:pt>
              </c:strCache>
            </c:strRef>
          </c:tx>
          <c:spPr>
            <a:solidFill>
              <a:srgbClr val="7030a0"/>
            </a:solidFill>
            <a:ln w="28440">
              <a:solidFill>
                <a:srgbClr val="7030a0"/>
              </a:solidFill>
              <a:round/>
            </a:ln>
          </c:spPr>
          <c:marker>
            <c:size val="3"/>
          </c:marker>
          <c:xVal>
            <c:numRef>
              <c:f>'Resumen General'!$B$4:$K$4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'Resumen General'!$B$14:$K$14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1.01754946343989</c:v>
                </c:pt>
                <c:pt idx="3">
                  <c:v>1.01309813522931</c:v>
                </c:pt>
                <c:pt idx="4">
                  <c:v>1.03056228650798</c:v>
                </c:pt>
                <c:pt idx="5">
                  <c:v>1.04454954276661</c:v>
                </c:pt>
                <c:pt idx="6">
                  <c:v>1.06202438261454</c:v>
                </c:pt>
                <c:pt idx="7">
                  <c:v>1.07150344705241</c:v>
                </c:pt>
                <c:pt idx="8">
                  <c:v>1.12058316959053</c:v>
                </c:pt>
                <c:pt idx="9">
                  <c:v>1.07994023190271</c:v>
                </c:pt>
              </c:numCache>
            </c:numRef>
          </c:yVal>
        </c:ser>
        <c:ser>
          <c:idx val="9"/>
          <c:order val="9"/>
          <c:tx>
            <c:strRef>
              <c:f>'Resumen General'!$A$17</c:f>
              <c:strCache>
                <c:ptCount val="1"/>
                <c:pt idx="0">
                  <c:v>PartialOptimalHeuristic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ize val="3"/>
          </c:marker>
          <c:xVal>
            <c:numRef>
              <c:f>'Resumen General'!$B$4:$K$4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'Resumen General'!$B$17:$K$17</c:f>
              <c:numCache>
                <c:formatCode>General</c:formatCode>
                <c:ptCount val="10"/>
                <c:pt idx="0">
                  <c:v>1.03653985194015</c:v>
                </c:pt>
                <c:pt idx="1">
                  <c:v>1.05573537531514</c:v>
                </c:pt>
                <c:pt idx="2">
                  <c:v>1</c:v>
                </c:pt>
                <c:pt idx="3">
                  <c:v>1.01052772002921</c:v>
                </c:pt>
                <c:pt idx="4">
                  <c:v>1.00290230630121</c:v>
                </c:pt>
                <c:pt idx="5">
                  <c:v>1.02279346722108</c:v>
                </c:pt>
                <c:pt idx="6">
                  <c:v>1.05040466665235</c:v>
                </c:pt>
                <c:pt idx="7">
                  <c:v>1.03773346258525</c:v>
                </c:pt>
                <c:pt idx="8">
                  <c:v>1.06520199429129</c:v>
                </c:pt>
                <c:pt idx="9">
                  <c:v>1.04048889195094</c:v>
                </c:pt>
              </c:numCache>
            </c:numRef>
          </c:yVal>
        </c:ser>
        <c:axId val="20218626"/>
        <c:axId val="74372544"/>
      </c:scatterChart>
      <c:valAx>
        <c:axId val="20218626"/>
        <c:scaling>
          <c:orientation val="minMax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lang="es-MX" sz="1000">
                    <a:solidFill>
                      <a:srgbClr val="000000"/>
                    </a:solidFill>
                    <a:latin typeface="Calibri"/>
                  </a:rPr>
                  <a:t>Rooms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372544"/>
        <c:crossesAt val="0"/>
      </c:valAx>
      <c:valAx>
        <c:axId val="74372544"/>
        <c:scaling>
          <c:orientation val="minMax"/>
          <c:max val="3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s-MX" sz="1000">
                    <a:solidFill>
                      <a:srgbClr val="000000"/>
                    </a:solidFill>
                    <a:latin typeface="Calibri"/>
                  </a:rPr>
                  <a:t>Distance vs Optimal Expected Distance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1862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54000</xdr:colOff>
      <xdr:row>0</xdr:row>
      <xdr:rowOff>172440</xdr:rowOff>
    </xdr:from>
    <xdr:to>
      <xdr:col>26</xdr:col>
      <xdr:colOff>300960</xdr:colOff>
      <xdr:row>30</xdr:row>
      <xdr:rowOff>66960</xdr:rowOff>
    </xdr:to>
    <xdr:graphicFrame>
      <xdr:nvGraphicFramePr>
        <xdr:cNvPr id="0" name="14 Gráfico"/>
        <xdr:cNvGraphicFramePr/>
      </xdr:nvGraphicFramePr>
      <xdr:xfrm>
        <a:off x="12103560" y="172440"/>
        <a:ext cx="10549800" cy="56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54000</xdr:colOff>
      <xdr:row>0</xdr:row>
      <xdr:rowOff>172440</xdr:rowOff>
    </xdr:from>
    <xdr:to>
      <xdr:col>39</xdr:col>
      <xdr:colOff>300960</xdr:colOff>
      <xdr:row>30</xdr:row>
      <xdr:rowOff>66960</xdr:rowOff>
    </xdr:to>
    <xdr:graphicFrame>
      <xdr:nvGraphicFramePr>
        <xdr:cNvPr id="1" name="18 Gráfico"/>
        <xdr:cNvGraphicFramePr/>
      </xdr:nvGraphicFramePr>
      <xdr:xfrm>
        <a:off x="24279840" y="172440"/>
        <a:ext cx="10549800" cy="56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40</xdr:col>
      <xdr:colOff>54000</xdr:colOff>
      <xdr:row>0</xdr:row>
      <xdr:rowOff>172440</xdr:rowOff>
    </xdr:from>
    <xdr:to>
      <xdr:col>51</xdr:col>
      <xdr:colOff>300960</xdr:colOff>
      <xdr:row>28</xdr:row>
      <xdr:rowOff>66960</xdr:rowOff>
    </xdr:to>
    <xdr:graphicFrame>
      <xdr:nvGraphicFramePr>
        <xdr:cNvPr id="2" name="12 Gráfico"/>
        <xdr:cNvGraphicFramePr/>
      </xdr:nvGraphicFramePr>
      <xdr:xfrm>
        <a:off x="35519040" y="172440"/>
        <a:ext cx="10550160" cy="522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RowHeight="15"/>
  <cols>
    <col collapsed="false" hidden="false" max="1025" min="1" style="0" width="10.534412955465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3.8" hidden="false" customHeight="false" outlineLevel="0" collapsed="false">
      <c r="A2" s="0" t="n">
        <f aca="false">K2</f>
        <v>431.647</v>
      </c>
      <c r="B2" s="0" t="s">
        <v>21</v>
      </c>
      <c r="C2" s="0" t="n">
        <v>1</v>
      </c>
      <c r="D2" s="0" t="n">
        <v>3</v>
      </c>
      <c r="E2" s="0" t="s">
        <v>22</v>
      </c>
      <c r="F2" s="0" t="n">
        <v>0</v>
      </c>
      <c r="G2" s="0" t="n">
        <v>1500.33</v>
      </c>
      <c r="H2" s="0" t="n">
        <v>1519.8</v>
      </c>
      <c r="I2" s="0" t="n">
        <v>456.175</v>
      </c>
      <c r="J2" s="0" t="n">
        <v>431.647</v>
      </c>
      <c r="K2" s="0" t="n">
        <v>431.647</v>
      </c>
      <c r="L2" s="0" t="n">
        <v>456.175</v>
      </c>
      <c r="M2" s="0" t="n">
        <v>456.175</v>
      </c>
      <c r="N2" s="0" t="n">
        <v>431.647</v>
      </c>
      <c r="O2" s="0" t="n">
        <v>456.175</v>
      </c>
      <c r="P2" s="0" t="n">
        <v>456.175</v>
      </c>
      <c r="Q2" s="0" t="n">
        <v>431.647</v>
      </c>
      <c r="R2" s="0" t="n">
        <v>431.647</v>
      </c>
      <c r="S2" s="0" t="n">
        <v>431.647</v>
      </c>
      <c r="T2" s="0" t="n">
        <v>431.647</v>
      </c>
      <c r="U2" s="0" t="n">
        <v>456.175</v>
      </c>
    </row>
    <row r="3" customFormat="false" ht="13.8" hidden="false" customHeight="false" outlineLevel="0" collapsed="false">
      <c r="A3" s="0" t="n">
        <f aca="false">K3</f>
        <v>608.959</v>
      </c>
      <c r="B3" s="0" t="s">
        <v>21</v>
      </c>
      <c r="C3" s="0" t="n">
        <v>1</v>
      </c>
      <c r="D3" s="0" t="n">
        <v>4</v>
      </c>
      <c r="E3" s="0" t="s">
        <v>22</v>
      </c>
      <c r="F3" s="0" t="n">
        <v>0</v>
      </c>
      <c r="G3" s="0" t="n">
        <v>2859.44</v>
      </c>
      <c r="H3" s="0" t="n">
        <v>3238.9</v>
      </c>
      <c r="I3" s="0" t="n">
        <v>608.959</v>
      </c>
      <c r="J3" s="0" t="n">
        <v>812.322</v>
      </c>
      <c r="K3" s="0" t="n">
        <v>608.959</v>
      </c>
      <c r="L3" s="0" t="n">
        <v>898.261</v>
      </c>
      <c r="M3" s="0" t="n">
        <v>608.959</v>
      </c>
      <c r="N3" s="0" t="n">
        <v>608.959</v>
      </c>
      <c r="O3" s="0" t="n">
        <v>608.959</v>
      </c>
      <c r="P3" s="0" t="n">
        <v>864.911</v>
      </c>
      <c r="Q3" s="0" t="n">
        <v>608.959</v>
      </c>
      <c r="R3" s="0" t="n">
        <v>608.959</v>
      </c>
      <c r="S3" s="0" t="n">
        <v>608.959</v>
      </c>
      <c r="T3" s="0" t="n">
        <v>608.959</v>
      </c>
      <c r="U3" s="0" t="n">
        <v>608.959</v>
      </c>
    </row>
    <row r="4" customFormat="false" ht="13.8" hidden="false" customHeight="false" outlineLevel="0" collapsed="false">
      <c r="A4" s="0" t="n">
        <f aca="false">K4</f>
        <v>549.21</v>
      </c>
      <c r="B4" s="0" t="s">
        <v>21</v>
      </c>
      <c r="C4" s="0" t="n">
        <v>1</v>
      </c>
      <c r="D4" s="0" t="n">
        <v>5</v>
      </c>
      <c r="E4" s="0" t="s">
        <v>22</v>
      </c>
      <c r="F4" s="0" t="n">
        <v>0</v>
      </c>
      <c r="G4" s="0" t="n">
        <v>3360.79</v>
      </c>
      <c r="H4" s="0" t="n">
        <v>3613.44</v>
      </c>
      <c r="I4" s="0" t="n">
        <v>549.21</v>
      </c>
      <c r="J4" s="0" t="n">
        <v>799.746</v>
      </c>
      <c r="K4" s="0" t="n">
        <v>549.21</v>
      </c>
      <c r="L4" s="0" t="n">
        <v>1035.31</v>
      </c>
      <c r="M4" s="0" t="n">
        <v>549.21</v>
      </c>
      <c r="N4" s="0" t="n">
        <v>549.21</v>
      </c>
      <c r="O4" s="0" t="n">
        <v>931.037</v>
      </c>
      <c r="P4" s="0" t="n">
        <v>549.21</v>
      </c>
      <c r="Q4" s="0" t="n">
        <v>549.21</v>
      </c>
      <c r="R4" s="0" t="n">
        <v>549.21</v>
      </c>
      <c r="S4" s="0" t="n">
        <v>549.21</v>
      </c>
      <c r="T4" s="0" t="n">
        <v>549.21</v>
      </c>
      <c r="U4" s="0" t="n">
        <v>549.21</v>
      </c>
    </row>
    <row r="5" customFormat="false" ht="13.8" hidden="false" customHeight="false" outlineLevel="0" collapsed="false">
      <c r="A5" s="0" t="n">
        <f aca="false">K5</f>
        <v>988.52</v>
      </c>
      <c r="B5" s="0" t="s">
        <v>21</v>
      </c>
      <c r="C5" s="0" t="n">
        <v>1</v>
      </c>
      <c r="D5" s="0" t="n">
        <v>6</v>
      </c>
      <c r="E5" s="0" t="s">
        <v>22</v>
      </c>
      <c r="F5" s="0" t="n">
        <v>0</v>
      </c>
      <c r="G5" s="0" t="n">
        <v>3810.65</v>
      </c>
      <c r="H5" s="0" t="n">
        <v>4158.5</v>
      </c>
      <c r="I5" s="0" t="n">
        <v>1160.03</v>
      </c>
      <c r="J5" s="0" t="n">
        <v>1257.96</v>
      </c>
      <c r="K5" s="0" t="n">
        <v>988.52</v>
      </c>
      <c r="L5" s="0" t="n">
        <v>1739.78</v>
      </c>
      <c r="M5" s="0" t="n">
        <v>988.52</v>
      </c>
      <c r="N5" s="0" t="n">
        <v>988.52</v>
      </c>
      <c r="O5" s="0" t="n">
        <v>1148.33</v>
      </c>
      <c r="P5" s="0" t="n">
        <v>1330.17</v>
      </c>
      <c r="Q5" s="0" t="n">
        <v>988.52</v>
      </c>
      <c r="R5" s="0" t="n">
        <v>988.52</v>
      </c>
      <c r="S5" s="0" t="n">
        <v>1093.23</v>
      </c>
      <c r="T5" s="0" t="n">
        <v>988.52</v>
      </c>
      <c r="U5" s="0" t="n">
        <v>988.52</v>
      </c>
    </row>
    <row r="6" customFormat="false" ht="13.8" hidden="false" customHeight="false" outlineLevel="0" collapsed="false">
      <c r="A6" s="0" t="n">
        <f aca="false">K6</f>
        <v>995.348</v>
      </c>
      <c r="B6" s="0" t="s">
        <v>21</v>
      </c>
      <c r="C6" s="0" t="n">
        <v>1</v>
      </c>
      <c r="D6" s="0" t="n">
        <v>7</v>
      </c>
      <c r="E6" s="0" t="s">
        <v>22</v>
      </c>
      <c r="F6" s="0" t="n">
        <v>0</v>
      </c>
      <c r="G6" s="0" t="n">
        <v>4851.08</v>
      </c>
      <c r="H6" s="0" t="n">
        <v>6072.01</v>
      </c>
      <c r="I6" s="0" t="n">
        <v>995.348</v>
      </c>
      <c r="J6" s="0" t="n">
        <v>1915.76</v>
      </c>
      <c r="K6" s="0" t="n">
        <v>995.348</v>
      </c>
      <c r="L6" s="0" t="n">
        <v>2351.13</v>
      </c>
      <c r="M6" s="0" t="n">
        <v>995.348</v>
      </c>
      <c r="N6" s="0" t="n">
        <v>995.348</v>
      </c>
      <c r="O6" s="0" t="n">
        <v>2111.23</v>
      </c>
      <c r="P6" s="0" t="n">
        <v>1598.57</v>
      </c>
      <c r="Q6" s="0" t="n">
        <v>995.348</v>
      </c>
      <c r="R6" s="0" t="n">
        <v>995.348</v>
      </c>
      <c r="S6" s="0" t="n">
        <v>995.348</v>
      </c>
      <c r="T6" s="0" t="n">
        <v>995.348</v>
      </c>
      <c r="U6" s="0" t="n">
        <v>995.348</v>
      </c>
    </row>
    <row r="7" customFormat="false" ht="13.8" hidden="false" customHeight="false" outlineLevel="0" collapsed="false">
      <c r="A7" s="0" t="n">
        <f aca="false">K7</f>
        <v>1012.17</v>
      </c>
      <c r="B7" s="0" t="s">
        <v>21</v>
      </c>
      <c r="C7" s="0" t="n">
        <v>1</v>
      </c>
      <c r="D7" s="0" t="n">
        <v>8</v>
      </c>
      <c r="E7" s="0" t="s">
        <v>22</v>
      </c>
      <c r="F7" s="0" t="n">
        <v>0</v>
      </c>
      <c r="G7" s="0" t="n">
        <v>5359.03</v>
      </c>
      <c r="H7" s="0" t="n">
        <v>6585.91</v>
      </c>
      <c r="I7" s="0" t="n">
        <v>1022.07</v>
      </c>
      <c r="J7" s="0" t="n">
        <v>2405.42</v>
      </c>
      <c r="K7" s="0" t="n">
        <v>1012.17</v>
      </c>
      <c r="L7" s="0" t="n">
        <v>2851.4</v>
      </c>
      <c r="M7" s="0" t="n">
        <v>1012.17</v>
      </c>
      <c r="N7" s="0" t="n">
        <v>1012.17</v>
      </c>
      <c r="O7" s="0" t="n">
        <v>2313.95</v>
      </c>
      <c r="P7" s="0" t="n">
        <v>1587.51</v>
      </c>
      <c r="Q7" s="0" t="n">
        <v>1012.17</v>
      </c>
      <c r="R7" s="0" t="n">
        <v>1012.17</v>
      </c>
      <c r="S7" s="0" t="n">
        <v>1022.07</v>
      </c>
      <c r="T7" s="0" t="n">
        <v>1012.17</v>
      </c>
      <c r="U7" s="0" t="n">
        <v>1012.17</v>
      </c>
    </row>
    <row r="8" customFormat="false" ht="13.8" hidden="false" customHeight="false" outlineLevel="0" collapsed="false">
      <c r="A8" s="0" t="n">
        <f aca="false">K8</f>
        <v>1183.15</v>
      </c>
      <c r="B8" s="0" t="s">
        <v>21</v>
      </c>
      <c r="C8" s="0" t="n">
        <v>1</v>
      </c>
      <c r="D8" s="0" t="n">
        <v>9</v>
      </c>
      <c r="E8" s="0" t="s">
        <v>22</v>
      </c>
      <c r="F8" s="0" t="n">
        <v>0</v>
      </c>
      <c r="G8" s="0" t="n">
        <v>6303.98</v>
      </c>
      <c r="H8" s="0" t="n">
        <v>7638.46</v>
      </c>
      <c r="I8" s="0" t="n">
        <v>2012.12</v>
      </c>
      <c r="J8" s="0" t="n">
        <v>3225.71</v>
      </c>
      <c r="K8" s="0" t="n">
        <v>1183.15</v>
      </c>
      <c r="L8" s="0" t="n">
        <v>3634.75</v>
      </c>
      <c r="M8" s="0" t="n">
        <v>1191.4</v>
      </c>
      <c r="N8" s="0" t="n">
        <v>1190.4</v>
      </c>
      <c r="O8" s="0" t="n">
        <v>1558.44</v>
      </c>
      <c r="P8" s="0" t="n">
        <v>2823.22</v>
      </c>
      <c r="Q8" s="0" t="n">
        <v>1190.4</v>
      </c>
      <c r="R8" s="0" t="n">
        <v>1190.4</v>
      </c>
      <c r="S8" s="0" t="n">
        <v>1554.76</v>
      </c>
      <c r="T8" s="0" t="n">
        <v>1183.15</v>
      </c>
      <c r="U8" s="0" t="n">
        <v>1191.4</v>
      </c>
    </row>
    <row r="9" customFormat="false" ht="13.8" hidden="false" customHeight="false" outlineLevel="0" collapsed="false">
      <c r="A9" s="0" t="n">
        <f aca="false">K9</f>
        <v>1137.71</v>
      </c>
      <c r="B9" s="0" t="s">
        <v>21</v>
      </c>
      <c r="C9" s="0" t="n">
        <v>1</v>
      </c>
      <c r="D9" s="0" t="n">
        <v>10</v>
      </c>
      <c r="E9" s="0" t="s">
        <v>22</v>
      </c>
      <c r="F9" s="0" t="n">
        <v>0</v>
      </c>
      <c r="G9" s="0" t="n">
        <v>6060.44</v>
      </c>
      <c r="H9" s="0" t="n">
        <v>7660.65</v>
      </c>
      <c r="I9" s="0" t="n">
        <v>2580.81</v>
      </c>
      <c r="J9" s="0" t="n">
        <v>1984.21</v>
      </c>
      <c r="K9" s="0" t="n">
        <v>1137.71</v>
      </c>
      <c r="L9" s="0" t="n">
        <v>3467.53</v>
      </c>
      <c r="M9" s="0" t="n">
        <v>1154.59</v>
      </c>
      <c r="N9" s="0" t="n">
        <v>1137.71</v>
      </c>
      <c r="O9" s="0" t="n">
        <v>2796.98</v>
      </c>
      <c r="P9" s="0" t="n">
        <v>2756.41</v>
      </c>
      <c r="Q9" s="0" t="n">
        <v>1137.71</v>
      </c>
      <c r="R9" s="0" t="n">
        <v>1154.59</v>
      </c>
      <c r="S9" s="0" t="n">
        <v>1851.21</v>
      </c>
      <c r="T9" s="0" t="n">
        <v>1137.71</v>
      </c>
      <c r="U9" s="0" t="n">
        <v>1151.71</v>
      </c>
    </row>
    <row r="10" customFormat="false" ht="13.8" hidden="false" customHeight="false" outlineLevel="0" collapsed="false">
      <c r="A10" s="0" t="n">
        <f aca="false">K10</f>
        <v>1215.21</v>
      </c>
      <c r="B10" s="0" t="s">
        <v>21</v>
      </c>
      <c r="C10" s="0" t="n">
        <v>1</v>
      </c>
      <c r="D10" s="0" t="n">
        <v>11</v>
      </c>
      <c r="E10" s="0" t="s">
        <v>22</v>
      </c>
      <c r="F10" s="0" t="n">
        <v>0</v>
      </c>
      <c r="G10" s="0" t="n">
        <v>8642.37</v>
      </c>
      <c r="H10" s="0" t="n">
        <v>12520.8</v>
      </c>
      <c r="I10" s="0" t="n">
        <v>1609.54</v>
      </c>
      <c r="J10" s="0" t="n">
        <v>4784.08</v>
      </c>
      <c r="K10" s="0" t="n">
        <v>1215.21</v>
      </c>
      <c r="L10" s="0" t="n">
        <v>6108.8</v>
      </c>
      <c r="M10" s="0" t="n">
        <v>1215.21</v>
      </c>
      <c r="N10" s="0" t="n">
        <v>1245.63</v>
      </c>
      <c r="O10" s="0" t="n">
        <v>1554.19</v>
      </c>
      <c r="P10" s="0" t="n">
        <v>2091.52</v>
      </c>
      <c r="Q10" s="0" t="n">
        <v>1245.63</v>
      </c>
      <c r="R10" s="0" t="n">
        <v>1215.21</v>
      </c>
      <c r="S10" s="0" t="n">
        <v>1287.03</v>
      </c>
      <c r="T10" s="0" t="n">
        <v>1215.21</v>
      </c>
      <c r="U10" s="0" t="n">
        <v>1215.21</v>
      </c>
    </row>
    <row r="11" customFormat="false" ht="13.8" hidden="false" customHeight="false" outlineLevel="0" collapsed="false">
      <c r="A11" s="0" t="n">
        <f aca="false">K11</f>
        <v>1615.22</v>
      </c>
      <c r="B11" s="0" t="s">
        <v>21</v>
      </c>
      <c r="C11" s="0" t="n">
        <v>1</v>
      </c>
      <c r="D11" s="0" t="n">
        <v>12</v>
      </c>
      <c r="E11" s="0" t="s">
        <v>22</v>
      </c>
      <c r="F11" s="0" t="n">
        <v>0</v>
      </c>
      <c r="G11" s="0" t="n">
        <v>7950.94</v>
      </c>
      <c r="H11" s="0" t="n">
        <v>11116.6</v>
      </c>
      <c r="I11" s="0" t="n">
        <v>4006.93</v>
      </c>
      <c r="J11" s="0" t="n">
        <v>4012.69</v>
      </c>
      <c r="K11" s="0" t="n">
        <v>1615.22</v>
      </c>
      <c r="L11" s="0" t="n">
        <v>5696.72</v>
      </c>
      <c r="M11" s="0" t="n">
        <v>1617.03</v>
      </c>
      <c r="N11" s="0" t="n">
        <v>1718.63</v>
      </c>
      <c r="O11" s="0" t="n">
        <v>3462.06</v>
      </c>
      <c r="P11" s="0" t="n">
        <v>4027.98</v>
      </c>
      <c r="Q11" s="0" t="n">
        <v>1755.54</v>
      </c>
      <c r="R11" s="0" t="n">
        <v>1718.63</v>
      </c>
      <c r="S11" s="0" t="n">
        <v>2186.74</v>
      </c>
      <c r="T11" s="0" t="n">
        <v>1615.22</v>
      </c>
      <c r="U11" s="0" t="n">
        <v>1616.34</v>
      </c>
    </row>
    <row r="12" customFormat="false" ht="13.8" hidden="false" customHeight="false" outlineLevel="0" collapsed="false">
      <c r="A12" s="0" t="n">
        <f aca="false">K12</f>
        <v>1378.55</v>
      </c>
      <c r="B12" s="0" t="s">
        <v>21</v>
      </c>
      <c r="C12" s="0" t="n">
        <v>1</v>
      </c>
      <c r="D12" s="0" t="n">
        <v>13</v>
      </c>
      <c r="E12" s="0" t="s">
        <v>22</v>
      </c>
      <c r="F12" s="0" t="n">
        <v>0</v>
      </c>
      <c r="G12" s="0" t="n">
        <v>9077.16</v>
      </c>
      <c r="H12" s="0" t="n">
        <v>13175.5</v>
      </c>
      <c r="I12" s="0" t="n">
        <v>1683.2</v>
      </c>
      <c r="J12" s="0" t="n">
        <v>3463.75</v>
      </c>
      <c r="K12" s="0" t="n">
        <v>1378.55</v>
      </c>
      <c r="L12" s="0" t="n">
        <v>7200.97</v>
      </c>
      <c r="M12" s="0" t="n">
        <v>1400.07</v>
      </c>
      <c r="N12" s="0" t="n">
        <v>1378.64</v>
      </c>
      <c r="O12" s="0" t="n">
        <v>1924.56</v>
      </c>
      <c r="P12" s="0" t="n">
        <v>3354.29</v>
      </c>
      <c r="Q12" s="0" t="n">
        <v>1378.64</v>
      </c>
      <c r="R12" s="0" t="n">
        <v>1388.02</v>
      </c>
      <c r="S12" s="0" t="n">
        <v>1591.17</v>
      </c>
      <c r="T12" s="0" t="n">
        <v>1400.16</v>
      </c>
      <c r="U12" s="0" t="n">
        <v>1400.07</v>
      </c>
    </row>
    <row r="13" customFormat="false" ht="13.8" hidden="false" customHeight="false" outlineLevel="0" collapsed="false">
      <c r="A13" s="0" t="n">
        <f aca="false">K13</f>
        <v>737.858</v>
      </c>
      <c r="B13" s="0" t="s">
        <v>21</v>
      </c>
      <c r="C13" s="0" t="n">
        <v>1</v>
      </c>
      <c r="D13" s="0" t="n">
        <v>3</v>
      </c>
      <c r="E13" s="0" t="s">
        <v>23</v>
      </c>
      <c r="F13" s="0" t="n">
        <v>0</v>
      </c>
      <c r="G13" s="0" t="n">
        <v>1500.33</v>
      </c>
      <c r="H13" s="0" t="n">
        <v>1519.8</v>
      </c>
      <c r="I13" s="0" t="n">
        <v>769.72</v>
      </c>
      <c r="J13" s="0" t="n">
        <v>737.858</v>
      </c>
      <c r="K13" s="0" t="n">
        <v>737.858</v>
      </c>
      <c r="L13" s="0" t="n">
        <v>769.72</v>
      </c>
      <c r="M13" s="0" t="n">
        <v>769.72</v>
      </c>
      <c r="N13" s="0" t="n">
        <v>737.858</v>
      </c>
      <c r="O13" s="0" t="n">
        <v>769.72</v>
      </c>
      <c r="P13" s="0" t="n">
        <v>769.72</v>
      </c>
      <c r="Q13" s="0" t="n">
        <v>737.858</v>
      </c>
      <c r="R13" s="0" t="n">
        <v>737.858</v>
      </c>
      <c r="S13" s="0" t="n">
        <v>737.858</v>
      </c>
      <c r="T13" s="0" t="n">
        <v>737.858</v>
      </c>
      <c r="U13" s="0" t="n">
        <v>769.72</v>
      </c>
    </row>
    <row r="14" customFormat="false" ht="13.8" hidden="false" customHeight="false" outlineLevel="0" collapsed="false">
      <c r="A14" s="0" t="n">
        <f aca="false">K14</f>
        <v>1159.63</v>
      </c>
      <c r="B14" s="0" t="s">
        <v>21</v>
      </c>
      <c r="C14" s="0" t="n">
        <v>1</v>
      </c>
      <c r="D14" s="0" t="n">
        <v>4</v>
      </c>
      <c r="E14" s="0" t="s">
        <v>23</v>
      </c>
      <c r="F14" s="0" t="n">
        <v>0</v>
      </c>
      <c r="G14" s="0" t="n">
        <v>2859.44</v>
      </c>
      <c r="H14" s="0" t="n">
        <v>3238.9</v>
      </c>
      <c r="I14" s="0" t="n">
        <v>1159.63</v>
      </c>
      <c r="J14" s="0" t="n">
        <v>1658.16</v>
      </c>
      <c r="K14" s="0" t="n">
        <v>1159.63</v>
      </c>
      <c r="L14" s="0" t="n">
        <v>1763.17</v>
      </c>
      <c r="M14" s="0" t="n">
        <v>1159.63</v>
      </c>
      <c r="N14" s="0" t="n">
        <v>1159.63</v>
      </c>
      <c r="O14" s="0" t="n">
        <v>1159.63</v>
      </c>
      <c r="P14" s="0" t="n">
        <v>1631.77</v>
      </c>
      <c r="Q14" s="0" t="n">
        <v>1159.63</v>
      </c>
      <c r="R14" s="0" t="n">
        <v>1159.63</v>
      </c>
      <c r="S14" s="0" t="n">
        <v>1159.63</v>
      </c>
      <c r="T14" s="0" t="n">
        <v>1159.63</v>
      </c>
      <c r="U14" s="0" t="n">
        <v>1159.63</v>
      </c>
    </row>
    <row r="15" customFormat="false" ht="13.8" hidden="false" customHeight="false" outlineLevel="0" collapsed="false">
      <c r="A15" s="0" t="n">
        <f aca="false">K15</f>
        <v>1235.03</v>
      </c>
      <c r="B15" s="0" t="s">
        <v>21</v>
      </c>
      <c r="C15" s="0" t="n">
        <v>1</v>
      </c>
      <c r="D15" s="0" t="n">
        <v>5</v>
      </c>
      <c r="E15" s="0" t="s">
        <v>23</v>
      </c>
      <c r="F15" s="0" t="n">
        <v>0</v>
      </c>
      <c r="G15" s="0" t="n">
        <v>3360.79</v>
      </c>
      <c r="H15" s="0" t="n">
        <v>3613.44</v>
      </c>
      <c r="I15" s="0" t="n">
        <v>1235.03</v>
      </c>
      <c r="J15" s="0" t="n">
        <v>1761.07</v>
      </c>
      <c r="K15" s="0" t="n">
        <v>1235.03</v>
      </c>
      <c r="L15" s="0" t="n">
        <v>2035.77</v>
      </c>
      <c r="M15" s="0" t="n">
        <v>1272.45</v>
      </c>
      <c r="N15" s="0" t="n">
        <v>1235.03</v>
      </c>
      <c r="O15" s="0" t="n">
        <v>1680.21</v>
      </c>
      <c r="P15" s="0" t="n">
        <v>1235.03</v>
      </c>
      <c r="Q15" s="0" t="n">
        <v>1235.03</v>
      </c>
      <c r="R15" s="0" t="n">
        <v>1235.03</v>
      </c>
      <c r="S15" s="0" t="n">
        <v>1235.03</v>
      </c>
      <c r="T15" s="0" t="n">
        <v>1272.45</v>
      </c>
      <c r="U15" s="0" t="n">
        <v>1272.45</v>
      </c>
    </row>
    <row r="16" customFormat="false" ht="13.8" hidden="false" customHeight="false" outlineLevel="0" collapsed="false">
      <c r="A16" s="0" t="n">
        <f aca="false">K16</f>
        <v>1577.26</v>
      </c>
      <c r="B16" s="0" t="s">
        <v>21</v>
      </c>
      <c r="C16" s="0" t="n">
        <v>1</v>
      </c>
      <c r="D16" s="0" t="n">
        <v>6</v>
      </c>
      <c r="E16" s="0" t="s">
        <v>23</v>
      </c>
      <c r="F16" s="0" t="n">
        <v>0</v>
      </c>
      <c r="G16" s="0" t="n">
        <v>3810.65</v>
      </c>
      <c r="H16" s="0" t="n">
        <v>4158.5</v>
      </c>
      <c r="I16" s="0" t="n">
        <v>2031.82</v>
      </c>
      <c r="J16" s="0" t="n">
        <v>2028.82</v>
      </c>
      <c r="K16" s="0" t="n">
        <v>1577.26</v>
      </c>
      <c r="L16" s="0" t="n">
        <v>2704.23</v>
      </c>
      <c r="M16" s="0" t="n">
        <v>1577.26</v>
      </c>
      <c r="N16" s="0" t="n">
        <v>1577.26</v>
      </c>
      <c r="O16" s="0" t="n">
        <v>1973.24</v>
      </c>
      <c r="P16" s="0" t="n">
        <v>2196.01</v>
      </c>
      <c r="Q16" s="0" t="n">
        <v>1577.26</v>
      </c>
      <c r="R16" s="0" t="n">
        <v>1577.26</v>
      </c>
      <c r="S16" s="0" t="n">
        <v>1840.55</v>
      </c>
      <c r="T16" s="0" t="n">
        <v>1577.26</v>
      </c>
      <c r="U16" s="0" t="n">
        <v>1577.26</v>
      </c>
    </row>
    <row r="17" customFormat="false" ht="13.8" hidden="false" customHeight="false" outlineLevel="0" collapsed="false">
      <c r="A17" s="0" t="n">
        <f aca="false">K17</f>
        <v>1861.85</v>
      </c>
      <c r="B17" s="0" t="s">
        <v>21</v>
      </c>
      <c r="C17" s="0" t="n">
        <v>1</v>
      </c>
      <c r="D17" s="0" t="n">
        <v>7</v>
      </c>
      <c r="E17" s="0" t="s">
        <v>23</v>
      </c>
      <c r="F17" s="0" t="n">
        <v>0</v>
      </c>
      <c r="G17" s="0" t="n">
        <v>4851.08</v>
      </c>
      <c r="H17" s="0" t="n">
        <v>6072.01</v>
      </c>
      <c r="I17" s="0" t="n">
        <v>1861.85</v>
      </c>
      <c r="J17" s="0" t="n">
        <v>2961.9</v>
      </c>
      <c r="K17" s="0" t="n">
        <v>1861.85</v>
      </c>
      <c r="L17" s="0" t="n">
        <v>3632.03</v>
      </c>
      <c r="M17" s="0" t="n">
        <v>1866.55</v>
      </c>
      <c r="N17" s="0" t="n">
        <v>1861.85</v>
      </c>
      <c r="O17" s="0" t="n">
        <v>3206.5</v>
      </c>
      <c r="P17" s="0" t="n">
        <v>2592.45</v>
      </c>
      <c r="Q17" s="0" t="n">
        <v>1861.85</v>
      </c>
      <c r="R17" s="0" t="n">
        <v>1861.85</v>
      </c>
      <c r="S17" s="0" t="n">
        <v>1861.85</v>
      </c>
      <c r="T17" s="0" t="n">
        <v>1866.55</v>
      </c>
      <c r="U17" s="0" t="n">
        <v>1866.55</v>
      </c>
    </row>
    <row r="18" customFormat="false" ht="13.8" hidden="false" customHeight="false" outlineLevel="0" collapsed="false">
      <c r="A18" s="0" t="n">
        <f aca="false">K18</f>
        <v>1953.87</v>
      </c>
      <c r="B18" s="0" t="s">
        <v>21</v>
      </c>
      <c r="C18" s="0" t="n">
        <v>1</v>
      </c>
      <c r="D18" s="0" t="n">
        <v>8</v>
      </c>
      <c r="E18" s="0" t="s">
        <v>23</v>
      </c>
      <c r="F18" s="0" t="n">
        <v>0</v>
      </c>
      <c r="G18" s="0" t="n">
        <v>5359.03</v>
      </c>
      <c r="H18" s="0" t="n">
        <v>6585.91</v>
      </c>
      <c r="I18" s="0" t="n">
        <v>1972.45</v>
      </c>
      <c r="J18" s="0" t="n">
        <v>3339.4</v>
      </c>
      <c r="K18" s="0" t="n">
        <v>1953.87</v>
      </c>
      <c r="L18" s="0" t="n">
        <v>4148.13</v>
      </c>
      <c r="M18" s="0" t="n">
        <v>1953.87</v>
      </c>
      <c r="N18" s="0" t="n">
        <v>1953.87</v>
      </c>
      <c r="O18" s="0" t="n">
        <v>3585.96</v>
      </c>
      <c r="P18" s="0" t="n">
        <v>2811.23</v>
      </c>
      <c r="Q18" s="0" t="n">
        <v>1953.87</v>
      </c>
      <c r="R18" s="0" t="n">
        <v>1960.49</v>
      </c>
      <c r="S18" s="0" t="n">
        <v>1972.45</v>
      </c>
      <c r="T18" s="0" t="n">
        <v>1966.11</v>
      </c>
      <c r="U18" s="0" t="n">
        <v>1953.87</v>
      </c>
    </row>
    <row r="19" customFormat="false" ht="13.8" hidden="false" customHeight="false" outlineLevel="0" collapsed="false">
      <c r="A19" s="0" t="n">
        <f aca="false">K19</f>
        <v>2333.27</v>
      </c>
      <c r="B19" s="0" t="s">
        <v>21</v>
      </c>
      <c r="C19" s="0" t="n">
        <v>1</v>
      </c>
      <c r="D19" s="0" t="n">
        <v>9</v>
      </c>
      <c r="E19" s="0" t="s">
        <v>23</v>
      </c>
      <c r="F19" s="0" t="n">
        <v>0</v>
      </c>
      <c r="G19" s="0" t="n">
        <v>6303.98</v>
      </c>
      <c r="H19" s="0" t="n">
        <v>7638.46</v>
      </c>
      <c r="I19" s="0" t="n">
        <v>3026.26</v>
      </c>
      <c r="J19" s="0" t="n">
        <v>4365.96</v>
      </c>
      <c r="K19" s="0" t="n">
        <v>2333.27</v>
      </c>
      <c r="L19" s="0" t="n">
        <v>5018.75</v>
      </c>
      <c r="M19" s="0" t="n">
        <v>2388.57</v>
      </c>
      <c r="N19" s="0" t="n">
        <v>2411.88</v>
      </c>
      <c r="O19" s="0" t="n">
        <v>2967.06</v>
      </c>
      <c r="P19" s="0" t="n">
        <v>3992.81</v>
      </c>
      <c r="Q19" s="0" t="n">
        <v>2333.27</v>
      </c>
      <c r="R19" s="0" t="n">
        <v>2425.45</v>
      </c>
      <c r="S19" s="0" t="n">
        <v>2460.67</v>
      </c>
      <c r="T19" s="0" t="n">
        <v>2333.27</v>
      </c>
      <c r="U19" s="0" t="n">
        <v>2394.05</v>
      </c>
    </row>
    <row r="20" customFormat="false" ht="13.8" hidden="false" customHeight="false" outlineLevel="0" collapsed="false">
      <c r="A20" s="0" t="n">
        <f aca="false">K20</f>
        <v>2518.81</v>
      </c>
      <c r="B20" s="0" t="s">
        <v>21</v>
      </c>
      <c r="C20" s="0" t="n">
        <v>1</v>
      </c>
      <c r="D20" s="0" t="n">
        <v>10</v>
      </c>
      <c r="E20" s="0" t="s">
        <v>23</v>
      </c>
      <c r="F20" s="0" t="n">
        <v>0</v>
      </c>
      <c r="G20" s="0" t="n">
        <v>6060.44</v>
      </c>
      <c r="H20" s="0" t="n">
        <v>7660.65</v>
      </c>
      <c r="I20" s="0" t="n">
        <v>3228.98</v>
      </c>
      <c r="J20" s="0" t="n">
        <v>3838.17</v>
      </c>
      <c r="K20" s="0" t="n">
        <v>2518.81</v>
      </c>
      <c r="L20" s="0" t="n">
        <v>4536.19</v>
      </c>
      <c r="M20" s="0" t="n">
        <v>2520.84</v>
      </c>
      <c r="N20" s="0" t="n">
        <v>2604.94</v>
      </c>
      <c r="O20" s="0" t="n">
        <v>3576.73</v>
      </c>
      <c r="P20" s="0" t="n">
        <v>3817.88</v>
      </c>
      <c r="Q20" s="0" t="n">
        <v>2571.54</v>
      </c>
      <c r="R20" s="0" t="n">
        <v>2684.86</v>
      </c>
      <c r="S20" s="0" t="n">
        <v>3576.7</v>
      </c>
      <c r="T20" s="0" t="n">
        <v>2518.81</v>
      </c>
      <c r="U20" s="0" t="n">
        <v>2520.84</v>
      </c>
    </row>
    <row r="21" customFormat="false" ht="13.8" hidden="false" customHeight="false" outlineLevel="0" collapsed="false">
      <c r="A21" s="0" t="n">
        <f aca="false">K21</f>
        <v>2670.48</v>
      </c>
      <c r="B21" s="0" t="s">
        <v>21</v>
      </c>
      <c r="C21" s="0" t="n">
        <v>1</v>
      </c>
      <c r="D21" s="0" t="n">
        <v>11</v>
      </c>
      <c r="E21" s="0" t="s">
        <v>23</v>
      </c>
      <c r="F21" s="0" t="n">
        <v>0</v>
      </c>
      <c r="G21" s="0" t="n">
        <v>8642.37</v>
      </c>
      <c r="H21" s="0" t="n">
        <v>12520.8</v>
      </c>
      <c r="I21" s="0" t="n">
        <v>3105.18</v>
      </c>
      <c r="J21" s="0" t="n">
        <v>7224.07</v>
      </c>
      <c r="K21" s="0" t="n">
        <v>2670.48</v>
      </c>
      <c r="L21" s="0" t="n">
        <v>8039.91</v>
      </c>
      <c r="M21" s="0" t="n">
        <v>2670.48</v>
      </c>
      <c r="N21" s="0" t="n">
        <v>2670.48</v>
      </c>
      <c r="O21" s="0" t="n">
        <v>2842.86</v>
      </c>
      <c r="P21" s="0" t="n">
        <v>3702.27</v>
      </c>
      <c r="Q21" s="0" t="n">
        <v>2670.48</v>
      </c>
      <c r="R21" s="0" t="n">
        <v>2790</v>
      </c>
      <c r="S21" s="0" t="n">
        <v>2778.56</v>
      </c>
      <c r="T21" s="0" t="n">
        <v>2670.48</v>
      </c>
      <c r="U21" s="0" t="n">
        <v>2725.27</v>
      </c>
    </row>
    <row r="22" customFormat="false" ht="13.8" hidden="false" customHeight="false" outlineLevel="0" collapsed="false">
      <c r="A22" s="0" t="n">
        <f aca="false">K22</f>
        <v>3043.44</v>
      </c>
      <c r="B22" s="0" t="s">
        <v>21</v>
      </c>
      <c r="C22" s="0" t="n">
        <v>1</v>
      </c>
      <c r="D22" s="0" t="n">
        <v>12</v>
      </c>
      <c r="E22" s="0" t="s">
        <v>23</v>
      </c>
      <c r="F22" s="0" t="n">
        <v>0</v>
      </c>
      <c r="G22" s="0" t="n">
        <v>7950.94</v>
      </c>
      <c r="H22" s="0" t="n">
        <v>11116.6</v>
      </c>
      <c r="I22" s="0" t="n">
        <v>4988.33</v>
      </c>
      <c r="J22" s="0" t="n">
        <v>5526.41</v>
      </c>
      <c r="K22" s="0" t="n">
        <v>3043.44</v>
      </c>
      <c r="L22" s="0" t="n">
        <v>7045.82</v>
      </c>
      <c r="M22" s="0" t="n">
        <v>3063.77</v>
      </c>
      <c r="N22" s="0" t="n">
        <v>3302.61</v>
      </c>
      <c r="O22" s="0" t="n">
        <v>4569.92</v>
      </c>
      <c r="P22" s="0" t="n">
        <v>5340.52</v>
      </c>
      <c r="Q22" s="0" t="n">
        <v>3080.54</v>
      </c>
      <c r="R22" s="0" t="n">
        <v>3074.96</v>
      </c>
      <c r="S22" s="0" t="n">
        <v>3931.11</v>
      </c>
      <c r="T22" s="0" t="n">
        <v>3043.44</v>
      </c>
      <c r="U22" s="0" t="n">
        <v>3177.73</v>
      </c>
    </row>
    <row r="23" customFormat="false" ht="13.8" hidden="false" customHeight="false" outlineLevel="0" collapsed="false">
      <c r="A23" s="0" t="n">
        <f aca="false">K23</f>
        <v>3139.19</v>
      </c>
      <c r="B23" s="0" t="s">
        <v>21</v>
      </c>
      <c r="C23" s="0" t="n">
        <v>1</v>
      </c>
      <c r="D23" s="0" t="n">
        <v>13</v>
      </c>
      <c r="E23" s="0" t="s">
        <v>23</v>
      </c>
      <c r="F23" s="0" t="n">
        <v>0</v>
      </c>
      <c r="G23" s="0" t="n">
        <v>9077.16</v>
      </c>
      <c r="H23" s="0" t="n">
        <v>13175.5</v>
      </c>
      <c r="I23" s="0" t="n">
        <v>3916.42</v>
      </c>
      <c r="J23" s="0" t="n">
        <v>6491.72</v>
      </c>
      <c r="K23" s="0" t="n">
        <v>3139.19</v>
      </c>
      <c r="L23" s="0" t="n">
        <v>8932.44</v>
      </c>
      <c r="M23" s="0" t="n">
        <v>3344.48</v>
      </c>
      <c r="N23" s="0" t="n">
        <v>3194.59</v>
      </c>
      <c r="O23" s="0" t="n">
        <v>3885.71</v>
      </c>
      <c r="P23" s="0" t="n">
        <v>5236.22</v>
      </c>
      <c r="Q23" s="0" t="n">
        <v>3211.21</v>
      </c>
      <c r="R23" s="0" t="n">
        <v>3338.12</v>
      </c>
      <c r="S23" s="0" t="n">
        <v>3747.91</v>
      </c>
      <c r="T23" s="0" t="n">
        <v>3212.89</v>
      </c>
      <c r="U23" s="0" t="n">
        <v>3579.27</v>
      </c>
    </row>
    <row r="24" customFormat="false" ht="13.8" hidden="false" customHeight="false" outlineLevel="0" collapsed="false">
      <c r="A24" s="0" t="n">
        <f aca="false">K24</f>
        <v>1040.53</v>
      </c>
      <c r="B24" s="0" t="s">
        <v>21</v>
      </c>
      <c r="C24" s="0" t="n">
        <v>1</v>
      </c>
      <c r="D24" s="0" t="n">
        <v>3</v>
      </c>
      <c r="E24" s="0" t="s">
        <v>24</v>
      </c>
      <c r="F24" s="0" t="n">
        <v>0</v>
      </c>
      <c r="G24" s="0" t="n">
        <v>1500.33</v>
      </c>
      <c r="H24" s="0" t="n">
        <v>1519.8</v>
      </c>
      <c r="I24" s="0" t="n">
        <v>1099.81</v>
      </c>
      <c r="J24" s="0" t="n">
        <v>1040.53</v>
      </c>
      <c r="K24" s="0" t="n">
        <v>1040.53</v>
      </c>
      <c r="L24" s="0" t="n">
        <v>1099.81</v>
      </c>
      <c r="M24" s="0" t="n">
        <v>1099.81</v>
      </c>
      <c r="N24" s="0" t="n">
        <v>1040.53</v>
      </c>
      <c r="O24" s="0" t="n">
        <v>1099.81</v>
      </c>
      <c r="P24" s="0" t="n">
        <v>1099.81</v>
      </c>
      <c r="Q24" s="0" t="n">
        <v>1040.53</v>
      </c>
      <c r="R24" s="0" t="n">
        <v>1040.53</v>
      </c>
      <c r="S24" s="0" t="n">
        <v>1040.53</v>
      </c>
      <c r="T24" s="0" t="n">
        <v>1040.53</v>
      </c>
      <c r="U24" s="0" t="n">
        <v>1099.81</v>
      </c>
    </row>
    <row r="25" customFormat="false" ht="13.8" hidden="false" customHeight="false" outlineLevel="0" collapsed="false">
      <c r="A25" s="0" t="n">
        <f aca="false">K25</f>
        <v>1636.81</v>
      </c>
      <c r="B25" s="0" t="s">
        <v>21</v>
      </c>
      <c r="C25" s="0" t="n">
        <v>1</v>
      </c>
      <c r="D25" s="0" t="n">
        <v>4</v>
      </c>
      <c r="E25" s="0" t="s">
        <v>24</v>
      </c>
      <c r="F25" s="0" t="n">
        <v>0</v>
      </c>
      <c r="G25" s="0" t="n">
        <v>2859.44</v>
      </c>
      <c r="H25" s="0" t="n">
        <v>3238.9</v>
      </c>
      <c r="I25" s="0" t="n">
        <v>1636.81</v>
      </c>
      <c r="J25" s="0" t="n">
        <v>2392.9</v>
      </c>
      <c r="K25" s="0" t="n">
        <v>1636.81</v>
      </c>
      <c r="L25" s="0" t="n">
        <v>2392.9</v>
      </c>
      <c r="M25" s="0" t="n">
        <v>1636.81</v>
      </c>
      <c r="N25" s="0" t="n">
        <v>1724.62</v>
      </c>
      <c r="O25" s="0" t="n">
        <v>1636.81</v>
      </c>
      <c r="P25" s="0" t="n">
        <v>1991.7</v>
      </c>
      <c r="Q25" s="0" t="n">
        <v>1636.81</v>
      </c>
      <c r="R25" s="0" t="n">
        <v>1636.81</v>
      </c>
      <c r="S25" s="0" t="n">
        <v>1636.81</v>
      </c>
      <c r="T25" s="0" t="n">
        <v>1636.81</v>
      </c>
      <c r="U25" s="0" t="n">
        <v>1636.81</v>
      </c>
    </row>
    <row r="26" customFormat="false" ht="13.8" hidden="false" customHeight="false" outlineLevel="0" collapsed="false">
      <c r="A26" s="0" t="n">
        <f aca="false">K26</f>
        <v>1568.59</v>
      </c>
      <c r="B26" s="0" t="s">
        <v>21</v>
      </c>
      <c r="C26" s="0" t="n">
        <v>1</v>
      </c>
      <c r="D26" s="0" t="n">
        <v>5</v>
      </c>
      <c r="E26" s="0" t="s">
        <v>24</v>
      </c>
      <c r="F26" s="0" t="n">
        <v>0</v>
      </c>
      <c r="G26" s="0" t="n">
        <v>3360.79</v>
      </c>
      <c r="H26" s="0" t="n">
        <v>3613.44</v>
      </c>
      <c r="I26" s="0" t="n">
        <v>1751.37</v>
      </c>
      <c r="J26" s="0" t="n">
        <v>2323.94</v>
      </c>
      <c r="K26" s="0" t="n">
        <v>1568.59</v>
      </c>
      <c r="L26" s="0" t="n">
        <v>2671.87</v>
      </c>
      <c r="M26" s="0" t="n">
        <v>1568.59</v>
      </c>
      <c r="N26" s="0" t="n">
        <v>1599.4</v>
      </c>
      <c r="O26" s="0" t="n">
        <v>1728.89</v>
      </c>
      <c r="P26" s="0" t="n">
        <v>1751.37</v>
      </c>
      <c r="Q26" s="0" t="n">
        <v>1568.59</v>
      </c>
      <c r="R26" s="0" t="n">
        <v>1599.4</v>
      </c>
      <c r="S26" s="0" t="n">
        <v>1728.89</v>
      </c>
      <c r="T26" s="0" t="n">
        <v>1568.59</v>
      </c>
      <c r="U26" s="0" t="n">
        <v>1568.59</v>
      </c>
    </row>
    <row r="27" customFormat="false" ht="13.8" hidden="false" customHeight="false" outlineLevel="0" collapsed="false">
      <c r="A27" s="0" t="n">
        <f aca="false">K27</f>
        <v>2085.76</v>
      </c>
      <c r="B27" s="0" t="s">
        <v>21</v>
      </c>
      <c r="C27" s="0" t="n">
        <v>1</v>
      </c>
      <c r="D27" s="0" t="n">
        <v>6</v>
      </c>
      <c r="E27" s="0" t="s">
        <v>24</v>
      </c>
      <c r="F27" s="0" t="n">
        <v>0</v>
      </c>
      <c r="G27" s="0" t="n">
        <v>3810.65</v>
      </c>
      <c r="H27" s="0" t="n">
        <v>4158.5</v>
      </c>
      <c r="I27" s="0" t="n">
        <v>2826.45</v>
      </c>
      <c r="J27" s="0" t="n">
        <v>2377.61</v>
      </c>
      <c r="K27" s="0" t="n">
        <v>2085.76</v>
      </c>
      <c r="L27" s="0" t="n">
        <v>3120.4</v>
      </c>
      <c r="M27" s="0" t="n">
        <v>2085.76</v>
      </c>
      <c r="N27" s="0" t="n">
        <v>2123.35</v>
      </c>
      <c r="O27" s="0" t="n">
        <v>2679.01</v>
      </c>
      <c r="P27" s="0" t="n">
        <v>2661.5</v>
      </c>
      <c r="Q27" s="0" t="n">
        <v>2100.46</v>
      </c>
      <c r="R27" s="0" t="n">
        <v>2123.35</v>
      </c>
      <c r="S27" s="0" t="n">
        <v>2585.77</v>
      </c>
      <c r="T27" s="0" t="n">
        <v>2100.46</v>
      </c>
      <c r="U27" s="0" t="n">
        <v>2085.76</v>
      </c>
    </row>
    <row r="28" customFormat="false" ht="13.8" hidden="false" customHeight="false" outlineLevel="0" collapsed="false">
      <c r="A28" s="0" t="n">
        <f aca="false">K28</f>
        <v>2333.82</v>
      </c>
      <c r="B28" s="0" t="s">
        <v>21</v>
      </c>
      <c r="C28" s="0" t="n">
        <v>1</v>
      </c>
      <c r="D28" s="0" t="n">
        <v>7</v>
      </c>
      <c r="E28" s="0" t="s">
        <v>24</v>
      </c>
      <c r="F28" s="0" t="n">
        <v>0</v>
      </c>
      <c r="G28" s="0" t="n">
        <v>4851.08</v>
      </c>
      <c r="H28" s="0" t="n">
        <v>6072.01</v>
      </c>
      <c r="I28" s="0" t="n">
        <v>2523.96</v>
      </c>
      <c r="J28" s="0" t="n">
        <v>3389.52</v>
      </c>
      <c r="K28" s="0" t="n">
        <v>2333.82</v>
      </c>
      <c r="L28" s="0" t="n">
        <v>4458.54</v>
      </c>
      <c r="M28" s="0" t="n">
        <v>2341.16</v>
      </c>
      <c r="N28" s="0" t="n">
        <v>2353.64</v>
      </c>
      <c r="O28" s="0" t="n">
        <v>3164.12</v>
      </c>
      <c r="P28" s="0" t="n">
        <v>2990.9</v>
      </c>
      <c r="Q28" s="0" t="n">
        <v>2346.3</v>
      </c>
      <c r="R28" s="0" t="n">
        <v>2455.58</v>
      </c>
      <c r="S28" s="0" t="n">
        <v>2346.3</v>
      </c>
      <c r="T28" s="0" t="n">
        <v>2333.82</v>
      </c>
      <c r="U28" s="0" t="n">
        <v>2341.16</v>
      </c>
    </row>
    <row r="29" customFormat="false" ht="13.8" hidden="false" customHeight="false" outlineLevel="0" collapsed="false">
      <c r="A29" s="0" t="n">
        <f aca="false">K29</f>
        <v>2606.48</v>
      </c>
      <c r="B29" s="0" t="s">
        <v>21</v>
      </c>
      <c r="C29" s="0" t="n">
        <v>1</v>
      </c>
      <c r="D29" s="0" t="n">
        <v>8</v>
      </c>
      <c r="E29" s="0" t="s">
        <v>24</v>
      </c>
      <c r="F29" s="0" t="n">
        <v>0</v>
      </c>
      <c r="G29" s="0" t="n">
        <v>5359.03</v>
      </c>
      <c r="H29" s="0" t="n">
        <v>6585.91</v>
      </c>
      <c r="I29" s="0" t="n">
        <v>2863.11</v>
      </c>
      <c r="J29" s="0" t="n">
        <v>3035.7</v>
      </c>
      <c r="K29" s="0" t="n">
        <v>2606.48</v>
      </c>
      <c r="L29" s="0" t="n">
        <v>4643.99</v>
      </c>
      <c r="M29" s="0" t="n">
        <v>2608.12</v>
      </c>
      <c r="N29" s="0" t="n">
        <v>2768.34</v>
      </c>
      <c r="O29" s="0" t="n">
        <v>3800.12</v>
      </c>
      <c r="P29" s="0" t="n">
        <v>3369.96</v>
      </c>
      <c r="Q29" s="0" t="n">
        <v>2618.77</v>
      </c>
      <c r="R29" s="0" t="n">
        <v>2739.98</v>
      </c>
      <c r="S29" s="0" t="n">
        <v>3208.03</v>
      </c>
      <c r="T29" s="0" t="n">
        <v>2608.12</v>
      </c>
      <c r="U29" s="0" t="n">
        <v>2608.12</v>
      </c>
    </row>
    <row r="30" customFormat="false" ht="13.8" hidden="false" customHeight="false" outlineLevel="0" collapsed="false">
      <c r="A30" s="0" t="n">
        <f aca="false">K30</f>
        <v>3031.62</v>
      </c>
      <c r="B30" s="0" t="s">
        <v>21</v>
      </c>
      <c r="C30" s="0" t="n">
        <v>1</v>
      </c>
      <c r="D30" s="0" t="n">
        <v>9</v>
      </c>
      <c r="E30" s="0" t="s">
        <v>24</v>
      </c>
      <c r="F30" s="0" t="n">
        <v>0</v>
      </c>
      <c r="G30" s="0" t="n">
        <v>6303.98</v>
      </c>
      <c r="H30" s="0" t="n">
        <v>7638.46</v>
      </c>
      <c r="I30" s="0" t="n">
        <v>3653.89</v>
      </c>
      <c r="J30" s="0" t="n">
        <v>4374.2</v>
      </c>
      <c r="K30" s="0" t="n">
        <v>3031.62</v>
      </c>
      <c r="L30" s="0" t="n">
        <v>5324.94</v>
      </c>
      <c r="M30" s="0" t="n">
        <v>3188.99</v>
      </c>
      <c r="N30" s="0" t="n">
        <v>3247.28</v>
      </c>
      <c r="O30" s="0" t="n">
        <v>3776.38</v>
      </c>
      <c r="P30" s="0" t="n">
        <v>4291.56</v>
      </c>
      <c r="Q30" s="0" t="n">
        <v>3105.96</v>
      </c>
      <c r="R30" s="0" t="n">
        <v>3208.67</v>
      </c>
      <c r="S30" s="0" t="n">
        <v>3708.35</v>
      </c>
      <c r="T30" s="0" t="n">
        <v>3031.62</v>
      </c>
      <c r="U30" s="0" t="n">
        <v>3317.04</v>
      </c>
    </row>
    <row r="31" customFormat="false" ht="13.8" hidden="false" customHeight="false" outlineLevel="0" collapsed="false">
      <c r="A31" s="0" t="n">
        <f aca="false">K31</f>
        <v>2573.51</v>
      </c>
      <c r="B31" s="0" t="s">
        <v>21</v>
      </c>
      <c r="C31" s="0" t="n">
        <v>1</v>
      </c>
      <c r="D31" s="0" t="n">
        <v>10</v>
      </c>
      <c r="E31" s="0" t="s">
        <v>24</v>
      </c>
      <c r="F31" s="0" t="n">
        <v>0</v>
      </c>
      <c r="G31" s="0" t="n">
        <v>6060.44</v>
      </c>
      <c r="H31" s="0" t="n">
        <v>7660.65</v>
      </c>
      <c r="I31" s="0" t="n">
        <v>2797.62</v>
      </c>
      <c r="J31" s="0" t="n">
        <v>4978.94</v>
      </c>
      <c r="K31" s="0" t="n">
        <v>2573.51</v>
      </c>
      <c r="L31" s="0" t="n">
        <v>5566.84</v>
      </c>
      <c r="M31" s="0" t="n">
        <v>2603.66</v>
      </c>
      <c r="N31" s="0" t="n">
        <v>2670.55</v>
      </c>
      <c r="O31" s="0" t="n">
        <v>2891</v>
      </c>
      <c r="P31" s="0" t="n">
        <v>3642.86</v>
      </c>
      <c r="Q31" s="0" t="n">
        <v>2641.14</v>
      </c>
      <c r="R31" s="0" t="n">
        <v>2641.14</v>
      </c>
      <c r="S31" s="0" t="n">
        <v>2731.24</v>
      </c>
      <c r="T31" s="0" t="n">
        <v>2573.51</v>
      </c>
      <c r="U31" s="0" t="n">
        <v>2717.75</v>
      </c>
    </row>
    <row r="32" customFormat="false" ht="13.8" hidden="false" customHeight="false" outlineLevel="0" collapsed="false">
      <c r="A32" s="0" t="n">
        <f aca="false">K32</f>
        <v>3274.9</v>
      </c>
      <c r="B32" s="0" t="s">
        <v>21</v>
      </c>
      <c r="C32" s="0" t="n">
        <v>1</v>
      </c>
      <c r="D32" s="0" t="n">
        <v>11</v>
      </c>
      <c r="E32" s="0" t="s">
        <v>24</v>
      </c>
      <c r="F32" s="0" t="n">
        <v>0</v>
      </c>
      <c r="G32" s="0" t="n">
        <v>8642.37</v>
      </c>
      <c r="H32" s="0" t="n">
        <v>12520.8</v>
      </c>
      <c r="I32" s="0" t="n">
        <v>3802.04</v>
      </c>
      <c r="J32" s="0" t="n">
        <v>7398.25</v>
      </c>
      <c r="K32" s="0" t="n">
        <v>3274.9</v>
      </c>
      <c r="L32" s="0" t="n">
        <v>8951.72</v>
      </c>
      <c r="M32" s="0" t="n">
        <v>3380.04</v>
      </c>
      <c r="N32" s="0" t="n">
        <v>3568.7</v>
      </c>
      <c r="O32" s="0" t="n">
        <v>3789.52</v>
      </c>
      <c r="P32" s="0" t="n">
        <v>4616.21</v>
      </c>
      <c r="Q32" s="0" t="n">
        <v>3274.9</v>
      </c>
      <c r="R32" s="0" t="n">
        <v>3675.38</v>
      </c>
      <c r="S32" s="0" t="n">
        <v>4562.05</v>
      </c>
      <c r="T32" s="0" t="n">
        <v>3316.72</v>
      </c>
      <c r="U32" s="0" t="n">
        <v>3664.43</v>
      </c>
    </row>
    <row r="33" customFormat="false" ht="13.8" hidden="false" customHeight="false" outlineLevel="0" collapsed="false">
      <c r="A33" s="0" t="n">
        <f aca="false">K33</f>
        <v>3705.36</v>
      </c>
      <c r="B33" s="0" t="s">
        <v>21</v>
      </c>
      <c r="C33" s="0" t="n">
        <v>1</v>
      </c>
      <c r="D33" s="0" t="n">
        <v>12</v>
      </c>
      <c r="E33" s="0" t="s">
        <v>24</v>
      </c>
      <c r="F33" s="0" t="n">
        <v>0</v>
      </c>
      <c r="G33" s="0" t="n">
        <v>7950.94</v>
      </c>
      <c r="H33" s="0" t="n">
        <v>11116.6</v>
      </c>
      <c r="I33" s="0" t="n">
        <v>4367.41</v>
      </c>
      <c r="J33" s="0" t="n">
        <v>6333.36</v>
      </c>
      <c r="K33" s="0" t="n">
        <v>3705.36</v>
      </c>
      <c r="L33" s="0" t="n">
        <v>8068.42</v>
      </c>
      <c r="M33" s="0" t="n">
        <v>3945.06</v>
      </c>
      <c r="N33" s="0" t="n">
        <v>3972.33</v>
      </c>
      <c r="O33" s="0" t="n">
        <v>4663.45</v>
      </c>
      <c r="P33" s="0" t="n">
        <v>4934.3</v>
      </c>
      <c r="Q33" s="0" t="n">
        <v>3768.15</v>
      </c>
      <c r="R33" s="0" t="n">
        <v>3921.05</v>
      </c>
      <c r="S33" s="0" t="n">
        <v>4481.09</v>
      </c>
      <c r="T33" s="0" t="n">
        <v>3705.36</v>
      </c>
      <c r="U33" s="0" t="n">
        <v>4036.38</v>
      </c>
    </row>
    <row r="34" customFormat="false" ht="13.8" hidden="false" customHeight="false" outlineLevel="0" collapsed="false">
      <c r="A34" s="0" t="n">
        <f aca="false">K34</f>
        <v>3585.65</v>
      </c>
      <c r="B34" s="0" t="s">
        <v>21</v>
      </c>
      <c r="C34" s="0" t="n">
        <v>1</v>
      </c>
      <c r="D34" s="0" t="n">
        <v>13</v>
      </c>
      <c r="E34" s="0" t="s">
        <v>24</v>
      </c>
      <c r="F34" s="0" t="n">
        <v>0</v>
      </c>
      <c r="G34" s="0" t="n">
        <v>9077.16</v>
      </c>
      <c r="H34" s="0" t="n">
        <v>13175.5</v>
      </c>
      <c r="I34" s="0" t="n">
        <v>5948.31</v>
      </c>
      <c r="J34" s="0" t="n">
        <v>7777.42</v>
      </c>
      <c r="K34" s="0" t="n">
        <v>3585.65</v>
      </c>
      <c r="L34" s="0" t="n">
        <v>9105.13</v>
      </c>
      <c r="M34" s="0" t="n">
        <v>3881.4</v>
      </c>
      <c r="N34" s="0" t="n">
        <v>4336.93</v>
      </c>
      <c r="O34" s="0" t="n">
        <v>5564.22</v>
      </c>
      <c r="P34" s="0" t="n">
        <v>6737.42</v>
      </c>
      <c r="Q34" s="0" t="n">
        <v>4016.23</v>
      </c>
      <c r="R34" s="0" t="n">
        <v>4441.84</v>
      </c>
      <c r="S34" s="0" t="n">
        <v>4457.38</v>
      </c>
      <c r="T34" s="0" t="n">
        <v>3585.65</v>
      </c>
      <c r="U34" s="0" t="n">
        <v>3878.22</v>
      </c>
    </row>
    <row r="35" customFormat="false" ht="13.8" hidden="false" customHeight="false" outlineLevel="0" collapsed="false">
      <c r="A35" s="0" t="n">
        <f aca="false">K35</f>
        <v>850.799</v>
      </c>
      <c r="B35" s="0" t="s">
        <v>21</v>
      </c>
      <c r="C35" s="0" t="n">
        <v>1</v>
      </c>
      <c r="D35" s="0" t="n">
        <v>3</v>
      </c>
      <c r="E35" s="0" t="s">
        <v>25</v>
      </c>
      <c r="F35" s="0" t="n">
        <v>0</v>
      </c>
      <c r="G35" s="0" t="n">
        <v>1500.33</v>
      </c>
      <c r="H35" s="0" t="n">
        <v>1519.8</v>
      </c>
      <c r="I35" s="0" t="n">
        <v>850.799</v>
      </c>
      <c r="J35" s="0" t="n">
        <v>1000.62</v>
      </c>
      <c r="K35" s="0" t="n">
        <v>850.799</v>
      </c>
      <c r="L35" s="0" t="n">
        <v>1000.62</v>
      </c>
      <c r="M35" s="0" t="n">
        <v>850.799</v>
      </c>
      <c r="N35" s="0" t="n">
        <v>1000.62</v>
      </c>
      <c r="O35" s="0" t="n">
        <v>850.799</v>
      </c>
      <c r="P35" s="0" t="n">
        <v>850.799</v>
      </c>
      <c r="Q35" s="0" t="n">
        <v>850.799</v>
      </c>
      <c r="R35" s="0" t="n">
        <v>850.799</v>
      </c>
      <c r="S35" s="0" t="n">
        <v>850.799</v>
      </c>
      <c r="T35" s="0" t="n">
        <v>850.799</v>
      </c>
      <c r="U35" s="0" t="n">
        <v>850.799</v>
      </c>
    </row>
    <row r="36" customFormat="false" ht="13.8" hidden="false" customHeight="false" outlineLevel="0" collapsed="false">
      <c r="A36" s="0" t="n">
        <f aca="false">K36</f>
        <v>1650.79</v>
      </c>
      <c r="B36" s="0" t="s">
        <v>21</v>
      </c>
      <c r="C36" s="0" t="n">
        <v>1</v>
      </c>
      <c r="D36" s="0" t="n">
        <v>4</v>
      </c>
      <c r="E36" s="0" t="s">
        <v>25</v>
      </c>
      <c r="F36" s="0" t="n">
        <v>0</v>
      </c>
      <c r="G36" s="0" t="n">
        <v>2859.44</v>
      </c>
      <c r="H36" s="0" t="n">
        <v>3238.9</v>
      </c>
      <c r="I36" s="0" t="n">
        <v>1650.79</v>
      </c>
      <c r="J36" s="0" t="n">
        <v>1852.67</v>
      </c>
      <c r="K36" s="0" t="n">
        <v>1650.79</v>
      </c>
      <c r="L36" s="0" t="n">
        <v>1852.67</v>
      </c>
      <c r="M36" s="0" t="n">
        <v>1692.03</v>
      </c>
      <c r="N36" s="0" t="n">
        <v>1728.11</v>
      </c>
      <c r="O36" s="0" t="n">
        <v>1650.79</v>
      </c>
      <c r="P36" s="0" t="n">
        <v>1728.11</v>
      </c>
      <c r="Q36" s="0" t="n">
        <v>1650.79</v>
      </c>
      <c r="R36" s="0" t="n">
        <v>1650.79</v>
      </c>
      <c r="S36" s="0" t="n">
        <v>1650.79</v>
      </c>
      <c r="T36" s="0" t="n">
        <v>1650.79</v>
      </c>
      <c r="U36" s="0" t="n">
        <v>1692.03</v>
      </c>
    </row>
    <row r="37" customFormat="false" ht="13.8" hidden="false" customHeight="false" outlineLevel="0" collapsed="false">
      <c r="A37" s="0" t="n">
        <f aca="false">K37</f>
        <v>1735.72</v>
      </c>
      <c r="B37" s="0" t="s">
        <v>21</v>
      </c>
      <c r="C37" s="0" t="n">
        <v>1</v>
      </c>
      <c r="D37" s="0" t="n">
        <v>5</v>
      </c>
      <c r="E37" s="0" t="s">
        <v>25</v>
      </c>
      <c r="F37" s="0" t="n">
        <v>0</v>
      </c>
      <c r="G37" s="0" t="n">
        <v>3360.79</v>
      </c>
      <c r="H37" s="0" t="n">
        <v>3613.44</v>
      </c>
      <c r="I37" s="0" t="n">
        <v>1791.91</v>
      </c>
      <c r="J37" s="0" t="n">
        <v>1986.92</v>
      </c>
      <c r="K37" s="0" t="n">
        <v>1735.72</v>
      </c>
      <c r="L37" s="0" t="n">
        <v>2027.56</v>
      </c>
      <c r="M37" s="0" t="n">
        <v>1745.65</v>
      </c>
      <c r="N37" s="0" t="n">
        <v>1745.65</v>
      </c>
      <c r="O37" s="0" t="n">
        <v>1735.72</v>
      </c>
      <c r="P37" s="0" t="n">
        <v>1791.91</v>
      </c>
      <c r="Q37" s="0" t="n">
        <v>1735.72</v>
      </c>
      <c r="R37" s="0" t="n">
        <v>1772.06</v>
      </c>
      <c r="S37" s="0" t="n">
        <v>1735.72</v>
      </c>
      <c r="T37" s="0" t="n">
        <v>1735.72</v>
      </c>
      <c r="U37" s="0" t="n">
        <v>1745.65</v>
      </c>
    </row>
    <row r="38" customFormat="false" ht="13.8" hidden="false" customHeight="false" outlineLevel="0" collapsed="false">
      <c r="A38" s="0" t="n">
        <f aca="false">K38</f>
        <v>2174.88</v>
      </c>
      <c r="B38" s="0" t="s">
        <v>21</v>
      </c>
      <c r="C38" s="0" t="n">
        <v>1</v>
      </c>
      <c r="D38" s="0" t="n">
        <v>6</v>
      </c>
      <c r="E38" s="0" t="s">
        <v>25</v>
      </c>
      <c r="F38" s="0" t="n">
        <v>0</v>
      </c>
      <c r="G38" s="0" t="n">
        <v>3810.65</v>
      </c>
      <c r="H38" s="0" t="n">
        <v>4158.5</v>
      </c>
      <c r="I38" s="0" t="n">
        <v>2275.89</v>
      </c>
      <c r="J38" s="0" t="n">
        <v>2427.88</v>
      </c>
      <c r="K38" s="0" t="n">
        <v>2174.88</v>
      </c>
      <c r="L38" s="0" t="n">
        <v>2555.94</v>
      </c>
      <c r="M38" s="0" t="n">
        <v>2174.88</v>
      </c>
      <c r="N38" s="0" t="n">
        <v>2344.97</v>
      </c>
      <c r="O38" s="0" t="n">
        <v>2243.42</v>
      </c>
      <c r="P38" s="0" t="n">
        <v>2502.09</v>
      </c>
      <c r="Q38" s="0" t="n">
        <v>2174.88</v>
      </c>
      <c r="R38" s="0" t="n">
        <v>2243.42</v>
      </c>
      <c r="S38" s="0" t="n">
        <v>2264.91</v>
      </c>
      <c r="T38" s="0" t="n">
        <v>2174.88</v>
      </c>
      <c r="U38" s="0" t="n">
        <v>2174.88</v>
      </c>
    </row>
    <row r="39" customFormat="false" ht="13.8" hidden="false" customHeight="false" outlineLevel="0" collapsed="false">
      <c r="A39" s="0" t="n">
        <f aca="false">K39</f>
        <v>2624.56</v>
      </c>
      <c r="B39" s="0" t="s">
        <v>21</v>
      </c>
      <c r="C39" s="0" t="n">
        <v>1</v>
      </c>
      <c r="D39" s="0" t="n">
        <v>7</v>
      </c>
      <c r="E39" s="0" t="s">
        <v>25</v>
      </c>
      <c r="F39" s="0" t="n">
        <v>0</v>
      </c>
      <c r="G39" s="0" t="n">
        <v>4851.08</v>
      </c>
      <c r="H39" s="0" t="n">
        <v>6072.01</v>
      </c>
      <c r="I39" s="0" t="n">
        <v>2624.56</v>
      </c>
      <c r="J39" s="0" t="n">
        <v>3246.35</v>
      </c>
      <c r="K39" s="0" t="n">
        <v>2624.56</v>
      </c>
      <c r="L39" s="0" t="n">
        <v>3426.62</v>
      </c>
      <c r="M39" s="0" t="n">
        <v>2633.72</v>
      </c>
      <c r="N39" s="0" t="n">
        <v>3097.78</v>
      </c>
      <c r="O39" s="0" t="n">
        <v>2861.54</v>
      </c>
      <c r="P39" s="0" t="n">
        <v>2953.27</v>
      </c>
      <c r="Q39" s="0" t="n">
        <v>2633.72</v>
      </c>
      <c r="R39" s="0" t="n">
        <v>2777.48</v>
      </c>
      <c r="S39" s="0" t="n">
        <v>2731.54</v>
      </c>
      <c r="T39" s="0" t="n">
        <v>2633.72</v>
      </c>
      <c r="U39" s="0" t="n">
        <v>2720.01</v>
      </c>
    </row>
    <row r="40" customFormat="false" ht="13.8" hidden="false" customHeight="false" outlineLevel="0" collapsed="false">
      <c r="A40" s="0" t="n">
        <f aca="false">K40</f>
        <v>2781.12</v>
      </c>
      <c r="B40" s="0" t="s">
        <v>21</v>
      </c>
      <c r="C40" s="0" t="n">
        <v>1</v>
      </c>
      <c r="D40" s="0" t="n">
        <v>8</v>
      </c>
      <c r="E40" s="0" t="s">
        <v>25</v>
      </c>
      <c r="F40" s="0" t="n">
        <v>0</v>
      </c>
      <c r="G40" s="0" t="n">
        <v>5359.03</v>
      </c>
      <c r="H40" s="0" t="n">
        <v>6585.91</v>
      </c>
      <c r="I40" s="0" t="n">
        <v>2784.71</v>
      </c>
      <c r="J40" s="0" t="n">
        <v>3654.05</v>
      </c>
      <c r="K40" s="0" t="n">
        <v>2781.12</v>
      </c>
      <c r="L40" s="0" t="n">
        <v>3780.67</v>
      </c>
      <c r="M40" s="0" t="n">
        <v>2820.88</v>
      </c>
      <c r="N40" s="0" t="n">
        <v>3297.29</v>
      </c>
      <c r="O40" s="0" t="n">
        <v>3199.64</v>
      </c>
      <c r="P40" s="0" t="n">
        <v>3268.22</v>
      </c>
      <c r="Q40" s="0" t="n">
        <v>2781.12</v>
      </c>
      <c r="R40" s="0" t="n">
        <v>3204.67</v>
      </c>
      <c r="S40" s="0" t="n">
        <v>2978.12</v>
      </c>
      <c r="T40" s="0" t="n">
        <v>2781.12</v>
      </c>
      <c r="U40" s="0" t="n">
        <v>2820.88</v>
      </c>
    </row>
    <row r="41" customFormat="false" ht="13.8" hidden="false" customHeight="false" outlineLevel="0" collapsed="false">
      <c r="A41" s="0" t="n">
        <f aca="false">K41</f>
        <v>3261.97</v>
      </c>
      <c r="B41" s="0" t="s">
        <v>21</v>
      </c>
      <c r="C41" s="0" t="n">
        <v>1</v>
      </c>
      <c r="D41" s="0" t="n">
        <v>9</v>
      </c>
      <c r="E41" s="0" t="s">
        <v>25</v>
      </c>
      <c r="F41" s="0" t="n">
        <v>0</v>
      </c>
      <c r="G41" s="0" t="n">
        <v>6303.98</v>
      </c>
      <c r="H41" s="0" t="n">
        <v>7638.46</v>
      </c>
      <c r="I41" s="0" t="n">
        <v>3539.36</v>
      </c>
      <c r="J41" s="0" t="n">
        <v>4222.75</v>
      </c>
      <c r="K41" s="0" t="n">
        <v>3261.97</v>
      </c>
      <c r="L41" s="0" t="n">
        <v>4397.42</v>
      </c>
      <c r="M41" s="0" t="n">
        <v>3264.74</v>
      </c>
      <c r="N41" s="0" t="n">
        <v>3590.14</v>
      </c>
      <c r="O41" s="0" t="n">
        <v>3459.36</v>
      </c>
      <c r="P41" s="0" t="n">
        <v>3776.33</v>
      </c>
      <c r="Q41" s="0" t="n">
        <v>3276.58</v>
      </c>
      <c r="R41" s="0" t="n">
        <v>3788.67</v>
      </c>
      <c r="S41" s="0" t="n">
        <v>3335.27</v>
      </c>
      <c r="T41" s="0" t="n">
        <v>3325.39</v>
      </c>
      <c r="U41" s="0" t="n">
        <v>3624.58</v>
      </c>
    </row>
    <row r="42" customFormat="false" ht="13.8" hidden="false" customHeight="false" outlineLevel="0" collapsed="false">
      <c r="A42" s="0" t="n">
        <f aca="false">K42</f>
        <v>2985.43</v>
      </c>
      <c r="B42" s="0" t="s">
        <v>21</v>
      </c>
      <c r="C42" s="0" t="n">
        <v>1</v>
      </c>
      <c r="D42" s="0" t="n">
        <v>10</v>
      </c>
      <c r="E42" s="0" t="s">
        <v>25</v>
      </c>
      <c r="F42" s="0" t="n">
        <v>0</v>
      </c>
      <c r="G42" s="0" t="n">
        <v>6060.44</v>
      </c>
      <c r="H42" s="0" t="n">
        <v>7660.65</v>
      </c>
      <c r="I42" s="0" t="n">
        <v>3093.7</v>
      </c>
      <c r="J42" s="0" t="n">
        <v>4200.5</v>
      </c>
      <c r="K42" s="0" t="n">
        <v>2985.43</v>
      </c>
      <c r="L42" s="0" t="n">
        <v>4272.81</v>
      </c>
      <c r="M42" s="0" t="n">
        <v>2995.84</v>
      </c>
      <c r="N42" s="0" t="n">
        <v>3546.28</v>
      </c>
      <c r="O42" s="0" t="n">
        <v>2985.43</v>
      </c>
      <c r="P42" s="0" t="n">
        <v>3863.51</v>
      </c>
      <c r="Q42" s="0" t="n">
        <v>3002.27</v>
      </c>
      <c r="R42" s="0" t="n">
        <v>3435.14</v>
      </c>
      <c r="S42" s="0" t="n">
        <v>2991.15</v>
      </c>
      <c r="T42" s="0" t="n">
        <v>3024.88</v>
      </c>
      <c r="U42" s="0" t="n">
        <v>3299.43</v>
      </c>
    </row>
    <row r="43" customFormat="false" ht="13.8" hidden="false" customHeight="false" outlineLevel="0" collapsed="false">
      <c r="A43" s="0" t="n">
        <f aca="false">K43</f>
        <v>4076.12</v>
      </c>
      <c r="B43" s="0" t="s">
        <v>21</v>
      </c>
      <c r="C43" s="0" t="n">
        <v>1</v>
      </c>
      <c r="D43" s="0" t="n">
        <v>11</v>
      </c>
      <c r="E43" s="0" t="s">
        <v>25</v>
      </c>
      <c r="F43" s="0" t="n">
        <v>0</v>
      </c>
      <c r="G43" s="0" t="n">
        <v>8642.37</v>
      </c>
      <c r="H43" s="0" t="n">
        <v>12520.8</v>
      </c>
      <c r="I43" s="0" t="n">
        <v>4176.05</v>
      </c>
      <c r="J43" s="0" t="n">
        <v>6734.35</v>
      </c>
      <c r="K43" s="0" t="n">
        <v>4076.12</v>
      </c>
      <c r="L43" s="0" t="n">
        <v>7084.52</v>
      </c>
      <c r="M43" s="0" t="n">
        <v>4198.5</v>
      </c>
      <c r="N43" s="0" t="n">
        <v>5589.31</v>
      </c>
      <c r="O43" s="0" t="n">
        <v>4180.21</v>
      </c>
      <c r="P43" s="0" t="n">
        <v>5105.72</v>
      </c>
      <c r="Q43" s="0" t="n">
        <v>4153.48</v>
      </c>
      <c r="R43" s="0" t="n">
        <v>4487.89</v>
      </c>
      <c r="S43" s="0" t="n">
        <v>4153.48</v>
      </c>
      <c r="T43" s="0" t="n">
        <v>4175.69</v>
      </c>
      <c r="U43" s="0" t="n">
        <v>4261.23</v>
      </c>
    </row>
    <row r="44" customFormat="false" ht="13.8" hidden="false" customHeight="false" outlineLevel="0" collapsed="false">
      <c r="A44" s="0" t="n">
        <f aca="false">K44</f>
        <v>4136.04</v>
      </c>
      <c r="B44" s="0" t="s">
        <v>21</v>
      </c>
      <c r="C44" s="0" t="n">
        <v>1</v>
      </c>
      <c r="D44" s="0" t="n">
        <v>12</v>
      </c>
      <c r="E44" s="0" t="s">
        <v>25</v>
      </c>
      <c r="F44" s="0" t="n">
        <v>0</v>
      </c>
      <c r="G44" s="0" t="n">
        <v>7950.94</v>
      </c>
      <c r="H44" s="0" t="n">
        <v>11116.6</v>
      </c>
      <c r="I44" s="0" t="n">
        <v>4514.47</v>
      </c>
      <c r="J44" s="0" t="n">
        <v>6151.01</v>
      </c>
      <c r="K44" s="0" t="n">
        <v>4136.04</v>
      </c>
      <c r="L44" s="0" t="n">
        <v>6721.23</v>
      </c>
      <c r="M44" s="0" t="n">
        <v>4253.25</v>
      </c>
      <c r="N44" s="0" t="n">
        <v>5028.59</v>
      </c>
      <c r="O44" s="0" t="n">
        <v>4136.04</v>
      </c>
      <c r="P44" s="0" t="n">
        <v>4991.99</v>
      </c>
      <c r="Q44" s="0" t="n">
        <v>4223.69</v>
      </c>
      <c r="R44" s="0" t="n">
        <v>4653.77</v>
      </c>
      <c r="S44" s="0" t="n">
        <v>4194.76</v>
      </c>
      <c r="T44" s="0" t="n">
        <v>4175.49</v>
      </c>
      <c r="U44" s="0" t="n">
        <v>4266.24</v>
      </c>
    </row>
    <row r="45" customFormat="false" ht="13.8" hidden="false" customHeight="false" outlineLevel="0" collapsed="false">
      <c r="A45" s="0" t="n">
        <f aca="false">K45</f>
        <v>4487.36</v>
      </c>
      <c r="B45" s="0" t="s">
        <v>21</v>
      </c>
      <c r="C45" s="0" t="n">
        <v>1</v>
      </c>
      <c r="D45" s="0" t="n">
        <v>13</v>
      </c>
      <c r="E45" s="0" t="s">
        <v>25</v>
      </c>
      <c r="F45" s="0" t="n">
        <v>0</v>
      </c>
      <c r="G45" s="0" t="n">
        <v>9077.16</v>
      </c>
      <c r="H45" s="0" t="n">
        <v>13175.5</v>
      </c>
      <c r="I45" s="0" t="n">
        <v>4668.88</v>
      </c>
      <c r="J45" s="0" t="n">
        <v>6603.41</v>
      </c>
      <c r="K45" s="0" t="n">
        <v>4487.36</v>
      </c>
      <c r="L45" s="0" t="n">
        <v>7464.88</v>
      </c>
      <c r="M45" s="0" t="n">
        <v>4790.12</v>
      </c>
      <c r="N45" s="0" t="n">
        <v>5621.82</v>
      </c>
      <c r="O45" s="0" t="n">
        <v>4781.62</v>
      </c>
      <c r="P45" s="0" t="n">
        <v>5407.06</v>
      </c>
      <c r="Q45" s="0" t="n">
        <v>4693.82</v>
      </c>
      <c r="R45" s="0" t="n">
        <v>5009.08</v>
      </c>
      <c r="S45" s="0" t="n">
        <v>4618.99</v>
      </c>
      <c r="T45" s="0" t="n">
        <v>4639.19</v>
      </c>
      <c r="U45" s="0" t="n">
        <v>4849.42</v>
      </c>
    </row>
    <row r="46" customFormat="false" ht="13.8" hidden="false" customHeight="false" outlineLevel="0" collapsed="false">
      <c r="A46" s="0" t="n">
        <f aca="false">K46</f>
        <v>610.774</v>
      </c>
      <c r="B46" s="0" t="s">
        <v>21</v>
      </c>
      <c r="C46" s="0" t="n">
        <v>2</v>
      </c>
      <c r="D46" s="0" t="n">
        <v>3</v>
      </c>
      <c r="E46" s="0" t="s">
        <v>22</v>
      </c>
      <c r="F46" s="0" t="n">
        <v>0</v>
      </c>
      <c r="G46" s="0" t="n">
        <v>2172.99</v>
      </c>
      <c r="H46" s="0" t="n">
        <v>2220.93</v>
      </c>
      <c r="I46" s="0" t="n">
        <v>680.285</v>
      </c>
      <c r="J46" s="0" t="n">
        <v>610.774</v>
      </c>
      <c r="K46" s="0" t="n">
        <v>610.774</v>
      </c>
      <c r="L46" s="0" t="n">
        <v>680.285</v>
      </c>
      <c r="M46" s="0" t="n">
        <v>610.774</v>
      </c>
      <c r="N46" s="0" t="n">
        <v>610.774</v>
      </c>
      <c r="O46" s="0" t="n">
        <v>680.285</v>
      </c>
      <c r="P46" s="0" t="n">
        <v>680.285</v>
      </c>
      <c r="Q46" s="0" t="n">
        <v>610.774</v>
      </c>
      <c r="R46" s="0" t="n">
        <v>610.774</v>
      </c>
      <c r="S46" s="0" t="n">
        <v>610.774</v>
      </c>
      <c r="T46" s="0" t="n">
        <v>610.774</v>
      </c>
      <c r="U46" s="0" t="n">
        <v>610.774</v>
      </c>
    </row>
    <row r="47" customFormat="false" ht="13.8" hidden="false" customHeight="false" outlineLevel="0" collapsed="false">
      <c r="A47" s="0" t="n">
        <f aca="false">K47</f>
        <v>778.109</v>
      </c>
      <c r="B47" s="0" t="s">
        <v>21</v>
      </c>
      <c r="C47" s="0" t="n">
        <v>2</v>
      </c>
      <c r="D47" s="0" t="n">
        <v>4</v>
      </c>
      <c r="E47" s="0" t="s">
        <v>22</v>
      </c>
      <c r="F47" s="0" t="n">
        <v>0</v>
      </c>
      <c r="G47" s="0" t="n">
        <v>2663.45</v>
      </c>
      <c r="H47" s="0" t="n">
        <v>2825.04</v>
      </c>
      <c r="I47" s="0" t="n">
        <v>861.982</v>
      </c>
      <c r="J47" s="0" t="n">
        <v>795.028</v>
      </c>
      <c r="K47" s="0" t="n">
        <v>778.109</v>
      </c>
      <c r="L47" s="0" t="n">
        <v>959.011</v>
      </c>
      <c r="M47" s="0" t="n">
        <v>778.109</v>
      </c>
      <c r="N47" s="0" t="n">
        <v>778.109</v>
      </c>
      <c r="O47" s="0" t="n">
        <v>861.982</v>
      </c>
      <c r="P47" s="0" t="n">
        <v>959.011</v>
      </c>
      <c r="Q47" s="0" t="n">
        <v>778.109</v>
      </c>
      <c r="R47" s="0" t="n">
        <v>778.109</v>
      </c>
      <c r="S47" s="0" t="n">
        <v>778.109</v>
      </c>
      <c r="T47" s="0" t="n">
        <v>778.109</v>
      </c>
      <c r="U47" s="0" t="n">
        <v>778.109</v>
      </c>
    </row>
    <row r="48" customFormat="false" ht="13.8" hidden="false" customHeight="false" outlineLevel="0" collapsed="false">
      <c r="A48" s="0" t="n">
        <f aca="false">K48</f>
        <v>604.945</v>
      </c>
      <c r="B48" s="0" t="s">
        <v>21</v>
      </c>
      <c r="C48" s="0" t="n">
        <v>2</v>
      </c>
      <c r="D48" s="0" t="n">
        <v>5</v>
      </c>
      <c r="E48" s="0" t="s">
        <v>22</v>
      </c>
      <c r="F48" s="0" t="n">
        <v>0</v>
      </c>
      <c r="G48" s="0" t="n">
        <v>2379.18</v>
      </c>
      <c r="H48" s="0" t="n">
        <v>2509.47</v>
      </c>
      <c r="I48" s="0" t="n">
        <v>916.551</v>
      </c>
      <c r="J48" s="0" t="n">
        <v>823.405</v>
      </c>
      <c r="K48" s="0" t="n">
        <v>604.945</v>
      </c>
      <c r="L48" s="0" t="n">
        <v>934.963</v>
      </c>
      <c r="M48" s="0" t="n">
        <v>604.945</v>
      </c>
      <c r="N48" s="0" t="n">
        <v>604.945</v>
      </c>
      <c r="O48" s="0" t="n">
        <v>916.551</v>
      </c>
      <c r="P48" s="0" t="n">
        <v>604.945</v>
      </c>
      <c r="Q48" s="0" t="n">
        <v>604.945</v>
      </c>
      <c r="R48" s="0" t="n">
        <v>604.945</v>
      </c>
      <c r="S48" s="0" t="n">
        <v>604.945</v>
      </c>
      <c r="T48" s="0" t="n">
        <v>604.945</v>
      </c>
      <c r="U48" s="0" t="n">
        <v>604.945</v>
      </c>
    </row>
    <row r="49" customFormat="false" ht="13.8" hidden="false" customHeight="false" outlineLevel="0" collapsed="false">
      <c r="A49" s="0" t="n">
        <f aca="false">K49</f>
        <v>656.859</v>
      </c>
      <c r="B49" s="0" t="s">
        <v>21</v>
      </c>
      <c r="C49" s="0" t="n">
        <v>2</v>
      </c>
      <c r="D49" s="0" t="n">
        <v>6</v>
      </c>
      <c r="E49" s="0" t="s">
        <v>22</v>
      </c>
      <c r="F49" s="0" t="n">
        <v>0</v>
      </c>
      <c r="G49" s="0" t="n">
        <v>3845.95</v>
      </c>
      <c r="H49" s="0" t="n">
        <v>4325.83</v>
      </c>
      <c r="I49" s="0" t="n">
        <v>826.009</v>
      </c>
      <c r="J49" s="0" t="n">
        <v>1319.46</v>
      </c>
      <c r="K49" s="0" t="n">
        <v>656.859</v>
      </c>
      <c r="L49" s="0" t="n">
        <v>1460.15</v>
      </c>
      <c r="M49" s="0" t="n">
        <v>673.394</v>
      </c>
      <c r="N49" s="0" t="n">
        <v>656.859</v>
      </c>
      <c r="O49" s="0" t="n">
        <v>768.884</v>
      </c>
      <c r="P49" s="0" t="n">
        <v>906.741</v>
      </c>
      <c r="Q49" s="0" t="n">
        <v>656.859</v>
      </c>
      <c r="R49" s="0" t="n">
        <v>656.859</v>
      </c>
      <c r="S49" s="0" t="n">
        <v>713.676</v>
      </c>
      <c r="T49" s="0" t="n">
        <v>656.859</v>
      </c>
      <c r="U49" s="0" t="n">
        <v>673.394</v>
      </c>
    </row>
    <row r="50" customFormat="false" ht="13.8" hidden="false" customHeight="false" outlineLevel="0" collapsed="false">
      <c r="A50" s="0" t="n">
        <f aca="false">K50</f>
        <v>744.407</v>
      </c>
      <c r="B50" s="0" t="s">
        <v>21</v>
      </c>
      <c r="C50" s="0" t="n">
        <v>2</v>
      </c>
      <c r="D50" s="0" t="n">
        <v>7</v>
      </c>
      <c r="E50" s="0" t="s">
        <v>22</v>
      </c>
      <c r="F50" s="0" t="n">
        <v>0</v>
      </c>
      <c r="G50" s="0" t="n">
        <v>4435.22</v>
      </c>
      <c r="H50" s="0" t="n">
        <v>5088.59</v>
      </c>
      <c r="I50" s="0" t="n">
        <v>810.835</v>
      </c>
      <c r="J50" s="0" t="n">
        <v>1163.4</v>
      </c>
      <c r="K50" s="0" t="n">
        <v>744.407</v>
      </c>
      <c r="L50" s="0" t="n">
        <v>1904.84</v>
      </c>
      <c r="M50" s="0" t="n">
        <v>778.572</v>
      </c>
      <c r="N50" s="0" t="n">
        <v>744.407</v>
      </c>
      <c r="O50" s="0" t="n">
        <v>810.835</v>
      </c>
      <c r="P50" s="0" t="n">
        <v>1346.8</v>
      </c>
      <c r="Q50" s="0" t="n">
        <v>744.407</v>
      </c>
      <c r="R50" s="0" t="n">
        <v>744.407</v>
      </c>
      <c r="S50" s="0" t="n">
        <v>864.532</v>
      </c>
      <c r="T50" s="0" t="n">
        <v>778.572</v>
      </c>
      <c r="U50" s="0" t="n">
        <v>778.572</v>
      </c>
    </row>
    <row r="51" customFormat="false" ht="13.8" hidden="false" customHeight="false" outlineLevel="0" collapsed="false">
      <c r="A51" s="0" t="n">
        <f aca="false">K51</f>
        <v>834.561</v>
      </c>
      <c r="B51" s="0" t="s">
        <v>21</v>
      </c>
      <c r="C51" s="0" t="n">
        <v>2</v>
      </c>
      <c r="D51" s="0" t="n">
        <v>8</v>
      </c>
      <c r="E51" s="0" t="s">
        <v>22</v>
      </c>
      <c r="F51" s="0" t="n">
        <v>0</v>
      </c>
      <c r="G51" s="0" t="n">
        <v>5251.49</v>
      </c>
      <c r="H51" s="0" t="n">
        <v>6118.44</v>
      </c>
      <c r="I51" s="0" t="n">
        <v>905.943</v>
      </c>
      <c r="J51" s="0" t="n">
        <v>1795.53</v>
      </c>
      <c r="K51" s="0" t="n">
        <v>834.561</v>
      </c>
      <c r="L51" s="0" t="n">
        <v>2393.97</v>
      </c>
      <c r="M51" s="0" t="n">
        <v>834.561</v>
      </c>
      <c r="N51" s="0" t="n">
        <v>834.561</v>
      </c>
      <c r="O51" s="0" t="n">
        <v>905.943</v>
      </c>
      <c r="P51" s="0" t="n">
        <v>1378.27</v>
      </c>
      <c r="Q51" s="0" t="n">
        <v>834.561</v>
      </c>
      <c r="R51" s="0" t="n">
        <v>834.561</v>
      </c>
      <c r="S51" s="0" t="n">
        <v>870.651</v>
      </c>
      <c r="T51" s="0" t="n">
        <v>834.561</v>
      </c>
      <c r="U51" s="0" t="n">
        <v>834.561</v>
      </c>
    </row>
    <row r="52" customFormat="false" ht="13.8" hidden="false" customHeight="false" outlineLevel="0" collapsed="false">
      <c r="A52" s="0" t="n">
        <f aca="false">K52</f>
        <v>1230.55</v>
      </c>
      <c r="B52" s="0" t="s">
        <v>21</v>
      </c>
      <c r="C52" s="0" t="n">
        <v>2</v>
      </c>
      <c r="D52" s="0" t="n">
        <v>9</v>
      </c>
      <c r="E52" s="0" t="s">
        <v>22</v>
      </c>
      <c r="F52" s="0" t="n">
        <v>0</v>
      </c>
      <c r="G52" s="0" t="n">
        <v>5649.38</v>
      </c>
      <c r="H52" s="0" t="n">
        <v>6921.28</v>
      </c>
      <c r="I52" s="0" t="n">
        <v>1248.39</v>
      </c>
      <c r="J52" s="0" t="n">
        <v>2708.9</v>
      </c>
      <c r="K52" s="0" t="n">
        <v>1230.55</v>
      </c>
      <c r="L52" s="0" t="n">
        <v>3077.3</v>
      </c>
      <c r="M52" s="0" t="n">
        <v>1230.55</v>
      </c>
      <c r="N52" s="0" t="n">
        <v>1230.55</v>
      </c>
      <c r="O52" s="0" t="n">
        <v>2195.23</v>
      </c>
      <c r="P52" s="0" t="n">
        <v>2563.52</v>
      </c>
      <c r="Q52" s="0" t="n">
        <v>1230.55</v>
      </c>
      <c r="R52" s="0" t="n">
        <v>1230.55</v>
      </c>
      <c r="S52" s="0" t="n">
        <v>1248.39</v>
      </c>
      <c r="T52" s="0" t="n">
        <v>1230.55</v>
      </c>
      <c r="U52" s="0" t="n">
        <v>1230.55</v>
      </c>
    </row>
    <row r="53" customFormat="false" ht="13.8" hidden="false" customHeight="false" outlineLevel="0" collapsed="false">
      <c r="A53" s="0" t="n">
        <f aca="false">K53</f>
        <v>1154.73</v>
      </c>
      <c r="B53" s="0" t="s">
        <v>21</v>
      </c>
      <c r="C53" s="0" t="n">
        <v>2</v>
      </c>
      <c r="D53" s="0" t="n">
        <v>10</v>
      </c>
      <c r="E53" s="0" t="s">
        <v>22</v>
      </c>
      <c r="F53" s="0" t="n">
        <v>0</v>
      </c>
      <c r="G53" s="0" t="n">
        <v>5615.21</v>
      </c>
      <c r="H53" s="0" t="n">
        <v>7035.77</v>
      </c>
      <c r="I53" s="0" t="n">
        <v>1165.91</v>
      </c>
      <c r="J53" s="0" t="n">
        <v>1998.12</v>
      </c>
      <c r="K53" s="0" t="n">
        <v>1154.73</v>
      </c>
      <c r="L53" s="0" t="n">
        <v>3399.44</v>
      </c>
      <c r="M53" s="0" t="n">
        <v>1154.73</v>
      </c>
      <c r="N53" s="0" t="n">
        <v>1154.73</v>
      </c>
      <c r="O53" s="0" t="n">
        <v>2752.79</v>
      </c>
      <c r="P53" s="0" t="n">
        <v>2706.84</v>
      </c>
      <c r="Q53" s="0" t="n">
        <v>1154.73</v>
      </c>
      <c r="R53" s="0" t="n">
        <v>1160.2</v>
      </c>
      <c r="S53" s="0" t="n">
        <v>1157.63</v>
      </c>
      <c r="T53" s="0" t="n">
        <v>1154.73</v>
      </c>
      <c r="U53" s="0" t="n">
        <v>1154.73</v>
      </c>
    </row>
    <row r="54" customFormat="false" ht="13.8" hidden="false" customHeight="false" outlineLevel="0" collapsed="false">
      <c r="A54" s="0" t="n">
        <f aca="false">K54</f>
        <v>1233.69</v>
      </c>
      <c r="B54" s="0" t="s">
        <v>21</v>
      </c>
      <c r="C54" s="0" t="n">
        <v>2</v>
      </c>
      <c r="D54" s="0" t="n">
        <v>11</v>
      </c>
      <c r="E54" s="0" t="s">
        <v>22</v>
      </c>
      <c r="F54" s="0" t="n">
        <v>0</v>
      </c>
      <c r="G54" s="0" t="n">
        <v>6416.03</v>
      </c>
      <c r="H54" s="0" t="n">
        <v>8050.1</v>
      </c>
      <c r="I54" s="0" t="n">
        <v>2273.62</v>
      </c>
      <c r="J54" s="0" t="n">
        <v>3095.54</v>
      </c>
      <c r="K54" s="0" t="n">
        <v>1233.69</v>
      </c>
      <c r="L54" s="0" t="n">
        <v>4048.94</v>
      </c>
      <c r="M54" s="0" t="n">
        <v>1238.18</v>
      </c>
      <c r="N54" s="0" t="n">
        <v>1235.62</v>
      </c>
      <c r="O54" s="0" t="n">
        <v>1720.35</v>
      </c>
      <c r="P54" s="0" t="n">
        <v>1849.98</v>
      </c>
      <c r="Q54" s="0" t="n">
        <v>1235.62</v>
      </c>
      <c r="R54" s="0" t="n">
        <v>1235.62</v>
      </c>
      <c r="S54" s="0" t="n">
        <v>1529.83</v>
      </c>
      <c r="T54" s="0" t="n">
        <v>1237.04</v>
      </c>
      <c r="U54" s="0" t="n">
        <v>1238.18</v>
      </c>
    </row>
    <row r="55" customFormat="false" ht="13.8" hidden="false" customHeight="false" outlineLevel="0" collapsed="false">
      <c r="A55" s="0" t="n">
        <f aca="false">K55</f>
        <v>1277.66</v>
      </c>
      <c r="B55" s="0" t="s">
        <v>21</v>
      </c>
      <c r="C55" s="0" t="n">
        <v>2</v>
      </c>
      <c r="D55" s="0" t="n">
        <v>12</v>
      </c>
      <c r="E55" s="0" t="s">
        <v>22</v>
      </c>
      <c r="F55" s="0" t="n">
        <v>0</v>
      </c>
      <c r="G55" s="0" t="n">
        <v>7021.5</v>
      </c>
      <c r="H55" s="0" t="n">
        <v>8769.46</v>
      </c>
      <c r="I55" s="0" t="n">
        <v>2166.72</v>
      </c>
      <c r="J55" s="0" t="n">
        <v>1824.98</v>
      </c>
      <c r="K55" s="0" t="n">
        <v>1277.66</v>
      </c>
      <c r="L55" s="0" t="n">
        <v>4556.59</v>
      </c>
      <c r="M55" s="0" t="n">
        <v>1281.19</v>
      </c>
      <c r="N55" s="0" t="n">
        <v>1277.66</v>
      </c>
      <c r="O55" s="0" t="n">
        <v>2620.88</v>
      </c>
      <c r="P55" s="0" t="n">
        <v>3401.68</v>
      </c>
      <c r="Q55" s="0" t="n">
        <v>1277.66</v>
      </c>
      <c r="R55" s="0" t="n">
        <v>1291.63</v>
      </c>
      <c r="S55" s="0" t="n">
        <v>1669.46</v>
      </c>
      <c r="T55" s="0" t="n">
        <v>1277.66</v>
      </c>
      <c r="U55" s="0" t="n">
        <v>1281.19</v>
      </c>
    </row>
    <row r="56" customFormat="false" ht="13.8" hidden="false" customHeight="false" outlineLevel="0" collapsed="false">
      <c r="A56" s="0" t="n">
        <f aca="false">K56</f>
        <v>1221</v>
      </c>
      <c r="B56" s="0" t="s">
        <v>21</v>
      </c>
      <c r="C56" s="0" t="n">
        <v>2</v>
      </c>
      <c r="D56" s="0" t="n">
        <v>13</v>
      </c>
      <c r="E56" s="0" t="s">
        <v>22</v>
      </c>
      <c r="F56" s="0" t="n">
        <v>0</v>
      </c>
      <c r="G56" s="0" t="n">
        <v>8408.18</v>
      </c>
      <c r="H56" s="0" t="n">
        <v>11153</v>
      </c>
      <c r="I56" s="0" t="n">
        <v>1666.18</v>
      </c>
      <c r="J56" s="0" t="n">
        <v>4856.26</v>
      </c>
      <c r="K56" s="0" t="n">
        <v>1221</v>
      </c>
      <c r="L56" s="0" t="n">
        <v>6053.71</v>
      </c>
      <c r="M56" s="0" t="n">
        <v>1225.68</v>
      </c>
      <c r="N56" s="0" t="n">
        <v>1221.15</v>
      </c>
      <c r="O56" s="0" t="n">
        <v>1615.13</v>
      </c>
      <c r="P56" s="0" t="n">
        <v>2972.98</v>
      </c>
      <c r="Q56" s="0" t="n">
        <v>1221.15</v>
      </c>
      <c r="R56" s="0" t="n">
        <v>1221.15</v>
      </c>
      <c r="S56" s="0" t="n">
        <v>1595.88</v>
      </c>
      <c r="T56" s="0" t="n">
        <v>1225.68</v>
      </c>
      <c r="U56" s="0" t="n">
        <v>1225.68</v>
      </c>
    </row>
    <row r="57" customFormat="false" ht="13.8" hidden="false" customHeight="false" outlineLevel="0" collapsed="false">
      <c r="A57" s="0" t="n">
        <f aca="false">K57</f>
        <v>978.116</v>
      </c>
      <c r="B57" s="0" t="s">
        <v>21</v>
      </c>
      <c r="C57" s="0" t="n">
        <v>2</v>
      </c>
      <c r="D57" s="0" t="n">
        <v>3</v>
      </c>
      <c r="E57" s="0" t="s">
        <v>23</v>
      </c>
      <c r="F57" s="0" t="n">
        <v>0</v>
      </c>
      <c r="G57" s="0" t="n">
        <v>2172.99</v>
      </c>
      <c r="H57" s="0" t="n">
        <v>2220.93</v>
      </c>
      <c r="I57" s="0" t="n">
        <v>1164.15</v>
      </c>
      <c r="J57" s="0" t="n">
        <v>978.116</v>
      </c>
      <c r="K57" s="0" t="n">
        <v>978.116</v>
      </c>
      <c r="L57" s="0" t="n">
        <v>1164.15</v>
      </c>
      <c r="M57" s="0" t="n">
        <v>978.116</v>
      </c>
      <c r="N57" s="0" t="n">
        <v>978.116</v>
      </c>
      <c r="O57" s="0" t="n">
        <v>1164.15</v>
      </c>
      <c r="P57" s="0" t="n">
        <v>1164.15</v>
      </c>
      <c r="Q57" s="0" t="n">
        <v>978.116</v>
      </c>
      <c r="R57" s="0" t="n">
        <v>978.116</v>
      </c>
      <c r="S57" s="0" t="n">
        <v>978.116</v>
      </c>
      <c r="T57" s="0" t="n">
        <v>978.116</v>
      </c>
      <c r="U57" s="0" t="n">
        <v>978.116</v>
      </c>
    </row>
    <row r="58" customFormat="false" ht="13.8" hidden="false" customHeight="false" outlineLevel="0" collapsed="false">
      <c r="A58" s="0" t="n">
        <f aca="false">K58</f>
        <v>1273.05</v>
      </c>
      <c r="B58" s="0" t="s">
        <v>21</v>
      </c>
      <c r="C58" s="0" t="n">
        <v>2</v>
      </c>
      <c r="D58" s="0" t="n">
        <v>4</v>
      </c>
      <c r="E58" s="0" t="s">
        <v>23</v>
      </c>
      <c r="F58" s="0" t="n">
        <v>0</v>
      </c>
      <c r="G58" s="0" t="n">
        <v>2663.45</v>
      </c>
      <c r="H58" s="0" t="n">
        <v>2825.04</v>
      </c>
      <c r="I58" s="0" t="n">
        <v>1383.96</v>
      </c>
      <c r="J58" s="0" t="n">
        <v>1337.05</v>
      </c>
      <c r="K58" s="0" t="n">
        <v>1273.05</v>
      </c>
      <c r="L58" s="0" t="n">
        <v>1561.03</v>
      </c>
      <c r="M58" s="0" t="n">
        <v>1447.13</v>
      </c>
      <c r="N58" s="0" t="n">
        <v>1273.05</v>
      </c>
      <c r="O58" s="0" t="n">
        <v>1383.96</v>
      </c>
      <c r="P58" s="0" t="n">
        <v>1561.03</v>
      </c>
      <c r="Q58" s="0" t="n">
        <v>1273.05</v>
      </c>
      <c r="R58" s="0" t="n">
        <v>1273.05</v>
      </c>
      <c r="S58" s="0" t="n">
        <v>1273.05</v>
      </c>
      <c r="T58" s="0" t="n">
        <v>1273.05</v>
      </c>
      <c r="U58" s="0" t="n">
        <v>1447.13</v>
      </c>
    </row>
    <row r="59" customFormat="false" ht="13.8" hidden="false" customHeight="false" outlineLevel="0" collapsed="false">
      <c r="A59" s="0" t="n">
        <f aca="false">K59</f>
        <v>993.308</v>
      </c>
      <c r="B59" s="0" t="s">
        <v>21</v>
      </c>
      <c r="C59" s="0" t="n">
        <v>2</v>
      </c>
      <c r="D59" s="0" t="n">
        <v>5</v>
      </c>
      <c r="E59" s="0" t="s">
        <v>23</v>
      </c>
      <c r="F59" s="0" t="n">
        <v>0</v>
      </c>
      <c r="G59" s="0" t="n">
        <v>2379.18</v>
      </c>
      <c r="H59" s="0" t="n">
        <v>2509.47</v>
      </c>
      <c r="I59" s="0" t="n">
        <v>1526.03</v>
      </c>
      <c r="J59" s="0" t="n">
        <v>1336.01</v>
      </c>
      <c r="K59" s="0" t="n">
        <v>993.308</v>
      </c>
      <c r="L59" s="0" t="n">
        <v>1543.18</v>
      </c>
      <c r="M59" s="0" t="n">
        <v>993.308</v>
      </c>
      <c r="N59" s="0" t="n">
        <v>993.308</v>
      </c>
      <c r="O59" s="0" t="n">
        <v>1526.03</v>
      </c>
      <c r="P59" s="0" t="n">
        <v>993.308</v>
      </c>
      <c r="Q59" s="0" t="n">
        <v>993.308</v>
      </c>
      <c r="R59" s="0" t="n">
        <v>993.308</v>
      </c>
      <c r="S59" s="0" t="n">
        <v>993.308</v>
      </c>
      <c r="T59" s="0" t="n">
        <v>993.308</v>
      </c>
      <c r="U59" s="0" t="n">
        <v>993.308</v>
      </c>
    </row>
    <row r="60" customFormat="false" ht="13.8" hidden="false" customHeight="false" outlineLevel="0" collapsed="false">
      <c r="A60" s="0" t="n">
        <f aca="false">K60</f>
        <v>1467.44</v>
      </c>
      <c r="B60" s="0" t="s">
        <v>21</v>
      </c>
      <c r="C60" s="0" t="n">
        <v>2</v>
      </c>
      <c r="D60" s="0" t="n">
        <v>6</v>
      </c>
      <c r="E60" s="0" t="s">
        <v>23</v>
      </c>
      <c r="F60" s="0" t="n">
        <v>0</v>
      </c>
      <c r="G60" s="0" t="n">
        <v>3845.95</v>
      </c>
      <c r="H60" s="0" t="n">
        <v>4325.83</v>
      </c>
      <c r="I60" s="0" t="n">
        <v>1619.04</v>
      </c>
      <c r="J60" s="0" t="n">
        <v>2426.03</v>
      </c>
      <c r="K60" s="0" t="n">
        <v>1467.44</v>
      </c>
      <c r="L60" s="0" t="n">
        <v>2592.29</v>
      </c>
      <c r="M60" s="0" t="n">
        <v>1541.59</v>
      </c>
      <c r="N60" s="0" t="n">
        <v>1479.12</v>
      </c>
      <c r="O60" s="0" t="n">
        <v>1653.81</v>
      </c>
      <c r="P60" s="0" t="n">
        <v>1839.69</v>
      </c>
      <c r="Q60" s="0" t="n">
        <v>1479.12</v>
      </c>
      <c r="R60" s="0" t="n">
        <v>1479.12</v>
      </c>
      <c r="S60" s="0" t="n">
        <v>1541.59</v>
      </c>
      <c r="T60" s="0" t="n">
        <v>1467.44</v>
      </c>
      <c r="U60" s="0" t="n">
        <v>1467.44</v>
      </c>
    </row>
    <row r="61" customFormat="false" ht="13.8" hidden="false" customHeight="false" outlineLevel="0" collapsed="false">
      <c r="A61" s="0" t="n">
        <f aca="false">K61</f>
        <v>1547.5</v>
      </c>
      <c r="B61" s="0" t="s">
        <v>21</v>
      </c>
      <c r="C61" s="0" t="n">
        <v>2</v>
      </c>
      <c r="D61" s="0" t="n">
        <v>7</v>
      </c>
      <c r="E61" s="0" t="s">
        <v>23</v>
      </c>
      <c r="F61" s="0" t="n">
        <v>0</v>
      </c>
      <c r="G61" s="0" t="n">
        <v>4435.22</v>
      </c>
      <c r="H61" s="0" t="n">
        <v>5088.59</v>
      </c>
      <c r="I61" s="0" t="n">
        <v>1643.54</v>
      </c>
      <c r="J61" s="0" t="n">
        <v>2238.92</v>
      </c>
      <c r="K61" s="0" t="n">
        <v>1547.5</v>
      </c>
      <c r="L61" s="0" t="n">
        <v>3099.87</v>
      </c>
      <c r="M61" s="0" t="n">
        <v>1623.4</v>
      </c>
      <c r="N61" s="0" t="n">
        <v>1640.62</v>
      </c>
      <c r="O61" s="0" t="n">
        <v>1643.54</v>
      </c>
      <c r="P61" s="0" t="n">
        <v>2351.2</v>
      </c>
      <c r="Q61" s="0" t="n">
        <v>1547.5</v>
      </c>
      <c r="R61" s="0" t="n">
        <v>1547.5</v>
      </c>
      <c r="S61" s="0" t="n">
        <v>1575.82</v>
      </c>
      <c r="T61" s="0" t="n">
        <v>1547.5</v>
      </c>
      <c r="U61" s="0" t="n">
        <v>1623.4</v>
      </c>
    </row>
    <row r="62" customFormat="false" ht="13.8" hidden="false" customHeight="false" outlineLevel="0" collapsed="false">
      <c r="A62" s="0" t="n">
        <f aca="false">K62</f>
        <v>2020.85</v>
      </c>
      <c r="B62" s="0" t="s">
        <v>21</v>
      </c>
      <c r="C62" s="0" t="n">
        <v>2</v>
      </c>
      <c r="D62" s="0" t="n">
        <v>8</v>
      </c>
      <c r="E62" s="0" t="s">
        <v>23</v>
      </c>
      <c r="F62" s="0" t="n">
        <v>0</v>
      </c>
      <c r="G62" s="0" t="n">
        <v>5251.49</v>
      </c>
      <c r="H62" s="0" t="n">
        <v>6118.44</v>
      </c>
      <c r="I62" s="0" t="n">
        <v>2137.26</v>
      </c>
      <c r="J62" s="0" t="n">
        <v>3200.43</v>
      </c>
      <c r="K62" s="0" t="n">
        <v>2020.85</v>
      </c>
      <c r="L62" s="0" t="n">
        <v>3582.15</v>
      </c>
      <c r="M62" s="0" t="n">
        <v>2144.12</v>
      </c>
      <c r="N62" s="0" t="n">
        <v>2020.85</v>
      </c>
      <c r="O62" s="0" t="n">
        <v>2137.26</v>
      </c>
      <c r="P62" s="0" t="n">
        <v>2698.58</v>
      </c>
      <c r="Q62" s="0" t="n">
        <v>2020.85</v>
      </c>
      <c r="R62" s="0" t="n">
        <v>2029</v>
      </c>
      <c r="S62" s="0" t="n">
        <v>2108.71</v>
      </c>
      <c r="T62" s="0" t="n">
        <v>2020.85</v>
      </c>
      <c r="U62" s="0" t="n">
        <v>2194.18</v>
      </c>
    </row>
    <row r="63" customFormat="false" ht="13.8" hidden="false" customHeight="false" outlineLevel="0" collapsed="false">
      <c r="A63" s="0" t="n">
        <f aca="false">K63</f>
        <v>2382.41</v>
      </c>
      <c r="B63" s="0" t="s">
        <v>21</v>
      </c>
      <c r="C63" s="0" t="n">
        <v>2</v>
      </c>
      <c r="D63" s="0" t="n">
        <v>9</v>
      </c>
      <c r="E63" s="0" t="s">
        <v>23</v>
      </c>
      <c r="F63" s="0" t="n">
        <v>0</v>
      </c>
      <c r="G63" s="0" t="n">
        <v>5649.38</v>
      </c>
      <c r="H63" s="0" t="n">
        <v>6921.28</v>
      </c>
      <c r="I63" s="0" t="n">
        <v>2441.23</v>
      </c>
      <c r="J63" s="0" t="n">
        <v>3527.42</v>
      </c>
      <c r="K63" s="0" t="n">
        <v>2382.41</v>
      </c>
      <c r="L63" s="0" t="n">
        <v>4138.49</v>
      </c>
      <c r="M63" s="0" t="n">
        <v>2436.5</v>
      </c>
      <c r="N63" s="0" t="n">
        <v>2382.41</v>
      </c>
      <c r="O63" s="0" t="n">
        <v>2790.31</v>
      </c>
      <c r="P63" s="0" t="n">
        <v>3601.92</v>
      </c>
      <c r="Q63" s="0" t="n">
        <v>2402.31</v>
      </c>
      <c r="R63" s="0" t="n">
        <v>2402.31</v>
      </c>
      <c r="S63" s="0" t="n">
        <v>2713.12</v>
      </c>
      <c r="T63" s="0" t="n">
        <v>2415.38</v>
      </c>
      <c r="U63" s="0" t="n">
        <v>2497.26</v>
      </c>
    </row>
    <row r="64" customFormat="false" ht="13.8" hidden="false" customHeight="false" outlineLevel="0" collapsed="false">
      <c r="A64" s="0" t="n">
        <f aca="false">K64</f>
        <v>2239.16</v>
      </c>
      <c r="B64" s="0" t="s">
        <v>21</v>
      </c>
      <c r="C64" s="0" t="n">
        <v>2</v>
      </c>
      <c r="D64" s="0" t="n">
        <v>10</v>
      </c>
      <c r="E64" s="0" t="s">
        <v>23</v>
      </c>
      <c r="F64" s="0" t="n">
        <v>0</v>
      </c>
      <c r="G64" s="0" t="n">
        <v>5615.21</v>
      </c>
      <c r="H64" s="0" t="n">
        <v>7035.77</v>
      </c>
      <c r="I64" s="0" t="n">
        <v>2268.48</v>
      </c>
      <c r="J64" s="0" t="n">
        <v>3436.79</v>
      </c>
      <c r="K64" s="0" t="n">
        <v>2239.16</v>
      </c>
      <c r="L64" s="0" t="n">
        <v>4492.32</v>
      </c>
      <c r="M64" s="0" t="n">
        <v>2244.14</v>
      </c>
      <c r="N64" s="0" t="n">
        <v>2278.79</v>
      </c>
      <c r="O64" s="0" t="n">
        <v>3332.15</v>
      </c>
      <c r="P64" s="0" t="n">
        <v>3600.55</v>
      </c>
      <c r="Q64" s="0" t="n">
        <v>2239.16</v>
      </c>
      <c r="R64" s="0" t="n">
        <v>2292.24</v>
      </c>
      <c r="S64" s="0" t="n">
        <v>2586.76</v>
      </c>
      <c r="T64" s="0" t="n">
        <v>2239.16</v>
      </c>
      <c r="U64" s="0" t="n">
        <v>2380.26</v>
      </c>
    </row>
    <row r="65" customFormat="false" ht="13.8" hidden="false" customHeight="false" outlineLevel="0" collapsed="false">
      <c r="A65" s="0" t="n">
        <f aca="false">K65</f>
        <v>2674.84</v>
      </c>
      <c r="B65" s="0" t="s">
        <v>21</v>
      </c>
      <c r="C65" s="0" t="n">
        <v>2</v>
      </c>
      <c r="D65" s="0" t="n">
        <v>11</v>
      </c>
      <c r="E65" s="0" t="s">
        <v>23</v>
      </c>
      <c r="F65" s="0" t="n">
        <v>0</v>
      </c>
      <c r="G65" s="0" t="n">
        <v>6416.03</v>
      </c>
      <c r="H65" s="0" t="n">
        <v>8050.1</v>
      </c>
      <c r="I65" s="0" t="n">
        <v>3447.87</v>
      </c>
      <c r="J65" s="0" t="n">
        <v>3874.74</v>
      </c>
      <c r="K65" s="0" t="n">
        <v>2674.84</v>
      </c>
      <c r="L65" s="0" t="n">
        <v>5072.42</v>
      </c>
      <c r="M65" s="0" t="n">
        <v>2901.27</v>
      </c>
      <c r="N65" s="0" t="n">
        <v>2881.98</v>
      </c>
      <c r="O65" s="0" t="n">
        <v>3269</v>
      </c>
      <c r="P65" s="0" t="n">
        <v>3033.45</v>
      </c>
      <c r="Q65" s="0" t="n">
        <v>2759.91</v>
      </c>
      <c r="R65" s="0" t="n">
        <v>2957.47</v>
      </c>
      <c r="S65" s="0" t="n">
        <v>3026.5</v>
      </c>
      <c r="T65" s="0" t="n">
        <v>2676.07</v>
      </c>
      <c r="U65" s="0" t="n">
        <v>2882.56</v>
      </c>
    </row>
    <row r="66" customFormat="false" ht="13.8" hidden="false" customHeight="false" outlineLevel="0" collapsed="false">
      <c r="A66" s="0" t="n">
        <f aca="false">K66</f>
        <v>2744.28</v>
      </c>
      <c r="B66" s="0" t="s">
        <v>21</v>
      </c>
      <c r="C66" s="0" t="n">
        <v>2</v>
      </c>
      <c r="D66" s="0" t="n">
        <v>12</v>
      </c>
      <c r="E66" s="0" t="s">
        <v>23</v>
      </c>
      <c r="F66" s="0" t="n">
        <v>0</v>
      </c>
      <c r="G66" s="0" t="n">
        <v>7021.5</v>
      </c>
      <c r="H66" s="0" t="n">
        <v>8769.46</v>
      </c>
      <c r="I66" s="0" t="n">
        <v>3874.3</v>
      </c>
      <c r="J66" s="0" t="n">
        <v>3410.97</v>
      </c>
      <c r="K66" s="0" t="n">
        <v>2744.28</v>
      </c>
      <c r="L66" s="0" t="n">
        <v>5736.26</v>
      </c>
      <c r="M66" s="0" t="n">
        <v>2869.37</v>
      </c>
      <c r="N66" s="0" t="n">
        <v>2837.09</v>
      </c>
      <c r="O66" s="0" t="n">
        <v>3881.32</v>
      </c>
      <c r="P66" s="0" t="n">
        <v>4583.28</v>
      </c>
      <c r="Q66" s="0" t="n">
        <v>2768.2</v>
      </c>
      <c r="R66" s="0" t="n">
        <v>3075.33</v>
      </c>
      <c r="S66" s="0" t="n">
        <v>2931.88</v>
      </c>
      <c r="T66" s="0" t="n">
        <v>2744.28</v>
      </c>
      <c r="U66" s="0" t="n">
        <v>2856.32</v>
      </c>
    </row>
    <row r="67" customFormat="false" ht="13.8" hidden="false" customHeight="false" outlineLevel="0" collapsed="false">
      <c r="A67" s="0" t="n">
        <f aca="false">K67</f>
        <v>3037.07</v>
      </c>
      <c r="B67" s="0" t="s">
        <v>21</v>
      </c>
      <c r="C67" s="0" t="n">
        <v>2</v>
      </c>
      <c r="D67" s="0" t="n">
        <v>13</v>
      </c>
      <c r="E67" s="0" t="s">
        <v>23</v>
      </c>
      <c r="F67" s="0" t="n">
        <v>0</v>
      </c>
      <c r="G67" s="0" t="n">
        <v>8408.18</v>
      </c>
      <c r="H67" s="0" t="n">
        <v>11153</v>
      </c>
      <c r="I67" s="0" t="n">
        <v>3464.41</v>
      </c>
      <c r="J67" s="0" t="n">
        <v>6304.6</v>
      </c>
      <c r="K67" s="0" t="n">
        <v>3037.07</v>
      </c>
      <c r="L67" s="0" t="n">
        <v>7337.16</v>
      </c>
      <c r="M67" s="0" t="n">
        <v>3184.94</v>
      </c>
      <c r="N67" s="0" t="n">
        <v>3237.53</v>
      </c>
      <c r="O67" s="0" t="n">
        <v>3600.06</v>
      </c>
      <c r="P67" s="0" t="n">
        <v>4735.32</v>
      </c>
      <c r="Q67" s="0" t="n">
        <v>3068.25</v>
      </c>
      <c r="R67" s="0" t="n">
        <v>3211.82</v>
      </c>
      <c r="S67" s="0" t="n">
        <v>3534.91</v>
      </c>
      <c r="T67" s="0" t="n">
        <v>3038.64</v>
      </c>
      <c r="U67" s="0" t="n">
        <v>3198.62</v>
      </c>
    </row>
    <row r="68" customFormat="false" ht="13.8" hidden="false" customHeight="false" outlineLevel="0" collapsed="false">
      <c r="A68" s="0" t="n">
        <f aca="false">K68</f>
        <v>1340.51</v>
      </c>
      <c r="B68" s="0" t="s">
        <v>21</v>
      </c>
      <c r="C68" s="0" t="n">
        <v>2</v>
      </c>
      <c r="D68" s="0" t="n">
        <v>3</v>
      </c>
      <c r="E68" s="0" t="s">
        <v>24</v>
      </c>
      <c r="F68" s="0" t="n">
        <v>0</v>
      </c>
      <c r="G68" s="0" t="n">
        <v>2172.99</v>
      </c>
      <c r="H68" s="0" t="n">
        <v>2220.93</v>
      </c>
      <c r="I68" s="0" t="n">
        <v>1664.72</v>
      </c>
      <c r="J68" s="0" t="n">
        <v>1340.51</v>
      </c>
      <c r="K68" s="0" t="n">
        <v>1340.51</v>
      </c>
      <c r="L68" s="0" t="n">
        <v>1664.72</v>
      </c>
      <c r="M68" s="0" t="n">
        <v>1340.51</v>
      </c>
      <c r="N68" s="0" t="n">
        <v>1340.51</v>
      </c>
      <c r="O68" s="0" t="n">
        <v>1664.72</v>
      </c>
      <c r="P68" s="0" t="n">
        <v>1664.72</v>
      </c>
      <c r="Q68" s="0" t="n">
        <v>1340.51</v>
      </c>
      <c r="R68" s="0" t="n">
        <v>1340.51</v>
      </c>
      <c r="S68" s="0" t="n">
        <v>1340.51</v>
      </c>
      <c r="T68" s="0" t="n">
        <v>1340.51</v>
      </c>
      <c r="U68" s="0" t="n">
        <v>1340.51</v>
      </c>
    </row>
    <row r="69" customFormat="false" ht="13.8" hidden="false" customHeight="false" outlineLevel="0" collapsed="false">
      <c r="A69" s="0" t="n">
        <f aca="false">K69</f>
        <v>1672.49</v>
      </c>
      <c r="B69" s="0" t="s">
        <v>21</v>
      </c>
      <c r="C69" s="0" t="n">
        <v>2</v>
      </c>
      <c r="D69" s="0" t="n">
        <v>4</v>
      </c>
      <c r="E69" s="0" t="s">
        <v>24</v>
      </c>
      <c r="F69" s="0" t="n">
        <v>0</v>
      </c>
      <c r="G69" s="0" t="n">
        <v>2663.45</v>
      </c>
      <c r="H69" s="0" t="n">
        <v>2825.04</v>
      </c>
      <c r="I69" s="0" t="n">
        <v>1672.49</v>
      </c>
      <c r="J69" s="0" t="n">
        <v>1911.03</v>
      </c>
      <c r="K69" s="0" t="n">
        <v>1672.49</v>
      </c>
      <c r="L69" s="0" t="n">
        <v>1993.61</v>
      </c>
      <c r="M69" s="0" t="n">
        <v>1951.92</v>
      </c>
      <c r="N69" s="0" t="n">
        <v>1672.49</v>
      </c>
      <c r="O69" s="0" t="n">
        <v>1672.49</v>
      </c>
      <c r="P69" s="0" t="n">
        <v>1853.61</v>
      </c>
      <c r="Q69" s="0" t="n">
        <v>1672.49</v>
      </c>
      <c r="R69" s="0" t="n">
        <v>1672.49</v>
      </c>
      <c r="S69" s="0" t="n">
        <v>1672.49</v>
      </c>
      <c r="T69" s="0" t="n">
        <v>1672.49</v>
      </c>
      <c r="U69" s="0" t="n">
        <v>1951.92</v>
      </c>
    </row>
    <row r="70" customFormat="false" ht="13.8" hidden="false" customHeight="false" outlineLevel="0" collapsed="false">
      <c r="A70" s="0" t="n">
        <f aca="false">K70</f>
        <v>1231.05</v>
      </c>
      <c r="B70" s="0" t="s">
        <v>21</v>
      </c>
      <c r="C70" s="0" t="n">
        <v>2</v>
      </c>
      <c r="D70" s="0" t="n">
        <v>5</v>
      </c>
      <c r="E70" s="0" t="s">
        <v>24</v>
      </c>
      <c r="F70" s="0" t="n">
        <v>0</v>
      </c>
      <c r="G70" s="0" t="n">
        <v>2379.18</v>
      </c>
      <c r="H70" s="0" t="n">
        <v>2509.47</v>
      </c>
      <c r="I70" s="0" t="n">
        <v>1785.53</v>
      </c>
      <c r="J70" s="0" t="n">
        <v>1575.57</v>
      </c>
      <c r="K70" s="0" t="n">
        <v>1231.05</v>
      </c>
      <c r="L70" s="0" t="n">
        <v>1879.51</v>
      </c>
      <c r="M70" s="0" t="n">
        <v>1231.05</v>
      </c>
      <c r="N70" s="0" t="n">
        <v>1252.64</v>
      </c>
      <c r="O70" s="0" t="n">
        <v>1785.53</v>
      </c>
      <c r="P70" s="0" t="n">
        <v>1297.64</v>
      </c>
      <c r="Q70" s="0" t="n">
        <v>1231.05</v>
      </c>
      <c r="R70" s="0" t="n">
        <v>1252.64</v>
      </c>
      <c r="S70" s="0" t="n">
        <v>1231.05</v>
      </c>
      <c r="T70" s="0" t="n">
        <v>1231.05</v>
      </c>
      <c r="U70" s="0" t="n">
        <v>1231.05</v>
      </c>
    </row>
    <row r="71" customFormat="false" ht="13.8" hidden="false" customHeight="false" outlineLevel="0" collapsed="false">
      <c r="A71" s="0" t="n">
        <f aca="false">K71</f>
        <v>1928.25</v>
      </c>
      <c r="B71" s="0" t="s">
        <v>21</v>
      </c>
      <c r="C71" s="0" t="n">
        <v>2</v>
      </c>
      <c r="D71" s="0" t="n">
        <v>6</v>
      </c>
      <c r="E71" s="0" t="s">
        <v>24</v>
      </c>
      <c r="F71" s="0" t="n">
        <v>0</v>
      </c>
      <c r="G71" s="0" t="n">
        <v>3845.95</v>
      </c>
      <c r="H71" s="0" t="n">
        <v>4325.83</v>
      </c>
      <c r="I71" s="0" t="n">
        <v>2061.17</v>
      </c>
      <c r="J71" s="0" t="n">
        <v>2851.58</v>
      </c>
      <c r="K71" s="0" t="n">
        <v>1928.25</v>
      </c>
      <c r="L71" s="0" t="n">
        <v>3127.49</v>
      </c>
      <c r="M71" s="0" t="n">
        <v>1987.41</v>
      </c>
      <c r="N71" s="0" t="n">
        <v>1928.25</v>
      </c>
      <c r="O71" s="0" t="n">
        <v>2197.34</v>
      </c>
      <c r="P71" s="0" t="n">
        <v>2279.06</v>
      </c>
      <c r="Q71" s="0" t="n">
        <v>1928.25</v>
      </c>
      <c r="R71" s="0" t="n">
        <v>1983.64</v>
      </c>
      <c r="S71" s="0" t="n">
        <v>2070.08</v>
      </c>
      <c r="T71" s="0" t="n">
        <v>1934.9</v>
      </c>
      <c r="U71" s="0" t="n">
        <v>1987.41</v>
      </c>
    </row>
    <row r="72" customFormat="false" ht="13.8" hidden="false" customHeight="false" outlineLevel="0" collapsed="false">
      <c r="A72" s="0" t="n">
        <f aca="false">K72</f>
        <v>1922.64</v>
      </c>
      <c r="B72" s="0" t="s">
        <v>21</v>
      </c>
      <c r="C72" s="0" t="n">
        <v>2</v>
      </c>
      <c r="D72" s="0" t="n">
        <v>7</v>
      </c>
      <c r="E72" s="0" t="s">
        <v>24</v>
      </c>
      <c r="F72" s="0" t="n">
        <v>0</v>
      </c>
      <c r="G72" s="0" t="n">
        <v>4435.22</v>
      </c>
      <c r="H72" s="0" t="n">
        <v>5088.59</v>
      </c>
      <c r="I72" s="0" t="n">
        <v>2387.26</v>
      </c>
      <c r="J72" s="0" t="n">
        <v>2607.82</v>
      </c>
      <c r="K72" s="0" t="n">
        <v>1922.64</v>
      </c>
      <c r="L72" s="0" t="n">
        <v>3694.7</v>
      </c>
      <c r="M72" s="0" t="n">
        <v>1930.64</v>
      </c>
      <c r="N72" s="0" t="n">
        <v>2111.8</v>
      </c>
      <c r="O72" s="0" t="n">
        <v>2387.26</v>
      </c>
      <c r="P72" s="0" t="n">
        <v>2755.22</v>
      </c>
      <c r="Q72" s="0" t="n">
        <v>1922.64</v>
      </c>
      <c r="R72" s="0" t="n">
        <v>1930.64</v>
      </c>
      <c r="S72" s="0" t="n">
        <v>2387.26</v>
      </c>
      <c r="T72" s="0" t="n">
        <v>1922.64</v>
      </c>
      <c r="U72" s="0" t="n">
        <v>1930.64</v>
      </c>
    </row>
    <row r="73" customFormat="false" ht="13.8" hidden="false" customHeight="false" outlineLevel="0" collapsed="false">
      <c r="A73" s="0" t="n">
        <f aca="false">K73</f>
        <v>2656</v>
      </c>
      <c r="B73" s="0" t="s">
        <v>21</v>
      </c>
      <c r="C73" s="0" t="n">
        <v>2</v>
      </c>
      <c r="D73" s="0" t="n">
        <v>8</v>
      </c>
      <c r="E73" s="0" t="s">
        <v>24</v>
      </c>
      <c r="F73" s="0" t="n">
        <v>0</v>
      </c>
      <c r="G73" s="0" t="n">
        <v>5251.49</v>
      </c>
      <c r="H73" s="0" t="n">
        <v>6118.44</v>
      </c>
      <c r="I73" s="0" t="n">
        <v>3209.58</v>
      </c>
      <c r="J73" s="0" t="n">
        <v>3780.34</v>
      </c>
      <c r="K73" s="0" t="n">
        <v>2656</v>
      </c>
      <c r="L73" s="0" t="n">
        <v>4146.83</v>
      </c>
      <c r="M73" s="0" t="n">
        <v>2791.17</v>
      </c>
      <c r="N73" s="0" t="n">
        <v>2693.19</v>
      </c>
      <c r="O73" s="0" t="n">
        <v>3209.58</v>
      </c>
      <c r="P73" s="0" t="n">
        <v>3224.72</v>
      </c>
      <c r="Q73" s="0" t="n">
        <v>2659.88</v>
      </c>
      <c r="R73" s="0" t="n">
        <v>2761.72</v>
      </c>
      <c r="S73" s="0" t="n">
        <v>2788.54</v>
      </c>
      <c r="T73" s="0" t="n">
        <v>2656</v>
      </c>
      <c r="U73" s="0" t="n">
        <v>2875.93</v>
      </c>
    </row>
    <row r="74" customFormat="false" ht="13.8" hidden="false" customHeight="false" outlineLevel="0" collapsed="false">
      <c r="A74" s="0" t="n">
        <f aca="false">K74</f>
        <v>2711.59</v>
      </c>
      <c r="B74" s="0" t="s">
        <v>21</v>
      </c>
      <c r="C74" s="0" t="n">
        <v>2</v>
      </c>
      <c r="D74" s="0" t="n">
        <v>9</v>
      </c>
      <c r="E74" s="0" t="s">
        <v>24</v>
      </c>
      <c r="F74" s="0" t="n">
        <v>0</v>
      </c>
      <c r="G74" s="0" t="n">
        <v>5649.38</v>
      </c>
      <c r="H74" s="0" t="n">
        <v>6921.28</v>
      </c>
      <c r="I74" s="0" t="n">
        <v>3505.11</v>
      </c>
      <c r="J74" s="0" t="n">
        <v>3079.7</v>
      </c>
      <c r="K74" s="0" t="n">
        <v>2711.59</v>
      </c>
      <c r="L74" s="0" t="n">
        <v>4793.03</v>
      </c>
      <c r="M74" s="0" t="n">
        <v>2711.59</v>
      </c>
      <c r="N74" s="0" t="n">
        <v>3037.63</v>
      </c>
      <c r="O74" s="0" t="n">
        <v>3012.12</v>
      </c>
      <c r="P74" s="0" t="n">
        <v>3871.25</v>
      </c>
      <c r="Q74" s="0" t="n">
        <v>2763.89</v>
      </c>
      <c r="R74" s="0" t="n">
        <v>2795.88</v>
      </c>
      <c r="S74" s="0" t="n">
        <v>2933.91</v>
      </c>
      <c r="T74" s="0" t="n">
        <v>2766.84</v>
      </c>
      <c r="U74" s="0" t="n">
        <v>2742.2</v>
      </c>
    </row>
    <row r="75" customFormat="false" ht="13.8" hidden="false" customHeight="false" outlineLevel="0" collapsed="false">
      <c r="A75" s="0" t="n">
        <f aca="false">K75</f>
        <v>2478.87</v>
      </c>
      <c r="B75" s="0" t="s">
        <v>21</v>
      </c>
      <c r="C75" s="0" t="n">
        <v>2</v>
      </c>
      <c r="D75" s="0" t="n">
        <v>10</v>
      </c>
      <c r="E75" s="0" t="s">
        <v>24</v>
      </c>
      <c r="F75" s="0" t="n">
        <v>0</v>
      </c>
      <c r="G75" s="0" t="n">
        <v>5615.21</v>
      </c>
      <c r="H75" s="0" t="n">
        <v>7035.77</v>
      </c>
      <c r="I75" s="0" t="n">
        <v>3100.7</v>
      </c>
      <c r="J75" s="0" t="n">
        <v>4066.3</v>
      </c>
      <c r="K75" s="0" t="n">
        <v>2478.87</v>
      </c>
      <c r="L75" s="0" t="n">
        <v>4975.72</v>
      </c>
      <c r="M75" s="0" t="n">
        <v>2482.29</v>
      </c>
      <c r="N75" s="0" t="n">
        <v>2550.74</v>
      </c>
      <c r="O75" s="0" t="n">
        <v>2770.1</v>
      </c>
      <c r="P75" s="0" t="n">
        <v>3417.11</v>
      </c>
      <c r="Q75" s="0" t="n">
        <v>2506.28</v>
      </c>
      <c r="R75" s="0" t="n">
        <v>2883.83</v>
      </c>
      <c r="S75" s="0" t="n">
        <v>2654.5</v>
      </c>
      <c r="T75" s="0" t="n">
        <v>2478.87</v>
      </c>
      <c r="U75" s="0" t="n">
        <v>2482.29</v>
      </c>
    </row>
    <row r="76" customFormat="false" ht="13.8" hidden="false" customHeight="false" outlineLevel="0" collapsed="false">
      <c r="A76" s="0" t="n">
        <f aca="false">K76</f>
        <v>2844.08</v>
      </c>
      <c r="B76" s="0" t="s">
        <v>21</v>
      </c>
      <c r="C76" s="0" t="n">
        <v>2</v>
      </c>
      <c r="D76" s="0" t="n">
        <v>11</v>
      </c>
      <c r="E76" s="0" t="s">
        <v>24</v>
      </c>
      <c r="F76" s="0" t="n">
        <v>0</v>
      </c>
      <c r="G76" s="0" t="n">
        <v>6416.03</v>
      </c>
      <c r="H76" s="0" t="n">
        <v>8050.1</v>
      </c>
      <c r="I76" s="0" t="n">
        <v>3355.24</v>
      </c>
      <c r="J76" s="0" t="n">
        <v>4322.05</v>
      </c>
      <c r="K76" s="0" t="n">
        <v>2844.08</v>
      </c>
      <c r="L76" s="0" t="n">
        <v>5580.29</v>
      </c>
      <c r="M76" s="0" t="n">
        <v>2928.74</v>
      </c>
      <c r="N76" s="0" t="n">
        <v>3114.52</v>
      </c>
      <c r="O76" s="0" t="n">
        <v>3976.45</v>
      </c>
      <c r="P76" s="0" t="n">
        <v>3691.31</v>
      </c>
      <c r="Q76" s="0" t="n">
        <v>2917.64</v>
      </c>
      <c r="R76" s="0" t="n">
        <v>3030.01</v>
      </c>
      <c r="S76" s="0" t="n">
        <v>3599.03</v>
      </c>
      <c r="T76" s="0" t="n">
        <v>2939.44</v>
      </c>
      <c r="U76" s="0" t="n">
        <v>2935.69</v>
      </c>
    </row>
    <row r="77" customFormat="false" ht="13.8" hidden="false" customHeight="false" outlineLevel="0" collapsed="false">
      <c r="A77" s="0" t="n">
        <f aca="false">K77</f>
        <v>2974.82</v>
      </c>
      <c r="B77" s="0" t="s">
        <v>21</v>
      </c>
      <c r="C77" s="0" t="n">
        <v>2</v>
      </c>
      <c r="D77" s="0" t="n">
        <v>12</v>
      </c>
      <c r="E77" s="0" t="s">
        <v>24</v>
      </c>
      <c r="F77" s="0" t="n">
        <v>0</v>
      </c>
      <c r="G77" s="0" t="n">
        <v>7021.5</v>
      </c>
      <c r="H77" s="0" t="n">
        <v>8769.46</v>
      </c>
      <c r="I77" s="0" t="n">
        <v>4197.26</v>
      </c>
      <c r="J77" s="0" t="n">
        <v>4505.84</v>
      </c>
      <c r="K77" s="0" t="n">
        <v>2974.82</v>
      </c>
      <c r="L77" s="0" t="n">
        <v>6266.86</v>
      </c>
      <c r="M77" s="0" t="n">
        <v>3096.77</v>
      </c>
      <c r="N77" s="0" t="n">
        <v>3184.2</v>
      </c>
      <c r="O77" s="0" t="n">
        <v>3612.52</v>
      </c>
      <c r="P77" s="0" t="n">
        <v>4205.72</v>
      </c>
      <c r="Q77" s="0" t="n">
        <v>3167.31</v>
      </c>
      <c r="R77" s="0" t="n">
        <v>3284.54</v>
      </c>
      <c r="S77" s="0" t="n">
        <v>3385.56</v>
      </c>
      <c r="T77" s="0" t="n">
        <v>2974.82</v>
      </c>
      <c r="U77" s="0" t="n">
        <v>3096.77</v>
      </c>
    </row>
    <row r="78" customFormat="false" ht="13.8" hidden="false" customHeight="false" outlineLevel="0" collapsed="false">
      <c r="A78" s="0" t="n">
        <f aca="false">K78</f>
        <v>3675.85</v>
      </c>
      <c r="B78" s="0" t="s">
        <v>21</v>
      </c>
      <c r="C78" s="0" t="n">
        <v>2</v>
      </c>
      <c r="D78" s="0" t="n">
        <v>13</v>
      </c>
      <c r="E78" s="0" t="s">
        <v>24</v>
      </c>
      <c r="F78" s="0" t="n">
        <v>0</v>
      </c>
      <c r="G78" s="0" t="n">
        <v>8408.18</v>
      </c>
      <c r="H78" s="0" t="n">
        <v>11153</v>
      </c>
      <c r="I78" s="0" t="n">
        <v>4788.26</v>
      </c>
      <c r="J78" s="0" t="n">
        <v>5595.51</v>
      </c>
      <c r="K78" s="0" t="n">
        <v>3675.85</v>
      </c>
      <c r="L78" s="0" t="n">
        <v>7371.26</v>
      </c>
      <c r="M78" s="0" t="n">
        <v>3977.46</v>
      </c>
      <c r="N78" s="0" t="n">
        <v>3955.01</v>
      </c>
      <c r="O78" s="0" t="n">
        <v>5021.86</v>
      </c>
      <c r="P78" s="0" t="n">
        <v>6209.37</v>
      </c>
      <c r="Q78" s="0" t="n">
        <v>3875.16</v>
      </c>
      <c r="R78" s="0" t="n">
        <v>4132.54</v>
      </c>
      <c r="S78" s="0" t="n">
        <v>4612.59</v>
      </c>
      <c r="T78" s="0" t="n">
        <v>3685.94</v>
      </c>
      <c r="U78" s="0" t="n">
        <v>3973.12</v>
      </c>
    </row>
    <row r="79" customFormat="false" ht="13.8" hidden="false" customHeight="false" outlineLevel="0" collapsed="false">
      <c r="A79" s="0" t="n">
        <f aca="false">K79</f>
        <v>1359.67</v>
      </c>
      <c r="B79" s="0" t="s">
        <v>21</v>
      </c>
      <c r="C79" s="0" t="n">
        <v>2</v>
      </c>
      <c r="D79" s="0" t="n">
        <v>3</v>
      </c>
      <c r="E79" s="0" t="s">
        <v>25</v>
      </c>
      <c r="F79" s="0" t="n">
        <v>0</v>
      </c>
      <c r="G79" s="0" t="n">
        <v>2172.99</v>
      </c>
      <c r="H79" s="0" t="n">
        <v>2220.93</v>
      </c>
      <c r="I79" s="0" t="n">
        <v>1359.67</v>
      </c>
      <c r="J79" s="0" t="n">
        <v>1364.18</v>
      </c>
      <c r="K79" s="0" t="n">
        <v>1359.67</v>
      </c>
      <c r="L79" s="0" t="n">
        <v>1364.18</v>
      </c>
      <c r="M79" s="0" t="n">
        <v>1364.18</v>
      </c>
      <c r="N79" s="0" t="n">
        <v>1364.18</v>
      </c>
      <c r="O79" s="0" t="n">
        <v>1359.67</v>
      </c>
      <c r="P79" s="0" t="n">
        <v>1359.67</v>
      </c>
      <c r="Q79" s="0" t="n">
        <v>1359.67</v>
      </c>
      <c r="R79" s="0" t="n">
        <v>1359.67</v>
      </c>
      <c r="S79" s="0" t="n">
        <v>1359.67</v>
      </c>
      <c r="T79" s="0" t="n">
        <v>1359.67</v>
      </c>
      <c r="U79" s="0" t="n">
        <v>1364.18</v>
      </c>
    </row>
    <row r="80" customFormat="false" ht="13.8" hidden="false" customHeight="false" outlineLevel="0" collapsed="false">
      <c r="A80" s="0" t="n">
        <f aca="false">K80</f>
        <v>1532.68</v>
      </c>
      <c r="B80" s="0" t="s">
        <v>21</v>
      </c>
      <c r="C80" s="0" t="n">
        <v>2</v>
      </c>
      <c r="D80" s="0" t="n">
        <v>4</v>
      </c>
      <c r="E80" s="0" t="s">
        <v>25</v>
      </c>
      <c r="F80" s="0" t="n">
        <v>0</v>
      </c>
      <c r="G80" s="0" t="n">
        <v>2663.45</v>
      </c>
      <c r="H80" s="0" t="n">
        <v>2825.04</v>
      </c>
      <c r="I80" s="0" t="n">
        <v>1667.34</v>
      </c>
      <c r="J80" s="0" t="n">
        <v>1686.95</v>
      </c>
      <c r="K80" s="0" t="n">
        <v>1532.68</v>
      </c>
      <c r="L80" s="0" t="n">
        <v>1699.98</v>
      </c>
      <c r="M80" s="0" t="n">
        <v>1532.68</v>
      </c>
      <c r="N80" s="0" t="n">
        <v>1625.61</v>
      </c>
      <c r="O80" s="0" t="n">
        <v>1667.34</v>
      </c>
      <c r="P80" s="0" t="n">
        <v>1625.61</v>
      </c>
      <c r="Q80" s="0" t="n">
        <v>1532.68</v>
      </c>
      <c r="R80" s="0" t="n">
        <v>1625.61</v>
      </c>
      <c r="S80" s="0" t="n">
        <v>1625.61</v>
      </c>
      <c r="T80" s="0" t="n">
        <v>1532.68</v>
      </c>
      <c r="U80" s="0" t="n">
        <v>1532.68</v>
      </c>
    </row>
    <row r="81" customFormat="false" ht="13.8" hidden="false" customHeight="false" outlineLevel="0" collapsed="false">
      <c r="A81" s="0" t="n">
        <f aca="false">K81</f>
        <v>1335.08</v>
      </c>
      <c r="B81" s="0" t="s">
        <v>21</v>
      </c>
      <c r="C81" s="0" t="n">
        <v>2</v>
      </c>
      <c r="D81" s="0" t="n">
        <v>5</v>
      </c>
      <c r="E81" s="0" t="s">
        <v>25</v>
      </c>
      <c r="F81" s="0" t="n">
        <v>0</v>
      </c>
      <c r="G81" s="0" t="n">
        <v>2379.18</v>
      </c>
      <c r="H81" s="0" t="n">
        <v>2509.47</v>
      </c>
      <c r="I81" s="0" t="n">
        <v>1484.07</v>
      </c>
      <c r="J81" s="0" t="n">
        <v>1506.21</v>
      </c>
      <c r="K81" s="0" t="n">
        <v>1335.08</v>
      </c>
      <c r="L81" s="0" t="n">
        <v>1512.86</v>
      </c>
      <c r="M81" s="0" t="n">
        <v>1335.08</v>
      </c>
      <c r="N81" s="0" t="n">
        <v>1343.47</v>
      </c>
      <c r="O81" s="0" t="n">
        <v>1484.07</v>
      </c>
      <c r="P81" s="0" t="n">
        <v>1348.53</v>
      </c>
      <c r="Q81" s="0" t="n">
        <v>1335.08</v>
      </c>
      <c r="R81" s="0" t="n">
        <v>1512.86</v>
      </c>
      <c r="S81" s="0" t="n">
        <v>1484.07</v>
      </c>
      <c r="T81" s="0" t="n">
        <v>1335.08</v>
      </c>
      <c r="U81" s="0" t="n">
        <v>1335.08</v>
      </c>
    </row>
    <row r="82" customFormat="false" ht="13.8" hidden="false" customHeight="false" outlineLevel="0" collapsed="false">
      <c r="A82" s="0" t="n">
        <f aca="false">K82</f>
        <v>1929.61</v>
      </c>
      <c r="B82" s="0" t="s">
        <v>21</v>
      </c>
      <c r="C82" s="0" t="n">
        <v>2</v>
      </c>
      <c r="D82" s="0" t="n">
        <v>6</v>
      </c>
      <c r="E82" s="0" t="s">
        <v>25</v>
      </c>
      <c r="F82" s="0" t="n">
        <v>0</v>
      </c>
      <c r="G82" s="0" t="n">
        <v>3845.95</v>
      </c>
      <c r="H82" s="0" t="n">
        <v>4325.83</v>
      </c>
      <c r="I82" s="0" t="n">
        <v>2157.79</v>
      </c>
      <c r="J82" s="0" t="n">
        <v>2468.51</v>
      </c>
      <c r="K82" s="0" t="n">
        <v>1929.61</v>
      </c>
      <c r="L82" s="0" t="n">
        <v>2519.82</v>
      </c>
      <c r="M82" s="0" t="n">
        <v>2026.78</v>
      </c>
      <c r="N82" s="0" t="n">
        <v>2132.43</v>
      </c>
      <c r="O82" s="0" t="n">
        <v>1929.61</v>
      </c>
      <c r="P82" s="0" t="n">
        <v>2153.46</v>
      </c>
      <c r="Q82" s="0" t="n">
        <v>1929.61</v>
      </c>
      <c r="R82" s="0" t="n">
        <v>2161.32</v>
      </c>
      <c r="S82" s="0" t="n">
        <v>1929.61</v>
      </c>
      <c r="T82" s="0" t="n">
        <v>1929.61</v>
      </c>
      <c r="U82" s="0" t="n">
        <v>2026.78</v>
      </c>
    </row>
    <row r="83" customFormat="false" ht="13.8" hidden="false" customHeight="false" outlineLevel="0" collapsed="false">
      <c r="A83" s="0" t="n">
        <f aca="false">K83</f>
        <v>2206.69</v>
      </c>
      <c r="B83" s="0" t="s">
        <v>21</v>
      </c>
      <c r="C83" s="0" t="n">
        <v>2</v>
      </c>
      <c r="D83" s="0" t="n">
        <v>7</v>
      </c>
      <c r="E83" s="0" t="s">
        <v>25</v>
      </c>
      <c r="F83" s="0" t="n">
        <v>0</v>
      </c>
      <c r="G83" s="0" t="n">
        <v>4435.22</v>
      </c>
      <c r="H83" s="0" t="n">
        <v>5088.59</v>
      </c>
      <c r="I83" s="0" t="n">
        <v>2222.57</v>
      </c>
      <c r="J83" s="0" t="n">
        <v>2750.18</v>
      </c>
      <c r="K83" s="0" t="n">
        <v>2206.69</v>
      </c>
      <c r="L83" s="0" t="n">
        <v>2890.75</v>
      </c>
      <c r="M83" s="0" t="n">
        <v>2206.69</v>
      </c>
      <c r="N83" s="0" t="n">
        <v>2490.52</v>
      </c>
      <c r="O83" s="0" t="n">
        <v>2222.57</v>
      </c>
      <c r="P83" s="0" t="n">
        <v>2726.66</v>
      </c>
      <c r="Q83" s="0" t="n">
        <v>2206.69</v>
      </c>
      <c r="R83" s="0" t="n">
        <v>2223.98</v>
      </c>
      <c r="S83" s="0" t="n">
        <v>2222.57</v>
      </c>
      <c r="T83" s="0" t="n">
        <v>2206.69</v>
      </c>
      <c r="U83" s="0" t="n">
        <v>2206.69</v>
      </c>
    </row>
    <row r="84" customFormat="false" ht="13.8" hidden="false" customHeight="false" outlineLevel="0" collapsed="false">
      <c r="A84" s="0" t="n">
        <f aca="false">K84</f>
        <v>2532.52</v>
      </c>
      <c r="B84" s="0" t="s">
        <v>21</v>
      </c>
      <c r="C84" s="0" t="n">
        <v>2</v>
      </c>
      <c r="D84" s="0" t="n">
        <v>8</v>
      </c>
      <c r="E84" s="0" t="s">
        <v>25</v>
      </c>
      <c r="F84" s="0" t="n">
        <v>0</v>
      </c>
      <c r="G84" s="0" t="n">
        <v>5251.49</v>
      </c>
      <c r="H84" s="0" t="n">
        <v>6118.44</v>
      </c>
      <c r="I84" s="0" t="n">
        <v>2685.68</v>
      </c>
      <c r="J84" s="0" t="n">
        <v>3399.71</v>
      </c>
      <c r="K84" s="0" t="n">
        <v>2532.52</v>
      </c>
      <c r="L84" s="0" t="n">
        <v>3474.43</v>
      </c>
      <c r="M84" s="0" t="n">
        <v>2674.39</v>
      </c>
      <c r="N84" s="0" t="n">
        <v>2749.57</v>
      </c>
      <c r="O84" s="0" t="n">
        <v>2685.68</v>
      </c>
      <c r="P84" s="0" t="n">
        <v>3115.92</v>
      </c>
      <c r="Q84" s="0" t="n">
        <v>2535.52</v>
      </c>
      <c r="R84" s="0" t="n">
        <v>2675.44</v>
      </c>
      <c r="S84" s="0" t="n">
        <v>2561.38</v>
      </c>
      <c r="T84" s="0" t="n">
        <v>2535.52</v>
      </c>
      <c r="U84" s="0" t="n">
        <v>2681.91</v>
      </c>
    </row>
    <row r="85" customFormat="false" ht="13.8" hidden="false" customHeight="false" outlineLevel="0" collapsed="false">
      <c r="A85" s="0" t="n">
        <f aca="false">K85</f>
        <v>3072.31</v>
      </c>
      <c r="B85" s="0" t="s">
        <v>21</v>
      </c>
      <c r="C85" s="0" t="n">
        <v>2</v>
      </c>
      <c r="D85" s="0" t="n">
        <v>9</v>
      </c>
      <c r="E85" s="0" t="s">
        <v>25</v>
      </c>
      <c r="F85" s="0" t="n">
        <v>0</v>
      </c>
      <c r="G85" s="0" t="n">
        <v>5649.38</v>
      </c>
      <c r="H85" s="0" t="n">
        <v>6921.28</v>
      </c>
      <c r="I85" s="0" t="n">
        <v>3188.77</v>
      </c>
      <c r="J85" s="0" t="n">
        <v>3784.84</v>
      </c>
      <c r="K85" s="0" t="n">
        <v>3072.31</v>
      </c>
      <c r="L85" s="0" t="n">
        <v>3844.02</v>
      </c>
      <c r="M85" s="0" t="n">
        <v>3143.44</v>
      </c>
      <c r="N85" s="0" t="n">
        <v>3672.77</v>
      </c>
      <c r="O85" s="0" t="n">
        <v>3072.31</v>
      </c>
      <c r="P85" s="0" t="n">
        <v>3392.25</v>
      </c>
      <c r="Q85" s="0" t="n">
        <v>3102.96</v>
      </c>
      <c r="R85" s="0" t="n">
        <v>3393.7</v>
      </c>
      <c r="S85" s="0" t="n">
        <v>3072.31</v>
      </c>
      <c r="T85" s="0" t="n">
        <v>3102.96</v>
      </c>
      <c r="U85" s="0" t="n">
        <v>3206.45</v>
      </c>
    </row>
    <row r="86" customFormat="false" ht="13.8" hidden="false" customHeight="false" outlineLevel="0" collapsed="false">
      <c r="A86" s="0" t="n">
        <f aca="false">K86</f>
        <v>2970.78</v>
      </c>
      <c r="B86" s="0" t="s">
        <v>21</v>
      </c>
      <c r="C86" s="0" t="n">
        <v>2</v>
      </c>
      <c r="D86" s="0" t="n">
        <v>10</v>
      </c>
      <c r="E86" s="0" t="s">
        <v>25</v>
      </c>
      <c r="F86" s="0" t="n">
        <v>0</v>
      </c>
      <c r="G86" s="0" t="n">
        <v>5615.21</v>
      </c>
      <c r="H86" s="0" t="n">
        <v>7035.77</v>
      </c>
      <c r="I86" s="0" t="n">
        <v>3045.29</v>
      </c>
      <c r="J86" s="0" t="n">
        <v>3896.26</v>
      </c>
      <c r="K86" s="0" t="n">
        <v>2970.78</v>
      </c>
      <c r="L86" s="0" t="n">
        <v>3990.01</v>
      </c>
      <c r="M86" s="0" t="n">
        <v>3144.07</v>
      </c>
      <c r="N86" s="0" t="n">
        <v>3339.66</v>
      </c>
      <c r="O86" s="0" t="n">
        <v>2995.61</v>
      </c>
      <c r="P86" s="0" t="n">
        <v>3649.42</v>
      </c>
      <c r="Q86" s="0" t="n">
        <v>3028.97</v>
      </c>
      <c r="R86" s="0" t="n">
        <v>3183.45</v>
      </c>
      <c r="S86" s="0" t="n">
        <v>2995.61</v>
      </c>
      <c r="T86" s="0" t="n">
        <v>2977.33</v>
      </c>
      <c r="U86" s="0" t="n">
        <v>3144.07</v>
      </c>
    </row>
    <row r="87" customFormat="false" ht="13.8" hidden="false" customHeight="false" outlineLevel="0" collapsed="false">
      <c r="A87" s="0" t="n">
        <f aca="false">K87</f>
        <v>3271.18</v>
      </c>
      <c r="B87" s="0" t="s">
        <v>21</v>
      </c>
      <c r="C87" s="0" t="n">
        <v>2</v>
      </c>
      <c r="D87" s="0" t="n">
        <v>11</v>
      </c>
      <c r="E87" s="0" t="s">
        <v>25</v>
      </c>
      <c r="F87" s="0" t="n">
        <v>0</v>
      </c>
      <c r="G87" s="0" t="n">
        <v>6416.03</v>
      </c>
      <c r="H87" s="0" t="n">
        <v>8050.1</v>
      </c>
      <c r="I87" s="0" t="n">
        <v>3556.4</v>
      </c>
      <c r="J87" s="0" t="n">
        <v>4450.39</v>
      </c>
      <c r="K87" s="0" t="n">
        <v>3271.18</v>
      </c>
      <c r="L87" s="0" t="n">
        <v>4531.58</v>
      </c>
      <c r="M87" s="0" t="n">
        <v>3293.65</v>
      </c>
      <c r="N87" s="0" t="n">
        <v>3940.94</v>
      </c>
      <c r="O87" s="0" t="n">
        <v>3374.23</v>
      </c>
      <c r="P87" s="0" t="n">
        <v>3912.76</v>
      </c>
      <c r="Q87" s="0" t="n">
        <v>3315.54</v>
      </c>
      <c r="R87" s="0" t="n">
        <v>3610.89</v>
      </c>
      <c r="S87" s="0" t="n">
        <v>3356.75</v>
      </c>
      <c r="T87" s="0" t="n">
        <v>3324.79</v>
      </c>
      <c r="U87" s="0" t="n">
        <v>3372.62</v>
      </c>
    </row>
    <row r="88" customFormat="false" ht="13.8" hidden="false" customHeight="false" outlineLevel="0" collapsed="false">
      <c r="A88" s="0" t="n">
        <f aca="false">K88</f>
        <v>3483.25</v>
      </c>
      <c r="B88" s="0" t="s">
        <v>21</v>
      </c>
      <c r="C88" s="0" t="n">
        <v>2</v>
      </c>
      <c r="D88" s="0" t="n">
        <v>12</v>
      </c>
      <c r="E88" s="0" t="s">
        <v>25</v>
      </c>
      <c r="F88" s="0" t="n">
        <v>0</v>
      </c>
      <c r="G88" s="0" t="n">
        <v>7021.5</v>
      </c>
      <c r="H88" s="0" t="n">
        <v>8769.46</v>
      </c>
      <c r="I88" s="0" t="n">
        <v>3948.34</v>
      </c>
      <c r="J88" s="0" t="n">
        <v>4379.09</v>
      </c>
      <c r="K88" s="0" t="n">
        <v>3483.25</v>
      </c>
      <c r="L88" s="0" t="n">
        <v>4942.76</v>
      </c>
      <c r="M88" s="0" t="n">
        <v>3640.71</v>
      </c>
      <c r="N88" s="0" t="n">
        <v>4235.91</v>
      </c>
      <c r="O88" s="0" t="n">
        <v>3942.9</v>
      </c>
      <c r="P88" s="0" t="n">
        <v>4208.16</v>
      </c>
      <c r="Q88" s="0" t="n">
        <v>3572</v>
      </c>
      <c r="R88" s="0" t="n">
        <v>3956.43</v>
      </c>
      <c r="S88" s="0" t="n">
        <v>3648.74</v>
      </c>
      <c r="T88" s="0" t="n">
        <v>3531.84</v>
      </c>
      <c r="U88" s="0" t="n">
        <v>3640.71</v>
      </c>
    </row>
    <row r="89" customFormat="false" ht="13.8" hidden="false" customHeight="false" outlineLevel="0" collapsed="false">
      <c r="A89" s="0" t="n">
        <f aca="false">K89</f>
        <v>4096.52</v>
      </c>
      <c r="B89" s="0" t="s">
        <v>21</v>
      </c>
      <c r="C89" s="0" t="n">
        <v>2</v>
      </c>
      <c r="D89" s="0" t="n">
        <v>13</v>
      </c>
      <c r="E89" s="0" t="s">
        <v>25</v>
      </c>
      <c r="F89" s="0" t="n">
        <v>0</v>
      </c>
      <c r="G89" s="0" t="n">
        <v>8408.18</v>
      </c>
      <c r="H89" s="0" t="n">
        <v>11153</v>
      </c>
      <c r="I89" s="0" t="n">
        <v>4176.18</v>
      </c>
      <c r="J89" s="0" t="n">
        <v>5851.93</v>
      </c>
      <c r="K89" s="0" t="n">
        <v>4096.52</v>
      </c>
      <c r="L89" s="0" t="n">
        <v>6249.4</v>
      </c>
      <c r="M89" s="0" t="n">
        <v>4329.21</v>
      </c>
      <c r="N89" s="0" t="n">
        <v>5178.9</v>
      </c>
      <c r="O89" s="0" t="n">
        <v>4186.76</v>
      </c>
      <c r="P89" s="0" t="n">
        <v>4912.37</v>
      </c>
      <c r="Q89" s="0" t="n">
        <v>4289.61</v>
      </c>
      <c r="R89" s="0" t="n">
        <v>4421.59</v>
      </c>
      <c r="S89" s="0" t="n">
        <v>4186.76</v>
      </c>
      <c r="T89" s="0" t="n">
        <v>4209.2</v>
      </c>
      <c r="U89" s="0" t="n">
        <v>4563.85</v>
      </c>
    </row>
    <row r="90" customFormat="false" ht="13.8" hidden="false" customHeight="false" outlineLevel="0" collapsed="false">
      <c r="A90" s="0" t="n">
        <f aca="false">K90</f>
        <v>453.907</v>
      </c>
      <c r="B90" s="0" t="s">
        <v>21</v>
      </c>
      <c r="C90" s="0" t="n">
        <v>3</v>
      </c>
      <c r="D90" s="0" t="n">
        <v>3</v>
      </c>
      <c r="E90" s="0" t="s">
        <v>22</v>
      </c>
      <c r="F90" s="0" t="n">
        <v>0</v>
      </c>
      <c r="G90" s="0" t="n">
        <v>1645.89</v>
      </c>
      <c r="H90" s="0" t="n">
        <v>1672.86</v>
      </c>
      <c r="I90" s="0" t="n">
        <v>453.907</v>
      </c>
      <c r="J90" s="0" t="n">
        <v>491.608</v>
      </c>
      <c r="K90" s="0" t="n">
        <v>453.907</v>
      </c>
      <c r="L90" s="0" t="n">
        <v>491.608</v>
      </c>
      <c r="M90" s="0" t="n">
        <v>453.907</v>
      </c>
      <c r="N90" s="0" t="n">
        <v>453.907</v>
      </c>
      <c r="O90" s="0" t="n">
        <v>453.907</v>
      </c>
      <c r="P90" s="0" t="n">
        <v>491.608</v>
      </c>
      <c r="Q90" s="0" t="n">
        <v>453.907</v>
      </c>
      <c r="R90" s="0" t="n">
        <v>453.907</v>
      </c>
      <c r="S90" s="0" t="n">
        <v>453.907</v>
      </c>
      <c r="T90" s="0" t="n">
        <v>453.907</v>
      </c>
      <c r="U90" s="0" t="n">
        <v>453.907</v>
      </c>
    </row>
    <row r="91" customFormat="false" ht="13.8" hidden="false" customHeight="false" outlineLevel="0" collapsed="false">
      <c r="A91" s="0" t="n">
        <f aca="false">K91</f>
        <v>384.306</v>
      </c>
      <c r="B91" s="0" t="s">
        <v>21</v>
      </c>
      <c r="C91" s="0" t="n">
        <v>3</v>
      </c>
      <c r="D91" s="0" t="n">
        <v>4</v>
      </c>
      <c r="E91" s="0" t="s">
        <v>22</v>
      </c>
      <c r="F91" s="0" t="n">
        <v>0</v>
      </c>
      <c r="G91" s="0" t="n">
        <v>2347.55</v>
      </c>
      <c r="H91" s="0" t="n">
        <v>2564.07</v>
      </c>
      <c r="I91" s="0" t="n">
        <v>512.587</v>
      </c>
      <c r="J91" s="0" t="n">
        <v>653.245</v>
      </c>
      <c r="K91" s="0" t="n">
        <v>384.306</v>
      </c>
      <c r="L91" s="0" t="n">
        <v>653.245</v>
      </c>
      <c r="M91" s="0" t="n">
        <v>384.306</v>
      </c>
      <c r="N91" s="0" t="n">
        <v>384.306</v>
      </c>
      <c r="O91" s="0" t="n">
        <v>512.587</v>
      </c>
      <c r="P91" s="0" t="n">
        <v>653.245</v>
      </c>
      <c r="Q91" s="0" t="n">
        <v>384.306</v>
      </c>
      <c r="R91" s="0" t="n">
        <v>384.306</v>
      </c>
      <c r="S91" s="0" t="n">
        <v>384.306</v>
      </c>
      <c r="T91" s="0" t="n">
        <v>384.306</v>
      </c>
      <c r="U91" s="0" t="n">
        <v>384.306</v>
      </c>
    </row>
    <row r="92" customFormat="false" ht="13.8" hidden="false" customHeight="false" outlineLevel="0" collapsed="false">
      <c r="A92" s="0" t="n">
        <f aca="false">K92</f>
        <v>1009.84</v>
      </c>
      <c r="B92" s="0" t="s">
        <v>21</v>
      </c>
      <c r="C92" s="0" t="n">
        <v>3</v>
      </c>
      <c r="D92" s="0" t="n">
        <v>5</v>
      </c>
      <c r="E92" s="0" t="s">
        <v>22</v>
      </c>
      <c r="F92" s="0" t="n">
        <v>0</v>
      </c>
      <c r="G92" s="0" t="n">
        <v>3459.74</v>
      </c>
      <c r="H92" s="0" t="n">
        <v>3640.97</v>
      </c>
      <c r="I92" s="0" t="n">
        <v>1369.12</v>
      </c>
      <c r="J92" s="0" t="n">
        <v>1235.75</v>
      </c>
      <c r="K92" s="0" t="n">
        <v>1009.84</v>
      </c>
      <c r="L92" s="0" t="n">
        <v>1408.48</v>
      </c>
      <c r="M92" s="0" t="n">
        <v>1028.92</v>
      </c>
      <c r="N92" s="0" t="n">
        <v>1009.84</v>
      </c>
      <c r="O92" s="0" t="n">
        <v>1282.35</v>
      </c>
      <c r="P92" s="0" t="n">
        <v>1009.84</v>
      </c>
      <c r="Q92" s="0" t="n">
        <v>1009.84</v>
      </c>
      <c r="R92" s="0" t="n">
        <v>1009.84</v>
      </c>
      <c r="S92" s="0" t="n">
        <v>1017.02</v>
      </c>
      <c r="T92" s="0" t="n">
        <v>1009.84</v>
      </c>
      <c r="U92" s="0" t="n">
        <v>1028.92</v>
      </c>
    </row>
    <row r="93" customFormat="false" ht="13.8" hidden="false" customHeight="false" outlineLevel="0" collapsed="false">
      <c r="A93" s="0" t="n">
        <f aca="false">K93</f>
        <v>758.397</v>
      </c>
      <c r="B93" s="0" t="s">
        <v>21</v>
      </c>
      <c r="C93" s="0" t="n">
        <v>3</v>
      </c>
      <c r="D93" s="0" t="n">
        <v>6</v>
      </c>
      <c r="E93" s="0" t="s">
        <v>22</v>
      </c>
      <c r="F93" s="0" t="n">
        <v>0</v>
      </c>
      <c r="G93" s="0" t="n">
        <v>3178.01</v>
      </c>
      <c r="H93" s="0" t="n">
        <v>3437.83</v>
      </c>
      <c r="I93" s="0" t="n">
        <v>1144.5</v>
      </c>
      <c r="J93" s="0" t="n">
        <v>1035.2</v>
      </c>
      <c r="K93" s="0" t="n">
        <v>758.397</v>
      </c>
      <c r="L93" s="0" t="n">
        <v>1367.31</v>
      </c>
      <c r="M93" s="0" t="n">
        <v>759.283</v>
      </c>
      <c r="N93" s="0" t="n">
        <v>758.397</v>
      </c>
      <c r="O93" s="0" t="n">
        <v>1242.27</v>
      </c>
      <c r="P93" s="0" t="n">
        <v>905.938</v>
      </c>
      <c r="Q93" s="0" t="n">
        <v>758.397</v>
      </c>
      <c r="R93" s="0" t="n">
        <v>758.397</v>
      </c>
      <c r="S93" s="0" t="n">
        <v>759.283</v>
      </c>
      <c r="T93" s="0" t="n">
        <v>759.283</v>
      </c>
      <c r="U93" s="0" t="n">
        <v>758.397</v>
      </c>
    </row>
    <row r="94" customFormat="false" ht="13.8" hidden="false" customHeight="false" outlineLevel="0" collapsed="false">
      <c r="A94" s="0" t="n">
        <f aca="false">K94</f>
        <v>1071.94</v>
      </c>
      <c r="B94" s="0" t="s">
        <v>21</v>
      </c>
      <c r="C94" s="0" t="n">
        <v>3</v>
      </c>
      <c r="D94" s="0" t="n">
        <v>7</v>
      </c>
      <c r="E94" s="0" t="s">
        <v>22</v>
      </c>
      <c r="F94" s="0" t="n">
        <v>0</v>
      </c>
      <c r="G94" s="0" t="n">
        <v>4537.97</v>
      </c>
      <c r="H94" s="0" t="n">
        <v>5584.92</v>
      </c>
      <c r="I94" s="0" t="n">
        <v>1635.86</v>
      </c>
      <c r="J94" s="0" t="n">
        <v>2224.01</v>
      </c>
      <c r="K94" s="0" t="n">
        <v>1071.94</v>
      </c>
      <c r="L94" s="0" t="n">
        <v>2337.6</v>
      </c>
      <c r="M94" s="0" t="n">
        <v>1080.68</v>
      </c>
      <c r="N94" s="0" t="n">
        <v>1071.94</v>
      </c>
      <c r="O94" s="0" t="n">
        <v>1310.23</v>
      </c>
      <c r="P94" s="0" t="n">
        <v>1687.65</v>
      </c>
      <c r="Q94" s="0" t="n">
        <v>1071.94</v>
      </c>
      <c r="R94" s="0" t="n">
        <v>1071.94</v>
      </c>
      <c r="S94" s="0" t="n">
        <v>1265.7</v>
      </c>
      <c r="T94" s="0" t="n">
        <v>1071.94</v>
      </c>
      <c r="U94" s="0" t="n">
        <v>1071.94</v>
      </c>
    </row>
    <row r="95" customFormat="false" ht="13.8" hidden="false" customHeight="false" outlineLevel="0" collapsed="false">
      <c r="A95" s="0" t="n">
        <f aca="false">K95</f>
        <v>1016.16</v>
      </c>
      <c r="B95" s="0" t="s">
        <v>21</v>
      </c>
      <c r="C95" s="0" t="n">
        <v>3</v>
      </c>
      <c r="D95" s="0" t="n">
        <v>8</v>
      </c>
      <c r="E95" s="0" t="s">
        <v>22</v>
      </c>
      <c r="F95" s="0" t="n">
        <v>0</v>
      </c>
      <c r="G95" s="0" t="n">
        <v>5018.61</v>
      </c>
      <c r="H95" s="0" t="n">
        <v>5754.59</v>
      </c>
      <c r="I95" s="0" t="n">
        <v>1268.02</v>
      </c>
      <c r="J95" s="0" t="n">
        <v>1576.89</v>
      </c>
      <c r="K95" s="0" t="n">
        <v>1016.16</v>
      </c>
      <c r="L95" s="0" t="n">
        <v>2482.35</v>
      </c>
      <c r="M95" s="0" t="n">
        <v>1019.77</v>
      </c>
      <c r="N95" s="0" t="n">
        <v>1016.16</v>
      </c>
      <c r="O95" s="0" t="n">
        <v>1016.16</v>
      </c>
      <c r="P95" s="0" t="n">
        <v>1589.03</v>
      </c>
      <c r="Q95" s="0" t="n">
        <v>1016.16</v>
      </c>
      <c r="R95" s="0" t="n">
        <v>1016.16</v>
      </c>
      <c r="S95" s="0" t="n">
        <v>1016.16</v>
      </c>
      <c r="T95" s="0" t="n">
        <v>1016.16</v>
      </c>
      <c r="U95" s="0" t="n">
        <v>1019.77</v>
      </c>
    </row>
    <row r="96" customFormat="false" ht="13.8" hidden="false" customHeight="false" outlineLevel="0" collapsed="false">
      <c r="A96" s="0" t="n">
        <f aca="false">K96</f>
        <v>808.731</v>
      </c>
      <c r="B96" s="0" t="s">
        <v>21</v>
      </c>
      <c r="C96" s="0" t="n">
        <v>3</v>
      </c>
      <c r="D96" s="0" t="n">
        <v>9</v>
      </c>
      <c r="E96" s="0" t="s">
        <v>22</v>
      </c>
      <c r="F96" s="0" t="n">
        <v>0</v>
      </c>
      <c r="G96" s="0" t="n">
        <v>5161.3</v>
      </c>
      <c r="H96" s="0" t="n">
        <v>6029.28</v>
      </c>
      <c r="I96" s="0" t="n">
        <v>1137.18</v>
      </c>
      <c r="J96" s="0" t="n">
        <v>2382.74</v>
      </c>
      <c r="K96" s="0" t="n">
        <v>808.731</v>
      </c>
      <c r="L96" s="0" t="n">
        <v>2661.16</v>
      </c>
      <c r="M96" s="0" t="n">
        <v>810.238</v>
      </c>
      <c r="N96" s="0" t="n">
        <v>808.731</v>
      </c>
      <c r="O96" s="0" t="n">
        <v>1137.18</v>
      </c>
      <c r="P96" s="0" t="n">
        <v>2215.76</v>
      </c>
      <c r="Q96" s="0" t="n">
        <v>808.731</v>
      </c>
      <c r="R96" s="0" t="n">
        <v>808.731</v>
      </c>
      <c r="S96" s="0" t="n">
        <v>934.023</v>
      </c>
      <c r="T96" s="0" t="n">
        <v>808.731</v>
      </c>
      <c r="U96" s="0" t="n">
        <v>810.238</v>
      </c>
    </row>
    <row r="97" customFormat="false" ht="13.8" hidden="false" customHeight="false" outlineLevel="0" collapsed="false">
      <c r="A97" s="0" t="n">
        <f aca="false">K97</f>
        <v>1411.74</v>
      </c>
      <c r="B97" s="0" t="s">
        <v>21</v>
      </c>
      <c r="C97" s="0" t="n">
        <v>3</v>
      </c>
      <c r="D97" s="0" t="n">
        <v>10</v>
      </c>
      <c r="E97" s="0" t="s">
        <v>22</v>
      </c>
      <c r="F97" s="0" t="n">
        <v>0</v>
      </c>
      <c r="G97" s="0" t="n">
        <v>6832.02</v>
      </c>
      <c r="H97" s="0" t="n">
        <v>8723.52</v>
      </c>
      <c r="I97" s="0" t="n">
        <v>2951.7</v>
      </c>
      <c r="J97" s="0" t="n">
        <v>2547.18</v>
      </c>
      <c r="K97" s="0" t="n">
        <v>1411.74</v>
      </c>
      <c r="L97" s="0" t="n">
        <v>4211.44</v>
      </c>
      <c r="M97" s="0" t="n">
        <v>1418.15</v>
      </c>
      <c r="N97" s="0" t="n">
        <v>1411.74</v>
      </c>
      <c r="O97" s="0" t="n">
        <v>2927.11</v>
      </c>
      <c r="P97" s="0" t="n">
        <v>3203.18</v>
      </c>
      <c r="Q97" s="0" t="n">
        <v>1411.74</v>
      </c>
      <c r="R97" s="0" t="n">
        <v>1446.34</v>
      </c>
      <c r="S97" s="0" t="n">
        <v>1418.01</v>
      </c>
      <c r="T97" s="0" t="n">
        <v>1411.74</v>
      </c>
      <c r="U97" s="0" t="n">
        <v>1418.15</v>
      </c>
    </row>
    <row r="98" customFormat="false" ht="13.8" hidden="false" customHeight="false" outlineLevel="0" collapsed="false">
      <c r="A98" s="0" t="n">
        <f aca="false">K98</f>
        <v>1315.29</v>
      </c>
      <c r="B98" s="0" t="s">
        <v>21</v>
      </c>
      <c r="C98" s="0" t="n">
        <v>3</v>
      </c>
      <c r="D98" s="0" t="n">
        <v>11</v>
      </c>
      <c r="E98" s="0" t="s">
        <v>22</v>
      </c>
      <c r="F98" s="0" t="n">
        <v>0</v>
      </c>
      <c r="G98" s="0" t="n">
        <v>7034.01</v>
      </c>
      <c r="H98" s="0" t="n">
        <v>8790.88</v>
      </c>
      <c r="I98" s="0" t="n">
        <v>2482.77</v>
      </c>
      <c r="J98" s="0" t="n">
        <v>3150.99</v>
      </c>
      <c r="K98" s="0" t="n">
        <v>1315.29</v>
      </c>
      <c r="L98" s="0" t="n">
        <v>4063.89</v>
      </c>
      <c r="M98" s="0" t="n">
        <v>1386.41</v>
      </c>
      <c r="N98" s="0" t="n">
        <v>1316.18</v>
      </c>
      <c r="O98" s="0" t="n">
        <v>3184.3</v>
      </c>
      <c r="P98" s="0" t="n">
        <v>2007.52</v>
      </c>
      <c r="Q98" s="0" t="n">
        <v>1316.18</v>
      </c>
      <c r="R98" s="0" t="n">
        <v>1375.8</v>
      </c>
      <c r="S98" s="0" t="n">
        <v>2263.48</v>
      </c>
      <c r="T98" s="0" t="n">
        <v>1361.41</v>
      </c>
      <c r="U98" s="0" t="n">
        <v>1385.91</v>
      </c>
    </row>
    <row r="99" customFormat="false" ht="13.8" hidden="false" customHeight="false" outlineLevel="0" collapsed="false">
      <c r="A99" s="0" t="n">
        <f aca="false">K99</f>
        <v>1370.5</v>
      </c>
      <c r="B99" s="0" t="s">
        <v>21</v>
      </c>
      <c r="C99" s="0" t="n">
        <v>3</v>
      </c>
      <c r="D99" s="0" t="n">
        <v>12</v>
      </c>
      <c r="E99" s="0" t="s">
        <v>22</v>
      </c>
      <c r="F99" s="0" t="n">
        <v>0</v>
      </c>
      <c r="G99" s="0" t="n">
        <v>7941.43</v>
      </c>
      <c r="H99" s="0" t="n">
        <v>9785.59</v>
      </c>
      <c r="I99" s="0" t="n">
        <v>3597.61</v>
      </c>
      <c r="J99" s="0" t="n">
        <v>2622.2</v>
      </c>
      <c r="K99" s="0" t="n">
        <v>1370.5</v>
      </c>
      <c r="L99" s="0" t="n">
        <v>4932.92</v>
      </c>
      <c r="M99" s="0" t="n">
        <v>1371.89</v>
      </c>
      <c r="N99" s="0" t="n">
        <v>1370.5</v>
      </c>
      <c r="O99" s="0" t="n">
        <v>3662.08</v>
      </c>
      <c r="P99" s="0" t="n">
        <v>3556.31</v>
      </c>
      <c r="Q99" s="0" t="n">
        <v>1384.39</v>
      </c>
      <c r="R99" s="0" t="n">
        <v>1406.1</v>
      </c>
      <c r="S99" s="0" t="n">
        <v>1468.26</v>
      </c>
      <c r="T99" s="0" t="n">
        <v>1370.5</v>
      </c>
      <c r="U99" s="0" t="n">
        <v>1371.36</v>
      </c>
    </row>
    <row r="100" customFormat="false" ht="13.8" hidden="false" customHeight="false" outlineLevel="0" collapsed="false">
      <c r="A100" s="0" t="n">
        <f aca="false">K100</f>
        <v>1584.93</v>
      </c>
      <c r="B100" s="0" t="s">
        <v>21</v>
      </c>
      <c r="C100" s="0" t="n">
        <v>3</v>
      </c>
      <c r="D100" s="0" t="n">
        <v>13</v>
      </c>
      <c r="E100" s="0" t="s">
        <v>22</v>
      </c>
      <c r="F100" s="0" t="n">
        <v>0</v>
      </c>
      <c r="G100" s="0" t="n">
        <v>7370.92</v>
      </c>
      <c r="H100" s="0" t="n">
        <v>9594.35</v>
      </c>
      <c r="I100" s="0" t="n">
        <v>2521.23</v>
      </c>
      <c r="J100" s="0" t="n">
        <v>3304.52</v>
      </c>
      <c r="K100" s="0" t="n">
        <v>1584.93</v>
      </c>
      <c r="L100" s="0" t="n">
        <v>5009.68</v>
      </c>
      <c r="M100" s="0" t="n">
        <v>1741.18</v>
      </c>
      <c r="N100" s="0" t="n">
        <v>1584.93</v>
      </c>
      <c r="O100" s="0" t="n">
        <v>2506.38</v>
      </c>
      <c r="P100" s="0" t="n">
        <v>2951.09</v>
      </c>
      <c r="Q100" s="0" t="n">
        <v>1626.22</v>
      </c>
      <c r="R100" s="0" t="n">
        <v>1653.2</v>
      </c>
      <c r="S100" s="0" t="n">
        <v>1923.54</v>
      </c>
      <c r="T100" s="0" t="n">
        <v>1629.86</v>
      </c>
      <c r="U100" s="0" t="n">
        <v>1737.62</v>
      </c>
    </row>
    <row r="101" customFormat="false" ht="13.8" hidden="false" customHeight="false" outlineLevel="0" collapsed="false">
      <c r="A101" s="0" t="n">
        <f aca="false">K101</f>
        <v>776.004</v>
      </c>
      <c r="B101" s="0" t="s">
        <v>21</v>
      </c>
      <c r="C101" s="0" t="n">
        <v>3</v>
      </c>
      <c r="D101" s="0" t="n">
        <v>3</v>
      </c>
      <c r="E101" s="0" t="s">
        <v>23</v>
      </c>
      <c r="F101" s="0" t="n">
        <v>0</v>
      </c>
      <c r="G101" s="0" t="n">
        <v>1645.89</v>
      </c>
      <c r="H101" s="0" t="n">
        <v>1672.86</v>
      </c>
      <c r="I101" s="0" t="n">
        <v>776.004</v>
      </c>
      <c r="J101" s="0" t="n">
        <v>853.382</v>
      </c>
      <c r="K101" s="0" t="n">
        <v>776.004</v>
      </c>
      <c r="L101" s="0" t="n">
        <v>853.382</v>
      </c>
      <c r="M101" s="0" t="n">
        <v>853.382</v>
      </c>
      <c r="N101" s="0" t="n">
        <v>776.004</v>
      </c>
      <c r="O101" s="0" t="n">
        <v>776.004</v>
      </c>
      <c r="P101" s="0" t="n">
        <v>853.382</v>
      </c>
      <c r="Q101" s="0" t="n">
        <v>776.004</v>
      </c>
      <c r="R101" s="0" t="n">
        <v>776.004</v>
      </c>
      <c r="S101" s="0" t="n">
        <v>776.004</v>
      </c>
      <c r="T101" s="0" t="n">
        <v>776.004</v>
      </c>
      <c r="U101" s="0" t="n">
        <v>853.382</v>
      </c>
    </row>
    <row r="102" customFormat="false" ht="13.8" hidden="false" customHeight="false" outlineLevel="0" collapsed="false">
      <c r="A102" s="0" t="n">
        <f aca="false">K102</f>
        <v>807.097</v>
      </c>
      <c r="B102" s="0" t="s">
        <v>21</v>
      </c>
      <c r="C102" s="0" t="n">
        <v>3</v>
      </c>
      <c r="D102" s="0" t="n">
        <v>4</v>
      </c>
      <c r="E102" s="0" t="s">
        <v>23</v>
      </c>
      <c r="F102" s="0" t="n">
        <v>0</v>
      </c>
      <c r="G102" s="0" t="n">
        <v>2347.55</v>
      </c>
      <c r="H102" s="0" t="n">
        <v>2564.07</v>
      </c>
      <c r="I102" s="0" t="n">
        <v>1092.92</v>
      </c>
      <c r="J102" s="0" t="n">
        <v>1368.97</v>
      </c>
      <c r="K102" s="0" t="n">
        <v>807.097</v>
      </c>
      <c r="L102" s="0" t="n">
        <v>1375.15</v>
      </c>
      <c r="M102" s="0" t="n">
        <v>807.097</v>
      </c>
      <c r="N102" s="0" t="n">
        <v>807.097</v>
      </c>
      <c r="O102" s="0" t="n">
        <v>1092.92</v>
      </c>
      <c r="P102" s="0" t="n">
        <v>1368.97</v>
      </c>
      <c r="Q102" s="0" t="n">
        <v>807.097</v>
      </c>
      <c r="R102" s="0" t="n">
        <v>807.097</v>
      </c>
      <c r="S102" s="0" t="n">
        <v>807.097</v>
      </c>
      <c r="T102" s="0" t="n">
        <v>807.097</v>
      </c>
      <c r="U102" s="0" t="n">
        <v>807.097</v>
      </c>
    </row>
    <row r="103" customFormat="false" ht="13.8" hidden="false" customHeight="false" outlineLevel="0" collapsed="false">
      <c r="A103" s="0" t="n">
        <f aca="false">K103</f>
        <v>1670.71</v>
      </c>
      <c r="B103" s="0" t="s">
        <v>21</v>
      </c>
      <c r="C103" s="0" t="n">
        <v>3</v>
      </c>
      <c r="D103" s="0" t="n">
        <v>5</v>
      </c>
      <c r="E103" s="0" t="s">
        <v>23</v>
      </c>
      <c r="F103" s="0" t="n">
        <v>0</v>
      </c>
      <c r="G103" s="0" t="n">
        <v>3459.74</v>
      </c>
      <c r="H103" s="0" t="n">
        <v>3640.97</v>
      </c>
      <c r="I103" s="0" t="n">
        <v>2112.08</v>
      </c>
      <c r="J103" s="0" t="n">
        <v>1905.22</v>
      </c>
      <c r="K103" s="0" t="n">
        <v>1670.71</v>
      </c>
      <c r="L103" s="0" t="n">
        <v>2222.87</v>
      </c>
      <c r="M103" s="0" t="n">
        <v>1760.59</v>
      </c>
      <c r="N103" s="0" t="n">
        <v>1670.71</v>
      </c>
      <c r="O103" s="0" t="n">
        <v>2053.49</v>
      </c>
      <c r="P103" s="0" t="n">
        <v>1670.71</v>
      </c>
      <c r="Q103" s="0" t="n">
        <v>1670.71</v>
      </c>
      <c r="R103" s="0" t="n">
        <v>1670.71</v>
      </c>
      <c r="S103" s="0" t="n">
        <v>1698.54</v>
      </c>
      <c r="T103" s="0" t="n">
        <v>1698.54</v>
      </c>
      <c r="U103" s="0" t="n">
        <v>1760.59</v>
      </c>
    </row>
    <row r="104" customFormat="false" ht="13.8" hidden="false" customHeight="false" outlineLevel="0" collapsed="false">
      <c r="A104" s="0" t="n">
        <f aca="false">K104</f>
        <v>1329.45</v>
      </c>
      <c r="B104" s="0" t="s">
        <v>21</v>
      </c>
      <c r="C104" s="0" t="n">
        <v>3</v>
      </c>
      <c r="D104" s="0" t="n">
        <v>6</v>
      </c>
      <c r="E104" s="0" t="s">
        <v>23</v>
      </c>
      <c r="F104" s="0" t="n">
        <v>0</v>
      </c>
      <c r="G104" s="0" t="n">
        <v>3178.01</v>
      </c>
      <c r="H104" s="0" t="n">
        <v>3437.83</v>
      </c>
      <c r="I104" s="0" t="n">
        <v>1884.72</v>
      </c>
      <c r="J104" s="0" t="n">
        <v>1713.69</v>
      </c>
      <c r="K104" s="0" t="n">
        <v>1329.45</v>
      </c>
      <c r="L104" s="0" t="n">
        <v>2181.35</v>
      </c>
      <c r="M104" s="0" t="n">
        <v>1329.45</v>
      </c>
      <c r="N104" s="0" t="n">
        <v>1338.91</v>
      </c>
      <c r="O104" s="0" t="n">
        <v>2034.29</v>
      </c>
      <c r="P104" s="0" t="n">
        <v>1553.42</v>
      </c>
      <c r="Q104" s="0" t="n">
        <v>1338.91</v>
      </c>
      <c r="R104" s="0" t="n">
        <v>1338.91</v>
      </c>
      <c r="S104" s="0" t="n">
        <v>1329.45</v>
      </c>
      <c r="T104" s="0" t="n">
        <v>1329.45</v>
      </c>
      <c r="U104" s="0" t="n">
        <v>1383.4</v>
      </c>
    </row>
    <row r="105" customFormat="false" ht="13.8" hidden="false" customHeight="false" outlineLevel="0" collapsed="false">
      <c r="A105" s="0" t="n">
        <f aca="false">K105</f>
        <v>1900.48</v>
      </c>
      <c r="B105" s="0" t="s">
        <v>21</v>
      </c>
      <c r="C105" s="0" t="n">
        <v>3</v>
      </c>
      <c r="D105" s="0" t="n">
        <v>7</v>
      </c>
      <c r="E105" s="0" t="s">
        <v>23</v>
      </c>
      <c r="F105" s="0" t="n">
        <v>0</v>
      </c>
      <c r="G105" s="0" t="n">
        <v>4537.97</v>
      </c>
      <c r="H105" s="0" t="n">
        <v>5584.92</v>
      </c>
      <c r="I105" s="0" t="n">
        <v>2737.09</v>
      </c>
      <c r="J105" s="0" t="n">
        <v>3253.95</v>
      </c>
      <c r="K105" s="0" t="n">
        <v>1900.48</v>
      </c>
      <c r="L105" s="0" t="n">
        <v>3518.17</v>
      </c>
      <c r="M105" s="0" t="n">
        <v>2034.99</v>
      </c>
      <c r="N105" s="0" t="n">
        <v>1900.48</v>
      </c>
      <c r="O105" s="0" t="n">
        <v>2435.06</v>
      </c>
      <c r="P105" s="0" t="n">
        <v>2621.05</v>
      </c>
      <c r="Q105" s="0" t="n">
        <v>1900.48</v>
      </c>
      <c r="R105" s="0" t="n">
        <v>1900.48</v>
      </c>
      <c r="S105" s="0" t="n">
        <v>2370.8</v>
      </c>
      <c r="T105" s="0" t="n">
        <v>1900.48</v>
      </c>
      <c r="U105" s="0" t="n">
        <v>2034.99</v>
      </c>
    </row>
    <row r="106" customFormat="false" ht="13.8" hidden="false" customHeight="false" outlineLevel="0" collapsed="false">
      <c r="A106" s="0" t="n">
        <f aca="false">K106</f>
        <v>1969.77</v>
      </c>
      <c r="B106" s="0" t="s">
        <v>21</v>
      </c>
      <c r="C106" s="0" t="n">
        <v>3</v>
      </c>
      <c r="D106" s="0" t="n">
        <v>8</v>
      </c>
      <c r="E106" s="0" t="s">
        <v>23</v>
      </c>
      <c r="F106" s="0" t="n">
        <v>0</v>
      </c>
      <c r="G106" s="0" t="n">
        <v>5018.61</v>
      </c>
      <c r="H106" s="0" t="n">
        <v>5754.59</v>
      </c>
      <c r="I106" s="0" t="n">
        <v>2319.61</v>
      </c>
      <c r="J106" s="0" t="n">
        <v>2829.68</v>
      </c>
      <c r="K106" s="0" t="n">
        <v>1969.77</v>
      </c>
      <c r="L106" s="0" t="n">
        <v>3694.56</v>
      </c>
      <c r="M106" s="0" t="n">
        <v>1992.7</v>
      </c>
      <c r="N106" s="0" t="n">
        <v>1969.77</v>
      </c>
      <c r="O106" s="0" t="n">
        <v>1969.77</v>
      </c>
      <c r="P106" s="0" t="n">
        <v>2813.49</v>
      </c>
      <c r="Q106" s="0" t="n">
        <v>1969.77</v>
      </c>
      <c r="R106" s="0" t="n">
        <v>1984.81</v>
      </c>
      <c r="S106" s="0" t="n">
        <v>1969.77</v>
      </c>
      <c r="T106" s="0" t="n">
        <v>1969.77</v>
      </c>
      <c r="U106" s="0" t="n">
        <v>2040.12</v>
      </c>
    </row>
    <row r="107" customFormat="false" ht="13.8" hidden="false" customHeight="false" outlineLevel="0" collapsed="false">
      <c r="A107" s="0" t="n">
        <f aca="false">K107</f>
        <v>1876.5</v>
      </c>
      <c r="B107" s="0" t="s">
        <v>21</v>
      </c>
      <c r="C107" s="0" t="n">
        <v>3</v>
      </c>
      <c r="D107" s="0" t="n">
        <v>9</v>
      </c>
      <c r="E107" s="0" t="s">
        <v>23</v>
      </c>
      <c r="F107" s="0" t="n">
        <v>0</v>
      </c>
      <c r="G107" s="0" t="n">
        <v>5161.3</v>
      </c>
      <c r="H107" s="0" t="n">
        <v>6029.28</v>
      </c>
      <c r="I107" s="0" t="n">
        <v>2474.97</v>
      </c>
      <c r="J107" s="0" t="n">
        <v>3499.15</v>
      </c>
      <c r="K107" s="0" t="n">
        <v>1876.5</v>
      </c>
      <c r="L107" s="0" t="n">
        <v>3761.98</v>
      </c>
      <c r="M107" s="0" t="n">
        <v>1984.77</v>
      </c>
      <c r="N107" s="0" t="n">
        <v>1876.5</v>
      </c>
      <c r="O107" s="0" t="n">
        <v>2474.97</v>
      </c>
      <c r="P107" s="0" t="n">
        <v>3235.45</v>
      </c>
      <c r="Q107" s="0" t="n">
        <v>1876.5</v>
      </c>
      <c r="R107" s="0" t="n">
        <v>1904.02</v>
      </c>
      <c r="S107" s="0" t="n">
        <v>2212.57</v>
      </c>
      <c r="T107" s="0" t="n">
        <v>1876.5</v>
      </c>
      <c r="U107" s="0" t="n">
        <v>1962.46</v>
      </c>
    </row>
    <row r="108" customFormat="false" ht="13.8" hidden="false" customHeight="false" outlineLevel="0" collapsed="false">
      <c r="A108" s="0" t="n">
        <f aca="false">K108</f>
        <v>2769.8</v>
      </c>
      <c r="B108" s="0" t="s">
        <v>21</v>
      </c>
      <c r="C108" s="0" t="n">
        <v>3</v>
      </c>
      <c r="D108" s="0" t="n">
        <v>10</v>
      </c>
      <c r="E108" s="0" t="s">
        <v>23</v>
      </c>
      <c r="F108" s="0" t="n">
        <v>0</v>
      </c>
      <c r="G108" s="0" t="n">
        <v>6832.02</v>
      </c>
      <c r="H108" s="0" t="n">
        <v>8723.52</v>
      </c>
      <c r="I108" s="0" t="n">
        <v>4282.94</v>
      </c>
      <c r="J108" s="0" t="n">
        <v>4349.84</v>
      </c>
      <c r="K108" s="0" t="n">
        <v>2769.8</v>
      </c>
      <c r="L108" s="0" t="n">
        <v>5375.19</v>
      </c>
      <c r="M108" s="0" t="n">
        <v>2848.48</v>
      </c>
      <c r="N108" s="0" t="n">
        <v>2892.41</v>
      </c>
      <c r="O108" s="0" t="n">
        <v>4161.7</v>
      </c>
      <c r="P108" s="0" t="n">
        <v>4304.98</v>
      </c>
      <c r="Q108" s="0" t="n">
        <v>2769.8</v>
      </c>
      <c r="R108" s="0" t="n">
        <v>3017.07</v>
      </c>
      <c r="S108" s="0" t="n">
        <v>2802.01</v>
      </c>
      <c r="T108" s="0" t="n">
        <v>2769.8</v>
      </c>
      <c r="U108" s="0" t="n">
        <v>3012</v>
      </c>
    </row>
    <row r="109" customFormat="false" ht="13.8" hidden="false" customHeight="false" outlineLevel="0" collapsed="false">
      <c r="A109" s="0" t="n">
        <f aca="false">K109</f>
        <v>2785.03</v>
      </c>
      <c r="B109" s="0" t="s">
        <v>21</v>
      </c>
      <c r="C109" s="0" t="n">
        <v>3</v>
      </c>
      <c r="D109" s="0" t="n">
        <v>11</v>
      </c>
      <c r="E109" s="0" t="s">
        <v>23</v>
      </c>
      <c r="F109" s="0" t="n">
        <v>0</v>
      </c>
      <c r="G109" s="0" t="n">
        <v>7034.01</v>
      </c>
      <c r="H109" s="0" t="n">
        <v>8790.88</v>
      </c>
      <c r="I109" s="0" t="n">
        <v>3051.82</v>
      </c>
      <c r="J109" s="0" t="n">
        <v>4269.23</v>
      </c>
      <c r="K109" s="0" t="n">
        <v>2785.03</v>
      </c>
      <c r="L109" s="0" t="n">
        <v>5304.06</v>
      </c>
      <c r="M109" s="0" t="n">
        <v>2960.29</v>
      </c>
      <c r="N109" s="0" t="n">
        <v>2885.32</v>
      </c>
      <c r="O109" s="0" t="n">
        <v>4425.91</v>
      </c>
      <c r="P109" s="0" t="n">
        <v>3395.82</v>
      </c>
      <c r="Q109" s="0" t="n">
        <v>2830.63</v>
      </c>
      <c r="R109" s="0" t="n">
        <v>3027.6</v>
      </c>
      <c r="S109" s="0" t="n">
        <v>3911.42</v>
      </c>
      <c r="T109" s="0" t="n">
        <v>2794.55</v>
      </c>
      <c r="U109" s="0" t="n">
        <v>3157.23</v>
      </c>
    </row>
    <row r="110" customFormat="false" ht="13.8" hidden="false" customHeight="false" outlineLevel="0" collapsed="false">
      <c r="A110" s="0" t="n">
        <f aca="false">K110</f>
        <v>3114.22</v>
      </c>
      <c r="B110" s="0" t="s">
        <v>21</v>
      </c>
      <c r="C110" s="0" t="n">
        <v>3</v>
      </c>
      <c r="D110" s="0" t="n">
        <v>12</v>
      </c>
      <c r="E110" s="0" t="s">
        <v>23</v>
      </c>
      <c r="F110" s="0" t="n">
        <v>0</v>
      </c>
      <c r="G110" s="0" t="n">
        <v>7941.43</v>
      </c>
      <c r="H110" s="0" t="n">
        <v>9785.59</v>
      </c>
      <c r="I110" s="0" t="n">
        <v>4290.57</v>
      </c>
      <c r="J110" s="0" t="n">
        <v>4660.35</v>
      </c>
      <c r="K110" s="0" t="n">
        <v>3114.22</v>
      </c>
      <c r="L110" s="0" t="n">
        <v>5977.51</v>
      </c>
      <c r="M110" s="0" t="n">
        <v>3114.22</v>
      </c>
      <c r="N110" s="0" t="n">
        <v>3268.14</v>
      </c>
      <c r="O110" s="0" t="n">
        <v>4518.95</v>
      </c>
      <c r="P110" s="0" t="n">
        <v>4832.78</v>
      </c>
      <c r="Q110" s="0" t="n">
        <v>3170.12</v>
      </c>
      <c r="R110" s="0" t="n">
        <v>3671.84</v>
      </c>
      <c r="S110" s="0" t="n">
        <v>3913.73</v>
      </c>
      <c r="T110" s="0" t="n">
        <v>3131.26</v>
      </c>
      <c r="U110" s="0" t="n">
        <v>3125.97</v>
      </c>
    </row>
    <row r="111" customFormat="false" ht="13.8" hidden="false" customHeight="false" outlineLevel="0" collapsed="false">
      <c r="A111" s="0" t="n">
        <f aca="false">K111</f>
        <v>3108.69</v>
      </c>
      <c r="B111" s="0" t="s">
        <v>21</v>
      </c>
      <c r="C111" s="0" t="n">
        <v>3</v>
      </c>
      <c r="D111" s="0" t="n">
        <v>13</v>
      </c>
      <c r="E111" s="0" t="s">
        <v>23</v>
      </c>
      <c r="F111" s="0" t="n">
        <v>0</v>
      </c>
      <c r="G111" s="0" t="n">
        <v>7370.92</v>
      </c>
      <c r="H111" s="0" t="n">
        <v>9594.35</v>
      </c>
      <c r="I111" s="0" t="n">
        <v>4223.48</v>
      </c>
      <c r="J111" s="0" t="n">
        <v>4928.99</v>
      </c>
      <c r="K111" s="0" t="n">
        <v>3108.69</v>
      </c>
      <c r="L111" s="0" t="n">
        <v>5976.92</v>
      </c>
      <c r="M111" s="0" t="n">
        <v>3217.23</v>
      </c>
      <c r="N111" s="0" t="n">
        <v>3156.26</v>
      </c>
      <c r="O111" s="0" t="n">
        <v>4067.49</v>
      </c>
      <c r="P111" s="0" t="n">
        <v>4392.26</v>
      </c>
      <c r="Q111" s="0" t="n">
        <v>3222.42</v>
      </c>
      <c r="R111" s="0" t="n">
        <v>3416.81</v>
      </c>
      <c r="S111" s="0" t="n">
        <v>3762.68</v>
      </c>
      <c r="T111" s="0" t="n">
        <v>3117.87</v>
      </c>
      <c r="U111" s="0" t="n">
        <v>3289.91</v>
      </c>
    </row>
    <row r="112" customFormat="false" ht="13.8" hidden="false" customHeight="false" outlineLevel="0" collapsed="false">
      <c r="A112" s="0" t="n">
        <f aca="false">K112</f>
        <v>1093.31</v>
      </c>
      <c r="B112" s="0" t="s">
        <v>21</v>
      </c>
      <c r="C112" s="0" t="n">
        <v>3</v>
      </c>
      <c r="D112" s="0" t="n">
        <v>3</v>
      </c>
      <c r="E112" s="0" t="s">
        <v>24</v>
      </c>
      <c r="F112" s="0" t="n">
        <v>0</v>
      </c>
      <c r="G112" s="0" t="n">
        <v>1645.89</v>
      </c>
      <c r="H112" s="0" t="n">
        <v>1672.86</v>
      </c>
      <c r="I112" s="0" t="n">
        <v>1093.31</v>
      </c>
      <c r="J112" s="0" t="n">
        <v>1230.77</v>
      </c>
      <c r="K112" s="0" t="n">
        <v>1093.31</v>
      </c>
      <c r="L112" s="0" t="n">
        <v>1230.77</v>
      </c>
      <c r="M112" s="0" t="n">
        <v>1230.77</v>
      </c>
      <c r="N112" s="0" t="n">
        <v>1093.31</v>
      </c>
      <c r="O112" s="0" t="n">
        <v>1093.31</v>
      </c>
      <c r="P112" s="0" t="n">
        <v>1230.77</v>
      </c>
      <c r="Q112" s="0" t="n">
        <v>1093.31</v>
      </c>
      <c r="R112" s="0" t="n">
        <v>1093.31</v>
      </c>
      <c r="S112" s="0" t="n">
        <v>1093.31</v>
      </c>
      <c r="T112" s="0" t="n">
        <v>1093.31</v>
      </c>
      <c r="U112" s="0" t="n">
        <v>1230.77</v>
      </c>
    </row>
    <row r="113" customFormat="false" ht="13.8" hidden="false" customHeight="false" outlineLevel="0" collapsed="false">
      <c r="A113" s="0" t="n">
        <f aca="false">K113</f>
        <v>1187.47</v>
      </c>
      <c r="B113" s="0" t="s">
        <v>21</v>
      </c>
      <c r="C113" s="0" t="n">
        <v>3</v>
      </c>
      <c r="D113" s="0" t="n">
        <v>4</v>
      </c>
      <c r="E113" s="0" t="s">
        <v>24</v>
      </c>
      <c r="F113" s="0" t="n">
        <v>0</v>
      </c>
      <c r="G113" s="0" t="n">
        <v>2347.55</v>
      </c>
      <c r="H113" s="0" t="n">
        <v>2564.07</v>
      </c>
      <c r="I113" s="0" t="n">
        <v>1627.24</v>
      </c>
      <c r="J113" s="0" t="n">
        <v>1726.42</v>
      </c>
      <c r="K113" s="0" t="n">
        <v>1187.47</v>
      </c>
      <c r="L113" s="0" t="n">
        <v>1862.67</v>
      </c>
      <c r="M113" s="0" t="n">
        <v>1187.47</v>
      </c>
      <c r="N113" s="0" t="n">
        <v>1428.75</v>
      </c>
      <c r="O113" s="0" t="n">
        <v>1627.24</v>
      </c>
      <c r="P113" s="0" t="n">
        <v>1726.42</v>
      </c>
      <c r="Q113" s="0" t="n">
        <v>1187.47</v>
      </c>
      <c r="R113" s="0" t="n">
        <v>1187.47</v>
      </c>
      <c r="S113" s="0" t="n">
        <v>1187.47</v>
      </c>
      <c r="T113" s="0" t="n">
        <v>1187.47</v>
      </c>
      <c r="U113" s="0" t="n">
        <v>1187.47</v>
      </c>
    </row>
    <row r="114" customFormat="false" ht="13.8" hidden="false" customHeight="false" outlineLevel="0" collapsed="false">
      <c r="A114" s="0" t="n">
        <f aca="false">K114</f>
        <v>2005.07</v>
      </c>
      <c r="B114" s="0" t="s">
        <v>21</v>
      </c>
      <c r="C114" s="0" t="n">
        <v>3</v>
      </c>
      <c r="D114" s="0" t="n">
        <v>5</v>
      </c>
      <c r="E114" s="0" t="s">
        <v>24</v>
      </c>
      <c r="F114" s="0" t="n">
        <v>0</v>
      </c>
      <c r="G114" s="0" t="n">
        <v>3459.74</v>
      </c>
      <c r="H114" s="0" t="n">
        <v>3640.97</v>
      </c>
      <c r="I114" s="0" t="n">
        <v>2289.83</v>
      </c>
      <c r="J114" s="0" t="n">
        <v>2076.55</v>
      </c>
      <c r="K114" s="0" t="n">
        <v>2005.07</v>
      </c>
      <c r="L114" s="0" t="n">
        <v>2666.25</v>
      </c>
      <c r="M114" s="0" t="n">
        <v>2005.07</v>
      </c>
      <c r="N114" s="0" t="n">
        <v>2118.22</v>
      </c>
      <c r="O114" s="0" t="n">
        <v>2516.24</v>
      </c>
      <c r="P114" s="0" t="n">
        <v>2211.33</v>
      </c>
      <c r="Q114" s="0" t="n">
        <v>2005.07</v>
      </c>
      <c r="R114" s="0" t="n">
        <v>2076.55</v>
      </c>
      <c r="S114" s="0" t="n">
        <v>2237.44</v>
      </c>
      <c r="T114" s="0" t="n">
        <v>2005.07</v>
      </c>
      <c r="U114" s="0" t="n">
        <v>2005.07</v>
      </c>
    </row>
    <row r="115" customFormat="false" ht="13.8" hidden="false" customHeight="false" outlineLevel="0" collapsed="false">
      <c r="A115" s="0" t="n">
        <f aca="false">K115</f>
        <v>1671.36</v>
      </c>
      <c r="B115" s="0" t="s">
        <v>21</v>
      </c>
      <c r="C115" s="0" t="n">
        <v>3</v>
      </c>
      <c r="D115" s="0" t="n">
        <v>6</v>
      </c>
      <c r="E115" s="0" t="s">
        <v>24</v>
      </c>
      <c r="F115" s="0" t="n">
        <v>0</v>
      </c>
      <c r="G115" s="0" t="n">
        <v>3178.01</v>
      </c>
      <c r="H115" s="0" t="n">
        <v>3437.83</v>
      </c>
      <c r="I115" s="0" t="n">
        <v>2129.69</v>
      </c>
      <c r="J115" s="0" t="n">
        <v>2161.59</v>
      </c>
      <c r="K115" s="0" t="n">
        <v>1671.36</v>
      </c>
      <c r="L115" s="0" t="n">
        <v>2516.22</v>
      </c>
      <c r="M115" s="0" t="n">
        <v>1671.36</v>
      </c>
      <c r="N115" s="0" t="n">
        <v>1697.55</v>
      </c>
      <c r="O115" s="0" t="n">
        <v>2301.59</v>
      </c>
      <c r="P115" s="0" t="n">
        <v>1899.63</v>
      </c>
      <c r="Q115" s="0" t="n">
        <v>1671.66</v>
      </c>
      <c r="R115" s="0" t="n">
        <v>1697.55</v>
      </c>
      <c r="S115" s="0" t="n">
        <v>2036.97</v>
      </c>
      <c r="T115" s="0" t="n">
        <v>1671.36</v>
      </c>
      <c r="U115" s="0" t="n">
        <v>1671.36</v>
      </c>
    </row>
    <row r="116" customFormat="false" ht="13.8" hidden="false" customHeight="false" outlineLevel="0" collapsed="false">
      <c r="A116" s="0" t="n">
        <f aca="false">K116</f>
        <v>2231.62</v>
      </c>
      <c r="B116" s="0" t="s">
        <v>21</v>
      </c>
      <c r="C116" s="0" t="n">
        <v>3</v>
      </c>
      <c r="D116" s="0" t="n">
        <v>7</v>
      </c>
      <c r="E116" s="0" t="s">
        <v>24</v>
      </c>
      <c r="F116" s="0" t="n">
        <v>0</v>
      </c>
      <c r="G116" s="0" t="n">
        <v>4537.97</v>
      </c>
      <c r="H116" s="0" t="n">
        <v>5584.92</v>
      </c>
      <c r="I116" s="0" t="n">
        <v>3350.15</v>
      </c>
      <c r="J116" s="0" t="n">
        <v>3210.6</v>
      </c>
      <c r="K116" s="0" t="n">
        <v>2231.62</v>
      </c>
      <c r="L116" s="0" t="n">
        <v>3689.14</v>
      </c>
      <c r="M116" s="0" t="n">
        <v>2247.7</v>
      </c>
      <c r="N116" s="0" t="n">
        <v>2287.26</v>
      </c>
      <c r="O116" s="0" t="n">
        <v>3292.54</v>
      </c>
      <c r="P116" s="0" t="n">
        <v>2981.02</v>
      </c>
      <c r="Q116" s="0" t="n">
        <v>2265.63</v>
      </c>
      <c r="R116" s="0" t="n">
        <v>2311.79</v>
      </c>
      <c r="S116" s="0" t="n">
        <v>2287.26</v>
      </c>
      <c r="T116" s="0" t="n">
        <v>2247.7</v>
      </c>
      <c r="U116" s="0" t="n">
        <v>2247.7</v>
      </c>
    </row>
    <row r="117" customFormat="false" ht="13.8" hidden="false" customHeight="false" outlineLevel="0" collapsed="false">
      <c r="A117" s="0" t="n">
        <f aca="false">K117</f>
        <v>2377.26</v>
      </c>
      <c r="B117" s="0" t="s">
        <v>21</v>
      </c>
      <c r="C117" s="0" t="n">
        <v>3</v>
      </c>
      <c r="D117" s="0" t="n">
        <v>8</v>
      </c>
      <c r="E117" s="0" t="s">
        <v>24</v>
      </c>
      <c r="F117" s="0" t="n">
        <v>0</v>
      </c>
      <c r="G117" s="0" t="n">
        <v>5018.61</v>
      </c>
      <c r="H117" s="0" t="n">
        <v>5754.59</v>
      </c>
      <c r="I117" s="0" t="n">
        <v>3171.18</v>
      </c>
      <c r="J117" s="0" t="n">
        <v>3308.97</v>
      </c>
      <c r="K117" s="0" t="n">
        <v>2377.26</v>
      </c>
      <c r="L117" s="0" t="n">
        <v>4160.86</v>
      </c>
      <c r="M117" s="0" t="n">
        <v>2466</v>
      </c>
      <c r="N117" s="0" t="n">
        <v>2489.93</v>
      </c>
      <c r="O117" s="0" t="n">
        <v>2706.04</v>
      </c>
      <c r="P117" s="0" t="n">
        <v>3314.76</v>
      </c>
      <c r="Q117" s="0" t="n">
        <v>2377.26</v>
      </c>
      <c r="R117" s="0" t="n">
        <v>2418.64</v>
      </c>
      <c r="S117" s="0" t="n">
        <v>2393.35</v>
      </c>
      <c r="T117" s="0" t="n">
        <v>2377.26</v>
      </c>
      <c r="U117" s="0" t="n">
        <v>2385.98</v>
      </c>
    </row>
    <row r="118" customFormat="false" ht="13.8" hidden="false" customHeight="false" outlineLevel="0" collapsed="false">
      <c r="A118" s="0" t="n">
        <f aca="false">K118</f>
        <v>2399.69</v>
      </c>
      <c r="B118" s="0" t="s">
        <v>21</v>
      </c>
      <c r="C118" s="0" t="n">
        <v>3</v>
      </c>
      <c r="D118" s="0" t="n">
        <v>9</v>
      </c>
      <c r="E118" s="0" t="s">
        <v>24</v>
      </c>
      <c r="F118" s="0" t="n">
        <v>0</v>
      </c>
      <c r="G118" s="0" t="n">
        <v>5161.3</v>
      </c>
      <c r="H118" s="0" t="n">
        <v>6029.28</v>
      </c>
      <c r="I118" s="0" t="n">
        <v>3408.22</v>
      </c>
      <c r="J118" s="0" t="n">
        <v>3519.53</v>
      </c>
      <c r="K118" s="0" t="n">
        <v>2399.69</v>
      </c>
      <c r="L118" s="0" t="n">
        <v>3906.5</v>
      </c>
      <c r="M118" s="0" t="n">
        <v>2399.69</v>
      </c>
      <c r="N118" s="0" t="n">
        <v>2520.64</v>
      </c>
      <c r="O118" s="0" t="n">
        <v>3408.22</v>
      </c>
      <c r="P118" s="0" t="n">
        <v>3494.17</v>
      </c>
      <c r="Q118" s="0" t="n">
        <v>2416.76</v>
      </c>
      <c r="R118" s="0" t="n">
        <v>2478.13</v>
      </c>
      <c r="S118" s="0" t="n">
        <v>3118.4</v>
      </c>
      <c r="T118" s="0" t="n">
        <v>2399.69</v>
      </c>
      <c r="U118" s="0" t="n">
        <v>2412.91</v>
      </c>
    </row>
    <row r="119" customFormat="false" ht="13.8" hidden="false" customHeight="false" outlineLevel="0" collapsed="false">
      <c r="A119" s="0" t="n">
        <f aca="false">K119</f>
        <v>3307.57</v>
      </c>
      <c r="B119" s="0" t="s">
        <v>21</v>
      </c>
      <c r="C119" s="0" t="n">
        <v>3</v>
      </c>
      <c r="D119" s="0" t="n">
        <v>10</v>
      </c>
      <c r="E119" s="0" t="s">
        <v>24</v>
      </c>
      <c r="F119" s="0" t="n">
        <v>0</v>
      </c>
      <c r="G119" s="0" t="n">
        <v>6832.02</v>
      </c>
      <c r="H119" s="0" t="n">
        <v>8723.52</v>
      </c>
      <c r="I119" s="0" t="n">
        <v>4454.74</v>
      </c>
      <c r="J119" s="0" t="n">
        <v>4883.68</v>
      </c>
      <c r="K119" s="0" t="n">
        <v>3307.57</v>
      </c>
      <c r="L119" s="0" t="n">
        <v>6191.59</v>
      </c>
      <c r="M119" s="0" t="n">
        <v>3501.54</v>
      </c>
      <c r="N119" s="0" t="n">
        <v>3584.43</v>
      </c>
      <c r="O119" s="0" t="n">
        <v>4095.79</v>
      </c>
      <c r="P119" s="0" t="n">
        <v>4155.67</v>
      </c>
      <c r="Q119" s="0" t="n">
        <v>3404.69</v>
      </c>
      <c r="R119" s="0" t="n">
        <v>3394.42</v>
      </c>
      <c r="S119" s="0" t="n">
        <v>4095.79</v>
      </c>
      <c r="T119" s="0" t="n">
        <v>3310.68</v>
      </c>
      <c r="U119" s="0" t="n">
        <v>3523.91</v>
      </c>
    </row>
    <row r="120" customFormat="false" ht="13.8" hidden="false" customHeight="false" outlineLevel="0" collapsed="false">
      <c r="A120" s="0" t="n">
        <f aca="false">K120</f>
        <v>2906.13</v>
      </c>
      <c r="B120" s="0" t="s">
        <v>21</v>
      </c>
      <c r="C120" s="0" t="n">
        <v>3</v>
      </c>
      <c r="D120" s="0" t="n">
        <v>11</v>
      </c>
      <c r="E120" s="0" t="s">
        <v>24</v>
      </c>
      <c r="F120" s="0" t="n">
        <v>0</v>
      </c>
      <c r="G120" s="0" t="n">
        <v>7034.01</v>
      </c>
      <c r="H120" s="0" t="n">
        <v>8790.88</v>
      </c>
      <c r="I120" s="0" t="n">
        <v>3326.03</v>
      </c>
      <c r="J120" s="0" t="n">
        <v>4065.31</v>
      </c>
      <c r="K120" s="0" t="n">
        <v>2906.13</v>
      </c>
      <c r="L120" s="0" t="n">
        <v>5883.12</v>
      </c>
      <c r="M120" s="0" t="n">
        <v>2906.13</v>
      </c>
      <c r="N120" s="0" t="n">
        <v>2987.72</v>
      </c>
      <c r="O120" s="0" t="n">
        <v>4824.11</v>
      </c>
      <c r="P120" s="0" t="n">
        <v>4139.06</v>
      </c>
      <c r="Q120" s="0" t="n">
        <v>3086.2</v>
      </c>
      <c r="R120" s="0" t="n">
        <v>3387.16</v>
      </c>
      <c r="S120" s="0" t="n">
        <v>3998.22</v>
      </c>
      <c r="T120" s="0" t="n">
        <v>2932.89</v>
      </c>
      <c r="U120" s="0" t="n">
        <v>2953.52</v>
      </c>
    </row>
    <row r="121" customFormat="false" ht="13.8" hidden="false" customHeight="false" outlineLevel="0" collapsed="false">
      <c r="A121" s="0" t="n">
        <f aca="false">K121</f>
        <v>3379.26</v>
      </c>
      <c r="B121" s="0" t="s">
        <v>21</v>
      </c>
      <c r="C121" s="0" t="n">
        <v>3</v>
      </c>
      <c r="D121" s="0" t="n">
        <v>12</v>
      </c>
      <c r="E121" s="0" t="s">
        <v>24</v>
      </c>
      <c r="F121" s="0" t="n">
        <v>0</v>
      </c>
      <c r="G121" s="0" t="n">
        <v>7941.43</v>
      </c>
      <c r="H121" s="0" t="n">
        <v>9785.59</v>
      </c>
      <c r="I121" s="0" t="n">
        <v>3698.03</v>
      </c>
      <c r="J121" s="0" t="n">
        <v>5341.53</v>
      </c>
      <c r="K121" s="0" t="n">
        <v>3379.26</v>
      </c>
      <c r="L121" s="0" t="n">
        <v>6330.79</v>
      </c>
      <c r="M121" s="0" t="n">
        <v>3421.79</v>
      </c>
      <c r="N121" s="0" t="n">
        <v>3708.15</v>
      </c>
      <c r="O121" s="0" t="n">
        <v>4226.35</v>
      </c>
      <c r="P121" s="0" t="n">
        <v>4427.73</v>
      </c>
      <c r="Q121" s="0" t="n">
        <v>3503.71</v>
      </c>
      <c r="R121" s="0" t="n">
        <v>3783.83</v>
      </c>
      <c r="S121" s="0" t="n">
        <v>4690.69</v>
      </c>
      <c r="T121" s="0" t="n">
        <v>3379.26</v>
      </c>
      <c r="U121" s="0" t="n">
        <v>3386.21</v>
      </c>
    </row>
    <row r="122" customFormat="false" ht="13.8" hidden="false" customHeight="false" outlineLevel="0" collapsed="false">
      <c r="A122" s="0" t="n">
        <f aca="false">K122</f>
        <v>2862.4</v>
      </c>
      <c r="B122" s="0" t="s">
        <v>21</v>
      </c>
      <c r="C122" s="0" t="n">
        <v>3</v>
      </c>
      <c r="D122" s="0" t="n">
        <v>13</v>
      </c>
      <c r="E122" s="0" t="s">
        <v>24</v>
      </c>
      <c r="F122" s="0" t="n">
        <v>0</v>
      </c>
      <c r="G122" s="0" t="n">
        <v>7370.92</v>
      </c>
      <c r="H122" s="0" t="n">
        <v>9594.35</v>
      </c>
      <c r="I122" s="0" t="n">
        <v>5386.42</v>
      </c>
      <c r="J122" s="0" t="n">
        <v>5215.1</v>
      </c>
      <c r="K122" s="0" t="n">
        <v>2862.4</v>
      </c>
      <c r="L122" s="0" t="n">
        <v>6237.64</v>
      </c>
      <c r="M122" s="0" t="n">
        <v>2954.56</v>
      </c>
      <c r="N122" s="0" t="n">
        <v>3143.6</v>
      </c>
      <c r="O122" s="0" t="n">
        <v>4994.31</v>
      </c>
      <c r="P122" s="0" t="n">
        <v>5667.89</v>
      </c>
      <c r="Q122" s="0" t="n">
        <v>3303.47</v>
      </c>
      <c r="R122" s="0" t="n">
        <v>3625.46</v>
      </c>
      <c r="S122" s="0" t="n">
        <v>3700.34</v>
      </c>
      <c r="T122" s="0" t="n">
        <v>2862.4</v>
      </c>
      <c r="U122" s="0" t="n">
        <v>3004.43</v>
      </c>
    </row>
    <row r="123" customFormat="false" ht="13.8" hidden="false" customHeight="false" outlineLevel="0" collapsed="false">
      <c r="A123" s="0" t="n">
        <f aca="false">K123</f>
        <v>957.154</v>
      </c>
      <c r="B123" s="0" t="s">
        <v>21</v>
      </c>
      <c r="C123" s="0" t="n">
        <v>3</v>
      </c>
      <c r="D123" s="0" t="n">
        <v>3</v>
      </c>
      <c r="E123" s="0" t="s">
        <v>25</v>
      </c>
      <c r="F123" s="0" t="n">
        <v>0</v>
      </c>
      <c r="G123" s="0" t="n">
        <v>1645.89</v>
      </c>
      <c r="H123" s="0" t="n">
        <v>1672.86</v>
      </c>
      <c r="I123" s="0" t="n">
        <v>1062.82</v>
      </c>
      <c r="J123" s="0" t="n">
        <v>957.154</v>
      </c>
      <c r="K123" s="0" t="n">
        <v>957.154</v>
      </c>
      <c r="L123" s="0" t="n">
        <v>1062.82</v>
      </c>
      <c r="M123" s="0" t="n">
        <v>957.154</v>
      </c>
      <c r="N123" s="0" t="n">
        <v>1062.82</v>
      </c>
      <c r="O123" s="0" t="n">
        <v>1062.82</v>
      </c>
      <c r="P123" s="0" t="n">
        <v>957.154</v>
      </c>
      <c r="Q123" s="0" t="n">
        <v>957.154</v>
      </c>
      <c r="R123" s="0" t="n">
        <v>1062.82</v>
      </c>
      <c r="S123" s="0" t="n">
        <v>1062.82</v>
      </c>
      <c r="T123" s="0" t="n">
        <v>957.154</v>
      </c>
      <c r="U123" s="0" t="n">
        <v>957.154</v>
      </c>
    </row>
    <row r="124" customFormat="false" ht="13.8" hidden="false" customHeight="false" outlineLevel="0" collapsed="false">
      <c r="A124" s="0" t="n">
        <f aca="false">K124</f>
        <v>1237.92</v>
      </c>
      <c r="B124" s="0" t="s">
        <v>21</v>
      </c>
      <c r="C124" s="0" t="n">
        <v>3</v>
      </c>
      <c r="D124" s="0" t="n">
        <v>4</v>
      </c>
      <c r="E124" s="0" t="s">
        <v>25</v>
      </c>
      <c r="F124" s="0" t="n">
        <v>0</v>
      </c>
      <c r="G124" s="0" t="n">
        <v>2347.55</v>
      </c>
      <c r="H124" s="0" t="n">
        <v>2564.07</v>
      </c>
      <c r="I124" s="0" t="n">
        <v>1268.9</v>
      </c>
      <c r="J124" s="0" t="n">
        <v>1534.17</v>
      </c>
      <c r="K124" s="0" t="n">
        <v>1237.92</v>
      </c>
      <c r="L124" s="0" t="n">
        <v>1534.17</v>
      </c>
      <c r="M124" s="0" t="n">
        <v>1237.92</v>
      </c>
      <c r="N124" s="0" t="n">
        <v>1534.17</v>
      </c>
      <c r="O124" s="0" t="n">
        <v>1268.9</v>
      </c>
      <c r="P124" s="0" t="n">
        <v>1534.17</v>
      </c>
      <c r="Q124" s="0" t="n">
        <v>1237.92</v>
      </c>
      <c r="R124" s="0" t="n">
        <v>1268.9</v>
      </c>
      <c r="S124" s="0" t="n">
        <v>1268.9</v>
      </c>
      <c r="T124" s="0" t="n">
        <v>1237.92</v>
      </c>
      <c r="U124" s="0" t="n">
        <v>1237.92</v>
      </c>
    </row>
    <row r="125" customFormat="false" ht="13.8" hidden="false" customHeight="false" outlineLevel="0" collapsed="false">
      <c r="A125" s="0" t="n">
        <f aca="false">K125</f>
        <v>1974.34</v>
      </c>
      <c r="B125" s="0" t="s">
        <v>21</v>
      </c>
      <c r="C125" s="0" t="n">
        <v>3</v>
      </c>
      <c r="D125" s="0" t="n">
        <v>5</v>
      </c>
      <c r="E125" s="0" t="s">
        <v>25</v>
      </c>
      <c r="F125" s="0" t="n">
        <v>0</v>
      </c>
      <c r="G125" s="0" t="n">
        <v>3459.74</v>
      </c>
      <c r="H125" s="0" t="n">
        <v>3640.97</v>
      </c>
      <c r="I125" s="0" t="n">
        <v>1974.34</v>
      </c>
      <c r="J125" s="0" t="n">
        <v>2188.38</v>
      </c>
      <c r="K125" s="0" t="n">
        <v>1974.34</v>
      </c>
      <c r="L125" s="0" t="n">
        <v>2234.17</v>
      </c>
      <c r="M125" s="0" t="n">
        <v>1978.6</v>
      </c>
      <c r="N125" s="0" t="n">
        <v>2188.38</v>
      </c>
      <c r="O125" s="0" t="n">
        <v>2147.94</v>
      </c>
      <c r="P125" s="0" t="n">
        <v>2212.36</v>
      </c>
      <c r="Q125" s="0" t="n">
        <v>1974.34</v>
      </c>
      <c r="R125" s="0" t="n">
        <v>2063.23</v>
      </c>
      <c r="S125" s="0" t="n">
        <v>2110.12</v>
      </c>
      <c r="T125" s="0" t="n">
        <v>1974.34</v>
      </c>
      <c r="U125" s="0" t="n">
        <v>1978.6</v>
      </c>
    </row>
    <row r="126" customFormat="false" ht="13.8" hidden="false" customHeight="false" outlineLevel="0" collapsed="false">
      <c r="A126" s="0" t="n">
        <f aca="false">K126</f>
        <v>1741.6</v>
      </c>
      <c r="B126" s="0" t="s">
        <v>21</v>
      </c>
      <c r="C126" s="0" t="n">
        <v>3</v>
      </c>
      <c r="D126" s="0" t="n">
        <v>6</v>
      </c>
      <c r="E126" s="0" t="s">
        <v>25</v>
      </c>
      <c r="F126" s="0" t="n">
        <v>0</v>
      </c>
      <c r="G126" s="0" t="n">
        <v>3178.01</v>
      </c>
      <c r="H126" s="0" t="n">
        <v>3437.83</v>
      </c>
      <c r="I126" s="0" t="n">
        <v>1932.34</v>
      </c>
      <c r="J126" s="0" t="n">
        <v>2004.38</v>
      </c>
      <c r="K126" s="0" t="n">
        <v>1741.6</v>
      </c>
      <c r="L126" s="0" t="n">
        <v>2044.95</v>
      </c>
      <c r="M126" s="0" t="n">
        <v>1741.6</v>
      </c>
      <c r="N126" s="0" t="n">
        <v>2004.52</v>
      </c>
      <c r="O126" s="0" t="n">
        <v>1935.2</v>
      </c>
      <c r="P126" s="0" t="n">
        <v>1811.31</v>
      </c>
      <c r="Q126" s="0" t="n">
        <v>1741.6</v>
      </c>
      <c r="R126" s="0" t="n">
        <v>1977.22</v>
      </c>
      <c r="S126" s="0" t="n">
        <v>1935.2</v>
      </c>
      <c r="T126" s="0" t="n">
        <v>1741.6</v>
      </c>
      <c r="U126" s="0" t="n">
        <v>1741.6</v>
      </c>
    </row>
    <row r="127" customFormat="false" ht="13.8" hidden="false" customHeight="false" outlineLevel="0" collapsed="false">
      <c r="A127" s="0" t="n">
        <f aca="false">K127</f>
        <v>2528.08</v>
      </c>
      <c r="B127" s="0" t="s">
        <v>21</v>
      </c>
      <c r="C127" s="0" t="n">
        <v>3</v>
      </c>
      <c r="D127" s="0" t="n">
        <v>7</v>
      </c>
      <c r="E127" s="0" t="s">
        <v>25</v>
      </c>
      <c r="F127" s="0" t="n">
        <v>0</v>
      </c>
      <c r="G127" s="0" t="n">
        <v>4537.97</v>
      </c>
      <c r="H127" s="0" t="n">
        <v>5584.92</v>
      </c>
      <c r="I127" s="0" t="n">
        <v>2662.12</v>
      </c>
      <c r="J127" s="0" t="n">
        <v>3060.42</v>
      </c>
      <c r="K127" s="0" t="n">
        <v>2528.08</v>
      </c>
      <c r="L127" s="0" t="n">
        <v>3211.26</v>
      </c>
      <c r="M127" s="0" t="n">
        <v>2554.9</v>
      </c>
      <c r="N127" s="0" t="n">
        <v>2783.11</v>
      </c>
      <c r="O127" s="0" t="n">
        <v>2633.67</v>
      </c>
      <c r="P127" s="0" t="n">
        <v>2959.63</v>
      </c>
      <c r="Q127" s="0" t="n">
        <v>2610.19</v>
      </c>
      <c r="R127" s="0" t="n">
        <v>2794.95</v>
      </c>
      <c r="S127" s="0" t="n">
        <v>2568.73</v>
      </c>
      <c r="T127" s="0" t="n">
        <v>2616.87</v>
      </c>
      <c r="U127" s="0" t="n">
        <v>2642.24</v>
      </c>
    </row>
    <row r="128" customFormat="false" ht="13.8" hidden="false" customHeight="false" outlineLevel="0" collapsed="false">
      <c r="A128" s="0" t="n">
        <f aca="false">K128</f>
        <v>2678.91</v>
      </c>
      <c r="B128" s="0" t="s">
        <v>21</v>
      </c>
      <c r="C128" s="0" t="n">
        <v>3</v>
      </c>
      <c r="D128" s="0" t="n">
        <v>8</v>
      </c>
      <c r="E128" s="0" t="s">
        <v>25</v>
      </c>
      <c r="F128" s="0" t="n">
        <v>0</v>
      </c>
      <c r="G128" s="0" t="n">
        <v>5018.61</v>
      </c>
      <c r="H128" s="0" t="n">
        <v>5754.59</v>
      </c>
      <c r="I128" s="0" t="n">
        <v>2699.54</v>
      </c>
      <c r="J128" s="0" t="n">
        <v>3212.89</v>
      </c>
      <c r="K128" s="0" t="n">
        <v>2678.91</v>
      </c>
      <c r="L128" s="0" t="n">
        <v>3344.79</v>
      </c>
      <c r="M128" s="0" t="n">
        <v>2720.81</v>
      </c>
      <c r="N128" s="0" t="n">
        <v>2983.11</v>
      </c>
      <c r="O128" s="0" t="n">
        <v>2768.5</v>
      </c>
      <c r="P128" s="0" t="n">
        <v>3224.95</v>
      </c>
      <c r="Q128" s="0" t="n">
        <v>2702.72</v>
      </c>
      <c r="R128" s="0" t="n">
        <v>2713.16</v>
      </c>
      <c r="S128" s="0" t="n">
        <v>2768.5</v>
      </c>
      <c r="T128" s="0" t="n">
        <v>2713.28</v>
      </c>
      <c r="U128" s="0" t="n">
        <v>2720.81</v>
      </c>
    </row>
    <row r="129" customFormat="false" ht="13.8" hidden="false" customHeight="false" outlineLevel="0" collapsed="false">
      <c r="A129" s="0" t="n">
        <f aca="false">K129</f>
        <v>2534.93</v>
      </c>
      <c r="B129" s="0" t="s">
        <v>21</v>
      </c>
      <c r="C129" s="0" t="n">
        <v>3</v>
      </c>
      <c r="D129" s="0" t="n">
        <v>9</v>
      </c>
      <c r="E129" s="0" t="s">
        <v>25</v>
      </c>
      <c r="F129" s="0" t="n">
        <v>0</v>
      </c>
      <c r="G129" s="0" t="n">
        <v>5161.3</v>
      </c>
      <c r="H129" s="0" t="n">
        <v>6029.28</v>
      </c>
      <c r="I129" s="0" t="n">
        <v>2534.93</v>
      </c>
      <c r="J129" s="0" t="n">
        <v>3356.75</v>
      </c>
      <c r="K129" s="0" t="n">
        <v>2534.93</v>
      </c>
      <c r="L129" s="0" t="n">
        <v>3464.16</v>
      </c>
      <c r="M129" s="0" t="n">
        <v>2607.99</v>
      </c>
      <c r="N129" s="0" t="n">
        <v>2946.88</v>
      </c>
      <c r="O129" s="0" t="n">
        <v>2534.93</v>
      </c>
      <c r="P129" s="0" t="n">
        <v>3003.27</v>
      </c>
      <c r="Q129" s="0" t="n">
        <v>2566.83</v>
      </c>
      <c r="R129" s="0" t="n">
        <v>2534.93</v>
      </c>
      <c r="S129" s="0" t="n">
        <v>2534.93</v>
      </c>
      <c r="T129" s="0" t="n">
        <v>2604.2</v>
      </c>
      <c r="U129" s="0" t="n">
        <v>2607.99</v>
      </c>
    </row>
    <row r="130" customFormat="false" ht="13.8" hidden="false" customHeight="false" outlineLevel="0" collapsed="false">
      <c r="A130" s="0" t="n">
        <f aca="false">K130</f>
        <v>3616.98</v>
      </c>
      <c r="B130" s="0" t="s">
        <v>21</v>
      </c>
      <c r="C130" s="0" t="n">
        <v>3</v>
      </c>
      <c r="D130" s="0" t="n">
        <v>10</v>
      </c>
      <c r="E130" s="0" t="s">
        <v>25</v>
      </c>
      <c r="F130" s="0" t="n">
        <v>0</v>
      </c>
      <c r="G130" s="0" t="n">
        <v>6832.02</v>
      </c>
      <c r="H130" s="0" t="n">
        <v>8723.52</v>
      </c>
      <c r="I130" s="0" t="n">
        <v>3667.38</v>
      </c>
      <c r="J130" s="0" t="n">
        <v>4417.83</v>
      </c>
      <c r="K130" s="0" t="n">
        <v>3616.98</v>
      </c>
      <c r="L130" s="0" t="n">
        <v>5137.44</v>
      </c>
      <c r="M130" s="0" t="n">
        <v>3759.89</v>
      </c>
      <c r="N130" s="0" t="n">
        <v>4281.3</v>
      </c>
      <c r="O130" s="0" t="n">
        <v>3776.45</v>
      </c>
      <c r="P130" s="0" t="n">
        <v>4399.36</v>
      </c>
      <c r="Q130" s="0" t="n">
        <v>3680.98</v>
      </c>
      <c r="R130" s="0" t="n">
        <v>3933.52</v>
      </c>
      <c r="S130" s="0" t="n">
        <v>3858.33</v>
      </c>
      <c r="T130" s="0" t="n">
        <v>3680.98</v>
      </c>
      <c r="U130" s="0" t="n">
        <v>3866.55</v>
      </c>
    </row>
    <row r="131" customFormat="false" ht="13.8" hidden="false" customHeight="false" outlineLevel="0" collapsed="false">
      <c r="A131" s="0" t="n">
        <f aca="false">K131</f>
        <v>3548.96</v>
      </c>
      <c r="B131" s="0" t="s">
        <v>21</v>
      </c>
      <c r="C131" s="0" t="n">
        <v>3</v>
      </c>
      <c r="D131" s="0" t="n">
        <v>11</v>
      </c>
      <c r="E131" s="0" t="s">
        <v>25</v>
      </c>
      <c r="F131" s="0" t="n">
        <v>0</v>
      </c>
      <c r="G131" s="0" t="n">
        <v>7034.01</v>
      </c>
      <c r="H131" s="0" t="n">
        <v>8790.88</v>
      </c>
      <c r="I131" s="0" t="n">
        <v>3602.76</v>
      </c>
      <c r="J131" s="0" t="n">
        <v>4400.49</v>
      </c>
      <c r="K131" s="0" t="n">
        <v>3548.96</v>
      </c>
      <c r="L131" s="0" t="n">
        <v>4899.99</v>
      </c>
      <c r="M131" s="0" t="n">
        <v>3636.54</v>
      </c>
      <c r="N131" s="0" t="n">
        <v>4216.77</v>
      </c>
      <c r="O131" s="0" t="n">
        <v>3952.79</v>
      </c>
      <c r="P131" s="0" t="n">
        <v>4425.27</v>
      </c>
      <c r="Q131" s="0" t="n">
        <v>3806.65</v>
      </c>
      <c r="R131" s="0" t="n">
        <v>4096.25</v>
      </c>
      <c r="S131" s="0" t="n">
        <v>3601.05</v>
      </c>
      <c r="T131" s="0" t="n">
        <v>3610.51</v>
      </c>
      <c r="U131" s="0" t="n">
        <v>3707.41</v>
      </c>
    </row>
    <row r="132" customFormat="false" ht="13.8" hidden="false" customHeight="false" outlineLevel="0" collapsed="false">
      <c r="A132" s="0" t="n">
        <f aca="false">K132</f>
        <v>4006.93</v>
      </c>
      <c r="B132" s="0" t="s">
        <v>21</v>
      </c>
      <c r="C132" s="0" t="n">
        <v>3</v>
      </c>
      <c r="D132" s="0" t="n">
        <v>12</v>
      </c>
      <c r="E132" s="0" t="s">
        <v>25</v>
      </c>
      <c r="F132" s="0" t="n">
        <v>0</v>
      </c>
      <c r="G132" s="0" t="n">
        <v>7941.43</v>
      </c>
      <c r="H132" s="0" t="n">
        <v>9785.59</v>
      </c>
      <c r="I132" s="0" t="n">
        <v>4135.37</v>
      </c>
      <c r="J132" s="0" t="n">
        <v>4989.97</v>
      </c>
      <c r="K132" s="0" t="n">
        <v>4006.93</v>
      </c>
      <c r="L132" s="0" t="n">
        <v>5336.44</v>
      </c>
      <c r="M132" s="0" t="n">
        <v>4069.04</v>
      </c>
      <c r="N132" s="0" t="n">
        <v>4847.31</v>
      </c>
      <c r="O132" s="0" t="n">
        <v>4128.76</v>
      </c>
      <c r="P132" s="0" t="n">
        <v>4442.79</v>
      </c>
      <c r="Q132" s="0" t="n">
        <v>4156.97</v>
      </c>
      <c r="R132" s="0" t="n">
        <v>4326.4</v>
      </c>
      <c r="S132" s="0" t="n">
        <v>4054.33</v>
      </c>
      <c r="T132" s="0" t="n">
        <v>4050.66</v>
      </c>
      <c r="U132" s="0" t="n">
        <v>4130.69</v>
      </c>
    </row>
    <row r="133" customFormat="false" ht="13.8" hidden="false" customHeight="false" outlineLevel="0" collapsed="false">
      <c r="A133" s="0" t="n">
        <f aca="false">K133</f>
        <v>3657.94</v>
      </c>
      <c r="B133" s="0" t="s">
        <v>21</v>
      </c>
      <c r="C133" s="0" t="n">
        <v>3</v>
      </c>
      <c r="D133" s="0" t="n">
        <v>13</v>
      </c>
      <c r="E133" s="0" t="s">
        <v>25</v>
      </c>
      <c r="F133" s="0" t="n">
        <v>0</v>
      </c>
      <c r="G133" s="0" t="n">
        <v>7370.92</v>
      </c>
      <c r="H133" s="0" t="n">
        <v>9594.35</v>
      </c>
      <c r="I133" s="0" t="n">
        <v>4025.71</v>
      </c>
      <c r="J133" s="0" t="n">
        <v>5200.1</v>
      </c>
      <c r="K133" s="0" t="n">
        <v>3657.94</v>
      </c>
      <c r="L133" s="0" t="n">
        <v>5344.45</v>
      </c>
      <c r="M133" s="0" t="n">
        <v>3765.94</v>
      </c>
      <c r="N133" s="0" t="n">
        <v>4408.72</v>
      </c>
      <c r="O133" s="0" t="n">
        <v>3977.61</v>
      </c>
      <c r="P133" s="0" t="n">
        <v>4513.57</v>
      </c>
      <c r="Q133" s="0" t="n">
        <v>4052.47</v>
      </c>
      <c r="R133" s="0" t="n">
        <v>4527.85</v>
      </c>
      <c r="S133" s="0" t="n">
        <v>3972.92</v>
      </c>
      <c r="T133" s="0" t="n">
        <v>3657.94</v>
      </c>
      <c r="U133" s="0" t="n">
        <v>3983.91</v>
      </c>
    </row>
    <row r="134" customFormat="false" ht="13.8" hidden="false" customHeight="false" outlineLevel="0" collapsed="false">
      <c r="A134" s="0" t="n">
        <f aca="false">K134</f>
        <v>648.729</v>
      </c>
      <c r="B134" s="0" t="s">
        <v>21</v>
      </c>
      <c r="C134" s="0" t="n">
        <v>4</v>
      </c>
      <c r="D134" s="0" t="n">
        <v>3</v>
      </c>
      <c r="E134" s="0" t="s">
        <v>22</v>
      </c>
      <c r="F134" s="0" t="n">
        <v>0</v>
      </c>
      <c r="G134" s="0" t="n">
        <v>1503.59</v>
      </c>
      <c r="H134" s="0" t="n">
        <v>1522.76</v>
      </c>
      <c r="I134" s="0" t="n">
        <v>648.729</v>
      </c>
      <c r="J134" s="0" t="n">
        <v>703.849</v>
      </c>
      <c r="K134" s="0" t="n">
        <v>648.729</v>
      </c>
      <c r="L134" s="0" t="n">
        <v>703.849</v>
      </c>
      <c r="M134" s="0" t="n">
        <v>648.729</v>
      </c>
      <c r="N134" s="0" t="n">
        <v>648.729</v>
      </c>
      <c r="O134" s="0" t="n">
        <v>648.729</v>
      </c>
      <c r="P134" s="0" t="n">
        <v>703.849</v>
      </c>
      <c r="Q134" s="0" t="n">
        <v>648.729</v>
      </c>
      <c r="R134" s="0" t="n">
        <v>648.729</v>
      </c>
      <c r="S134" s="0" t="n">
        <v>648.729</v>
      </c>
      <c r="T134" s="0" t="n">
        <v>648.729</v>
      </c>
      <c r="U134" s="0" t="n">
        <v>648.729</v>
      </c>
    </row>
    <row r="135" customFormat="false" ht="13.8" hidden="false" customHeight="false" outlineLevel="0" collapsed="false">
      <c r="A135" s="0" t="n">
        <f aca="false">K135</f>
        <v>662.474</v>
      </c>
      <c r="B135" s="0" t="s">
        <v>21</v>
      </c>
      <c r="C135" s="0" t="n">
        <v>4</v>
      </c>
      <c r="D135" s="0" t="n">
        <v>4</v>
      </c>
      <c r="E135" s="0" t="s">
        <v>22</v>
      </c>
      <c r="F135" s="0" t="n">
        <v>0</v>
      </c>
      <c r="G135" s="0" t="n">
        <v>2020.62</v>
      </c>
      <c r="H135" s="0" t="n">
        <v>2146.27</v>
      </c>
      <c r="I135" s="0" t="n">
        <v>725.996</v>
      </c>
      <c r="J135" s="0" t="n">
        <v>837.13</v>
      </c>
      <c r="K135" s="0" t="n">
        <v>662.474</v>
      </c>
      <c r="L135" s="0" t="n">
        <v>837.13</v>
      </c>
      <c r="M135" s="0" t="n">
        <v>662.474</v>
      </c>
      <c r="N135" s="0" t="n">
        <v>662.474</v>
      </c>
      <c r="O135" s="0" t="n">
        <v>725.996</v>
      </c>
      <c r="P135" s="0" t="n">
        <v>837.13</v>
      </c>
      <c r="Q135" s="0" t="n">
        <v>662.474</v>
      </c>
      <c r="R135" s="0" t="n">
        <v>662.474</v>
      </c>
      <c r="S135" s="0" t="n">
        <v>662.474</v>
      </c>
      <c r="T135" s="0" t="n">
        <v>662.474</v>
      </c>
      <c r="U135" s="0" t="n">
        <v>662.474</v>
      </c>
    </row>
    <row r="136" customFormat="false" ht="13.8" hidden="false" customHeight="false" outlineLevel="0" collapsed="false">
      <c r="A136" s="0" t="n">
        <f aca="false">K136</f>
        <v>744.65</v>
      </c>
      <c r="B136" s="0" t="s">
        <v>21</v>
      </c>
      <c r="C136" s="0" t="n">
        <v>4</v>
      </c>
      <c r="D136" s="0" t="n">
        <v>5</v>
      </c>
      <c r="E136" s="0" t="s">
        <v>22</v>
      </c>
      <c r="F136" s="0" t="n">
        <v>0</v>
      </c>
      <c r="G136" s="0" t="n">
        <v>3101.27</v>
      </c>
      <c r="H136" s="0" t="n">
        <v>3299.99</v>
      </c>
      <c r="I136" s="0" t="n">
        <v>752.069</v>
      </c>
      <c r="J136" s="0" t="n">
        <v>1004.11</v>
      </c>
      <c r="K136" s="0" t="n">
        <v>744.65</v>
      </c>
      <c r="L136" s="0" t="n">
        <v>1208.5</v>
      </c>
      <c r="M136" s="0" t="n">
        <v>744.65</v>
      </c>
      <c r="N136" s="0" t="n">
        <v>744.65</v>
      </c>
      <c r="O136" s="0" t="n">
        <v>752.069</v>
      </c>
      <c r="P136" s="0" t="n">
        <v>744.65</v>
      </c>
      <c r="Q136" s="0" t="n">
        <v>744.65</v>
      </c>
      <c r="R136" s="0" t="n">
        <v>744.65</v>
      </c>
      <c r="S136" s="0" t="n">
        <v>744.65</v>
      </c>
      <c r="T136" s="0" t="n">
        <v>744.65</v>
      </c>
      <c r="U136" s="0" t="n">
        <v>744.65</v>
      </c>
    </row>
    <row r="137" customFormat="false" ht="13.8" hidden="false" customHeight="false" outlineLevel="0" collapsed="false">
      <c r="A137" s="0" t="n">
        <f aca="false">K137</f>
        <v>536.797</v>
      </c>
      <c r="B137" s="0" t="s">
        <v>21</v>
      </c>
      <c r="C137" s="0" t="n">
        <v>4</v>
      </c>
      <c r="D137" s="0" t="n">
        <v>6</v>
      </c>
      <c r="E137" s="0" t="s">
        <v>22</v>
      </c>
      <c r="F137" s="0" t="n">
        <v>0</v>
      </c>
      <c r="G137" s="0" t="n">
        <v>3262.07</v>
      </c>
      <c r="H137" s="0" t="n">
        <v>3497.92</v>
      </c>
      <c r="I137" s="0" t="n">
        <v>630.457</v>
      </c>
      <c r="J137" s="0" t="n">
        <v>824.632</v>
      </c>
      <c r="K137" s="0" t="n">
        <v>536.797</v>
      </c>
      <c r="L137" s="0" t="n">
        <v>1208.16</v>
      </c>
      <c r="M137" s="0" t="n">
        <v>543.101</v>
      </c>
      <c r="N137" s="0" t="n">
        <v>536.797</v>
      </c>
      <c r="O137" s="0" t="n">
        <v>630.457</v>
      </c>
      <c r="P137" s="0" t="n">
        <v>823.689</v>
      </c>
      <c r="Q137" s="0" t="n">
        <v>536.797</v>
      </c>
      <c r="R137" s="0" t="n">
        <v>536.797</v>
      </c>
      <c r="S137" s="0" t="n">
        <v>593.285</v>
      </c>
      <c r="T137" s="0" t="n">
        <v>543.101</v>
      </c>
      <c r="U137" s="0" t="n">
        <v>543.101</v>
      </c>
    </row>
    <row r="138" customFormat="false" ht="13.8" hidden="false" customHeight="false" outlineLevel="0" collapsed="false">
      <c r="A138" s="0" t="n">
        <f aca="false">K138</f>
        <v>967.086</v>
      </c>
      <c r="B138" s="0" t="s">
        <v>21</v>
      </c>
      <c r="C138" s="0" t="n">
        <v>4</v>
      </c>
      <c r="D138" s="0" t="n">
        <v>7</v>
      </c>
      <c r="E138" s="0" t="s">
        <v>22</v>
      </c>
      <c r="F138" s="0" t="n">
        <v>0</v>
      </c>
      <c r="G138" s="0" t="n">
        <v>3828.63</v>
      </c>
      <c r="H138" s="0" t="n">
        <v>4374.04</v>
      </c>
      <c r="I138" s="0" t="n">
        <v>995.198</v>
      </c>
      <c r="J138" s="0" t="n">
        <v>1555.49</v>
      </c>
      <c r="K138" s="0" t="n">
        <v>967.086</v>
      </c>
      <c r="L138" s="0" t="n">
        <v>1853.82</v>
      </c>
      <c r="M138" s="0" t="n">
        <v>972.221</v>
      </c>
      <c r="N138" s="0" t="n">
        <v>967.086</v>
      </c>
      <c r="O138" s="0" t="n">
        <v>977.112</v>
      </c>
      <c r="P138" s="0" t="n">
        <v>1478.21</v>
      </c>
      <c r="Q138" s="0" t="n">
        <v>967.086</v>
      </c>
      <c r="R138" s="0" t="n">
        <v>967.086</v>
      </c>
      <c r="S138" s="0" t="n">
        <v>977.112</v>
      </c>
      <c r="T138" s="0" t="n">
        <v>967.086</v>
      </c>
      <c r="U138" s="0" t="n">
        <v>972.221</v>
      </c>
    </row>
    <row r="139" customFormat="false" ht="13.8" hidden="false" customHeight="false" outlineLevel="0" collapsed="false">
      <c r="A139" s="0" t="n">
        <f aca="false">K139</f>
        <v>1032.92</v>
      </c>
      <c r="B139" s="0" t="s">
        <v>21</v>
      </c>
      <c r="C139" s="0" t="n">
        <v>4</v>
      </c>
      <c r="D139" s="0" t="n">
        <v>8</v>
      </c>
      <c r="E139" s="0" t="s">
        <v>22</v>
      </c>
      <c r="F139" s="0" t="n">
        <v>0</v>
      </c>
      <c r="G139" s="0" t="n">
        <v>5338.17</v>
      </c>
      <c r="H139" s="0" t="n">
        <v>6415.38</v>
      </c>
      <c r="I139" s="0" t="n">
        <v>1073.05</v>
      </c>
      <c r="J139" s="0" t="n">
        <v>2118.57</v>
      </c>
      <c r="K139" s="0" t="n">
        <v>1032.92</v>
      </c>
      <c r="L139" s="0" t="n">
        <v>2530.73</v>
      </c>
      <c r="M139" s="0" t="n">
        <v>1034.86</v>
      </c>
      <c r="N139" s="0" t="n">
        <v>1032.92</v>
      </c>
      <c r="O139" s="0" t="n">
        <v>2145.96</v>
      </c>
      <c r="P139" s="0" t="n">
        <v>1623.59</v>
      </c>
      <c r="Q139" s="0" t="n">
        <v>1032.92</v>
      </c>
      <c r="R139" s="0" t="n">
        <v>1032.92</v>
      </c>
      <c r="S139" s="0" t="n">
        <v>1052.21</v>
      </c>
      <c r="T139" s="0" t="n">
        <v>1032.92</v>
      </c>
      <c r="U139" s="0" t="n">
        <v>1034.86</v>
      </c>
    </row>
    <row r="140" customFormat="false" ht="13.8" hidden="false" customHeight="false" outlineLevel="0" collapsed="false">
      <c r="A140" s="0" t="n">
        <f aca="false">K140</f>
        <v>886.44</v>
      </c>
      <c r="B140" s="0" t="s">
        <v>21</v>
      </c>
      <c r="C140" s="0" t="n">
        <v>4</v>
      </c>
      <c r="D140" s="0" t="n">
        <v>9</v>
      </c>
      <c r="E140" s="0" t="s">
        <v>22</v>
      </c>
      <c r="F140" s="0" t="n">
        <v>0</v>
      </c>
      <c r="G140" s="0" t="n">
        <v>6843.79</v>
      </c>
      <c r="H140" s="0" t="n">
        <v>8581.97</v>
      </c>
      <c r="I140" s="0" t="n">
        <v>1414.43</v>
      </c>
      <c r="J140" s="0" t="n">
        <v>2913.16</v>
      </c>
      <c r="K140" s="0" t="n">
        <v>886.44</v>
      </c>
      <c r="L140" s="0" t="n">
        <v>3888.54</v>
      </c>
      <c r="M140" s="0" t="n">
        <v>889.345</v>
      </c>
      <c r="N140" s="0" t="n">
        <v>886.44</v>
      </c>
      <c r="O140" s="0" t="n">
        <v>2387.5</v>
      </c>
      <c r="P140" s="0" t="n">
        <v>3348.51</v>
      </c>
      <c r="Q140" s="0" t="n">
        <v>886.44</v>
      </c>
      <c r="R140" s="0" t="n">
        <v>886.44</v>
      </c>
      <c r="S140" s="0" t="n">
        <v>1041.85</v>
      </c>
      <c r="T140" s="0" t="n">
        <v>886.44</v>
      </c>
      <c r="U140" s="0" t="n">
        <v>886.44</v>
      </c>
    </row>
    <row r="141" customFormat="false" ht="13.8" hidden="false" customHeight="false" outlineLevel="0" collapsed="false">
      <c r="A141" s="0" t="n">
        <f aca="false">K141</f>
        <v>1486.84</v>
      </c>
      <c r="B141" s="0" t="s">
        <v>21</v>
      </c>
      <c r="C141" s="0" t="n">
        <v>4</v>
      </c>
      <c r="D141" s="0" t="n">
        <v>10</v>
      </c>
      <c r="E141" s="0" t="s">
        <v>22</v>
      </c>
      <c r="F141" s="0" t="n">
        <v>0</v>
      </c>
      <c r="G141" s="0" t="n">
        <v>7421.5</v>
      </c>
      <c r="H141" s="0" t="n">
        <v>8923.96</v>
      </c>
      <c r="I141" s="0" t="n">
        <v>1613.36</v>
      </c>
      <c r="J141" s="0" t="n">
        <v>2329.21</v>
      </c>
      <c r="K141" s="0" t="n">
        <v>1486.84</v>
      </c>
      <c r="L141" s="0" t="n">
        <v>4222.43</v>
      </c>
      <c r="M141" s="0" t="n">
        <v>1486.84</v>
      </c>
      <c r="N141" s="0" t="n">
        <v>1486.84</v>
      </c>
      <c r="O141" s="0" t="n">
        <v>3851.39</v>
      </c>
      <c r="P141" s="0" t="n">
        <v>3557.73</v>
      </c>
      <c r="Q141" s="0" t="n">
        <v>1486.84</v>
      </c>
      <c r="R141" s="0" t="n">
        <v>1486.84</v>
      </c>
      <c r="S141" s="0" t="n">
        <v>1584.11</v>
      </c>
      <c r="T141" s="0" t="n">
        <v>1486.84</v>
      </c>
      <c r="U141" s="0" t="n">
        <v>1486.84</v>
      </c>
    </row>
    <row r="142" customFormat="false" ht="13.8" hidden="false" customHeight="false" outlineLevel="0" collapsed="false">
      <c r="A142" s="0" t="n">
        <f aca="false">K142</f>
        <v>1320.83</v>
      </c>
      <c r="B142" s="0" t="s">
        <v>21</v>
      </c>
      <c r="C142" s="0" t="n">
        <v>4</v>
      </c>
      <c r="D142" s="0" t="n">
        <v>11</v>
      </c>
      <c r="E142" s="0" t="s">
        <v>22</v>
      </c>
      <c r="F142" s="0" t="n">
        <v>0</v>
      </c>
      <c r="G142" s="0" t="n">
        <v>7319.95</v>
      </c>
      <c r="H142" s="0" t="n">
        <v>9528.28</v>
      </c>
      <c r="I142" s="0" t="n">
        <v>3123.06</v>
      </c>
      <c r="J142" s="0" t="n">
        <v>3828.66</v>
      </c>
      <c r="K142" s="0" t="n">
        <v>1320.83</v>
      </c>
      <c r="L142" s="0" t="n">
        <v>4805.69</v>
      </c>
      <c r="M142" s="0" t="n">
        <v>1333.77</v>
      </c>
      <c r="N142" s="0" t="n">
        <v>1320.83</v>
      </c>
      <c r="O142" s="0" t="n">
        <v>1898.59</v>
      </c>
      <c r="P142" s="0" t="n">
        <v>2157.21</v>
      </c>
      <c r="Q142" s="0" t="n">
        <v>1320.83</v>
      </c>
      <c r="R142" s="0" t="n">
        <v>1320.83</v>
      </c>
      <c r="S142" s="0" t="n">
        <v>1898.59</v>
      </c>
      <c r="T142" s="0" t="n">
        <v>1321.63</v>
      </c>
      <c r="U142" s="0" t="n">
        <v>1338.68</v>
      </c>
    </row>
    <row r="143" customFormat="false" ht="13.8" hidden="false" customHeight="false" outlineLevel="0" collapsed="false">
      <c r="A143" s="0" t="n">
        <f aca="false">K143</f>
        <v>1600.47</v>
      </c>
      <c r="B143" s="0" t="s">
        <v>21</v>
      </c>
      <c r="C143" s="0" t="n">
        <v>4</v>
      </c>
      <c r="D143" s="0" t="n">
        <v>12</v>
      </c>
      <c r="E143" s="0" t="s">
        <v>22</v>
      </c>
      <c r="F143" s="0" t="n">
        <v>0</v>
      </c>
      <c r="G143" s="0" t="n">
        <v>8621.91</v>
      </c>
      <c r="H143" s="0" t="n">
        <v>11369.2</v>
      </c>
      <c r="I143" s="0" t="n">
        <v>2235.16</v>
      </c>
      <c r="J143" s="0" t="n">
        <v>2734.9</v>
      </c>
      <c r="K143" s="0" t="n">
        <v>1600.47</v>
      </c>
      <c r="L143" s="0" t="n">
        <v>5638.81</v>
      </c>
      <c r="M143" s="0" t="n">
        <v>1621.09</v>
      </c>
      <c r="N143" s="0" t="n">
        <v>1600.47</v>
      </c>
      <c r="O143" s="0" t="n">
        <v>2516.83</v>
      </c>
      <c r="P143" s="0" t="n">
        <v>4411.46</v>
      </c>
      <c r="Q143" s="0" t="n">
        <v>1618.38</v>
      </c>
      <c r="R143" s="0" t="n">
        <v>1600.47</v>
      </c>
      <c r="S143" s="0" t="n">
        <v>1838.47</v>
      </c>
      <c r="T143" s="0" t="n">
        <v>1600.47</v>
      </c>
      <c r="U143" s="0" t="n">
        <v>1646.57</v>
      </c>
    </row>
    <row r="144" customFormat="false" ht="13.8" hidden="false" customHeight="false" outlineLevel="0" collapsed="false">
      <c r="A144" s="0" t="n">
        <f aca="false">K144</f>
        <v>1460.22</v>
      </c>
      <c r="B144" s="0" t="s">
        <v>21</v>
      </c>
      <c r="C144" s="0" t="n">
        <v>4</v>
      </c>
      <c r="D144" s="0" t="n">
        <v>13</v>
      </c>
      <c r="E144" s="0" t="s">
        <v>22</v>
      </c>
      <c r="F144" s="0" t="n">
        <v>0</v>
      </c>
      <c r="G144" s="0" t="n">
        <v>7617.96</v>
      </c>
      <c r="H144" s="0" t="n">
        <v>9595.77</v>
      </c>
      <c r="I144" s="0" t="n">
        <v>1830.15</v>
      </c>
      <c r="J144" s="0" t="n">
        <v>2590.36</v>
      </c>
      <c r="K144" s="0" t="n">
        <v>1460.22</v>
      </c>
      <c r="L144" s="0" t="n">
        <v>5069.22</v>
      </c>
      <c r="M144" s="0" t="n">
        <v>1461.6</v>
      </c>
      <c r="N144" s="0" t="n">
        <v>1497.51</v>
      </c>
      <c r="O144" s="0" t="n">
        <v>2063.11</v>
      </c>
      <c r="P144" s="0" t="n">
        <v>2656.84</v>
      </c>
      <c r="Q144" s="0" t="n">
        <v>1541.13</v>
      </c>
      <c r="R144" s="0" t="n">
        <v>1497.14</v>
      </c>
      <c r="S144" s="0" t="n">
        <v>1754.86</v>
      </c>
      <c r="T144" s="0" t="n">
        <v>1460.22</v>
      </c>
      <c r="U144" s="0" t="n">
        <v>1585.33</v>
      </c>
    </row>
    <row r="145" customFormat="false" ht="13.8" hidden="false" customHeight="false" outlineLevel="0" collapsed="false">
      <c r="A145" s="0" t="n">
        <f aca="false">K145</f>
        <v>797.05</v>
      </c>
      <c r="B145" s="0" t="s">
        <v>21</v>
      </c>
      <c r="C145" s="0" t="n">
        <v>4</v>
      </c>
      <c r="D145" s="0" t="n">
        <v>3</v>
      </c>
      <c r="E145" s="0" t="s">
        <v>23</v>
      </c>
      <c r="F145" s="0" t="n">
        <v>0</v>
      </c>
      <c r="G145" s="0" t="n">
        <v>1503.59</v>
      </c>
      <c r="H145" s="0" t="n">
        <v>1522.76</v>
      </c>
      <c r="I145" s="0" t="n">
        <v>797.05</v>
      </c>
      <c r="J145" s="0" t="n">
        <v>967.971</v>
      </c>
      <c r="K145" s="0" t="n">
        <v>797.05</v>
      </c>
      <c r="L145" s="0" t="n">
        <v>967.971</v>
      </c>
      <c r="M145" s="0" t="n">
        <v>797.05</v>
      </c>
      <c r="N145" s="0" t="n">
        <v>797.05</v>
      </c>
      <c r="O145" s="0" t="n">
        <v>797.05</v>
      </c>
      <c r="P145" s="0" t="n">
        <v>967.971</v>
      </c>
      <c r="Q145" s="0" t="n">
        <v>797.05</v>
      </c>
      <c r="R145" s="0" t="n">
        <v>797.05</v>
      </c>
      <c r="S145" s="0" t="n">
        <v>797.05</v>
      </c>
      <c r="T145" s="0" t="n">
        <v>797.05</v>
      </c>
      <c r="U145" s="0" t="n">
        <v>797.05</v>
      </c>
    </row>
    <row r="146" customFormat="false" ht="13.8" hidden="false" customHeight="false" outlineLevel="0" collapsed="false">
      <c r="A146" s="0" t="n">
        <f aca="false">K146</f>
        <v>967.677</v>
      </c>
      <c r="B146" s="0" t="s">
        <v>21</v>
      </c>
      <c r="C146" s="0" t="n">
        <v>4</v>
      </c>
      <c r="D146" s="0" t="n">
        <v>4</v>
      </c>
      <c r="E146" s="0" t="s">
        <v>23</v>
      </c>
      <c r="F146" s="0" t="n">
        <v>0</v>
      </c>
      <c r="G146" s="0" t="n">
        <v>2020.62</v>
      </c>
      <c r="H146" s="0" t="n">
        <v>2146.27</v>
      </c>
      <c r="I146" s="0" t="n">
        <v>1086.25</v>
      </c>
      <c r="J146" s="0" t="n">
        <v>1318.89</v>
      </c>
      <c r="K146" s="0" t="n">
        <v>967.677</v>
      </c>
      <c r="L146" s="0" t="n">
        <v>1318.89</v>
      </c>
      <c r="M146" s="0" t="n">
        <v>995.509</v>
      </c>
      <c r="N146" s="0" t="n">
        <v>967.677</v>
      </c>
      <c r="O146" s="0" t="n">
        <v>1086.25</v>
      </c>
      <c r="P146" s="0" t="n">
        <v>1318.89</v>
      </c>
      <c r="Q146" s="0" t="n">
        <v>967.677</v>
      </c>
      <c r="R146" s="0" t="n">
        <v>967.677</v>
      </c>
      <c r="S146" s="0" t="n">
        <v>967.677</v>
      </c>
      <c r="T146" s="0" t="n">
        <v>967.677</v>
      </c>
      <c r="U146" s="0" t="n">
        <v>995.509</v>
      </c>
    </row>
    <row r="147" customFormat="false" ht="13.8" hidden="false" customHeight="false" outlineLevel="0" collapsed="false">
      <c r="A147" s="0" t="n">
        <f aca="false">K147</f>
        <v>1240.74</v>
      </c>
      <c r="B147" s="0" t="s">
        <v>21</v>
      </c>
      <c r="C147" s="0" t="n">
        <v>4</v>
      </c>
      <c r="D147" s="0" t="n">
        <v>5</v>
      </c>
      <c r="E147" s="0" t="s">
        <v>23</v>
      </c>
      <c r="F147" s="0" t="n">
        <v>0</v>
      </c>
      <c r="G147" s="0" t="n">
        <v>3101.27</v>
      </c>
      <c r="H147" s="0" t="n">
        <v>3299.99</v>
      </c>
      <c r="I147" s="0" t="n">
        <v>1263.14</v>
      </c>
      <c r="J147" s="0" t="n">
        <v>1826.9</v>
      </c>
      <c r="K147" s="0" t="n">
        <v>1240.74</v>
      </c>
      <c r="L147" s="0" t="n">
        <v>2046.39</v>
      </c>
      <c r="M147" s="0" t="n">
        <v>1240.74</v>
      </c>
      <c r="N147" s="0" t="n">
        <v>1240.74</v>
      </c>
      <c r="O147" s="0" t="n">
        <v>1263.14</v>
      </c>
      <c r="P147" s="0" t="n">
        <v>1240.74</v>
      </c>
      <c r="Q147" s="0" t="n">
        <v>1240.74</v>
      </c>
      <c r="R147" s="0" t="n">
        <v>1240.74</v>
      </c>
      <c r="S147" s="0" t="n">
        <v>1240.74</v>
      </c>
      <c r="T147" s="0" t="n">
        <v>1240.74</v>
      </c>
      <c r="U147" s="0" t="n">
        <v>1240.74</v>
      </c>
    </row>
    <row r="148" customFormat="false" ht="13.8" hidden="false" customHeight="false" outlineLevel="0" collapsed="false">
      <c r="A148" s="0" t="n">
        <f aca="false">K148</f>
        <v>1154.21</v>
      </c>
      <c r="B148" s="0" t="s">
        <v>21</v>
      </c>
      <c r="C148" s="0" t="n">
        <v>4</v>
      </c>
      <c r="D148" s="0" t="n">
        <v>6</v>
      </c>
      <c r="E148" s="0" t="s">
        <v>23</v>
      </c>
      <c r="F148" s="0" t="n">
        <v>0</v>
      </c>
      <c r="G148" s="0" t="n">
        <v>3262.07</v>
      </c>
      <c r="H148" s="0" t="n">
        <v>3497.92</v>
      </c>
      <c r="I148" s="0" t="n">
        <v>1339.96</v>
      </c>
      <c r="J148" s="0" t="n">
        <v>1770.32</v>
      </c>
      <c r="K148" s="0" t="n">
        <v>1154.21</v>
      </c>
      <c r="L148" s="0" t="n">
        <v>2117.3</v>
      </c>
      <c r="M148" s="0" t="n">
        <v>1158.1</v>
      </c>
      <c r="N148" s="0" t="n">
        <v>1190.17</v>
      </c>
      <c r="O148" s="0" t="n">
        <v>1339.96</v>
      </c>
      <c r="P148" s="0" t="n">
        <v>1645.02</v>
      </c>
      <c r="Q148" s="0" t="n">
        <v>1154.21</v>
      </c>
      <c r="R148" s="0" t="n">
        <v>1190.17</v>
      </c>
      <c r="S148" s="0" t="n">
        <v>1264.28</v>
      </c>
      <c r="T148" s="0" t="n">
        <v>1154.21</v>
      </c>
      <c r="U148" s="0" t="n">
        <v>1158.1</v>
      </c>
    </row>
    <row r="149" customFormat="false" ht="13.8" hidden="false" customHeight="false" outlineLevel="0" collapsed="false">
      <c r="A149" s="0" t="n">
        <f aca="false">K149</f>
        <v>1684.73</v>
      </c>
      <c r="B149" s="0" t="s">
        <v>21</v>
      </c>
      <c r="C149" s="0" t="n">
        <v>4</v>
      </c>
      <c r="D149" s="0" t="n">
        <v>7</v>
      </c>
      <c r="E149" s="0" t="s">
        <v>23</v>
      </c>
      <c r="F149" s="0" t="n">
        <v>0</v>
      </c>
      <c r="G149" s="0" t="n">
        <v>3828.63</v>
      </c>
      <c r="H149" s="0" t="n">
        <v>4374.04</v>
      </c>
      <c r="I149" s="0" t="n">
        <v>1775.08</v>
      </c>
      <c r="J149" s="0" t="n">
        <v>2316.88</v>
      </c>
      <c r="K149" s="0" t="n">
        <v>1684.73</v>
      </c>
      <c r="L149" s="0" t="n">
        <v>2778.9</v>
      </c>
      <c r="M149" s="0" t="n">
        <v>1711.46</v>
      </c>
      <c r="N149" s="0" t="n">
        <v>1684.73</v>
      </c>
      <c r="O149" s="0" t="n">
        <v>1724.52</v>
      </c>
      <c r="P149" s="0" t="n">
        <v>2253.73</v>
      </c>
      <c r="Q149" s="0" t="n">
        <v>1684.73</v>
      </c>
      <c r="R149" s="0" t="n">
        <v>1684.73</v>
      </c>
      <c r="S149" s="0" t="n">
        <v>1724.52</v>
      </c>
      <c r="T149" s="0" t="n">
        <v>1690.78</v>
      </c>
      <c r="U149" s="0" t="n">
        <v>1711.46</v>
      </c>
    </row>
    <row r="150" customFormat="false" ht="13.8" hidden="false" customHeight="false" outlineLevel="0" collapsed="false">
      <c r="A150" s="0" t="n">
        <f aca="false">K150</f>
        <v>2161.85</v>
      </c>
      <c r="B150" s="0" t="s">
        <v>21</v>
      </c>
      <c r="C150" s="0" t="n">
        <v>4</v>
      </c>
      <c r="D150" s="0" t="n">
        <v>8</v>
      </c>
      <c r="E150" s="0" t="s">
        <v>23</v>
      </c>
      <c r="F150" s="0" t="n">
        <v>0</v>
      </c>
      <c r="G150" s="0" t="n">
        <v>5338.17</v>
      </c>
      <c r="H150" s="0" t="n">
        <v>6415.38</v>
      </c>
      <c r="I150" s="0" t="n">
        <v>2311.99</v>
      </c>
      <c r="J150" s="0" t="n">
        <v>3399.84</v>
      </c>
      <c r="K150" s="0" t="n">
        <v>2161.85</v>
      </c>
      <c r="L150" s="0" t="n">
        <v>3781.91</v>
      </c>
      <c r="M150" s="0" t="n">
        <v>2245.61</v>
      </c>
      <c r="N150" s="0" t="n">
        <v>2161.85</v>
      </c>
      <c r="O150" s="0" t="n">
        <v>3090.53</v>
      </c>
      <c r="P150" s="0" t="n">
        <v>3024.47</v>
      </c>
      <c r="Q150" s="0" t="n">
        <v>2161.85</v>
      </c>
      <c r="R150" s="0" t="n">
        <v>2161.85</v>
      </c>
      <c r="S150" s="0" t="n">
        <v>2220.29</v>
      </c>
      <c r="T150" s="0" t="n">
        <v>2229.84</v>
      </c>
      <c r="U150" s="0" t="n">
        <v>2245.61</v>
      </c>
    </row>
    <row r="151" customFormat="false" ht="13.8" hidden="false" customHeight="false" outlineLevel="0" collapsed="false">
      <c r="A151" s="0" t="n">
        <f aca="false">K151</f>
        <v>2148.43</v>
      </c>
      <c r="B151" s="0" t="s">
        <v>21</v>
      </c>
      <c r="C151" s="0" t="n">
        <v>4</v>
      </c>
      <c r="D151" s="0" t="n">
        <v>9</v>
      </c>
      <c r="E151" s="0" t="s">
        <v>23</v>
      </c>
      <c r="F151" s="0" t="n">
        <v>0</v>
      </c>
      <c r="G151" s="0" t="n">
        <v>6843.79</v>
      </c>
      <c r="H151" s="0" t="n">
        <v>8581.97</v>
      </c>
      <c r="I151" s="0" t="n">
        <v>2475.75</v>
      </c>
      <c r="J151" s="0" t="n">
        <v>5171.78</v>
      </c>
      <c r="K151" s="0" t="n">
        <v>2148.43</v>
      </c>
      <c r="L151" s="0" t="n">
        <v>5696.77</v>
      </c>
      <c r="M151" s="0" t="n">
        <v>2199.37</v>
      </c>
      <c r="N151" s="0" t="n">
        <v>2148.43</v>
      </c>
      <c r="O151" s="0" t="n">
        <v>3481.97</v>
      </c>
      <c r="P151" s="0" t="n">
        <v>5086.5</v>
      </c>
      <c r="Q151" s="0" t="n">
        <v>2148.43</v>
      </c>
      <c r="R151" s="0" t="n">
        <v>2148.43</v>
      </c>
      <c r="S151" s="0" t="n">
        <v>2477.82</v>
      </c>
      <c r="T151" s="0" t="n">
        <v>2148.43</v>
      </c>
      <c r="U151" s="0" t="n">
        <v>2190.31</v>
      </c>
    </row>
    <row r="152" customFormat="false" ht="13.8" hidden="false" customHeight="false" outlineLevel="0" collapsed="false">
      <c r="A152" s="0" t="n">
        <f aca="false">K152</f>
        <v>2960.24</v>
      </c>
      <c r="B152" s="0" t="s">
        <v>21</v>
      </c>
      <c r="C152" s="0" t="n">
        <v>4</v>
      </c>
      <c r="D152" s="0" t="n">
        <v>10</v>
      </c>
      <c r="E152" s="0" t="s">
        <v>23</v>
      </c>
      <c r="F152" s="0" t="n">
        <v>0</v>
      </c>
      <c r="G152" s="0" t="n">
        <v>7421.5</v>
      </c>
      <c r="H152" s="0" t="n">
        <v>8923.96</v>
      </c>
      <c r="I152" s="0" t="n">
        <v>3287.71</v>
      </c>
      <c r="J152" s="0" t="n">
        <v>4064.96</v>
      </c>
      <c r="K152" s="0" t="n">
        <v>2960.24</v>
      </c>
      <c r="L152" s="0" t="n">
        <v>5438.94</v>
      </c>
      <c r="M152" s="0" t="n">
        <v>2985.2</v>
      </c>
      <c r="N152" s="0" t="n">
        <v>2994.9</v>
      </c>
      <c r="O152" s="0" t="n">
        <v>4960.62</v>
      </c>
      <c r="P152" s="0" t="n">
        <v>4847.85</v>
      </c>
      <c r="Q152" s="0" t="n">
        <v>2960.24</v>
      </c>
      <c r="R152" s="0" t="n">
        <v>2999.16</v>
      </c>
      <c r="S152" s="0" t="n">
        <v>3772.67</v>
      </c>
      <c r="T152" s="0" t="n">
        <v>2976.95</v>
      </c>
      <c r="U152" s="0" t="n">
        <v>2985.2</v>
      </c>
    </row>
    <row r="153" customFormat="false" ht="13.8" hidden="false" customHeight="false" outlineLevel="0" collapsed="false">
      <c r="A153" s="0" t="n">
        <f aca="false">K153</f>
        <v>2785.88</v>
      </c>
      <c r="B153" s="0" t="s">
        <v>21</v>
      </c>
      <c r="C153" s="0" t="n">
        <v>4</v>
      </c>
      <c r="D153" s="0" t="n">
        <v>11</v>
      </c>
      <c r="E153" s="0" t="s">
        <v>23</v>
      </c>
      <c r="F153" s="0" t="n">
        <v>0</v>
      </c>
      <c r="G153" s="0" t="n">
        <v>7319.95</v>
      </c>
      <c r="H153" s="0" t="n">
        <v>9528.28</v>
      </c>
      <c r="I153" s="0" t="n">
        <v>4524.42</v>
      </c>
      <c r="J153" s="0" t="n">
        <v>4673.86</v>
      </c>
      <c r="K153" s="0" t="n">
        <v>2785.88</v>
      </c>
      <c r="L153" s="0" t="n">
        <v>6028.83</v>
      </c>
      <c r="M153" s="0" t="n">
        <v>2808.3</v>
      </c>
      <c r="N153" s="0" t="n">
        <v>2926.57</v>
      </c>
      <c r="O153" s="0" t="n">
        <v>3719.81</v>
      </c>
      <c r="P153" s="0" t="n">
        <v>3506.04</v>
      </c>
      <c r="Q153" s="0" t="n">
        <v>2785.88</v>
      </c>
      <c r="R153" s="0" t="n">
        <v>3280.44</v>
      </c>
      <c r="S153" s="0" t="n">
        <v>3719.81</v>
      </c>
      <c r="T153" s="0" t="n">
        <v>2787.41</v>
      </c>
      <c r="U153" s="0" t="n">
        <v>2808.3</v>
      </c>
    </row>
    <row r="154" customFormat="false" ht="13.8" hidden="false" customHeight="false" outlineLevel="0" collapsed="false">
      <c r="A154" s="0" t="n">
        <f aca="false">K154</f>
        <v>3556.41</v>
      </c>
      <c r="B154" s="0" t="s">
        <v>21</v>
      </c>
      <c r="C154" s="0" t="n">
        <v>4</v>
      </c>
      <c r="D154" s="0" t="n">
        <v>12</v>
      </c>
      <c r="E154" s="0" t="s">
        <v>23</v>
      </c>
      <c r="F154" s="0" t="n">
        <v>0</v>
      </c>
      <c r="G154" s="0" t="n">
        <v>8621.91</v>
      </c>
      <c r="H154" s="0" t="n">
        <v>11369.2</v>
      </c>
      <c r="I154" s="0" t="n">
        <v>4575.76</v>
      </c>
      <c r="J154" s="0" t="n">
        <v>4794.45</v>
      </c>
      <c r="K154" s="0" t="n">
        <v>3556.41</v>
      </c>
      <c r="L154" s="0" t="n">
        <v>6865.31</v>
      </c>
      <c r="M154" s="0" t="n">
        <v>3590.2</v>
      </c>
      <c r="N154" s="0" t="n">
        <v>3943.26</v>
      </c>
      <c r="O154" s="0" t="n">
        <v>4667.69</v>
      </c>
      <c r="P154" s="0" t="n">
        <v>5985.28</v>
      </c>
      <c r="Q154" s="0" t="n">
        <v>3571.78</v>
      </c>
      <c r="R154" s="0" t="n">
        <v>3711.94</v>
      </c>
      <c r="S154" s="0" t="n">
        <v>4881.47</v>
      </c>
      <c r="T154" s="0" t="n">
        <v>3590.2</v>
      </c>
      <c r="U154" s="0" t="n">
        <v>3590.2</v>
      </c>
    </row>
    <row r="155" customFormat="false" ht="13.8" hidden="false" customHeight="false" outlineLevel="0" collapsed="false">
      <c r="A155" s="0" t="n">
        <f aca="false">K155</f>
        <v>2976.55</v>
      </c>
      <c r="B155" s="0" t="s">
        <v>21</v>
      </c>
      <c r="C155" s="0" t="n">
        <v>4</v>
      </c>
      <c r="D155" s="0" t="n">
        <v>13</v>
      </c>
      <c r="E155" s="0" t="s">
        <v>23</v>
      </c>
      <c r="F155" s="0" t="n">
        <v>0</v>
      </c>
      <c r="G155" s="0" t="n">
        <v>7617.96</v>
      </c>
      <c r="H155" s="0" t="n">
        <v>9595.77</v>
      </c>
      <c r="I155" s="0" t="n">
        <v>3595.81</v>
      </c>
      <c r="J155" s="0" t="n">
        <v>4522.8</v>
      </c>
      <c r="K155" s="0" t="n">
        <v>2976.55</v>
      </c>
      <c r="L155" s="0" t="n">
        <v>6002.48</v>
      </c>
      <c r="M155" s="0" t="n">
        <v>3078.28</v>
      </c>
      <c r="N155" s="0" t="n">
        <v>3013.47</v>
      </c>
      <c r="O155" s="0" t="n">
        <v>3789.39</v>
      </c>
      <c r="P155" s="0" t="n">
        <v>4117.46</v>
      </c>
      <c r="Q155" s="0" t="n">
        <v>2991.65</v>
      </c>
      <c r="R155" s="0" t="n">
        <v>3094.9</v>
      </c>
      <c r="S155" s="0" t="n">
        <v>3677.6</v>
      </c>
      <c r="T155" s="0" t="n">
        <v>2984.94</v>
      </c>
      <c r="U155" s="0" t="n">
        <v>3078.28</v>
      </c>
    </row>
    <row r="156" customFormat="false" ht="13.8" hidden="false" customHeight="false" outlineLevel="0" collapsed="false">
      <c r="A156" s="0" t="n">
        <f aca="false">K156</f>
        <v>965.336</v>
      </c>
      <c r="B156" s="0" t="s">
        <v>21</v>
      </c>
      <c r="C156" s="0" t="n">
        <v>4</v>
      </c>
      <c r="D156" s="0" t="n">
        <v>3</v>
      </c>
      <c r="E156" s="0" t="s">
        <v>24</v>
      </c>
      <c r="F156" s="0" t="n">
        <v>0</v>
      </c>
      <c r="G156" s="0" t="n">
        <v>1503.59</v>
      </c>
      <c r="H156" s="0" t="n">
        <v>1522.76</v>
      </c>
      <c r="I156" s="0" t="n">
        <v>965.336</v>
      </c>
      <c r="J156" s="0" t="n">
        <v>1260.59</v>
      </c>
      <c r="K156" s="0" t="n">
        <v>965.336</v>
      </c>
      <c r="L156" s="0" t="n">
        <v>1260.59</v>
      </c>
      <c r="M156" s="0" t="n">
        <v>965.336</v>
      </c>
      <c r="N156" s="0" t="n">
        <v>965.336</v>
      </c>
      <c r="O156" s="0" t="n">
        <v>965.336</v>
      </c>
      <c r="P156" s="0" t="n">
        <v>1260.59</v>
      </c>
      <c r="Q156" s="0" t="n">
        <v>965.336</v>
      </c>
      <c r="R156" s="0" t="n">
        <v>965.336</v>
      </c>
      <c r="S156" s="0" t="n">
        <v>965.336</v>
      </c>
      <c r="T156" s="0" t="n">
        <v>965.336</v>
      </c>
      <c r="U156" s="0" t="n">
        <v>965.336</v>
      </c>
    </row>
    <row r="157" customFormat="false" ht="13.8" hidden="false" customHeight="false" outlineLevel="0" collapsed="false">
      <c r="A157" s="0" t="n">
        <f aca="false">K157</f>
        <v>1274.01</v>
      </c>
      <c r="B157" s="0" t="s">
        <v>21</v>
      </c>
      <c r="C157" s="0" t="n">
        <v>4</v>
      </c>
      <c r="D157" s="0" t="n">
        <v>4</v>
      </c>
      <c r="E157" s="0" t="s">
        <v>24</v>
      </c>
      <c r="F157" s="0" t="n">
        <v>0</v>
      </c>
      <c r="G157" s="0" t="n">
        <v>2020.62</v>
      </c>
      <c r="H157" s="0" t="n">
        <v>2146.27</v>
      </c>
      <c r="I157" s="0" t="n">
        <v>1461.97</v>
      </c>
      <c r="J157" s="0" t="n">
        <v>1589.48</v>
      </c>
      <c r="K157" s="0" t="n">
        <v>1274.01</v>
      </c>
      <c r="L157" s="0" t="n">
        <v>1649.51</v>
      </c>
      <c r="M157" s="0" t="n">
        <v>1388.07</v>
      </c>
      <c r="N157" s="0" t="n">
        <v>1430.92</v>
      </c>
      <c r="O157" s="0" t="n">
        <v>1461.97</v>
      </c>
      <c r="P157" s="0" t="n">
        <v>1589.48</v>
      </c>
      <c r="Q157" s="0" t="n">
        <v>1274.01</v>
      </c>
      <c r="R157" s="0" t="n">
        <v>1274.01</v>
      </c>
      <c r="S157" s="0" t="n">
        <v>1274.01</v>
      </c>
      <c r="T157" s="0" t="n">
        <v>1274.01</v>
      </c>
      <c r="U157" s="0" t="n">
        <v>1388.07</v>
      </c>
    </row>
    <row r="158" customFormat="false" ht="13.8" hidden="false" customHeight="false" outlineLevel="0" collapsed="false">
      <c r="A158" s="0" t="n">
        <f aca="false">K158</f>
        <v>1628.08</v>
      </c>
      <c r="B158" s="0" t="s">
        <v>21</v>
      </c>
      <c r="C158" s="0" t="n">
        <v>4</v>
      </c>
      <c r="D158" s="0" t="n">
        <v>5</v>
      </c>
      <c r="E158" s="0" t="s">
        <v>24</v>
      </c>
      <c r="F158" s="0" t="n">
        <v>0</v>
      </c>
      <c r="G158" s="0" t="n">
        <v>3101.27</v>
      </c>
      <c r="H158" s="0" t="n">
        <v>3299.99</v>
      </c>
      <c r="I158" s="0" t="n">
        <v>1777.88</v>
      </c>
      <c r="J158" s="0" t="n">
        <v>2512.95</v>
      </c>
      <c r="K158" s="0" t="n">
        <v>1628.08</v>
      </c>
      <c r="L158" s="0" t="n">
        <v>2544.78</v>
      </c>
      <c r="M158" s="0" t="n">
        <v>1628.08</v>
      </c>
      <c r="N158" s="0" t="n">
        <v>1628.08</v>
      </c>
      <c r="O158" s="0" t="n">
        <v>1777.88</v>
      </c>
      <c r="P158" s="0" t="n">
        <v>1661.41</v>
      </c>
      <c r="Q158" s="0" t="n">
        <v>1628.08</v>
      </c>
      <c r="R158" s="0" t="n">
        <v>1628.08</v>
      </c>
      <c r="S158" s="0" t="n">
        <v>1818.35</v>
      </c>
      <c r="T158" s="0" t="n">
        <v>1628.08</v>
      </c>
      <c r="U158" s="0" t="n">
        <v>1628.08</v>
      </c>
    </row>
    <row r="159" customFormat="false" ht="13.8" hidden="false" customHeight="false" outlineLevel="0" collapsed="false">
      <c r="A159" s="0" t="n">
        <f aca="false">K159</f>
        <v>1571.72</v>
      </c>
      <c r="B159" s="0" t="s">
        <v>21</v>
      </c>
      <c r="C159" s="0" t="n">
        <v>4</v>
      </c>
      <c r="D159" s="0" t="n">
        <v>6</v>
      </c>
      <c r="E159" s="0" t="s">
        <v>24</v>
      </c>
      <c r="F159" s="0" t="n">
        <v>0</v>
      </c>
      <c r="G159" s="0" t="n">
        <v>3262.07</v>
      </c>
      <c r="H159" s="0" t="n">
        <v>3497.92</v>
      </c>
      <c r="I159" s="0" t="n">
        <v>1796.86</v>
      </c>
      <c r="J159" s="0" t="n">
        <v>2551.15</v>
      </c>
      <c r="K159" s="0" t="n">
        <v>1571.72</v>
      </c>
      <c r="L159" s="0" t="n">
        <v>2568.2</v>
      </c>
      <c r="M159" s="0" t="n">
        <v>1579.66</v>
      </c>
      <c r="N159" s="0" t="n">
        <v>1576.55</v>
      </c>
      <c r="O159" s="0" t="n">
        <v>1796.86</v>
      </c>
      <c r="P159" s="0" t="n">
        <v>2044.8</v>
      </c>
      <c r="Q159" s="0" t="n">
        <v>1576.55</v>
      </c>
      <c r="R159" s="0" t="n">
        <v>1576.55</v>
      </c>
      <c r="S159" s="0" t="n">
        <v>1909.78</v>
      </c>
      <c r="T159" s="0" t="n">
        <v>1576.55</v>
      </c>
      <c r="U159" s="0" t="n">
        <v>1579.66</v>
      </c>
    </row>
    <row r="160" customFormat="false" ht="13.8" hidden="false" customHeight="false" outlineLevel="0" collapsed="false">
      <c r="A160" s="0" t="n">
        <f aca="false">K160</f>
        <v>2041.55</v>
      </c>
      <c r="B160" s="0" t="s">
        <v>21</v>
      </c>
      <c r="C160" s="0" t="n">
        <v>4</v>
      </c>
      <c r="D160" s="0" t="n">
        <v>7</v>
      </c>
      <c r="E160" s="0" t="s">
        <v>24</v>
      </c>
      <c r="F160" s="0" t="n">
        <v>0</v>
      </c>
      <c r="G160" s="0" t="n">
        <v>3828.63</v>
      </c>
      <c r="H160" s="0" t="n">
        <v>4374.04</v>
      </c>
      <c r="I160" s="0" t="n">
        <v>2523.06</v>
      </c>
      <c r="J160" s="0" t="n">
        <v>2515.21</v>
      </c>
      <c r="K160" s="0" t="n">
        <v>2041.55</v>
      </c>
      <c r="L160" s="0" t="n">
        <v>3304.73</v>
      </c>
      <c r="M160" s="0" t="n">
        <v>2088.2</v>
      </c>
      <c r="N160" s="0" t="n">
        <v>2245.32</v>
      </c>
      <c r="O160" s="0" t="n">
        <v>2408.3</v>
      </c>
      <c r="P160" s="0" t="n">
        <v>2559.97</v>
      </c>
      <c r="Q160" s="0" t="n">
        <v>2041.55</v>
      </c>
      <c r="R160" s="0" t="n">
        <v>2109.37</v>
      </c>
      <c r="S160" s="0" t="n">
        <v>2252.22</v>
      </c>
      <c r="T160" s="0" t="n">
        <v>2041.55</v>
      </c>
      <c r="U160" s="0" t="n">
        <v>2041.55</v>
      </c>
    </row>
    <row r="161" customFormat="false" ht="13.8" hidden="false" customHeight="false" outlineLevel="0" collapsed="false">
      <c r="A161" s="0" t="n">
        <f aca="false">K161</f>
        <v>2381.31</v>
      </c>
      <c r="B161" s="0" t="s">
        <v>21</v>
      </c>
      <c r="C161" s="0" t="n">
        <v>4</v>
      </c>
      <c r="D161" s="0" t="n">
        <v>8</v>
      </c>
      <c r="E161" s="0" t="s">
        <v>24</v>
      </c>
      <c r="F161" s="0" t="n">
        <v>0</v>
      </c>
      <c r="G161" s="0" t="n">
        <v>5338.17</v>
      </c>
      <c r="H161" s="0" t="n">
        <v>6415.38</v>
      </c>
      <c r="I161" s="0" t="n">
        <v>3437.31</v>
      </c>
      <c r="J161" s="0" t="n">
        <v>3801.36</v>
      </c>
      <c r="K161" s="0" t="n">
        <v>2381.31</v>
      </c>
      <c r="L161" s="0" t="n">
        <v>4689.28</v>
      </c>
      <c r="M161" s="0" t="n">
        <v>2381.31</v>
      </c>
      <c r="N161" s="0" t="n">
        <v>2642.53</v>
      </c>
      <c r="O161" s="0" t="n">
        <v>2953.37</v>
      </c>
      <c r="P161" s="0" t="n">
        <v>3546.61</v>
      </c>
      <c r="Q161" s="0" t="n">
        <v>2394.03</v>
      </c>
      <c r="R161" s="0" t="n">
        <v>2598.52</v>
      </c>
      <c r="S161" s="0" t="n">
        <v>2885.03</v>
      </c>
      <c r="T161" s="0" t="n">
        <v>2381.31</v>
      </c>
      <c r="U161" s="0" t="n">
        <v>2381.31</v>
      </c>
    </row>
    <row r="162" customFormat="false" ht="13.8" hidden="false" customHeight="false" outlineLevel="0" collapsed="false">
      <c r="A162" s="0" t="n">
        <f aca="false">K162</f>
        <v>2851.96</v>
      </c>
      <c r="B162" s="0" t="s">
        <v>21</v>
      </c>
      <c r="C162" s="0" t="n">
        <v>4</v>
      </c>
      <c r="D162" s="0" t="n">
        <v>9</v>
      </c>
      <c r="E162" s="0" t="s">
        <v>24</v>
      </c>
      <c r="F162" s="0" t="n">
        <v>0</v>
      </c>
      <c r="G162" s="0" t="n">
        <v>6843.79</v>
      </c>
      <c r="H162" s="0" t="n">
        <v>8581.97</v>
      </c>
      <c r="I162" s="0" t="n">
        <v>2949.62</v>
      </c>
      <c r="J162" s="0" t="n">
        <v>5781.73</v>
      </c>
      <c r="K162" s="0" t="n">
        <v>2851.96</v>
      </c>
      <c r="L162" s="0" t="n">
        <v>6271.27</v>
      </c>
      <c r="M162" s="0" t="n">
        <v>3142.6</v>
      </c>
      <c r="N162" s="0" t="n">
        <v>3002.68</v>
      </c>
      <c r="O162" s="0" t="n">
        <v>3185.85</v>
      </c>
      <c r="P162" s="0" t="n">
        <v>5473.97</v>
      </c>
      <c r="Q162" s="0" t="n">
        <v>2851.96</v>
      </c>
      <c r="R162" s="0" t="n">
        <v>2929.69</v>
      </c>
      <c r="S162" s="0" t="n">
        <v>3163.08</v>
      </c>
      <c r="T162" s="0" t="n">
        <v>2981.91</v>
      </c>
      <c r="U162" s="0" t="n">
        <v>3251.94</v>
      </c>
    </row>
    <row r="163" customFormat="false" ht="13.8" hidden="false" customHeight="false" outlineLevel="0" collapsed="false">
      <c r="A163" s="0" t="n">
        <f aca="false">K163</f>
        <v>3757.17</v>
      </c>
      <c r="B163" s="0" t="s">
        <v>21</v>
      </c>
      <c r="C163" s="0" t="n">
        <v>4</v>
      </c>
      <c r="D163" s="0" t="n">
        <v>10</v>
      </c>
      <c r="E163" s="0" t="s">
        <v>24</v>
      </c>
      <c r="F163" s="0" t="n">
        <v>0</v>
      </c>
      <c r="G163" s="0" t="n">
        <v>7421.5</v>
      </c>
      <c r="H163" s="0" t="n">
        <v>8923.96</v>
      </c>
      <c r="I163" s="0" t="n">
        <v>4879.98</v>
      </c>
      <c r="J163" s="0" t="n">
        <v>4757.15</v>
      </c>
      <c r="K163" s="0" t="n">
        <v>3757.17</v>
      </c>
      <c r="L163" s="0" t="n">
        <v>6037.49</v>
      </c>
      <c r="M163" s="0" t="n">
        <v>3819.13</v>
      </c>
      <c r="N163" s="0" t="n">
        <v>3819.06</v>
      </c>
      <c r="O163" s="0" t="n">
        <v>4736.48</v>
      </c>
      <c r="P163" s="0" t="n">
        <v>4747.5</v>
      </c>
      <c r="Q163" s="0" t="n">
        <v>3757.17</v>
      </c>
      <c r="R163" s="0" t="n">
        <v>4068.47</v>
      </c>
      <c r="S163" s="0" t="n">
        <v>3843.4</v>
      </c>
      <c r="T163" s="0" t="n">
        <v>3843.4</v>
      </c>
      <c r="U163" s="0" t="n">
        <v>3819.13</v>
      </c>
    </row>
    <row r="164" customFormat="false" ht="13.8" hidden="false" customHeight="false" outlineLevel="0" collapsed="false">
      <c r="A164" s="0" t="n">
        <f aca="false">K164</f>
        <v>3459</v>
      </c>
      <c r="B164" s="0" t="s">
        <v>21</v>
      </c>
      <c r="C164" s="0" t="n">
        <v>4</v>
      </c>
      <c r="D164" s="0" t="n">
        <v>11</v>
      </c>
      <c r="E164" s="0" t="s">
        <v>24</v>
      </c>
      <c r="F164" s="0" t="n">
        <v>0</v>
      </c>
      <c r="G164" s="0" t="n">
        <v>7319.95</v>
      </c>
      <c r="H164" s="0" t="n">
        <v>9528.28</v>
      </c>
      <c r="I164" s="0" t="n">
        <v>4508.86</v>
      </c>
      <c r="J164" s="0" t="n">
        <v>4639.67</v>
      </c>
      <c r="K164" s="0" t="n">
        <v>3459</v>
      </c>
      <c r="L164" s="0" t="n">
        <v>6313.44</v>
      </c>
      <c r="M164" s="0" t="n">
        <v>3919.06</v>
      </c>
      <c r="N164" s="0" t="n">
        <v>3991.28</v>
      </c>
      <c r="O164" s="0" t="n">
        <v>4975.6</v>
      </c>
      <c r="P164" s="0" t="n">
        <v>4240.84</v>
      </c>
      <c r="Q164" s="0" t="n">
        <v>3617.42</v>
      </c>
      <c r="R164" s="0" t="n">
        <v>3891.93</v>
      </c>
      <c r="S164" s="0" t="n">
        <v>4126.03</v>
      </c>
      <c r="T164" s="0" t="n">
        <v>3535.56</v>
      </c>
      <c r="U164" s="0" t="n">
        <v>3884.09</v>
      </c>
    </row>
    <row r="165" customFormat="false" ht="13.8" hidden="false" customHeight="false" outlineLevel="0" collapsed="false">
      <c r="A165" s="0" t="n">
        <f aca="false">K165</f>
        <v>3450.11</v>
      </c>
      <c r="B165" s="0" t="s">
        <v>21</v>
      </c>
      <c r="C165" s="0" t="n">
        <v>4</v>
      </c>
      <c r="D165" s="0" t="n">
        <v>12</v>
      </c>
      <c r="E165" s="0" t="s">
        <v>24</v>
      </c>
      <c r="F165" s="0" t="n">
        <v>0</v>
      </c>
      <c r="G165" s="0" t="n">
        <v>8621.91</v>
      </c>
      <c r="H165" s="0" t="n">
        <v>11369.2</v>
      </c>
      <c r="I165" s="0" t="n">
        <v>5887.25</v>
      </c>
      <c r="J165" s="0" t="n">
        <v>5579.29</v>
      </c>
      <c r="K165" s="0" t="n">
        <v>3450.11</v>
      </c>
      <c r="L165" s="0" t="n">
        <v>7469.07</v>
      </c>
      <c r="M165" s="0" t="n">
        <v>3451.36</v>
      </c>
      <c r="N165" s="0" t="n">
        <v>3788.56</v>
      </c>
      <c r="O165" s="0" t="n">
        <v>5885.25</v>
      </c>
      <c r="P165" s="0" t="n">
        <v>5450.01</v>
      </c>
      <c r="Q165" s="0" t="n">
        <v>3708.15</v>
      </c>
      <c r="R165" s="0" t="n">
        <v>3575.73</v>
      </c>
      <c r="S165" s="0" t="n">
        <v>3533.73</v>
      </c>
      <c r="T165" s="0" t="n">
        <v>3459.67</v>
      </c>
      <c r="U165" s="0" t="n">
        <v>3451.36</v>
      </c>
    </row>
    <row r="166" customFormat="false" ht="13.8" hidden="false" customHeight="false" outlineLevel="0" collapsed="false">
      <c r="A166" s="0" t="n">
        <f aca="false">K166</f>
        <v>3385.42</v>
      </c>
      <c r="B166" s="0" t="s">
        <v>21</v>
      </c>
      <c r="C166" s="0" t="n">
        <v>4</v>
      </c>
      <c r="D166" s="0" t="n">
        <v>13</v>
      </c>
      <c r="E166" s="0" t="s">
        <v>24</v>
      </c>
      <c r="F166" s="0" t="n">
        <v>0</v>
      </c>
      <c r="G166" s="0" t="n">
        <v>7617.96</v>
      </c>
      <c r="H166" s="0" t="n">
        <v>9595.77</v>
      </c>
      <c r="I166" s="0" t="n">
        <v>4940.69</v>
      </c>
      <c r="J166" s="0" t="n">
        <v>5591.14</v>
      </c>
      <c r="K166" s="0" t="n">
        <v>3385.42</v>
      </c>
      <c r="L166" s="0" t="n">
        <v>6329.69</v>
      </c>
      <c r="M166" s="0" t="n">
        <v>3406.14</v>
      </c>
      <c r="N166" s="0" t="n">
        <v>3704.51</v>
      </c>
      <c r="O166" s="0" t="n">
        <v>5031.33</v>
      </c>
      <c r="P166" s="0" t="n">
        <v>5470.08</v>
      </c>
      <c r="Q166" s="0" t="n">
        <v>3667.52</v>
      </c>
      <c r="R166" s="0" t="n">
        <v>4137.64</v>
      </c>
      <c r="S166" s="0" t="n">
        <v>5087.58</v>
      </c>
      <c r="T166" s="0" t="n">
        <v>3630.69</v>
      </c>
      <c r="U166" s="0" t="n">
        <v>3489.02</v>
      </c>
    </row>
    <row r="167" customFormat="false" ht="13.8" hidden="false" customHeight="false" outlineLevel="0" collapsed="false">
      <c r="A167" s="0" t="n">
        <f aca="false">K167</f>
        <v>1014.32</v>
      </c>
      <c r="B167" s="0" t="s">
        <v>21</v>
      </c>
      <c r="C167" s="0" t="n">
        <v>4</v>
      </c>
      <c r="D167" s="0" t="n">
        <v>3</v>
      </c>
      <c r="E167" s="0" t="s">
        <v>25</v>
      </c>
      <c r="F167" s="0" t="n">
        <v>0</v>
      </c>
      <c r="G167" s="0" t="n">
        <v>1503.59</v>
      </c>
      <c r="H167" s="0" t="n">
        <v>1522.76</v>
      </c>
      <c r="I167" s="0" t="n">
        <v>1014.32</v>
      </c>
      <c r="J167" s="0" t="n">
        <v>1113.41</v>
      </c>
      <c r="K167" s="0" t="n">
        <v>1014.32</v>
      </c>
      <c r="L167" s="0" t="n">
        <v>1113.41</v>
      </c>
      <c r="M167" s="0" t="n">
        <v>1014.32</v>
      </c>
      <c r="N167" s="0" t="n">
        <v>1014.32</v>
      </c>
      <c r="O167" s="0" t="n">
        <v>1014.32</v>
      </c>
      <c r="P167" s="0" t="n">
        <v>1113.41</v>
      </c>
      <c r="Q167" s="0" t="n">
        <v>1014.32</v>
      </c>
      <c r="R167" s="0" t="n">
        <v>1014.32</v>
      </c>
      <c r="S167" s="0" t="n">
        <v>1014.32</v>
      </c>
      <c r="T167" s="0" t="n">
        <v>1014.32</v>
      </c>
      <c r="U167" s="0" t="n">
        <v>1014.32</v>
      </c>
    </row>
    <row r="168" customFormat="false" ht="13.8" hidden="false" customHeight="false" outlineLevel="0" collapsed="false">
      <c r="A168" s="0" t="n">
        <f aca="false">K168</f>
        <v>1206.44</v>
      </c>
      <c r="B168" s="0" t="s">
        <v>21</v>
      </c>
      <c r="C168" s="0" t="n">
        <v>4</v>
      </c>
      <c r="D168" s="0" t="n">
        <v>4</v>
      </c>
      <c r="E168" s="0" t="s">
        <v>25</v>
      </c>
      <c r="F168" s="0" t="n">
        <v>0</v>
      </c>
      <c r="G168" s="0" t="n">
        <v>2020.62</v>
      </c>
      <c r="H168" s="0" t="n">
        <v>2146.27</v>
      </c>
      <c r="I168" s="0" t="n">
        <v>1206.44</v>
      </c>
      <c r="J168" s="0" t="n">
        <v>1441.12</v>
      </c>
      <c r="K168" s="0" t="n">
        <v>1206.44</v>
      </c>
      <c r="L168" s="0" t="n">
        <v>1441.12</v>
      </c>
      <c r="M168" s="0" t="n">
        <v>1233.72</v>
      </c>
      <c r="N168" s="0" t="n">
        <v>1441.12</v>
      </c>
      <c r="O168" s="0" t="n">
        <v>1206.44</v>
      </c>
      <c r="P168" s="0" t="n">
        <v>1441.12</v>
      </c>
      <c r="Q168" s="0" t="n">
        <v>1206.44</v>
      </c>
      <c r="R168" s="0" t="n">
        <v>1206.44</v>
      </c>
      <c r="S168" s="0" t="n">
        <v>1206.44</v>
      </c>
      <c r="T168" s="0" t="n">
        <v>1206.44</v>
      </c>
      <c r="U168" s="0" t="n">
        <v>1233.72</v>
      </c>
    </row>
    <row r="169" customFormat="false" ht="13.8" hidden="false" customHeight="false" outlineLevel="0" collapsed="false">
      <c r="A169" s="0" t="n">
        <f aca="false">K169</f>
        <v>1713.02</v>
      </c>
      <c r="B169" s="0" t="s">
        <v>21</v>
      </c>
      <c r="C169" s="0" t="n">
        <v>4</v>
      </c>
      <c r="D169" s="0" t="n">
        <v>5</v>
      </c>
      <c r="E169" s="0" t="s">
        <v>25</v>
      </c>
      <c r="F169" s="0" t="n">
        <v>0</v>
      </c>
      <c r="G169" s="0" t="n">
        <v>3101.27</v>
      </c>
      <c r="H169" s="0" t="n">
        <v>3299.99</v>
      </c>
      <c r="I169" s="0" t="n">
        <v>1713.02</v>
      </c>
      <c r="J169" s="0" t="n">
        <v>1980.81</v>
      </c>
      <c r="K169" s="0" t="n">
        <v>1713.02</v>
      </c>
      <c r="L169" s="0" t="n">
        <v>2011.32</v>
      </c>
      <c r="M169" s="0" t="n">
        <v>1713.02</v>
      </c>
      <c r="N169" s="0" t="n">
        <v>1835.33</v>
      </c>
      <c r="O169" s="0" t="n">
        <v>1713.02</v>
      </c>
      <c r="P169" s="0" t="n">
        <v>1746.61</v>
      </c>
      <c r="Q169" s="0" t="n">
        <v>1713.02</v>
      </c>
      <c r="R169" s="0" t="n">
        <v>1746.61</v>
      </c>
      <c r="S169" s="0" t="n">
        <v>1713.02</v>
      </c>
      <c r="T169" s="0" t="n">
        <v>1713.02</v>
      </c>
      <c r="U169" s="0" t="n">
        <v>1713.02</v>
      </c>
    </row>
    <row r="170" customFormat="false" ht="13.8" hidden="false" customHeight="false" outlineLevel="0" collapsed="false">
      <c r="A170" s="0" t="n">
        <f aca="false">K170</f>
        <v>1564.09</v>
      </c>
      <c r="B170" s="0" t="s">
        <v>21</v>
      </c>
      <c r="C170" s="0" t="n">
        <v>4</v>
      </c>
      <c r="D170" s="0" t="n">
        <v>6</v>
      </c>
      <c r="E170" s="0" t="s">
        <v>25</v>
      </c>
      <c r="F170" s="0" t="n">
        <v>0</v>
      </c>
      <c r="G170" s="0" t="n">
        <v>3262.07</v>
      </c>
      <c r="H170" s="0" t="n">
        <v>3497.92</v>
      </c>
      <c r="I170" s="0" t="n">
        <v>1602.75</v>
      </c>
      <c r="J170" s="0" t="n">
        <v>1876.11</v>
      </c>
      <c r="K170" s="0" t="n">
        <v>1564.09</v>
      </c>
      <c r="L170" s="0" t="n">
        <v>2061.81</v>
      </c>
      <c r="M170" s="0" t="n">
        <v>1564.09</v>
      </c>
      <c r="N170" s="0" t="n">
        <v>1652.72</v>
      </c>
      <c r="O170" s="0" t="n">
        <v>1602.75</v>
      </c>
      <c r="P170" s="0" t="n">
        <v>1894.7</v>
      </c>
      <c r="Q170" s="0" t="n">
        <v>1564.09</v>
      </c>
      <c r="R170" s="0" t="n">
        <v>1624.68</v>
      </c>
      <c r="S170" s="0" t="n">
        <v>1564.09</v>
      </c>
      <c r="T170" s="0" t="n">
        <v>1564.09</v>
      </c>
      <c r="U170" s="0" t="n">
        <v>1564.09</v>
      </c>
    </row>
    <row r="171" customFormat="false" ht="13.8" hidden="false" customHeight="false" outlineLevel="0" collapsed="false">
      <c r="A171" s="0" t="n">
        <f aca="false">K171</f>
        <v>2166.42</v>
      </c>
      <c r="B171" s="0" t="s">
        <v>21</v>
      </c>
      <c r="C171" s="0" t="n">
        <v>4</v>
      </c>
      <c r="D171" s="0" t="n">
        <v>7</v>
      </c>
      <c r="E171" s="0" t="s">
        <v>25</v>
      </c>
      <c r="F171" s="0" t="n">
        <v>0</v>
      </c>
      <c r="G171" s="0" t="n">
        <v>3828.63</v>
      </c>
      <c r="H171" s="0" t="n">
        <v>4374.04</v>
      </c>
      <c r="I171" s="0" t="n">
        <v>2252.95</v>
      </c>
      <c r="J171" s="0" t="n">
        <v>2328.45</v>
      </c>
      <c r="K171" s="0" t="n">
        <v>2166.42</v>
      </c>
      <c r="L171" s="0" t="n">
        <v>2675.77</v>
      </c>
      <c r="M171" s="0" t="n">
        <v>2213.99</v>
      </c>
      <c r="N171" s="0" t="n">
        <v>2307.78</v>
      </c>
      <c r="O171" s="0" t="n">
        <v>2282.83</v>
      </c>
      <c r="P171" s="0" t="n">
        <v>2526.43</v>
      </c>
      <c r="Q171" s="0" t="n">
        <v>2166.42</v>
      </c>
      <c r="R171" s="0" t="n">
        <v>2304.11</v>
      </c>
      <c r="S171" s="0" t="n">
        <v>2191.11</v>
      </c>
      <c r="T171" s="0" t="n">
        <v>2166.42</v>
      </c>
      <c r="U171" s="0" t="n">
        <v>2269.06</v>
      </c>
    </row>
    <row r="172" customFormat="false" ht="13.8" hidden="false" customHeight="false" outlineLevel="0" collapsed="false">
      <c r="A172" s="0" t="n">
        <f aca="false">K172</f>
        <v>2736.68</v>
      </c>
      <c r="B172" s="0" t="s">
        <v>21</v>
      </c>
      <c r="C172" s="0" t="n">
        <v>4</v>
      </c>
      <c r="D172" s="0" t="n">
        <v>8</v>
      </c>
      <c r="E172" s="0" t="s">
        <v>25</v>
      </c>
      <c r="F172" s="0" t="n">
        <v>0</v>
      </c>
      <c r="G172" s="0" t="n">
        <v>5338.17</v>
      </c>
      <c r="H172" s="0" t="n">
        <v>6415.38</v>
      </c>
      <c r="I172" s="0" t="n">
        <v>2975.48</v>
      </c>
      <c r="J172" s="0" t="n">
        <v>3360.76</v>
      </c>
      <c r="K172" s="0" t="n">
        <v>2736.68</v>
      </c>
      <c r="L172" s="0" t="n">
        <v>3645.71</v>
      </c>
      <c r="M172" s="0" t="n">
        <v>2837.63</v>
      </c>
      <c r="N172" s="0" t="n">
        <v>3230.4</v>
      </c>
      <c r="O172" s="0" t="n">
        <v>2737.7</v>
      </c>
      <c r="P172" s="0" t="n">
        <v>3491.7</v>
      </c>
      <c r="Q172" s="0" t="n">
        <v>2736.68</v>
      </c>
      <c r="R172" s="0" t="n">
        <v>3148.71</v>
      </c>
      <c r="S172" s="0" t="n">
        <v>2897.87</v>
      </c>
      <c r="T172" s="0" t="n">
        <v>2740.06</v>
      </c>
      <c r="U172" s="0" t="n">
        <v>2837.63</v>
      </c>
    </row>
    <row r="173" customFormat="false" ht="13.8" hidden="false" customHeight="false" outlineLevel="0" collapsed="false">
      <c r="A173" s="0" t="n">
        <f aca="false">K173</f>
        <v>3185.5</v>
      </c>
      <c r="B173" s="0" t="s">
        <v>21</v>
      </c>
      <c r="C173" s="0" t="n">
        <v>4</v>
      </c>
      <c r="D173" s="0" t="n">
        <v>9</v>
      </c>
      <c r="E173" s="0" t="s">
        <v>25</v>
      </c>
      <c r="F173" s="0" t="n">
        <v>0</v>
      </c>
      <c r="G173" s="0" t="n">
        <v>6843.79</v>
      </c>
      <c r="H173" s="0" t="n">
        <v>8581.97</v>
      </c>
      <c r="I173" s="0" t="n">
        <v>3363.28</v>
      </c>
      <c r="J173" s="0" t="n">
        <v>4850.95</v>
      </c>
      <c r="K173" s="0" t="n">
        <v>3185.5</v>
      </c>
      <c r="L173" s="0" t="n">
        <v>5100.8</v>
      </c>
      <c r="M173" s="0" t="n">
        <v>3261.19</v>
      </c>
      <c r="N173" s="0" t="n">
        <v>4175.5</v>
      </c>
      <c r="O173" s="0" t="n">
        <v>3402.39</v>
      </c>
      <c r="P173" s="0" t="n">
        <v>4699.29</v>
      </c>
      <c r="Q173" s="0" t="n">
        <v>3187.25</v>
      </c>
      <c r="R173" s="0" t="n">
        <v>3490.18</v>
      </c>
      <c r="S173" s="0" t="n">
        <v>3352.02</v>
      </c>
      <c r="T173" s="0" t="n">
        <v>3185.5</v>
      </c>
      <c r="U173" s="0" t="n">
        <v>4152.08</v>
      </c>
    </row>
    <row r="174" customFormat="false" ht="13.8" hidden="false" customHeight="false" outlineLevel="0" collapsed="false">
      <c r="A174" s="0" t="n">
        <f aca="false">K174</f>
        <v>3887.65</v>
      </c>
      <c r="B174" s="0" t="s">
        <v>21</v>
      </c>
      <c r="C174" s="0" t="n">
        <v>4</v>
      </c>
      <c r="D174" s="0" t="n">
        <v>10</v>
      </c>
      <c r="E174" s="0" t="s">
        <v>25</v>
      </c>
      <c r="F174" s="0" t="n">
        <v>0</v>
      </c>
      <c r="G174" s="0" t="n">
        <v>7421.5</v>
      </c>
      <c r="H174" s="0" t="n">
        <v>8923.96</v>
      </c>
      <c r="I174" s="0" t="n">
        <v>3887.65</v>
      </c>
      <c r="J174" s="0" t="n">
        <v>4818.29</v>
      </c>
      <c r="K174" s="0" t="n">
        <v>3887.65</v>
      </c>
      <c r="L174" s="0" t="n">
        <v>5135.47</v>
      </c>
      <c r="M174" s="0" t="n">
        <v>3913.4</v>
      </c>
      <c r="N174" s="0" t="n">
        <v>4543.1</v>
      </c>
      <c r="O174" s="0" t="n">
        <v>4082.07</v>
      </c>
      <c r="P174" s="0" t="n">
        <v>4946.44</v>
      </c>
      <c r="Q174" s="0" t="n">
        <v>4048.1</v>
      </c>
      <c r="R174" s="0" t="n">
        <v>4184.52</v>
      </c>
      <c r="S174" s="0" t="n">
        <v>3906.3</v>
      </c>
      <c r="T174" s="0" t="n">
        <v>4048.1</v>
      </c>
      <c r="U174" s="0" t="n">
        <v>3913.4</v>
      </c>
    </row>
    <row r="175" customFormat="false" ht="13.8" hidden="false" customHeight="false" outlineLevel="0" collapsed="false">
      <c r="A175" s="0" t="n">
        <f aca="false">K175</f>
        <v>3834.94</v>
      </c>
      <c r="B175" s="0" t="s">
        <v>21</v>
      </c>
      <c r="C175" s="0" t="n">
        <v>4</v>
      </c>
      <c r="D175" s="0" t="n">
        <v>11</v>
      </c>
      <c r="E175" s="0" t="s">
        <v>25</v>
      </c>
      <c r="F175" s="0" t="n">
        <v>0</v>
      </c>
      <c r="G175" s="0" t="n">
        <v>7319.95</v>
      </c>
      <c r="H175" s="0" t="n">
        <v>9528.28</v>
      </c>
      <c r="I175" s="0" t="n">
        <v>3940.65</v>
      </c>
      <c r="J175" s="0" t="n">
        <v>5144.69</v>
      </c>
      <c r="K175" s="0" t="n">
        <v>3834.94</v>
      </c>
      <c r="L175" s="0" t="n">
        <v>5502.93</v>
      </c>
      <c r="M175" s="0" t="n">
        <v>3959.17</v>
      </c>
      <c r="N175" s="0" t="n">
        <v>4361.05</v>
      </c>
      <c r="O175" s="0" t="n">
        <v>4098.12</v>
      </c>
      <c r="P175" s="0" t="n">
        <v>4512.93</v>
      </c>
      <c r="Q175" s="0" t="n">
        <v>4050.14</v>
      </c>
      <c r="R175" s="0" t="n">
        <v>4344.06</v>
      </c>
      <c r="S175" s="0" t="n">
        <v>3949.16</v>
      </c>
      <c r="T175" s="0" t="n">
        <v>3889.84</v>
      </c>
      <c r="U175" s="0" t="n">
        <v>4116.1</v>
      </c>
    </row>
    <row r="176" customFormat="false" ht="13.8" hidden="false" customHeight="false" outlineLevel="0" collapsed="false">
      <c r="A176" s="0" t="n">
        <f aca="false">K176</f>
        <v>4384.83</v>
      </c>
      <c r="B176" s="0" t="s">
        <v>21</v>
      </c>
      <c r="C176" s="0" t="n">
        <v>4</v>
      </c>
      <c r="D176" s="0" t="n">
        <v>12</v>
      </c>
      <c r="E176" s="0" t="s">
        <v>25</v>
      </c>
      <c r="F176" s="0" t="n">
        <v>0</v>
      </c>
      <c r="G176" s="0" t="n">
        <v>8621.91</v>
      </c>
      <c r="H176" s="0" t="n">
        <v>11369.2</v>
      </c>
      <c r="I176" s="0" t="n">
        <v>4487.7</v>
      </c>
      <c r="J176" s="0" t="n">
        <v>5732.84</v>
      </c>
      <c r="K176" s="0" t="n">
        <v>4384.83</v>
      </c>
      <c r="L176" s="0" t="n">
        <v>6383.21</v>
      </c>
      <c r="M176" s="0" t="n">
        <v>4412.03</v>
      </c>
      <c r="N176" s="0" t="n">
        <v>5360.38</v>
      </c>
      <c r="O176" s="0" t="n">
        <v>4530.67</v>
      </c>
      <c r="P176" s="0" t="n">
        <v>5519.49</v>
      </c>
      <c r="Q176" s="0" t="n">
        <v>4567.84</v>
      </c>
      <c r="R176" s="0" t="n">
        <v>5078.07</v>
      </c>
      <c r="S176" s="0" t="n">
        <v>4530.67</v>
      </c>
      <c r="T176" s="0" t="n">
        <v>4547.78</v>
      </c>
      <c r="U176" s="0" t="n">
        <v>4482.27</v>
      </c>
    </row>
    <row r="177" customFormat="false" ht="13.8" hidden="false" customHeight="false" outlineLevel="0" collapsed="false">
      <c r="A177" s="0" t="n">
        <f aca="false">K177</f>
        <v>3733.31</v>
      </c>
      <c r="B177" s="0" t="s">
        <v>21</v>
      </c>
      <c r="C177" s="0" t="n">
        <v>4</v>
      </c>
      <c r="D177" s="0" t="n">
        <v>13</v>
      </c>
      <c r="E177" s="0" t="s">
        <v>25</v>
      </c>
      <c r="F177" s="0" t="n">
        <v>0</v>
      </c>
      <c r="G177" s="0" t="n">
        <v>7617.96</v>
      </c>
      <c r="H177" s="0" t="n">
        <v>9595.77</v>
      </c>
      <c r="I177" s="0" t="n">
        <v>4184.35</v>
      </c>
      <c r="J177" s="0" t="n">
        <v>5036.12</v>
      </c>
      <c r="K177" s="0" t="n">
        <v>3733.31</v>
      </c>
      <c r="L177" s="0" t="n">
        <v>5401.75</v>
      </c>
      <c r="M177" s="0" t="n">
        <v>3846.06</v>
      </c>
      <c r="N177" s="0" t="n">
        <v>4611.26</v>
      </c>
      <c r="O177" s="0" t="n">
        <v>4177.75</v>
      </c>
      <c r="P177" s="0" t="n">
        <v>4279.72</v>
      </c>
      <c r="Q177" s="0" t="n">
        <v>3915.74</v>
      </c>
      <c r="R177" s="0" t="n">
        <v>4335.28</v>
      </c>
      <c r="S177" s="0" t="n">
        <v>3775.93</v>
      </c>
      <c r="T177" s="0" t="n">
        <v>3851.31</v>
      </c>
      <c r="U177" s="0" t="n">
        <v>3846.06</v>
      </c>
    </row>
    <row r="178" customFormat="false" ht="13.8" hidden="false" customHeight="false" outlineLevel="0" collapsed="false">
      <c r="A178" s="0" t="n">
        <f aca="false">K178</f>
        <v>790.495</v>
      </c>
      <c r="B178" s="0" t="s">
        <v>21</v>
      </c>
      <c r="C178" s="0" t="n">
        <v>5</v>
      </c>
      <c r="D178" s="0" t="n">
        <v>3</v>
      </c>
      <c r="E178" s="0" t="s">
        <v>22</v>
      </c>
      <c r="F178" s="0" t="n">
        <v>0</v>
      </c>
      <c r="G178" s="0" t="n">
        <v>1884.87</v>
      </c>
      <c r="H178" s="0" t="n">
        <v>1887.35</v>
      </c>
      <c r="I178" s="0" t="n">
        <v>790.495</v>
      </c>
      <c r="J178" s="0" t="n">
        <v>847.79</v>
      </c>
      <c r="K178" s="0" t="n">
        <v>790.495</v>
      </c>
      <c r="L178" s="0" t="n">
        <v>847.79</v>
      </c>
      <c r="M178" s="0" t="n">
        <v>790.495</v>
      </c>
      <c r="N178" s="0" t="n">
        <v>790.495</v>
      </c>
      <c r="O178" s="0" t="n">
        <v>790.495</v>
      </c>
      <c r="P178" s="0" t="n">
        <v>847.79</v>
      </c>
      <c r="Q178" s="0" t="n">
        <v>790.495</v>
      </c>
      <c r="R178" s="0" t="n">
        <v>790.495</v>
      </c>
      <c r="S178" s="0" t="n">
        <v>790.495</v>
      </c>
      <c r="T178" s="0" t="n">
        <v>790.495</v>
      </c>
      <c r="U178" s="0" t="n">
        <v>790.495</v>
      </c>
    </row>
    <row r="179" customFormat="false" ht="13.8" hidden="false" customHeight="false" outlineLevel="0" collapsed="false">
      <c r="A179" s="0" t="n">
        <f aca="false">K179</f>
        <v>794.036</v>
      </c>
      <c r="B179" s="0" t="s">
        <v>21</v>
      </c>
      <c r="C179" s="0" t="n">
        <v>5</v>
      </c>
      <c r="D179" s="0" t="n">
        <v>4</v>
      </c>
      <c r="E179" s="0" t="s">
        <v>22</v>
      </c>
      <c r="F179" s="0" t="n">
        <v>0</v>
      </c>
      <c r="G179" s="0" t="n">
        <v>3156.48</v>
      </c>
      <c r="H179" s="0" t="n">
        <v>3358.45</v>
      </c>
      <c r="I179" s="0" t="n">
        <v>809.927</v>
      </c>
      <c r="J179" s="0" t="n">
        <v>925.413</v>
      </c>
      <c r="K179" s="0" t="n">
        <v>794.036</v>
      </c>
      <c r="L179" s="0" t="n">
        <v>1032.62</v>
      </c>
      <c r="M179" s="0" t="n">
        <v>794.036</v>
      </c>
      <c r="N179" s="0" t="n">
        <v>794.036</v>
      </c>
      <c r="O179" s="0" t="n">
        <v>1032.62</v>
      </c>
      <c r="P179" s="0" t="n">
        <v>1021.3</v>
      </c>
      <c r="Q179" s="0" t="n">
        <v>794.036</v>
      </c>
      <c r="R179" s="0" t="n">
        <v>794.036</v>
      </c>
      <c r="S179" s="0" t="n">
        <v>794.036</v>
      </c>
      <c r="T179" s="0" t="n">
        <v>794.036</v>
      </c>
      <c r="U179" s="0" t="n">
        <v>794.036</v>
      </c>
    </row>
    <row r="180" customFormat="false" ht="13.8" hidden="false" customHeight="false" outlineLevel="0" collapsed="false">
      <c r="A180" s="0" t="n">
        <f aca="false">K180</f>
        <v>648.602</v>
      </c>
      <c r="B180" s="0" t="s">
        <v>21</v>
      </c>
      <c r="C180" s="0" t="n">
        <v>5</v>
      </c>
      <c r="D180" s="0" t="n">
        <v>5</v>
      </c>
      <c r="E180" s="0" t="s">
        <v>22</v>
      </c>
      <c r="F180" s="0" t="n">
        <v>0</v>
      </c>
      <c r="G180" s="0" t="n">
        <v>3533.13</v>
      </c>
      <c r="H180" s="0" t="n">
        <v>3803.08</v>
      </c>
      <c r="I180" s="0" t="n">
        <v>648.602</v>
      </c>
      <c r="J180" s="0" t="n">
        <v>1015.85</v>
      </c>
      <c r="K180" s="0" t="n">
        <v>648.602</v>
      </c>
      <c r="L180" s="0" t="n">
        <v>1241.54</v>
      </c>
      <c r="M180" s="0" t="n">
        <v>648.602</v>
      </c>
      <c r="N180" s="0" t="n">
        <v>648.602</v>
      </c>
      <c r="O180" s="0" t="n">
        <v>648.602</v>
      </c>
      <c r="P180" s="0" t="n">
        <v>648.602</v>
      </c>
      <c r="Q180" s="0" t="n">
        <v>648.602</v>
      </c>
      <c r="R180" s="0" t="n">
        <v>648.602</v>
      </c>
      <c r="S180" s="0" t="n">
        <v>648.602</v>
      </c>
      <c r="T180" s="0" t="n">
        <v>648.602</v>
      </c>
      <c r="U180" s="0" t="n">
        <v>648.602</v>
      </c>
    </row>
    <row r="181" customFormat="false" ht="13.8" hidden="false" customHeight="false" outlineLevel="0" collapsed="false">
      <c r="A181" s="0" t="n">
        <f aca="false">K181</f>
        <v>817.673</v>
      </c>
      <c r="B181" s="0" t="s">
        <v>21</v>
      </c>
      <c r="C181" s="0" t="n">
        <v>5</v>
      </c>
      <c r="D181" s="0" t="n">
        <v>6</v>
      </c>
      <c r="E181" s="0" t="s">
        <v>22</v>
      </c>
      <c r="F181" s="0" t="n">
        <v>0</v>
      </c>
      <c r="G181" s="0" t="n">
        <v>3147.47</v>
      </c>
      <c r="H181" s="0" t="n">
        <v>3482.54</v>
      </c>
      <c r="I181" s="0" t="n">
        <v>817.673</v>
      </c>
      <c r="J181" s="0" t="n">
        <v>1248.64</v>
      </c>
      <c r="K181" s="0" t="n">
        <v>817.673</v>
      </c>
      <c r="L181" s="0" t="n">
        <v>1359.5</v>
      </c>
      <c r="M181" s="0" t="n">
        <v>817.673</v>
      </c>
      <c r="N181" s="0" t="n">
        <v>817.673</v>
      </c>
      <c r="O181" s="0" t="n">
        <v>914.71</v>
      </c>
      <c r="P181" s="0" t="n">
        <v>1106.25</v>
      </c>
      <c r="Q181" s="0" t="n">
        <v>817.673</v>
      </c>
      <c r="R181" s="0" t="n">
        <v>817.673</v>
      </c>
      <c r="S181" s="0" t="n">
        <v>888.088</v>
      </c>
      <c r="T181" s="0" t="n">
        <v>817.673</v>
      </c>
      <c r="U181" s="0" t="n">
        <v>820.213</v>
      </c>
    </row>
    <row r="182" customFormat="false" ht="13.8" hidden="false" customHeight="false" outlineLevel="0" collapsed="false">
      <c r="A182" s="0" t="n">
        <f aca="false">K182</f>
        <v>1219.5</v>
      </c>
      <c r="B182" s="0" t="s">
        <v>21</v>
      </c>
      <c r="C182" s="0" t="n">
        <v>5</v>
      </c>
      <c r="D182" s="0" t="n">
        <v>7</v>
      </c>
      <c r="E182" s="0" t="s">
        <v>22</v>
      </c>
      <c r="F182" s="0" t="n">
        <v>0</v>
      </c>
      <c r="G182" s="0" t="n">
        <v>5097.14</v>
      </c>
      <c r="H182" s="0" t="n">
        <v>5906.89</v>
      </c>
      <c r="I182" s="0" t="n">
        <v>1523.89</v>
      </c>
      <c r="J182" s="0" t="n">
        <v>1649</v>
      </c>
      <c r="K182" s="0" t="n">
        <v>1219.5</v>
      </c>
      <c r="L182" s="0" t="n">
        <v>2449.3</v>
      </c>
      <c r="M182" s="0" t="n">
        <v>1219.5</v>
      </c>
      <c r="N182" s="0" t="n">
        <v>1219.5</v>
      </c>
      <c r="O182" s="0" t="n">
        <v>1523.89</v>
      </c>
      <c r="P182" s="0" t="n">
        <v>1761.47</v>
      </c>
      <c r="Q182" s="0" t="n">
        <v>1219.5</v>
      </c>
      <c r="R182" s="0" t="n">
        <v>1219.5</v>
      </c>
      <c r="S182" s="0" t="n">
        <v>1382.67</v>
      </c>
      <c r="T182" s="0" t="n">
        <v>1219.5</v>
      </c>
      <c r="U182" s="0" t="n">
        <v>1219.5</v>
      </c>
    </row>
    <row r="183" customFormat="false" ht="13.8" hidden="false" customHeight="false" outlineLevel="0" collapsed="false">
      <c r="A183" s="0" t="n">
        <f aca="false">K183</f>
        <v>1218.83</v>
      </c>
      <c r="B183" s="0" t="s">
        <v>21</v>
      </c>
      <c r="C183" s="0" t="n">
        <v>5</v>
      </c>
      <c r="D183" s="0" t="n">
        <v>8</v>
      </c>
      <c r="E183" s="0" t="s">
        <v>22</v>
      </c>
      <c r="F183" s="0" t="n">
        <v>0</v>
      </c>
      <c r="G183" s="0" t="n">
        <v>5832.57</v>
      </c>
      <c r="H183" s="0" t="n">
        <v>6733.09</v>
      </c>
      <c r="I183" s="0" t="n">
        <v>2115.4</v>
      </c>
      <c r="J183" s="0" t="n">
        <v>2914.28</v>
      </c>
      <c r="K183" s="0" t="n">
        <v>1218.83</v>
      </c>
      <c r="L183" s="0" t="n">
        <v>3078.1</v>
      </c>
      <c r="M183" s="0" t="n">
        <v>1219.79</v>
      </c>
      <c r="N183" s="0" t="n">
        <v>1219.17</v>
      </c>
      <c r="O183" s="0" t="n">
        <v>1496</v>
      </c>
      <c r="P183" s="0" t="n">
        <v>1798.09</v>
      </c>
      <c r="Q183" s="0" t="n">
        <v>1219.17</v>
      </c>
      <c r="R183" s="0" t="n">
        <v>1219.17</v>
      </c>
      <c r="S183" s="0" t="n">
        <v>1349.09</v>
      </c>
      <c r="T183" s="0" t="n">
        <v>1219.79</v>
      </c>
      <c r="U183" s="0" t="n">
        <v>1218.83</v>
      </c>
    </row>
    <row r="184" customFormat="false" ht="13.8" hidden="false" customHeight="false" outlineLevel="0" collapsed="false">
      <c r="A184" s="0" t="n">
        <f aca="false">K184</f>
        <v>1112.87</v>
      </c>
      <c r="B184" s="0" t="s">
        <v>21</v>
      </c>
      <c r="C184" s="0" t="n">
        <v>5</v>
      </c>
      <c r="D184" s="0" t="n">
        <v>9</v>
      </c>
      <c r="E184" s="0" t="s">
        <v>22</v>
      </c>
      <c r="F184" s="0" t="n">
        <v>0</v>
      </c>
      <c r="G184" s="0" t="n">
        <v>5752.16</v>
      </c>
      <c r="H184" s="0" t="n">
        <v>7233.96</v>
      </c>
      <c r="I184" s="0" t="n">
        <v>1360.07</v>
      </c>
      <c r="J184" s="0" t="n">
        <v>1832</v>
      </c>
      <c r="K184" s="0" t="n">
        <v>1112.87</v>
      </c>
      <c r="L184" s="0" t="n">
        <v>3088.27</v>
      </c>
      <c r="M184" s="0" t="n">
        <v>1113.54</v>
      </c>
      <c r="N184" s="0" t="n">
        <v>1115.3</v>
      </c>
      <c r="O184" s="0" t="n">
        <v>2306.71</v>
      </c>
      <c r="P184" s="0" t="n">
        <v>2634.78</v>
      </c>
      <c r="Q184" s="0" t="n">
        <v>1115.3</v>
      </c>
      <c r="R184" s="0" t="n">
        <v>1126.97</v>
      </c>
      <c r="S184" s="0" t="n">
        <v>1500.37</v>
      </c>
      <c r="T184" s="0" t="n">
        <v>1112.87</v>
      </c>
      <c r="U184" s="0" t="n">
        <v>1113.54</v>
      </c>
    </row>
    <row r="185" customFormat="false" ht="13.8" hidden="false" customHeight="false" outlineLevel="0" collapsed="false">
      <c r="A185" s="0" t="n">
        <f aca="false">K185</f>
        <v>1278.63</v>
      </c>
      <c r="B185" s="0" t="s">
        <v>21</v>
      </c>
      <c r="C185" s="0" t="n">
        <v>5</v>
      </c>
      <c r="D185" s="0" t="n">
        <v>10</v>
      </c>
      <c r="E185" s="0" t="s">
        <v>22</v>
      </c>
      <c r="F185" s="0" t="n">
        <v>0</v>
      </c>
      <c r="G185" s="0" t="n">
        <v>5781.75</v>
      </c>
      <c r="H185" s="0" t="n">
        <v>6892.55</v>
      </c>
      <c r="I185" s="0" t="n">
        <v>1518.27</v>
      </c>
      <c r="J185" s="0" t="n">
        <v>2101.93</v>
      </c>
      <c r="K185" s="0" t="n">
        <v>1278.63</v>
      </c>
      <c r="L185" s="0" t="n">
        <v>3466.41</v>
      </c>
      <c r="M185" s="0" t="n">
        <v>1279.96</v>
      </c>
      <c r="N185" s="0" t="n">
        <v>1278.63</v>
      </c>
      <c r="O185" s="0" t="n">
        <v>1591.52</v>
      </c>
      <c r="P185" s="0" t="n">
        <v>2621.82</v>
      </c>
      <c r="Q185" s="0" t="n">
        <v>1278.63</v>
      </c>
      <c r="R185" s="0" t="n">
        <v>1278.63</v>
      </c>
      <c r="S185" s="0" t="n">
        <v>1537.67</v>
      </c>
      <c r="T185" s="0" t="n">
        <v>1278.63</v>
      </c>
      <c r="U185" s="0" t="n">
        <v>1279.96</v>
      </c>
    </row>
    <row r="186" customFormat="false" ht="13.8" hidden="false" customHeight="false" outlineLevel="0" collapsed="false">
      <c r="A186" s="0" t="n">
        <f aca="false">K186</f>
        <v>1227.31</v>
      </c>
      <c r="B186" s="0" t="s">
        <v>21</v>
      </c>
      <c r="C186" s="0" t="n">
        <v>5</v>
      </c>
      <c r="D186" s="0" t="n">
        <v>11</v>
      </c>
      <c r="E186" s="0" t="s">
        <v>22</v>
      </c>
      <c r="F186" s="0" t="n">
        <v>0</v>
      </c>
      <c r="G186" s="0" t="n">
        <v>6797.75</v>
      </c>
      <c r="H186" s="0" t="n">
        <v>8116.26</v>
      </c>
      <c r="I186" s="0" t="n">
        <v>1259.86</v>
      </c>
      <c r="J186" s="0" t="n">
        <v>2603.23</v>
      </c>
      <c r="K186" s="0" t="n">
        <v>1227.31</v>
      </c>
      <c r="L186" s="0" t="n">
        <v>3875.82</v>
      </c>
      <c r="M186" s="0" t="n">
        <v>1399.46</v>
      </c>
      <c r="N186" s="0" t="n">
        <v>1227.31</v>
      </c>
      <c r="O186" s="0" t="n">
        <v>1523.44</v>
      </c>
      <c r="P186" s="0" t="n">
        <v>2049.27</v>
      </c>
      <c r="Q186" s="0" t="n">
        <v>1227.31</v>
      </c>
      <c r="R186" s="0" t="n">
        <v>1227.31</v>
      </c>
      <c r="S186" s="0" t="n">
        <v>1350.3</v>
      </c>
      <c r="T186" s="0" t="n">
        <v>1227.31</v>
      </c>
      <c r="U186" s="0" t="n">
        <v>1399.46</v>
      </c>
    </row>
    <row r="187" customFormat="false" ht="13.8" hidden="false" customHeight="false" outlineLevel="0" collapsed="false">
      <c r="A187" s="0" t="n">
        <f aca="false">K187</f>
        <v>1156.63</v>
      </c>
      <c r="B187" s="0" t="s">
        <v>21</v>
      </c>
      <c r="C187" s="0" t="n">
        <v>5</v>
      </c>
      <c r="D187" s="0" t="n">
        <v>12</v>
      </c>
      <c r="E187" s="0" t="s">
        <v>22</v>
      </c>
      <c r="F187" s="0" t="n">
        <v>0</v>
      </c>
      <c r="G187" s="0" t="n">
        <v>7174.05</v>
      </c>
      <c r="H187" s="0" t="n">
        <v>9465.99</v>
      </c>
      <c r="I187" s="0" t="n">
        <v>1193.64</v>
      </c>
      <c r="J187" s="0" t="n">
        <v>3178.54</v>
      </c>
      <c r="K187" s="0" t="n">
        <v>1156.63</v>
      </c>
      <c r="L187" s="0" t="n">
        <v>4659.86</v>
      </c>
      <c r="M187" s="0" t="n">
        <v>1157.99</v>
      </c>
      <c r="N187" s="0" t="n">
        <v>1167.37</v>
      </c>
      <c r="O187" s="0" t="n">
        <v>1273.78</v>
      </c>
      <c r="P187" s="0" t="n">
        <v>3496.82</v>
      </c>
      <c r="Q187" s="0" t="n">
        <v>1196.2</v>
      </c>
      <c r="R187" s="0" t="n">
        <v>1199.38</v>
      </c>
      <c r="S187" s="0" t="n">
        <v>1167.37</v>
      </c>
      <c r="T187" s="0" t="n">
        <v>1156.63</v>
      </c>
      <c r="U187" s="0" t="n">
        <v>1157.99</v>
      </c>
    </row>
    <row r="188" customFormat="false" ht="13.8" hidden="false" customHeight="false" outlineLevel="0" collapsed="false">
      <c r="A188" s="0" t="n">
        <f aca="false">K188</f>
        <v>1319.5</v>
      </c>
      <c r="B188" s="0" t="s">
        <v>21</v>
      </c>
      <c r="C188" s="0" t="n">
        <v>5</v>
      </c>
      <c r="D188" s="0" t="n">
        <v>13</v>
      </c>
      <c r="E188" s="0" t="s">
        <v>22</v>
      </c>
      <c r="F188" s="0" t="n">
        <v>0</v>
      </c>
      <c r="G188" s="0" t="n">
        <v>8359.11</v>
      </c>
      <c r="H188" s="0" t="n">
        <v>10860.5</v>
      </c>
      <c r="I188" s="0" t="n">
        <v>2402.62</v>
      </c>
      <c r="J188" s="0" t="n">
        <v>3142.65</v>
      </c>
      <c r="K188" s="0" t="n">
        <v>1319.5</v>
      </c>
      <c r="L188" s="0" t="n">
        <v>5748.5</v>
      </c>
      <c r="M188" s="0" t="n">
        <v>1359.55</v>
      </c>
      <c r="N188" s="0" t="n">
        <v>1333.64</v>
      </c>
      <c r="O188" s="0" t="n">
        <v>1879.56</v>
      </c>
      <c r="P188" s="0" t="n">
        <v>3474.08</v>
      </c>
      <c r="Q188" s="0" t="n">
        <v>1333.64</v>
      </c>
      <c r="R188" s="0" t="n">
        <v>1359.7</v>
      </c>
      <c r="S188" s="0" t="n">
        <v>1663.68</v>
      </c>
      <c r="T188" s="0" t="n">
        <v>1319.5</v>
      </c>
      <c r="U188" s="0" t="n">
        <v>1359.55</v>
      </c>
    </row>
    <row r="189" customFormat="false" ht="13.8" hidden="false" customHeight="false" outlineLevel="0" collapsed="false">
      <c r="A189" s="0" t="n">
        <f aca="false">K189</f>
        <v>1003.53</v>
      </c>
      <c r="B189" s="0" t="s">
        <v>21</v>
      </c>
      <c r="C189" s="0" t="n">
        <v>5</v>
      </c>
      <c r="D189" s="0" t="n">
        <v>3</v>
      </c>
      <c r="E189" s="0" t="s">
        <v>23</v>
      </c>
      <c r="F189" s="0" t="n">
        <v>0</v>
      </c>
      <c r="G189" s="0" t="n">
        <v>1884.87</v>
      </c>
      <c r="H189" s="0" t="n">
        <v>1887.35</v>
      </c>
      <c r="I189" s="0" t="n">
        <v>1003.53</v>
      </c>
      <c r="J189" s="0" t="n">
        <v>1159.33</v>
      </c>
      <c r="K189" s="0" t="n">
        <v>1003.53</v>
      </c>
      <c r="L189" s="0" t="n">
        <v>1159.33</v>
      </c>
      <c r="M189" s="0" t="n">
        <v>1003.53</v>
      </c>
      <c r="N189" s="0" t="n">
        <v>1003.53</v>
      </c>
      <c r="O189" s="0" t="n">
        <v>1003.53</v>
      </c>
      <c r="P189" s="0" t="n">
        <v>1159.33</v>
      </c>
      <c r="Q189" s="0" t="n">
        <v>1003.53</v>
      </c>
      <c r="R189" s="0" t="n">
        <v>1003.53</v>
      </c>
      <c r="S189" s="0" t="n">
        <v>1003.53</v>
      </c>
      <c r="T189" s="0" t="n">
        <v>1003.53</v>
      </c>
      <c r="U189" s="0" t="n">
        <v>1003.53</v>
      </c>
    </row>
    <row r="190" customFormat="false" ht="13.8" hidden="false" customHeight="false" outlineLevel="0" collapsed="false">
      <c r="A190" s="0" t="n">
        <f aca="false">K190</f>
        <v>1403.44</v>
      </c>
      <c r="B190" s="0" t="s">
        <v>21</v>
      </c>
      <c r="C190" s="0" t="n">
        <v>5</v>
      </c>
      <c r="D190" s="0" t="n">
        <v>4</v>
      </c>
      <c r="E190" s="0" t="s">
        <v>23</v>
      </c>
      <c r="F190" s="0" t="n">
        <v>0</v>
      </c>
      <c r="G190" s="0" t="n">
        <v>3156.48</v>
      </c>
      <c r="H190" s="0" t="n">
        <v>3358.45</v>
      </c>
      <c r="I190" s="0" t="n">
        <v>1455.3</v>
      </c>
      <c r="J190" s="0" t="n">
        <v>1618.13</v>
      </c>
      <c r="K190" s="0" t="n">
        <v>1403.44</v>
      </c>
      <c r="L190" s="0" t="n">
        <v>1814.01</v>
      </c>
      <c r="M190" s="0" t="n">
        <v>1403.44</v>
      </c>
      <c r="N190" s="0" t="n">
        <v>1403.44</v>
      </c>
      <c r="O190" s="0" t="n">
        <v>1814.01</v>
      </c>
      <c r="P190" s="0" t="n">
        <v>1776.34</v>
      </c>
      <c r="Q190" s="0" t="n">
        <v>1403.44</v>
      </c>
      <c r="R190" s="0" t="n">
        <v>1403.44</v>
      </c>
      <c r="S190" s="0" t="n">
        <v>1403.44</v>
      </c>
      <c r="T190" s="0" t="n">
        <v>1403.44</v>
      </c>
      <c r="U190" s="0" t="n">
        <v>1403.44</v>
      </c>
    </row>
    <row r="191" customFormat="false" ht="13.8" hidden="false" customHeight="false" outlineLevel="0" collapsed="false">
      <c r="A191" s="0" t="n">
        <f aca="false">K191</f>
        <v>1250.08</v>
      </c>
      <c r="B191" s="0" t="s">
        <v>21</v>
      </c>
      <c r="C191" s="0" t="n">
        <v>5</v>
      </c>
      <c r="D191" s="0" t="n">
        <v>5</v>
      </c>
      <c r="E191" s="0" t="s">
        <v>23</v>
      </c>
      <c r="F191" s="0" t="n">
        <v>0</v>
      </c>
      <c r="G191" s="0" t="n">
        <v>3533.13</v>
      </c>
      <c r="H191" s="0" t="n">
        <v>3803.08</v>
      </c>
      <c r="I191" s="0" t="n">
        <v>1250.08</v>
      </c>
      <c r="J191" s="0" t="n">
        <v>1830.08</v>
      </c>
      <c r="K191" s="0" t="n">
        <v>1250.08</v>
      </c>
      <c r="L191" s="0" t="n">
        <v>2281.27</v>
      </c>
      <c r="M191" s="0" t="n">
        <v>1250.08</v>
      </c>
      <c r="N191" s="0" t="n">
        <v>1250.08</v>
      </c>
      <c r="O191" s="0" t="n">
        <v>1250.08</v>
      </c>
      <c r="P191" s="0" t="n">
        <v>1250.08</v>
      </c>
      <c r="Q191" s="0" t="n">
        <v>1250.08</v>
      </c>
      <c r="R191" s="0" t="n">
        <v>1250.08</v>
      </c>
      <c r="S191" s="0" t="n">
        <v>1250.08</v>
      </c>
      <c r="T191" s="0" t="n">
        <v>1250.08</v>
      </c>
      <c r="U191" s="0" t="n">
        <v>1250.08</v>
      </c>
    </row>
    <row r="192" customFormat="false" ht="13.8" hidden="false" customHeight="false" outlineLevel="0" collapsed="false">
      <c r="A192" s="0" t="n">
        <f aca="false">K192</f>
        <v>1392.99</v>
      </c>
      <c r="B192" s="0" t="s">
        <v>21</v>
      </c>
      <c r="C192" s="0" t="n">
        <v>5</v>
      </c>
      <c r="D192" s="0" t="n">
        <v>6</v>
      </c>
      <c r="E192" s="0" t="s">
        <v>23</v>
      </c>
      <c r="F192" s="0" t="n">
        <v>0</v>
      </c>
      <c r="G192" s="0" t="n">
        <v>3147.47</v>
      </c>
      <c r="H192" s="0" t="n">
        <v>3482.54</v>
      </c>
      <c r="I192" s="0" t="n">
        <v>1394.53</v>
      </c>
      <c r="J192" s="0" t="n">
        <v>1995.34</v>
      </c>
      <c r="K192" s="0" t="n">
        <v>1392.99</v>
      </c>
      <c r="L192" s="0" t="n">
        <v>2092.67</v>
      </c>
      <c r="M192" s="0" t="n">
        <v>1392.99</v>
      </c>
      <c r="N192" s="0" t="n">
        <v>1394.53</v>
      </c>
      <c r="O192" s="0" t="n">
        <v>1605.23</v>
      </c>
      <c r="P192" s="0" t="n">
        <v>1901.09</v>
      </c>
      <c r="Q192" s="0" t="n">
        <v>1392.99</v>
      </c>
      <c r="R192" s="0" t="n">
        <v>1394.53</v>
      </c>
      <c r="S192" s="0" t="n">
        <v>1550.97</v>
      </c>
      <c r="T192" s="0" t="n">
        <v>1392.99</v>
      </c>
      <c r="U192" s="0" t="n">
        <v>1392.99</v>
      </c>
    </row>
    <row r="193" customFormat="false" ht="13.8" hidden="false" customHeight="false" outlineLevel="0" collapsed="false">
      <c r="A193" s="0" t="n">
        <f aca="false">K193</f>
        <v>2247.5</v>
      </c>
      <c r="B193" s="0" t="s">
        <v>21</v>
      </c>
      <c r="C193" s="0" t="n">
        <v>5</v>
      </c>
      <c r="D193" s="0" t="n">
        <v>7</v>
      </c>
      <c r="E193" s="0" t="s">
        <v>23</v>
      </c>
      <c r="F193" s="0" t="n">
        <v>0</v>
      </c>
      <c r="G193" s="0" t="n">
        <v>5097.14</v>
      </c>
      <c r="H193" s="0" t="n">
        <v>5906.89</v>
      </c>
      <c r="I193" s="0" t="n">
        <v>2719.75</v>
      </c>
      <c r="J193" s="0" t="n">
        <v>2935.7</v>
      </c>
      <c r="K193" s="0" t="n">
        <v>2247.5</v>
      </c>
      <c r="L193" s="0" t="n">
        <v>3638.9</v>
      </c>
      <c r="M193" s="0" t="n">
        <v>2247.5</v>
      </c>
      <c r="N193" s="0" t="n">
        <v>2247.5</v>
      </c>
      <c r="O193" s="0" t="n">
        <v>2719.75</v>
      </c>
      <c r="P193" s="0" t="n">
        <v>2744.06</v>
      </c>
      <c r="Q193" s="0" t="n">
        <v>2247.5</v>
      </c>
      <c r="R193" s="0" t="n">
        <v>2344.95</v>
      </c>
      <c r="S193" s="0" t="n">
        <v>2600.94</v>
      </c>
      <c r="T193" s="0" t="n">
        <v>2247.5</v>
      </c>
      <c r="U193" s="0" t="n">
        <v>2247.5</v>
      </c>
    </row>
    <row r="194" customFormat="false" ht="13.8" hidden="false" customHeight="false" outlineLevel="0" collapsed="false">
      <c r="A194" s="0" t="n">
        <f aca="false">K194</f>
        <v>2305.64</v>
      </c>
      <c r="B194" s="0" t="s">
        <v>21</v>
      </c>
      <c r="C194" s="0" t="n">
        <v>5</v>
      </c>
      <c r="D194" s="0" t="n">
        <v>8</v>
      </c>
      <c r="E194" s="0" t="s">
        <v>23</v>
      </c>
      <c r="F194" s="0" t="n">
        <v>0</v>
      </c>
      <c r="G194" s="0" t="n">
        <v>5832.57</v>
      </c>
      <c r="H194" s="0" t="n">
        <v>6733.09</v>
      </c>
      <c r="I194" s="0" t="n">
        <v>3321.08</v>
      </c>
      <c r="J194" s="0" t="n">
        <v>4024.01</v>
      </c>
      <c r="K194" s="0" t="n">
        <v>2305.64</v>
      </c>
      <c r="L194" s="0" t="n">
        <v>4431.48</v>
      </c>
      <c r="M194" s="0" t="n">
        <v>2305.64</v>
      </c>
      <c r="N194" s="0" t="n">
        <v>2331.92</v>
      </c>
      <c r="O194" s="0" t="n">
        <v>2673.41</v>
      </c>
      <c r="P194" s="0" t="n">
        <v>3056.74</v>
      </c>
      <c r="Q194" s="0" t="n">
        <v>2305.64</v>
      </c>
      <c r="R194" s="0" t="n">
        <v>2317.91</v>
      </c>
      <c r="S194" s="0" t="n">
        <v>2557.52</v>
      </c>
      <c r="T194" s="0" t="n">
        <v>2305.64</v>
      </c>
      <c r="U194" s="0" t="n">
        <v>2305.64</v>
      </c>
    </row>
    <row r="195" customFormat="false" ht="13.8" hidden="false" customHeight="false" outlineLevel="0" collapsed="false">
      <c r="A195" s="0" t="n">
        <f aca="false">K195</f>
        <v>2438.79</v>
      </c>
      <c r="B195" s="0" t="s">
        <v>21</v>
      </c>
      <c r="C195" s="0" t="n">
        <v>5</v>
      </c>
      <c r="D195" s="0" t="n">
        <v>9</v>
      </c>
      <c r="E195" s="0" t="s">
        <v>23</v>
      </c>
      <c r="F195" s="0" t="n">
        <v>0</v>
      </c>
      <c r="G195" s="0" t="n">
        <v>5752.16</v>
      </c>
      <c r="H195" s="0" t="n">
        <v>7233.96</v>
      </c>
      <c r="I195" s="0" t="n">
        <v>2787.3</v>
      </c>
      <c r="J195" s="0" t="n">
        <v>3438.58</v>
      </c>
      <c r="K195" s="0" t="n">
        <v>2438.79</v>
      </c>
      <c r="L195" s="0" t="n">
        <v>4237.42</v>
      </c>
      <c r="M195" s="0" t="n">
        <v>2732.13</v>
      </c>
      <c r="N195" s="0" t="n">
        <v>2529.87</v>
      </c>
      <c r="O195" s="0" t="n">
        <v>3255.89</v>
      </c>
      <c r="P195" s="0" t="n">
        <v>3798.41</v>
      </c>
      <c r="Q195" s="0" t="n">
        <v>2495.92</v>
      </c>
      <c r="R195" s="0" t="n">
        <v>2718.1</v>
      </c>
      <c r="S195" s="0" t="n">
        <v>3182.24</v>
      </c>
      <c r="T195" s="0" t="n">
        <v>2438.79</v>
      </c>
      <c r="U195" s="0" t="n">
        <v>2716.78</v>
      </c>
    </row>
    <row r="196" customFormat="false" ht="13.8" hidden="false" customHeight="false" outlineLevel="0" collapsed="false">
      <c r="A196" s="0" t="n">
        <f aca="false">K196</f>
        <v>2326.34</v>
      </c>
      <c r="B196" s="0" t="s">
        <v>21</v>
      </c>
      <c r="C196" s="0" t="n">
        <v>5</v>
      </c>
      <c r="D196" s="0" t="n">
        <v>10</v>
      </c>
      <c r="E196" s="0" t="s">
        <v>23</v>
      </c>
      <c r="F196" s="0" t="n">
        <v>0</v>
      </c>
      <c r="G196" s="0" t="n">
        <v>5781.75</v>
      </c>
      <c r="H196" s="0" t="n">
        <v>6892.55</v>
      </c>
      <c r="I196" s="0" t="n">
        <v>2894.55</v>
      </c>
      <c r="J196" s="0" t="n">
        <v>3435.77</v>
      </c>
      <c r="K196" s="0" t="n">
        <v>2326.34</v>
      </c>
      <c r="L196" s="0" t="n">
        <v>4505.91</v>
      </c>
      <c r="M196" s="0" t="n">
        <v>2363.52</v>
      </c>
      <c r="N196" s="0" t="n">
        <v>2405.71</v>
      </c>
      <c r="O196" s="0" t="n">
        <v>2944.34</v>
      </c>
      <c r="P196" s="0" t="n">
        <v>3444.59</v>
      </c>
      <c r="Q196" s="0" t="n">
        <v>2326.34</v>
      </c>
      <c r="R196" s="0" t="n">
        <v>2329.24</v>
      </c>
      <c r="S196" s="0" t="n">
        <v>2824.87</v>
      </c>
      <c r="T196" s="0" t="n">
        <v>2344.36</v>
      </c>
      <c r="U196" s="0" t="n">
        <v>2392.9</v>
      </c>
    </row>
    <row r="197" customFormat="false" ht="13.8" hidden="false" customHeight="false" outlineLevel="0" collapsed="false">
      <c r="A197" s="0" t="n">
        <f aca="false">K197</f>
        <v>2674.42</v>
      </c>
      <c r="B197" s="0" t="s">
        <v>21</v>
      </c>
      <c r="C197" s="0" t="n">
        <v>5</v>
      </c>
      <c r="D197" s="0" t="n">
        <v>11</v>
      </c>
      <c r="E197" s="0" t="s">
        <v>23</v>
      </c>
      <c r="F197" s="0" t="n">
        <v>0</v>
      </c>
      <c r="G197" s="0" t="n">
        <v>6797.75</v>
      </c>
      <c r="H197" s="0" t="n">
        <v>8116.26</v>
      </c>
      <c r="I197" s="0" t="n">
        <v>2778.24</v>
      </c>
      <c r="J197" s="0" t="n">
        <v>3903.93</v>
      </c>
      <c r="K197" s="0" t="n">
        <v>2674.42</v>
      </c>
      <c r="L197" s="0" t="n">
        <v>5053.47</v>
      </c>
      <c r="M197" s="0" t="n">
        <v>2839.38</v>
      </c>
      <c r="N197" s="0" t="n">
        <v>2753.17</v>
      </c>
      <c r="O197" s="0" t="n">
        <v>3160.26</v>
      </c>
      <c r="P197" s="0" t="n">
        <v>3361.49</v>
      </c>
      <c r="Q197" s="0" t="n">
        <v>2712.29</v>
      </c>
      <c r="R197" s="0" t="n">
        <v>2688.83</v>
      </c>
      <c r="S197" s="0" t="n">
        <v>2964.54</v>
      </c>
      <c r="T197" s="0" t="n">
        <v>2705.11</v>
      </c>
      <c r="U197" s="0" t="n">
        <v>2839.38</v>
      </c>
    </row>
    <row r="198" customFormat="false" ht="13.8" hidden="false" customHeight="false" outlineLevel="0" collapsed="false">
      <c r="A198" s="0" t="n">
        <f aca="false">K198</f>
        <v>2638.42</v>
      </c>
      <c r="B198" s="0" t="s">
        <v>21</v>
      </c>
      <c r="C198" s="0" t="n">
        <v>5</v>
      </c>
      <c r="D198" s="0" t="n">
        <v>12</v>
      </c>
      <c r="E198" s="0" t="s">
        <v>23</v>
      </c>
      <c r="F198" s="0" t="n">
        <v>0</v>
      </c>
      <c r="G198" s="0" t="n">
        <v>7174.05</v>
      </c>
      <c r="H198" s="0" t="n">
        <v>9465.99</v>
      </c>
      <c r="I198" s="0" t="n">
        <v>2756.96</v>
      </c>
      <c r="J198" s="0" t="n">
        <v>4734.14</v>
      </c>
      <c r="K198" s="0" t="n">
        <v>2638.42</v>
      </c>
      <c r="L198" s="0" t="n">
        <v>5609.6</v>
      </c>
      <c r="M198" s="0" t="n">
        <v>2657.64</v>
      </c>
      <c r="N198" s="0" t="n">
        <v>2900.72</v>
      </c>
      <c r="O198" s="0" t="n">
        <v>2762.38</v>
      </c>
      <c r="P198" s="0" t="n">
        <v>4781.72</v>
      </c>
      <c r="Q198" s="0" t="n">
        <v>2638.42</v>
      </c>
      <c r="R198" s="0" t="n">
        <v>2830.61</v>
      </c>
      <c r="S198" s="0" t="n">
        <v>2694.36</v>
      </c>
      <c r="T198" s="0" t="n">
        <v>2644.77</v>
      </c>
      <c r="U198" s="0" t="n">
        <v>2667</v>
      </c>
    </row>
    <row r="199" customFormat="false" ht="13.8" hidden="false" customHeight="false" outlineLevel="0" collapsed="false">
      <c r="A199" s="0" t="n">
        <f aca="false">K199</f>
        <v>2864.77</v>
      </c>
      <c r="B199" s="0" t="s">
        <v>21</v>
      </c>
      <c r="C199" s="0" t="n">
        <v>5</v>
      </c>
      <c r="D199" s="0" t="n">
        <v>13</v>
      </c>
      <c r="E199" s="0" t="s">
        <v>23</v>
      </c>
      <c r="F199" s="0" t="n">
        <v>0</v>
      </c>
      <c r="G199" s="0" t="n">
        <v>8359.11</v>
      </c>
      <c r="H199" s="0" t="n">
        <v>10860.5</v>
      </c>
      <c r="I199" s="0" t="n">
        <v>3443.93</v>
      </c>
      <c r="J199" s="0" t="n">
        <v>5003.22</v>
      </c>
      <c r="K199" s="0" t="n">
        <v>2864.77</v>
      </c>
      <c r="L199" s="0" t="n">
        <v>7022.25</v>
      </c>
      <c r="M199" s="0" t="n">
        <v>2998.67</v>
      </c>
      <c r="N199" s="0" t="n">
        <v>3142.15</v>
      </c>
      <c r="O199" s="0" t="n">
        <v>3411.36</v>
      </c>
      <c r="P199" s="0" t="n">
        <v>5309.67</v>
      </c>
      <c r="Q199" s="0" t="n">
        <v>2906.35</v>
      </c>
      <c r="R199" s="0" t="n">
        <v>3082.78</v>
      </c>
      <c r="S199" s="0" t="n">
        <v>3156.46</v>
      </c>
      <c r="T199" s="0" t="n">
        <v>2864.77</v>
      </c>
      <c r="U199" s="0" t="n">
        <v>3036.57</v>
      </c>
    </row>
    <row r="200" customFormat="false" ht="13.8" hidden="false" customHeight="false" outlineLevel="0" collapsed="false">
      <c r="A200" s="0" t="n">
        <f aca="false">K200</f>
        <v>1238.9</v>
      </c>
      <c r="B200" s="0" t="s">
        <v>21</v>
      </c>
      <c r="C200" s="0" t="n">
        <v>5</v>
      </c>
      <c r="D200" s="0" t="n">
        <v>3</v>
      </c>
      <c r="E200" s="0" t="s">
        <v>24</v>
      </c>
      <c r="F200" s="0" t="n">
        <v>0</v>
      </c>
      <c r="G200" s="0" t="n">
        <v>1884.87</v>
      </c>
      <c r="H200" s="0" t="n">
        <v>1887.35</v>
      </c>
      <c r="I200" s="0" t="n">
        <v>1238.9</v>
      </c>
      <c r="J200" s="0" t="n">
        <v>1510.14</v>
      </c>
      <c r="K200" s="0" t="n">
        <v>1238.9</v>
      </c>
      <c r="L200" s="0" t="n">
        <v>1510.14</v>
      </c>
      <c r="M200" s="0" t="n">
        <v>1238.9</v>
      </c>
      <c r="N200" s="0" t="n">
        <v>1238.9</v>
      </c>
      <c r="O200" s="0" t="n">
        <v>1238.9</v>
      </c>
      <c r="P200" s="0" t="n">
        <v>1510.14</v>
      </c>
      <c r="Q200" s="0" t="n">
        <v>1238.9</v>
      </c>
      <c r="R200" s="0" t="n">
        <v>1238.9</v>
      </c>
      <c r="S200" s="0" t="n">
        <v>1238.9</v>
      </c>
      <c r="T200" s="0" t="n">
        <v>1238.9</v>
      </c>
      <c r="U200" s="0" t="n">
        <v>1238.9</v>
      </c>
    </row>
    <row r="201" customFormat="false" ht="13.8" hidden="false" customHeight="false" outlineLevel="0" collapsed="false">
      <c r="A201" s="0" t="n">
        <f aca="false">K201</f>
        <v>1943.89</v>
      </c>
      <c r="B201" s="0" t="s">
        <v>21</v>
      </c>
      <c r="C201" s="0" t="n">
        <v>5</v>
      </c>
      <c r="D201" s="0" t="n">
        <v>4</v>
      </c>
      <c r="E201" s="0" t="s">
        <v>24</v>
      </c>
      <c r="F201" s="0" t="n">
        <v>0</v>
      </c>
      <c r="G201" s="0" t="n">
        <v>3156.48</v>
      </c>
      <c r="H201" s="0" t="n">
        <v>3358.45</v>
      </c>
      <c r="I201" s="0" t="n">
        <v>2121.18</v>
      </c>
      <c r="J201" s="0" t="n">
        <v>1986.8</v>
      </c>
      <c r="K201" s="0" t="n">
        <v>1943.89</v>
      </c>
      <c r="L201" s="0" t="n">
        <v>2383</v>
      </c>
      <c r="M201" s="0" t="n">
        <v>1986.8</v>
      </c>
      <c r="N201" s="0" t="n">
        <v>1986.8</v>
      </c>
      <c r="O201" s="0" t="n">
        <v>2298.52</v>
      </c>
      <c r="P201" s="0" t="n">
        <v>2142.08</v>
      </c>
      <c r="Q201" s="0" t="n">
        <v>1943.89</v>
      </c>
      <c r="R201" s="0" t="n">
        <v>1943.89</v>
      </c>
      <c r="S201" s="0" t="n">
        <v>1943.89</v>
      </c>
      <c r="T201" s="0" t="n">
        <v>1943.89</v>
      </c>
      <c r="U201" s="0" t="n">
        <v>1986.8</v>
      </c>
    </row>
    <row r="202" customFormat="false" ht="13.8" hidden="false" customHeight="false" outlineLevel="0" collapsed="false">
      <c r="A202" s="0" t="n">
        <f aca="false">K202</f>
        <v>1774.37</v>
      </c>
      <c r="B202" s="0" t="s">
        <v>21</v>
      </c>
      <c r="C202" s="0" t="n">
        <v>5</v>
      </c>
      <c r="D202" s="0" t="n">
        <v>5</v>
      </c>
      <c r="E202" s="0" t="s">
        <v>24</v>
      </c>
      <c r="F202" s="0" t="n">
        <v>0</v>
      </c>
      <c r="G202" s="0" t="n">
        <v>3533.13</v>
      </c>
      <c r="H202" s="0" t="n">
        <v>3803.08</v>
      </c>
      <c r="I202" s="0" t="n">
        <v>1774.37</v>
      </c>
      <c r="J202" s="0" t="n">
        <v>2246.49</v>
      </c>
      <c r="K202" s="0" t="n">
        <v>1774.37</v>
      </c>
      <c r="L202" s="0" t="n">
        <v>2744.41</v>
      </c>
      <c r="M202" s="0" t="n">
        <v>1774.37</v>
      </c>
      <c r="N202" s="0" t="n">
        <v>1800.84</v>
      </c>
      <c r="O202" s="0" t="n">
        <v>1774.37</v>
      </c>
      <c r="P202" s="0" t="n">
        <v>1774.37</v>
      </c>
      <c r="Q202" s="0" t="n">
        <v>1800.84</v>
      </c>
      <c r="R202" s="0" t="n">
        <v>1800.84</v>
      </c>
      <c r="S202" s="0" t="n">
        <v>1800.84</v>
      </c>
      <c r="T202" s="0" t="n">
        <v>1774.37</v>
      </c>
      <c r="U202" s="0" t="n">
        <v>1774.37</v>
      </c>
    </row>
    <row r="203" customFormat="false" ht="13.8" hidden="false" customHeight="false" outlineLevel="0" collapsed="false">
      <c r="A203" s="0" t="n">
        <f aca="false">K203</f>
        <v>1690.51</v>
      </c>
      <c r="B203" s="0" t="s">
        <v>21</v>
      </c>
      <c r="C203" s="0" t="n">
        <v>5</v>
      </c>
      <c r="D203" s="0" t="n">
        <v>6</v>
      </c>
      <c r="E203" s="0" t="s">
        <v>24</v>
      </c>
      <c r="F203" s="0" t="n">
        <v>0</v>
      </c>
      <c r="G203" s="0" t="n">
        <v>3147.47</v>
      </c>
      <c r="H203" s="0" t="n">
        <v>3482.54</v>
      </c>
      <c r="I203" s="0" t="n">
        <v>1857.92</v>
      </c>
      <c r="J203" s="0" t="n">
        <v>2402.96</v>
      </c>
      <c r="K203" s="0" t="n">
        <v>1690.51</v>
      </c>
      <c r="L203" s="0" t="n">
        <v>2658.08</v>
      </c>
      <c r="M203" s="0" t="n">
        <v>1719.09</v>
      </c>
      <c r="N203" s="0" t="n">
        <v>1690.51</v>
      </c>
      <c r="O203" s="0" t="n">
        <v>2069.49</v>
      </c>
      <c r="P203" s="0" t="n">
        <v>2304.35</v>
      </c>
      <c r="Q203" s="0" t="n">
        <v>1690.51</v>
      </c>
      <c r="R203" s="0" t="n">
        <v>1690.51</v>
      </c>
      <c r="S203" s="0" t="n">
        <v>1967.88</v>
      </c>
      <c r="T203" s="0" t="n">
        <v>1690.51</v>
      </c>
      <c r="U203" s="0" t="n">
        <v>1719.09</v>
      </c>
    </row>
    <row r="204" customFormat="false" ht="13.8" hidden="false" customHeight="false" outlineLevel="0" collapsed="false">
      <c r="A204" s="0" t="n">
        <f aca="false">K204</f>
        <v>2770.9</v>
      </c>
      <c r="B204" s="0" t="s">
        <v>21</v>
      </c>
      <c r="C204" s="0" t="n">
        <v>5</v>
      </c>
      <c r="D204" s="0" t="n">
        <v>7</v>
      </c>
      <c r="E204" s="0" t="s">
        <v>24</v>
      </c>
      <c r="F204" s="0" t="n">
        <v>0</v>
      </c>
      <c r="G204" s="0" t="n">
        <v>5097.14</v>
      </c>
      <c r="H204" s="0" t="n">
        <v>5906.89</v>
      </c>
      <c r="I204" s="0" t="n">
        <v>3686.52</v>
      </c>
      <c r="J204" s="0" t="n">
        <v>3622.66</v>
      </c>
      <c r="K204" s="0" t="n">
        <v>2770.9</v>
      </c>
      <c r="L204" s="0" t="n">
        <v>3958.17</v>
      </c>
      <c r="M204" s="0" t="n">
        <v>2770.9</v>
      </c>
      <c r="N204" s="0" t="n">
        <v>2846.64</v>
      </c>
      <c r="O204" s="0" t="n">
        <v>3686.52</v>
      </c>
      <c r="P204" s="0" t="n">
        <v>3140.55</v>
      </c>
      <c r="Q204" s="0" t="n">
        <v>2770.9</v>
      </c>
      <c r="R204" s="0" t="n">
        <v>2846.64</v>
      </c>
      <c r="S204" s="0" t="n">
        <v>3148.35</v>
      </c>
      <c r="T204" s="0" t="n">
        <v>2770.9</v>
      </c>
      <c r="U204" s="0" t="n">
        <v>2770.9</v>
      </c>
    </row>
    <row r="205" customFormat="false" ht="13.8" hidden="false" customHeight="false" outlineLevel="0" collapsed="false">
      <c r="A205" s="0" t="n">
        <f aca="false">K205</f>
        <v>3110.73</v>
      </c>
      <c r="B205" s="0" t="s">
        <v>21</v>
      </c>
      <c r="C205" s="0" t="n">
        <v>5</v>
      </c>
      <c r="D205" s="0" t="n">
        <v>8</v>
      </c>
      <c r="E205" s="0" t="s">
        <v>24</v>
      </c>
      <c r="F205" s="0" t="n">
        <v>0</v>
      </c>
      <c r="G205" s="0" t="n">
        <v>5832.57</v>
      </c>
      <c r="H205" s="0" t="n">
        <v>6733.09</v>
      </c>
      <c r="I205" s="0" t="n">
        <v>3654.76</v>
      </c>
      <c r="J205" s="0" t="n">
        <v>3867.71</v>
      </c>
      <c r="K205" s="0" t="n">
        <v>3110.73</v>
      </c>
      <c r="L205" s="0" t="n">
        <v>4695.48</v>
      </c>
      <c r="M205" s="0" t="n">
        <v>3210.64</v>
      </c>
      <c r="N205" s="0" t="n">
        <v>3180.68</v>
      </c>
      <c r="O205" s="0" t="n">
        <v>3506.83</v>
      </c>
      <c r="P205" s="0" t="n">
        <v>3599.42</v>
      </c>
      <c r="Q205" s="0" t="n">
        <v>3167.95</v>
      </c>
      <c r="R205" s="0" t="n">
        <v>3182.6</v>
      </c>
      <c r="S205" s="0" t="n">
        <v>3179.98</v>
      </c>
      <c r="T205" s="0" t="n">
        <v>3141.66</v>
      </c>
      <c r="U205" s="0" t="n">
        <v>3194.3</v>
      </c>
    </row>
    <row r="206" customFormat="false" ht="13.8" hidden="false" customHeight="false" outlineLevel="0" collapsed="false">
      <c r="A206" s="0" t="n">
        <f aca="false">K206</f>
        <v>2576.4</v>
      </c>
      <c r="B206" s="0" t="s">
        <v>21</v>
      </c>
      <c r="C206" s="0" t="n">
        <v>5</v>
      </c>
      <c r="D206" s="0" t="n">
        <v>9</v>
      </c>
      <c r="E206" s="0" t="s">
        <v>24</v>
      </c>
      <c r="F206" s="0" t="n">
        <v>0</v>
      </c>
      <c r="G206" s="0" t="n">
        <v>5752.16</v>
      </c>
      <c r="H206" s="0" t="n">
        <v>7233.96</v>
      </c>
      <c r="I206" s="0" t="n">
        <v>3940.98</v>
      </c>
      <c r="J206" s="0" t="n">
        <v>4028.56</v>
      </c>
      <c r="K206" s="0" t="n">
        <v>2576.4</v>
      </c>
      <c r="L206" s="0" t="n">
        <v>4799.5</v>
      </c>
      <c r="M206" s="0" t="n">
        <v>2576.4</v>
      </c>
      <c r="N206" s="0" t="n">
        <v>2776.16</v>
      </c>
      <c r="O206" s="0" t="n">
        <v>3501.99</v>
      </c>
      <c r="P206" s="0" t="n">
        <v>4016.63</v>
      </c>
      <c r="Q206" s="0" t="n">
        <v>2576.4</v>
      </c>
      <c r="R206" s="0" t="n">
        <v>2990.41</v>
      </c>
      <c r="S206" s="0" t="n">
        <v>3181.75</v>
      </c>
      <c r="T206" s="0" t="n">
        <v>2594.82</v>
      </c>
      <c r="U206" s="0" t="n">
        <v>2578.54</v>
      </c>
    </row>
    <row r="207" customFormat="false" ht="13.8" hidden="false" customHeight="false" outlineLevel="0" collapsed="false">
      <c r="A207" s="0" t="n">
        <f aca="false">K207</f>
        <v>2717.82</v>
      </c>
      <c r="B207" s="0" t="s">
        <v>21</v>
      </c>
      <c r="C207" s="0" t="n">
        <v>5</v>
      </c>
      <c r="D207" s="0" t="n">
        <v>10</v>
      </c>
      <c r="E207" s="0" t="s">
        <v>24</v>
      </c>
      <c r="F207" s="0" t="n">
        <v>0</v>
      </c>
      <c r="G207" s="0" t="n">
        <v>5781.75</v>
      </c>
      <c r="H207" s="0" t="n">
        <v>6892.55</v>
      </c>
      <c r="I207" s="0" t="n">
        <v>4096.77</v>
      </c>
      <c r="J207" s="0" t="n">
        <v>3780.35</v>
      </c>
      <c r="K207" s="0" t="n">
        <v>2717.82</v>
      </c>
      <c r="L207" s="0" t="n">
        <v>4819.88</v>
      </c>
      <c r="M207" s="0" t="n">
        <v>2729.32</v>
      </c>
      <c r="N207" s="0" t="n">
        <v>2754.25</v>
      </c>
      <c r="O207" s="0" t="n">
        <v>4061.15</v>
      </c>
      <c r="P207" s="0" t="n">
        <v>3339.42</v>
      </c>
      <c r="Q207" s="0" t="n">
        <v>2720.23</v>
      </c>
      <c r="R207" s="0" t="n">
        <v>2877.52</v>
      </c>
      <c r="S207" s="0" t="n">
        <v>3244.06</v>
      </c>
      <c r="T207" s="0" t="n">
        <v>2752.45</v>
      </c>
      <c r="U207" s="0" t="n">
        <v>2851.92</v>
      </c>
    </row>
    <row r="208" customFormat="false" ht="13.8" hidden="false" customHeight="false" outlineLevel="0" collapsed="false">
      <c r="A208" s="0" t="n">
        <f aca="false">K208</f>
        <v>2804.43</v>
      </c>
      <c r="B208" s="0" t="s">
        <v>21</v>
      </c>
      <c r="C208" s="0" t="n">
        <v>5</v>
      </c>
      <c r="D208" s="0" t="n">
        <v>11</v>
      </c>
      <c r="E208" s="0" t="s">
        <v>24</v>
      </c>
      <c r="F208" s="0" t="n">
        <v>0</v>
      </c>
      <c r="G208" s="0" t="n">
        <v>6797.75</v>
      </c>
      <c r="H208" s="0" t="n">
        <v>8116.26</v>
      </c>
      <c r="I208" s="0" t="n">
        <v>3964.78</v>
      </c>
      <c r="J208" s="0" t="n">
        <v>4310.15</v>
      </c>
      <c r="K208" s="0" t="n">
        <v>2804.43</v>
      </c>
      <c r="L208" s="0" t="n">
        <v>5869.07</v>
      </c>
      <c r="M208" s="0" t="n">
        <v>2931.79</v>
      </c>
      <c r="N208" s="0" t="n">
        <v>2927.97</v>
      </c>
      <c r="O208" s="0" t="n">
        <v>4027.84</v>
      </c>
      <c r="P208" s="0" t="n">
        <v>3990.66</v>
      </c>
      <c r="Q208" s="0" t="n">
        <v>2990.97</v>
      </c>
      <c r="R208" s="0" t="n">
        <v>3153.78</v>
      </c>
      <c r="S208" s="0" t="n">
        <v>4002.07</v>
      </c>
      <c r="T208" s="0" t="n">
        <v>2859.95</v>
      </c>
      <c r="U208" s="0" t="n">
        <v>2904.42</v>
      </c>
    </row>
    <row r="209" customFormat="false" ht="13.8" hidden="false" customHeight="false" outlineLevel="0" collapsed="false">
      <c r="A209" s="0" t="n">
        <f aca="false">K209</f>
        <v>3341.37</v>
      </c>
      <c r="B209" s="0" t="s">
        <v>21</v>
      </c>
      <c r="C209" s="0" t="n">
        <v>5</v>
      </c>
      <c r="D209" s="0" t="n">
        <v>12</v>
      </c>
      <c r="E209" s="0" t="s">
        <v>24</v>
      </c>
      <c r="F209" s="0" t="n">
        <v>0</v>
      </c>
      <c r="G209" s="0" t="n">
        <v>7174.05</v>
      </c>
      <c r="H209" s="0" t="n">
        <v>9465.99</v>
      </c>
      <c r="I209" s="0" t="n">
        <v>4106.25</v>
      </c>
      <c r="J209" s="0" t="n">
        <v>4550.59</v>
      </c>
      <c r="K209" s="0" t="n">
        <v>3341.37</v>
      </c>
      <c r="L209" s="0" t="n">
        <v>6436.71</v>
      </c>
      <c r="M209" s="0" t="n">
        <v>3399.09</v>
      </c>
      <c r="N209" s="0" t="n">
        <v>3721.16</v>
      </c>
      <c r="O209" s="0" t="n">
        <v>4023.02</v>
      </c>
      <c r="P209" s="0" t="n">
        <v>4415.29</v>
      </c>
      <c r="Q209" s="0" t="n">
        <v>3390.47</v>
      </c>
      <c r="R209" s="0" t="n">
        <v>3612.84</v>
      </c>
      <c r="S209" s="0" t="n">
        <v>3686.76</v>
      </c>
      <c r="T209" s="0" t="n">
        <v>3540.47</v>
      </c>
      <c r="U209" s="0" t="n">
        <v>3574.25</v>
      </c>
    </row>
    <row r="210" customFormat="false" ht="13.8" hidden="false" customHeight="false" outlineLevel="0" collapsed="false">
      <c r="A210" s="0" t="n">
        <f aca="false">K210</f>
        <v>3180.38</v>
      </c>
      <c r="B210" s="0" t="s">
        <v>21</v>
      </c>
      <c r="C210" s="0" t="n">
        <v>5</v>
      </c>
      <c r="D210" s="0" t="n">
        <v>13</v>
      </c>
      <c r="E210" s="0" t="s">
        <v>24</v>
      </c>
      <c r="F210" s="0" t="n">
        <v>0</v>
      </c>
      <c r="G210" s="0" t="n">
        <v>8359.11</v>
      </c>
      <c r="H210" s="0" t="n">
        <v>10860.5</v>
      </c>
      <c r="I210" s="0" t="n">
        <v>4379.24</v>
      </c>
      <c r="J210" s="0" t="n">
        <v>5598.79</v>
      </c>
      <c r="K210" s="0" t="n">
        <v>3180.38</v>
      </c>
      <c r="L210" s="0" t="n">
        <v>7854.05</v>
      </c>
      <c r="M210" s="0" t="n">
        <v>3281.47</v>
      </c>
      <c r="N210" s="0" t="n">
        <v>3520.31</v>
      </c>
      <c r="O210" s="0" t="n">
        <v>4000.57</v>
      </c>
      <c r="P210" s="0" t="n">
        <v>6742.79</v>
      </c>
      <c r="Q210" s="0" t="n">
        <v>3376.07</v>
      </c>
      <c r="R210" s="0" t="n">
        <v>3406.21</v>
      </c>
      <c r="S210" s="0" t="n">
        <v>3706.94</v>
      </c>
      <c r="T210" s="0" t="n">
        <v>3218.45</v>
      </c>
      <c r="U210" s="0" t="n">
        <v>3279.26</v>
      </c>
    </row>
    <row r="211" customFormat="false" ht="13.8" hidden="false" customHeight="false" outlineLevel="0" collapsed="false">
      <c r="A211" s="0" t="n">
        <f aca="false">K211</f>
        <v>1280.47</v>
      </c>
      <c r="B211" s="0" t="s">
        <v>21</v>
      </c>
      <c r="C211" s="0" t="n">
        <v>5</v>
      </c>
      <c r="D211" s="0" t="n">
        <v>3</v>
      </c>
      <c r="E211" s="0" t="s">
        <v>25</v>
      </c>
      <c r="F211" s="0" t="n">
        <v>0</v>
      </c>
      <c r="G211" s="0" t="n">
        <v>1884.87</v>
      </c>
      <c r="H211" s="0" t="n">
        <v>1887.35</v>
      </c>
      <c r="I211" s="0" t="n">
        <v>1280.47</v>
      </c>
      <c r="J211" s="0" t="n">
        <v>1287.56</v>
      </c>
      <c r="K211" s="0" t="n">
        <v>1280.47</v>
      </c>
      <c r="L211" s="0" t="n">
        <v>1287.56</v>
      </c>
      <c r="M211" s="0" t="n">
        <v>1280.47</v>
      </c>
      <c r="N211" s="0" t="n">
        <v>1280.47</v>
      </c>
      <c r="O211" s="0" t="n">
        <v>1280.47</v>
      </c>
      <c r="P211" s="0" t="n">
        <v>1287.56</v>
      </c>
      <c r="Q211" s="0" t="n">
        <v>1280.47</v>
      </c>
      <c r="R211" s="0" t="n">
        <v>1280.47</v>
      </c>
      <c r="S211" s="0" t="n">
        <v>1280.47</v>
      </c>
      <c r="T211" s="0" t="n">
        <v>1280.47</v>
      </c>
      <c r="U211" s="0" t="n">
        <v>1280.47</v>
      </c>
    </row>
    <row r="212" customFormat="false" ht="13.8" hidden="false" customHeight="false" outlineLevel="0" collapsed="false">
      <c r="A212" s="0" t="n">
        <f aca="false">K212</f>
        <v>1805.06</v>
      </c>
      <c r="B212" s="0" t="s">
        <v>21</v>
      </c>
      <c r="C212" s="0" t="n">
        <v>5</v>
      </c>
      <c r="D212" s="0" t="n">
        <v>4</v>
      </c>
      <c r="E212" s="0" t="s">
        <v>25</v>
      </c>
      <c r="F212" s="0" t="n">
        <v>0</v>
      </c>
      <c r="G212" s="0" t="n">
        <v>3156.48</v>
      </c>
      <c r="H212" s="0" t="n">
        <v>3358.45</v>
      </c>
      <c r="I212" s="0" t="n">
        <v>1884.79</v>
      </c>
      <c r="J212" s="0" t="n">
        <v>1992.41</v>
      </c>
      <c r="K212" s="0" t="n">
        <v>1805.06</v>
      </c>
      <c r="L212" s="0" t="n">
        <v>1992.41</v>
      </c>
      <c r="M212" s="0" t="n">
        <v>1805.06</v>
      </c>
      <c r="N212" s="0" t="n">
        <v>1879.91</v>
      </c>
      <c r="O212" s="0" t="n">
        <v>1805.06</v>
      </c>
      <c r="P212" s="0" t="n">
        <v>1879.91</v>
      </c>
      <c r="Q212" s="0" t="n">
        <v>1805.06</v>
      </c>
      <c r="R212" s="0" t="n">
        <v>1862.29</v>
      </c>
      <c r="S212" s="0" t="n">
        <v>1805.06</v>
      </c>
      <c r="T212" s="0" t="n">
        <v>1805.06</v>
      </c>
      <c r="U212" s="0" t="n">
        <v>1805.06</v>
      </c>
    </row>
    <row r="213" customFormat="false" ht="13.8" hidden="false" customHeight="false" outlineLevel="0" collapsed="false">
      <c r="A213" s="0" t="n">
        <f aca="false">K213</f>
        <v>1863.25</v>
      </c>
      <c r="B213" s="0" t="s">
        <v>21</v>
      </c>
      <c r="C213" s="0" t="n">
        <v>5</v>
      </c>
      <c r="D213" s="0" t="n">
        <v>5</v>
      </c>
      <c r="E213" s="0" t="s">
        <v>25</v>
      </c>
      <c r="F213" s="0" t="n">
        <v>0</v>
      </c>
      <c r="G213" s="0" t="n">
        <v>3533.13</v>
      </c>
      <c r="H213" s="0" t="n">
        <v>3803.08</v>
      </c>
      <c r="I213" s="0" t="n">
        <v>1863.25</v>
      </c>
      <c r="J213" s="0" t="n">
        <v>2107.34</v>
      </c>
      <c r="K213" s="0" t="n">
        <v>1863.25</v>
      </c>
      <c r="L213" s="0" t="n">
        <v>2203.69</v>
      </c>
      <c r="M213" s="0" t="n">
        <v>1863.25</v>
      </c>
      <c r="N213" s="0" t="n">
        <v>2045.67</v>
      </c>
      <c r="O213" s="0" t="n">
        <v>1863.25</v>
      </c>
      <c r="P213" s="0" t="n">
        <v>1863.25</v>
      </c>
      <c r="Q213" s="0" t="n">
        <v>1863.25</v>
      </c>
      <c r="R213" s="0" t="n">
        <v>1908.03</v>
      </c>
      <c r="S213" s="0" t="n">
        <v>1863.25</v>
      </c>
      <c r="T213" s="0" t="n">
        <v>1863.25</v>
      </c>
      <c r="U213" s="0" t="n">
        <v>1894.42</v>
      </c>
    </row>
    <row r="214" customFormat="false" ht="13.8" hidden="false" customHeight="false" outlineLevel="0" collapsed="false">
      <c r="A214" s="0" t="n">
        <f aca="false">K214</f>
        <v>1823.52</v>
      </c>
      <c r="B214" s="0" t="s">
        <v>21</v>
      </c>
      <c r="C214" s="0" t="n">
        <v>5</v>
      </c>
      <c r="D214" s="0" t="n">
        <v>6</v>
      </c>
      <c r="E214" s="0" t="s">
        <v>25</v>
      </c>
      <c r="F214" s="0" t="n">
        <v>0</v>
      </c>
      <c r="G214" s="0" t="n">
        <v>3147.47</v>
      </c>
      <c r="H214" s="0" t="n">
        <v>3482.54</v>
      </c>
      <c r="I214" s="0" t="n">
        <v>1887.39</v>
      </c>
      <c r="J214" s="0" t="n">
        <v>1995.23</v>
      </c>
      <c r="K214" s="0" t="n">
        <v>1823.52</v>
      </c>
      <c r="L214" s="0" t="n">
        <v>2150.64</v>
      </c>
      <c r="M214" s="0" t="n">
        <v>1832.23</v>
      </c>
      <c r="N214" s="0" t="n">
        <v>1924.11</v>
      </c>
      <c r="O214" s="0" t="n">
        <v>1897.19</v>
      </c>
      <c r="P214" s="0" t="n">
        <v>2127.66</v>
      </c>
      <c r="Q214" s="0" t="n">
        <v>1831.07</v>
      </c>
      <c r="R214" s="0" t="n">
        <v>1886.25</v>
      </c>
      <c r="S214" s="0" t="n">
        <v>1841.03</v>
      </c>
      <c r="T214" s="0" t="n">
        <v>1846.91</v>
      </c>
      <c r="U214" s="0" t="n">
        <v>1832.23</v>
      </c>
    </row>
    <row r="215" customFormat="false" ht="13.8" hidden="false" customHeight="false" outlineLevel="0" collapsed="false">
      <c r="A215" s="0" t="n">
        <f aca="false">K215</f>
        <v>2844.79</v>
      </c>
      <c r="B215" s="0" t="s">
        <v>21</v>
      </c>
      <c r="C215" s="0" t="n">
        <v>5</v>
      </c>
      <c r="D215" s="0" t="n">
        <v>7</v>
      </c>
      <c r="E215" s="0" t="s">
        <v>25</v>
      </c>
      <c r="F215" s="0" t="n">
        <v>0</v>
      </c>
      <c r="G215" s="0" t="n">
        <v>5097.14</v>
      </c>
      <c r="H215" s="0" t="n">
        <v>5906.89</v>
      </c>
      <c r="I215" s="0" t="n">
        <v>2861.14</v>
      </c>
      <c r="J215" s="0" t="n">
        <v>3426.89</v>
      </c>
      <c r="K215" s="0" t="n">
        <v>2844.79</v>
      </c>
      <c r="L215" s="0" t="n">
        <v>3426.89</v>
      </c>
      <c r="M215" s="0" t="n">
        <v>2887.42</v>
      </c>
      <c r="N215" s="0" t="n">
        <v>3137.84</v>
      </c>
      <c r="O215" s="0" t="n">
        <v>2861.14</v>
      </c>
      <c r="P215" s="0" t="n">
        <v>3135.45</v>
      </c>
      <c r="Q215" s="0" t="n">
        <v>2844.79</v>
      </c>
      <c r="R215" s="0" t="n">
        <v>2861.14</v>
      </c>
      <c r="S215" s="0" t="n">
        <v>2861.14</v>
      </c>
      <c r="T215" s="0" t="n">
        <v>2887.42</v>
      </c>
      <c r="U215" s="0" t="n">
        <v>2915.63</v>
      </c>
    </row>
    <row r="216" customFormat="false" ht="13.8" hidden="false" customHeight="false" outlineLevel="0" collapsed="false">
      <c r="A216" s="0" t="n">
        <f aca="false">K216</f>
        <v>3115.23</v>
      </c>
      <c r="B216" s="0" t="s">
        <v>21</v>
      </c>
      <c r="C216" s="0" t="n">
        <v>5</v>
      </c>
      <c r="D216" s="0" t="n">
        <v>8</v>
      </c>
      <c r="E216" s="0" t="s">
        <v>25</v>
      </c>
      <c r="F216" s="0" t="n">
        <v>0</v>
      </c>
      <c r="G216" s="0" t="n">
        <v>5832.57</v>
      </c>
      <c r="H216" s="0" t="n">
        <v>6733.09</v>
      </c>
      <c r="I216" s="0" t="n">
        <v>3323.59</v>
      </c>
      <c r="J216" s="0" t="n">
        <v>4045.09</v>
      </c>
      <c r="K216" s="0" t="n">
        <v>3115.23</v>
      </c>
      <c r="L216" s="0" t="n">
        <v>4050.58</v>
      </c>
      <c r="M216" s="0" t="n">
        <v>3181.74</v>
      </c>
      <c r="N216" s="0" t="n">
        <v>3523.5</v>
      </c>
      <c r="O216" s="0" t="n">
        <v>3125.1</v>
      </c>
      <c r="P216" s="0" t="n">
        <v>3517.67</v>
      </c>
      <c r="Q216" s="0" t="n">
        <v>3158.03</v>
      </c>
      <c r="R216" s="0" t="n">
        <v>3184.99</v>
      </c>
      <c r="S216" s="0" t="n">
        <v>3125.1</v>
      </c>
      <c r="T216" s="0" t="n">
        <v>3158.03</v>
      </c>
      <c r="U216" s="0" t="n">
        <v>3163.77</v>
      </c>
    </row>
    <row r="217" customFormat="false" ht="13.8" hidden="false" customHeight="false" outlineLevel="0" collapsed="false">
      <c r="A217" s="0" t="n">
        <f aca="false">K217</f>
        <v>2867.9</v>
      </c>
      <c r="B217" s="0" t="s">
        <v>21</v>
      </c>
      <c r="C217" s="0" t="n">
        <v>5</v>
      </c>
      <c r="D217" s="0" t="n">
        <v>9</v>
      </c>
      <c r="E217" s="0" t="s">
        <v>25</v>
      </c>
      <c r="F217" s="0" t="n">
        <v>0</v>
      </c>
      <c r="G217" s="0" t="n">
        <v>5752.16</v>
      </c>
      <c r="H217" s="0" t="n">
        <v>7233.96</v>
      </c>
      <c r="I217" s="0" t="n">
        <v>3231.59</v>
      </c>
      <c r="J217" s="0" t="n">
        <v>3965.81</v>
      </c>
      <c r="K217" s="0" t="n">
        <v>2867.9</v>
      </c>
      <c r="L217" s="0" t="n">
        <v>4189.69</v>
      </c>
      <c r="M217" s="0" t="n">
        <v>2896.68</v>
      </c>
      <c r="N217" s="0" t="n">
        <v>3220.95</v>
      </c>
      <c r="O217" s="0" t="n">
        <v>3134.86</v>
      </c>
      <c r="P217" s="0" t="n">
        <v>3490.14</v>
      </c>
      <c r="Q217" s="0" t="n">
        <v>2883.89</v>
      </c>
      <c r="R217" s="0" t="n">
        <v>3291.54</v>
      </c>
      <c r="S217" s="0" t="n">
        <v>3134.86</v>
      </c>
      <c r="T217" s="0" t="n">
        <v>2883.89</v>
      </c>
      <c r="U217" s="0" t="n">
        <v>2896.68</v>
      </c>
    </row>
    <row r="218" customFormat="false" ht="13.8" hidden="false" customHeight="false" outlineLevel="0" collapsed="false">
      <c r="A218" s="0" t="n">
        <f aca="false">K218</f>
        <v>3108.26</v>
      </c>
      <c r="B218" s="0" t="s">
        <v>21</v>
      </c>
      <c r="C218" s="0" t="n">
        <v>5</v>
      </c>
      <c r="D218" s="0" t="n">
        <v>10</v>
      </c>
      <c r="E218" s="0" t="s">
        <v>25</v>
      </c>
      <c r="F218" s="0" t="n">
        <v>0</v>
      </c>
      <c r="G218" s="0" t="n">
        <v>5781.75</v>
      </c>
      <c r="H218" s="0" t="n">
        <v>6892.55</v>
      </c>
      <c r="I218" s="0" t="n">
        <v>3248.27</v>
      </c>
      <c r="J218" s="0" t="n">
        <v>3821.8</v>
      </c>
      <c r="K218" s="0" t="n">
        <v>3108.26</v>
      </c>
      <c r="L218" s="0" t="n">
        <v>4050.84</v>
      </c>
      <c r="M218" s="0" t="n">
        <v>3134.46</v>
      </c>
      <c r="N218" s="0" t="n">
        <v>3587.05</v>
      </c>
      <c r="O218" s="0" t="n">
        <v>3227.39</v>
      </c>
      <c r="P218" s="0" t="n">
        <v>3554.39</v>
      </c>
      <c r="Q218" s="0" t="n">
        <v>3108.26</v>
      </c>
      <c r="R218" s="0" t="n">
        <v>3283.72</v>
      </c>
      <c r="S218" s="0" t="n">
        <v>3200.14</v>
      </c>
      <c r="T218" s="0" t="n">
        <v>3108.26</v>
      </c>
      <c r="U218" s="0" t="n">
        <v>3176.71</v>
      </c>
    </row>
    <row r="219" customFormat="false" ht="13.8" hidden="false" customHeight="false" outlineLevel="0" collapsed="false">
      <c r="A219" s="0" t="n">
        <f aca="false">K219</f>
        <v>3444.67</v>
      </c>
      <c r="B219" s="0" t="s">
        <v>21</v>
      </c>
      <c r="C219" s="0" t="n">
        <v>5</v>
      </c>
      <c r="D219" s="0" t="n">
        <v>11</v>
      </c>
      <c r="E219" s="0" t="s">
        <v>25</v>
      </c>
      <c r="F219" s="0" t="n">
        <v>0</v>
      </c>
      <c r="G219" s="0" t="n">
        <v>6797.75</v>
      </c>
      <c r="H219" s="0" t="n">
        <v>8116.26</v>
      </c>
      <c r="I219" s="0" t="n">
        <v>3722.25</v>
      </c>
      <c r="J219" s="0" t="n">
        <v>4318.44</v>
      </c>
      <c r="K219" s="0" t="n">
        <v>3444.67</v>
      </c>
      <c r="L219" s="0" t="n">
        <v>4656.42</v>
      </c>
      <c r="M219" s="0" t="n">
        <v>3490.56</v>
      </c>
      <c r="N219" s="0" t="n">
        <v>4421.62</v>
      </c>
      <c r="O219" s="0" t="n">
        <v>3720.55</v>
      </c>
      <c r="P219" s="0" t="n">
        <v>4194.32</v>
      </c>
      <c r="Q219" s="0" t="n">
        <v>3522.12</v>
      </c>
      <c r="R219" s="0" t="n">
        <v>3767.68</v>
      </c>
      <c r="S219" s="0" t="n">
        <v>3720.55</v>
      </c>
      <c r="T219" s="0" t="n">
        <v>3595.49</v>
      </c>
      <c r="U219" s="0" t="n">
        <v>3583.34</v>
      </c>
    </row>
    <row r="220" customFormat="false" ht="13.8" hidden="false" customHeight="false" outlineLevel="0" collapsed="false">
      <c r="A220" s="0" t="n">
        <f aca="false">K220</f>
        <v>3526.42</v>
      </c>
      <c r="B220" s="0" t="s">
        <v>21</v>
      </c>
      <c r="C220" s="0" t="n">
        <v>5</v>
      </c>
      <c r="D220" s="0" t="n">
        <v>12</v>
      </c>
      <c r="E220" s="0" t="s">
        <v>25</v>
      </c>
      <c r="F220" s="0" t="n">
        <v>0</v>
      </c>
      <c r="G220" s="0" t="n">
        <v>7174.05</v>
      </c>
      <c r="H220" s="0" t="n">
        <v>9465.99</v>
      </c>
      <c r="I220" s="0" t="n">
        <v>3733.55</v>
      </c>
      <c r="J220" s="0" t="n">
        <v>5011.67</v>
      </c>
      <c r="K220" s="0" t="n">
        <v>3526.42</v>
      </c>
      <c r="L220" s="0" t="n">
        <v>5404.02</v>
      </c>
      <c r="M220" s="0" t="n">
        <v>3682.66</v>
      </c>
      <c r="N220" s="0" t="n">
        <v>4753.95</v>
      </c>
      <c r="O220" s="0" t="n">
        <v>3770.15</v>
      </c>
      <c r="P220" s="0" t="n">
        <v>4429.78</v>
      </c>
      <c r="Q220" s="0" t="n">
        <v>3721.31</v>
      </c>
      <c r="R220" s="0" t="n">
        <v>3893.73</v>
      </c>
      <c r="S220" s="0" t="n">
        <v>3770.15</v>
      </c>
      <c r="T220" s="0" t="n">
        <v>3559.02</v>
      </c>
      <c r="U220" s="0" t="n">
        <v>3757.49</v>
      </c>
    </row>
    <row r="221" customFormat="false" ht="13.8" hidden="false" customHeight="false" outlineLevel="0" collapsed="false">
      <c r="A221" s="0" t="n">
        <f aca="false">K221</f>
        <v>4027.72</v>
      </c>
      <c r="B221" s="0" t="s">
        <v>21</v>
      </c>
      <c r="C221" s="0" t="n">
        <v>5</v>
      </c>
      <c r="D221" s="0" t="n">
        <v>13</v>
      </c>
      <c r="E221" s="0" t="s">
        <v>25</v>
      </c>
      <c r="F221" s="0" t="n">
        <v>0</v>
      </c>
      <c r="G221" s="0" t="n">
        <v>8359.11</v>
      </c>
      <c r="H221" s="0" t="n">
        <v>10860.5</v>
      </c>
      <c r="I221" s="0" t="n">
        <v>4213.6</v>
      </c>
      <c r="J221" s="0" t="n">
        <v>5405.13</v>
      </c>
      <c r="K221" s="0" t="n">
        <v>4027.72</v>
      </c>
      <c r="L221" s="0" t="n">
        <v>6199.61</v>
      </c>
      <c r="M221" s="0" t="n">
        <v>4132.35</v>
      </c>
      <c r="N221" s="0" t="n">
        <v>4705.17</v>
      </c>
      <c r="O221" s="0" t="n">
        <v>4148.4</v>
      </c>
      <c r="P221" s="0" t="n">
        <v>5459.98</v>
      </c>
      <c r="Q221" s="0" t="n">
        <v>4128.54</v>
      </c>
      <c r="R221" s="0" t="n">
        <v>4480.63</v>
      </c>
      <c r="S221" s="0" t="n">
        <v>4111.99</v>
      </c>
      <c r="T221" s="0" t="n">
        <v>4067.61</v>
      </c>
      <c r="U221" s="0" t="n">
        <v>4189.48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0.5344129554656"/>
    <col collapsed="false" hidden="false" max="14" min="2" style="0" width="7.71255060728745"/>
    <col collapsed="false" hidden="false" max="1025" min="15" style="0" width="10.5344129554656"/>
  </cols>
  <sheetData>
    <row r="1" customFormat="false" ht="15" hidden="false" customHeight="false" outlineLevel="0" collapsed="false">
      <c r="A1" s="0" t="s">
        <v>26</v>
      </c>
      <c r="B1" s="0" t="s">
        <v>21</v>
      </c>
      <c r="D1" s="0" t="s">
        <v>27</v>
      </c>
    </row>
    <row r="2" customFormat="false" ht="15" hidden="false" customHeight="false" outlineLevel="0" collapsed="false">
      <c r="A2" s="0" t="s">
        <v>4</v>
      </c>
      <c r="B2" s="0" t="s">
        <v>24</v>
      </c>
      <c r="D2" s="0" t="s">
        <v>28</v>
      </c>
    </row>
    <row r="3" customFormat="false" ht="15" hidden="false" customHeight="false" outlineLevel="0" collapsed="false">
      <c r="A3" s="0" t="s">
        <v>5</v>
      </c>
      <c r="B3" s="0" t="n">
        <v>0</v>
      </c>
      <c r="D3" s="0" t="s">
        <v>29</v>
      </c>
    </row>
    <row r="5" customFormat="false" ht="15" hidden="false" customHeight="false" outlineLevel="0" collapsed="false">
      <c r="B5" s="0" t="s">
        <v>8</v>
      </c>
    </row>
    <row r="6" customFormat="false" ht="15" hidden="false" customHeight="false" outlineLevel="0" collapsed="false">
      <c r="B6" s="0" t="s">
        <v>30</v>
      </c>
    </row>
    <row r="7" customFormat="false" ht="15" hidden="false" customHeight="false" outlineLevel="0" collapsed="false">
      <c r="A7" s="0" t="s">
        <v>31</v>
      </c>
      <c r="B7" s="0" t="n">
        <v>3</v>
      </c>
      <c r="C7" s="0" t="n">
        <v>4</v>
      </c>
      <c r="D7" s="0" t="n">
        <v>5</v>
      </c>
      <c r="E7" s="0" t="n">
        <v>6</v>
      </c>
      <c r="F7" s="0" t="n">
        <v>7</v>
      </c>
      <c r="G7" s="0" t="n">
        <v>8</v>
      </c>
      <c r="H7" s="0" t="n">
        <v>9</v>
      </c>
      <c r="I7" s="0" t="n">
        <v>10</v>
      </c>
      <c r="J7" s="0" t="n">
        <v>11</v>
      </c>
      <c r="K7" s="0" t="n">
        <v>12</v>
      </c>
      <c r="L7" s="0" t="n">
        <v>13</v>
      </c>
      <c r="M7" s="0" t="n">
        <v>14</v>
      </c>
      <c r="N7" s="0" t="n">
        <v>15</v>
      </c>
    </row>
    <row r="8" customFormat="false" ht="15" hidden="false" customHeight="false" outlineLevel="0" collapsed="false">
      <c r="A8" s="0" t="n">
        <v>1</v>
      </c>
      <c r="B8" s="0" t="n">
        <f aca="false">SUMIFS(Datos!$I$2:$I$1002,Datos!$C$2:$C$1002,CONCATENATE("=",$A8),Datos!$D$2:$D$1002,CONCATENATE("=",B$7),Datos!$B$2:$B$1002,CONCATENATE("=",$B$1),Datos!$E$2:$E$1002,CONCATENATE("=",$B$2),Datos!$F$2:$F$1002,CONCATENATE("=",$B$3))/SUMIFS(Datos!$A$2:$A$1002,Datos!$C$2:$C$1002,CONCATENATE("=",$A8),Datos!$D$2:$D$1002,CONCATENATE("=",B$7),Datos!$B$2:$B$1002,CONCATENATE("=",$B$1),Datos!$E$2:$E$1002,CONCATENATE("=",$B$2),Datos!$F$2:$F$1002,CONCATENATE("=",$B$3))</f>
        <v>1.05697096671888</v>
      </c>
      <c r="C8" s="0" t="n">
        <f aca="false">SUMIFS(Datos!$I$2:$I$1002,Datos!$C$2:$C$1002,CONCATENATE("=",$A8),Datos!$D$2:$D$1002,CONCATENATE("=",C$7),Datos!$B$2:$B$1002,CONCATENATE("=",$B$1),Datos!$E$2:$E$1002,CONCATENATE("=",$B$2),Datos!$F$2:$F$1002,CONCATENATE("=",$B$3))/SUMIFS(Datos!$A$2:$A$1002,Datos!$C$2:$C$1002,CONCATENATE("=",$A8),Datos!$D$2:$D$1002,CONCATENATE("=",C$7),Datos!$B$2:$B$1002,CONCATENATE("=",$B$1),Datos!$E$2:$E$1002,CONCATENATE("=",$B$2),Datos!$F$2:$F$1002,CONCATENATE("=",$B$3))</f>
        <v>1</v>
      </c>
      <c r="D8" s="0" t="n">
        <f aca="false">SUMIFS(Datos!$I$2:$I$1002,Datos!$C$2:$C$1002,CONCATENATE("=",$A8),Datos!$D$2:$D$1002,CONCATENATE("=",D$7),Datos!$B$2:$B$1002,CONCATENATE("=",$B$1),Datos!$E$2:$E$1002,CONCATENATE("=",$B$2),Datos!$F$2:$F$1002,CONCATENATE("=",$B$3))/SUMIFS(Datos!$A$2:$A$1002,Datos!$C$2:$C$1002,CONCATENATE("=",$A8),Datos!$D$2:$D$1002,CONCATENATE("=",D$7),Datos!$B$2:$B$1002,CONCATENATE("=",$B$1),Datos!$E$2:$E$1002,CONCATENATE("=",$B$2),Datos!$F$2:$F$1002,CONCATENATE("=",$B$3))</f>
        <v>1.11652503203514</v>
      </c>
      <c r="E8" s="0" t="n">
        <f aca="false">SUMIFS(Datos!$I$2:$I$1002,Datos!$C$2:$C$1002,CONCATENATE("=",$A8),Datos!$D$2:$D$1002,CONCATENATE("=",E$7),Datos!$B$2:$B$1002,CONCATENATE("=",$B$1),Datos!$E$2:$E$1002,CONCATENATE("=",$B$2),Datos!$F$2:$F$1002,CONCATENATE("=",$B$3))/SUMIFS(Datos!$A$2:$A$1002,Datos!$C$2:$C$1002,CONCATENATE("=",$A8),Datos!$D$2:$D$1002,CONCATENATE("=",E$7),Datos!$B$2:$B$1002,CONCATENATE("=",$B$1),Datos!$E$2:$E$1002,CONCATENATE("=",$B$2),Datos!$F$2:$F$1002,CONCATENATE("=",$B$3))</f>
        <v>1.3551175590672</v>
      </c>
      <c r="F8" s="0" t="n">
        <f aca="false">SUMIFS(Datos!$I$2:$I$1002,Datos!$C$2:$C$1002,CONCATENATE("=",$A8),Datos!$D$2:$D$1002,CONCATENATE("=",F$7),Datos!$B$2:$B$1002,CONCATENATE("=",$B$1),Datos!$E$2:$E$1002,CONCATENATE("=",$B$2),Datos!$F$2:$F$1002,CONCATENATE("=",$B$3))/SUMIFS(Datos!$A$2:$A$1002,Datos!$C$2:$C$1002,CONCATENATE("=",$A8),Datos!$D$2:$D$1002,CONCATENATE("=",F$7),Datos!$B$2:$B$1002,CONCATENATE("=",$B$1),Datos!$E$2:$E$1002,CONCATENATE("=",$B$2),Datos!$F$2:$F$1002,CONCATENATE("=",$B$3))</f>
        <v>1.081471578785</v>
      </c>
      <c r="G8" s="0" t="n">
        <f aca="false">SUMIFS(Datos!$I$2:$I$1002,Datos!$C$2:$C$1002,CONCATENATE("=",$A8),Datos!$D$2:$D$1002,CONCATENATE("=",G$7),Datos!$B$2:$B$1002,CONCATENATE("=",$B$1),Datos!$E$2:$E$1002,CONCATENATE("=",$B$2),Datos!$F$2:$F$1002,CONCATENATE("=",$B$3))/SUMIFS(Datos!$A$2:$A$1002,Datos!$C$2:$C$1002,CONCATENATE("=",$A8),Datos!$D$2:$D$1002,CONCATENATE("=",G$7),Datos!$B$2:$B$1002,CONCATENATE("=",$B$1),Datos!$E$2:$E$1002,CONCATENATE("=",$B$2),Datos!$F$2:$F$1002,CONCATENATE("=",$B$3))</f>
        <v>1.09845845738314</v>
      </c>
      <c r="H8" s="0" t="n">
        <f aca="false">SUMIFS(Datos!$I$2:$I$1002,Datos!$C$2:$C$1002,CONCATENATE("=",$A8),Datos!$D$2:$D$1002,CONCATENATE("=",H$7),Datos!$B$2:$B$1002,CONCATENATE("=",$B$1),Datos!$E$2:$E$1002,CONCATENATE("=",$B$2),Datos!$F$2:$F$1002,CONCATENATE("=",$B$3))/SUMIFS(Datos!$A$2:$A$1002,Datos!$C$2:$C$1002,CONCATENATE("=",$A8),Datos!$D$2:$D$1002,CONCATENATE("=",H$7),Datos!$B$2:$B$1002,CONCATENATE("=",$B$1),Datos!$E$2:$E$1002,CONCATENATE("=",$B$2),Datos!$F$2:$F$1002,CONCATENATE("=",$B$3))</f>
        <v>1.20525989405005</v>
      </c>
      <c r="I8" s="0" t="n">
        <f aca="false">SUMIFS(Datos!$I$2:$I$1002,Datos!$C$2:$C$1002,CONCATENATE("=",$A8),Datos!$D$2:$D$1002,CONCATENATE("=",I$7),Datos!$B$2:$B$1002,CONCATENATE("=",$B$1),Datos!$E$2:$E$1002,CONCATENATE("=",$B$2),Datos!$F$2:$F$1002,CONCATENATE("=",$B$3))/SUMIFS(Datos!$A$2:$A$1002,Datos!$C$2:$C$1002,CONCATENATE("=",$A8),Datos!$D$2:$D$1002,CONCATENATE("=",I$7),Datos!$B$2:$B$1002,CONCATENATE("=",$B$1),Datos!$E$2:$E$1002,CONCATENATE("=",$B$2),Datos!$F$2:$F$1002,CONCATENATE("=",$B$3))</f>
        <v>1.08708339971479</v>
      </c>
      <c r="J8" s="0" t="n">
        <f aca="false">SUMIFS(Datos!$I$2:$I$1002,Datos!$C$2:$C$1002,CONCATENATE("=",$A8),Datos!$D$2:$D$1002,CONCATENATE("=",J$7),Datos!$B$2:$B$1002,CONCATENATE("=",$B$1),Datos!$E$2:$E$1002,CONCATENATE("=",$B$2),Datos!$F$2:$F$1002,CONCATENATE("=",$B$3))/SUMIFS(Datos!$A$2:$A$1002,Datos!$C$2:$C$1002,CONCATENATE("=",$A8),Datos!$D$2:$D$1002,CONCATENATE("=",J$7),Datos!$B$2:$B$1002,CONCATENATE("=",$B$1),Datos!$E$2:$E$1002,CONCATENATE("=",$B$2),Datos!$F$2:$F$1002,CONCATENATE("=",$B$3))</f>
        <v>1.16096369354789</v>
      </c>
      <c r="K8" s="0" t="n">
        <f aca="false">SUMIFS(Datos!$I$2:$I$1002,Datos!$C$2:$C$1002,CONCATENATE("=",$A8),Datos!$D$2:$D$1002,CONCATENATE("=",K$7),Datos!$B$2:$B$1002,CONCATENATE("=",$B$1),Datos!$E$2:$E$1002,CONCATENATE("=",$B$2),Datos!$F$2:$F$1002,CONCATENATE("=",$B$3))/SUMIFS(Datos!$A$2:$A$1002,Datos!$C$2:$C$1002,CONCATENATE("=",$A8),Datos!$D$2:$D$1002,CONCATENATE("=",K$7),Datos!$B$2:$B$1002,CONCATENATE("=",$B$1),Datos!$E$2:$E$1002,CONCATENATE("=",$B$2),Datos!$F$2:$F$1002,CONCATENATE("=",$B$3))</f>
        <v>1.17867359716735</v>
      </c>
      <c r="L8" s="0" t="n">
        <f aca="false">SUMIFS(Datos!$I$2:$I$1002,Datos!$C$2:$C$1002,CONCATENATE("=",$A8),Datos!$D$2:$D$1002,CONCATENATE("=",L$7),Datos!$B$2:$B$1002,CONCATENATE("=",$B$1),Datos!$E$2:$E$1002,CONCATENATE("=",$B$2),Datos!$F$2:$F$1002,CONCATENATE("=",$B$3))/SUMIFS(Datos!$A$2:$A$1002,Datos!$C$2:$C$1002,CONCATENATE("=",$A8),Datos!$D$2:$D$1002,CONCATENATE("=",L$7),Datos!$B$2:$B$1002,CONCATENATE("=",$B$1),Datos!$E$2:$E$1002,CONCATENATE("=",$B$2),Datos!$F$2:$F$1002,CONCATENATE("=",$B$3))</f>
        <v>1.6589209766709</v>
      </c>
      <c r="M8" s="0" t="e">
        <f aca="false">SUMIFS(Datos!$I$2:$I$1002,Datos!$C$2:$C$1002,CONCATENATE("=",$A8),Datos!$D$2:$D$1002,CONCATENATE("=",M$7),Datos!$B$2:$B$1002,CONCATENATE("=",$B$1),Datos!$E$2:$E$1002,CONCATENATE("=",$B$2),Datos!$F$2:$F$1002,CONCATENATE("=",$B$3))/SUMIFS(Datos!$A$2:$A$1002,Datos!$C$2:$C$1002,CONCATENATE("=",$A8),Datos!$D$2:$D$1002,CONCATENATE("=",M$7),Datos!$B$2:$B$1002,CONCATENATE("=",$B$1),Datos!$E$2:$E$1002,CONCATENATE("=",$B$2),Datos!$F$2:$F$1002,CONCATENATE("=",$B$3))</f>
        <v>#DIV/0!</v>
      </c>
      <c r="N8" s="0" t="e">
        <f aca="false">SUMIFS(Datos!$I$2:$I$1002,Datos!$C$2:$C$1002,CONCATENATE("=",$A8),Datos!$D$2:$D$1002,CONCATENATE("=",N$7),Datos!$B$2:$B$1002,CONCATENATE("=",$B$1),Datos!$E$2:$E$1002,CONCATENATE("=",$B$2),Datos!$F$2:$F$1002,CONCATENATE("=",$B$3))/SUMIFS(Datos!$A$2:$A$1002,Datos!$C$2:$C$1002,CONCATENATE("=",$A8),Datos!$D$2:$D$1002,CONCATENATE("=",N$7),Datos!$B$2:$B$1002,CONCATENATE("=",$B$1),Datos!$E$2:$E$1002,CONCATENATE("=",$B$2),Datos!$F$2:$F$1002,CONCATENATE("=",$B$3))</f>
        <v>#DIV/0!</v>
      </c>
    </row>
    <row r="9" customFormat="false" ht="15" hidden="false" customHeight="false" outlineLevel="0" collapsed="false">
      <c r="A9" s="0" t="n">
        <v>2</v>
      </c>
      <c r="B9" s="0" t="n">
        <f aca="false">SUMIFS(Datos!$I$2:$I$1002,Datos!$C$2:$C$1002,CONCATENATE("=",$A9),Datos!$D$2:$D$1002,CONCATENATE("=",B$7),Datos!$B$2:$B$1002,CONCATENATE("=",$B$1),Datos!$E$2:$E$1002,CONCATENATE("=",$B$2),Datos!$F$2:$F$1002,CONCATENATE("=",$B$3))/SUMIFS(Datos!$A$2:$A$1002,Datos!$C$2:$C$1002,CONCATENATE("=",$A9),Datos!$D$2:$D$1002,CONCATENATE("=",B$7),Datos!$B$2:$B$1002,CONCATENATE("=",$B$1),Datos!$E$2:$E$1002,CONCATENATE("=",$B$2),Datos!$F$2:$F$1002,CONCATENATE("=",$B$3))</f>
        <v>1.24185571163214</v>
      </c>
      <c r="C9" s="0" t="n">
        <f aca="false">SUMIFS(Datos!$I$2:$I$1002,Datos!$C$2:$C$1002,CONCATENATE("=",$A9),Datos!$D$2:$D$1002,CONCATENATE("=",C$7),Datos!$B$2:$B$1002,CONCATENATE("=",$B$1),Datos!$E$2:$E$1002,CONCATENATE("=",$B$2),Datos!$F$2:$F$1002,CONCATENATE("=",$B$3))/SUMIFS(Datos!$A$2:$A$1002,Datos!$C$2:$C$1002,CONCATENATE("=",$A9),Datos!$D$2:$D$1002,CONCATENATE("=",C$7),Datos!$B$2:$B$1002,CONCATENATE("=",$B$1),Datos!$E$2:$E$1002,CONCATENATE("=",$B$2),Datos!$F$2:$F$1002,CONCATENATE("=",$B$3))</f>
        <v>1</v>
      </c>
      <c r="D9" s="0" t="n">
        <f aca="false">SUMIFS(Datos!$I$2:$I$1002,Datos!$C$2:$C$1002,CONCATENATE("=",$A9),Datos!$D$2:$D$1002,CONCATENATE("=",D$7),Datos!$B$2:$B$1002,CONCATENATE("=",$B$1),Datos!$E$2:$E$1002,CONCATENATE("=",$B$2),Datos!$F$2:$F$1002,CONCATENATE("=",$B$3))/SUMIFS(Datos!$A$2:$A$1002,Datos!$C$2:$C$1002,CONCATENATE("=",$A9),Datos!$D$2:$D$1002,CONCATENATE("=",D$7),Datos!$B$2:$B$1002,CONCATENATE("=",$B$1),Datos!$E$2:$E$1002,CONCATENATE("=",$B$2),Datos!$F$2:$F$1002,CONCATENATE("=",$B$3))</f>
        <v>1.45041224970554</v>
      </c>
      <c r="E9" s="0" t="n">
        <f aca="false">SUMIFS(Datos!$I$2:$I$1002,Datos!$C$2:$C$1002,CONCATENATE("=",$A9),Datos!$D$2:$D$1002,CONCATENATE("=",E$7),Datos!$B$2:$B$1002,CONCATENATE("=",$B$1),Datos!$E$2:$E$1002,CONCATENATE("=",$B$2),Datos!$F$2:$F$1002,CONCATENATE("=",$B$3))/SUMIFS(Datos!$A$2:$A$1002,Datos!$C$2:$C$1002,CONCATENATE("=",$A9),Datos!$D$2:$D$1002,CONCATENATE("=",E$7),Datos!$B$2:$B$1002,CONCATENATE("=",$B$1),Datos!$E$2:$E$1002,CONCATENATE("=",$B$2),Datos!$F$2:$F$1002,CONCATENATE("=",$B$3))</f>
        <v>1.06893297030987</v>
      </c>
      <c r="F9" s="0" t="n">
        <f aca="false">SUMIFS(Datos!$I$2:$I$1002,Datos!$C$2:$C$1002,CONCATENATE("=",$A9),Datos!$D$2:$D$1002,CONCATENATE("=",F$7),Datos!$B$2:$B$1002,CONCATENATE("=",$B$1),Datos!$E$2:$E$1002,CONCATENATE("=",$B$2),Datos!$F$2:$F$1002,CONCATENATE("=",$B$3))/SUMIFS(Datos!$A$2:$A$1002,Datos!$C$2:$C$1002,CONCATENATE("=",$A9),Datos!$D$2:$D$1002,CONCATENATE("=",F$7),Datos!$B$2:$B$1002,CONCATENATE("=",$B$1),Datos!$E$2:$E$1002,CONCATENATE("=",$B$2),Datos!$F$2:$F$1002,CONCATENATE("=",$B$3))</f>
        <v>1.24165730453959</v>
      </c>
      <c r="G9" s="0" t="n">
        <f aca="false">SUMIFS(Datos!$I$2:$I$1002,Datos!$C$2:$C$1002,CONCATENATE("=",$A9),Datos!$D$2:$D$1002,CONCATENATE("=",G$7),Datos!$B$2:$B$1002,CONCATENATE("=",$B$1),Datos!$E$2:$E$1002,CONCATENATE("=",$B$2),Datos!$F$2:$F$1002,CONCATENATE("=",$B$3))/SUMIFS(Datos!$A$2:$A$1002,Datos!$C$2:$C$1002,CONCATENATE("=",$A9),Datos!$D$2:$D$1002,CONCATENATE("=",G$7),Datos!$B$2:$B$1002,CONCATENATE("=",$B$1),Datos!$E$2:$E$1002,CONCATENATE("=",$B$2),Datos!$F$2:$F$1002,CONCATENATE("=",$B$3))</f>
        <v>1.20842620481928</v>
      </c>
      <c r="H9" s="0" t="n">
        <f aca="false">SUMIFS(Datos!$I$2:$I$1002,Datos!$C$2:$C$1002,CONCATENATE("=",$A9),Datos!$D$2:$D$1002,CONCATENATE("=",H$7),Datos!$B$2:$B$1002,CONCATENATE("=",$B$1),Datos!$E$2:$E$1002,CONCATENATE("=",$B$2),Datos!$F$2:$F$1002,CONCATENATE("=",$B$3))/SUMIFS(Datos!$A$2:$A$1002,Datos!$C$2:$C$1002,CONCATENATE("=",$A9),Datos!$D$2:$D$1002,CONCATENATE("=",H$7),Datos!$B$2:$B$1002,CONCATENATE("=",$B$1),Datos!$E$2:$E$1002,CONCATENATE("=",$B$2),Datos!$F$2:$F$1002,CONCATENATE("=",$B$3))</f>
        <v>1.29264011152128</v>
      </c>
      <c r="I9" s="0" t="n">
        <f aca="false">SUMIFS(Datos!$I$2:$I$1002,Datos!$C$2:$C$1002,CONCATENATE("=",$A9),Datos!$D$2:$D$1002,CONCATENATE("=",I$7),Datos!$B$2:$B$1002,CONCATENATE("=",$B$1),Datos!$E$2:$E$1002,CONCATENATE("=",$B$2),Datos!$F$2:$F$1002,CONCATENATE("=",$B$3))/SUMIFS(Datos!$A$2:$A$1002,Datos!$C$2:$C$1002,CONCATENATE("=",$A9),Datos!$D$2:$D$1002,CONCATENATE("=",I$7),Datos!$B$2:$B$1002,CONCATENATE("=",$B$1),Datos!$E$2:$E$1002,CONCATENATE("=",$B$2),Datos!$F$2:$F$1002,CONCATENATE("=",$B$3))</f>
        <v>1.25085220281822</v>
      </c>
      <c r="J9" s="0" t="n">
        <f aca="false">SUMIFS(Datos!$I$2:$I$1002,Datos!$C$2:$C$1002,CONCATENATE("=",$A9),Datos!$D$2:$D$1002,CONCATENATE("=",J$7),Datos!$B$2:$B$1002,CONCATENATE("=",$B$1),Datos!$E$2:$E$1002,CONCATENATE("=",$B$2),Datos!$F$2:$F$1002,CONCATENATE("=",$B$3))/SUMIFS(Datos!$A$2:$A$1002,Datos!$C$2:$C$1002,CONCATENATE("=",$A9),Datos!$D$2:$D$1002,CONCATENATE("=",J$7),Datos!$B$2:$B$1002,CONCATENATE("=",$B$1),Datos!$E$2:$E$1002,CONCATENATE("=",$B$2),Datos!$F$2:$F$1002,CONCATENATE("=",$B$3))</f>
        <v>1.1797277151135</v>
      </c>
      <c r="K9" s="0" t="n">
        <f aca="false">SUMIFS(Datos!$I$2:$I$1002,Datos!$C$2:$C$1002,CONCATENATE("=",$A9),Datos!$D$2:$D$1002,CONCATENATE("=",K$7),Datos!$B$2:$B$1002,CONCATENATE("=",$B$1),Datos!$E$2:$E$1002,CONCATENATE("=",$B$2),Datos!$F$2:$F$1002,CONCATENATE("=",$B$3))/SUMIFS(Datos!$A$2:$A$1002,Datos!$C$2:$C$1002,CONCATENATE("=",$A9),Datos!$D$2:$D$1002,CONCATENATE("=",K$7),Datos!$B$2:$B$1002,CONCATENATE("=",$B$1),Datos!$E$2:$E$1002,CONCATENATE("=",$B$2),Datos!$F$2:$F$1002,CONCATENATE("=",$B$3))</f>
        <v>1.41092906461567</v>
      </c>
      <c r="L9" s="0" t="n">
        <f aca="false">SUMIFS(Datos!$I$2:$I$1002,Datos!$C$2:$C$1002,CONCATENATE("=",$A9),Datos!$D$2:$D$1002,CONCATENATE("=",L$7),Datos!$B$2:$B$1002,CONCATENATE("=",$B$1),Datos!$E$2:$E$1002,CONCATENATE("=",$B$2),Datos!$F$2:$F$1002,CONCATENATE("=",$B$3))/SUMIFS(Datos!$A$2:$A$1002,Datos!$C$2:$C$1002,CONCATENATE("=",$A9),Datos!$D$2:$D$1002,CONCATENATE("=",L$7),Datos!$B$2:$B$1002,CONCATENATE("=",$B$1),Datos!$E$2:$E$1002,CONCATENATE("=",$B$2),Datos!$F$2:$F$1002,CONCATENATE("=",$B$3))</f>
        <v>1.30262660337065</v>
      </c>
      <c r="M9" s="0" t="e">
        <f aca="false">SUMIFS(Datos!$I$2:$I$1002,Datos!$C$2:$C$1002,CONCATENATE("=",$A9),Datos!$D$2:$D$1002,CONCATENATE("=",M$7),Datos!$B$2:$B$1002,CONCATENATE("=",$B$1),Datos!$E$2:$E$1002,CONCATENATE("=",$B$2),Datos!$F$2:$F$1002,CONCATENATE("=",$B$3))/SUMIFS(Datos!$A$2:$A$1002,Datos!$C$2:$C$1002,CONCATENATE("=",$A9),Datos!$D$2:$D$1002,CONCATENATE("=",M$7),Datos!$B$2:$B$1002,CONCATENATE("=",$B$1),Datos!$E$2:$E$1002,CONCATENATE("=",$B$2),Datos!$F$2:$F$1002,CONCATENATE("=",$B$3))</f>
        <v>#DIV/0!</v>
      </c>
      <c r="N9" s="0" t="e">
        <f aca="false">SUMIFS(Datos!$I$2:$I$1002,Datos!$C$2:$C$1002,CONCATENATE("=",$A9),Datos!$D$2:$D$1002,CONCATENATE("=",N$7),Datos!$B$2:$B$1002,CONCATENATE("=",$B$1),Datos!$E$2:$E$1002,CONCATENATE("=",$B$2),Datos!$F$2:$F$1002,CONCATENATE("=",$B$3))/SUMIFS(Datos!$A$2:$A$1002,Datos!$C$2:$C$1002,CONCATENATE("=",$A9),Datos!$D$2:$D$1002,CONCATENATE("=",N$7),Datos!$B$2:$B$1002,CONCATENATE("=",$B$1),Datos!$E$2:$E$1002,CONCATENATE("=",$B$2),Datos!$F$2:$F$1002,CONCATENATE("=",$B$3))</f>
        <v>#DIV/0!</v>
      </c>
    </row>
    <row r="10" customFormat="false" ht="15" hidden="false" customHeight="false" outlineLevel="0" collapsed="false">
      <c r="A10" s="0" t="n">
        <v>3</v>
      </c>
      <c r="B10" s="0" t="n">
        <f aca="false">SUMIFS(Datos!$I$2:$I$1002,Datos!$C$2:$C$1002,CONCATENATE("=",$A10),Datos!$D$2:$D$1002,CONCATENATE("=",B$7),Datos!$B$2:$B$1002,CONCATENATE("=",$B$1),Datos!$E$2:$E$1002,CONCATENATE("=",$B$2),Datos!$F$2:$F$1002,CONCATENATE("=",$B$3))/SUMIFS(Datos!$A$2:$A$1002,Datos!$C$2:$C$1002,CONCATENATE("=",$A10),Datos!$D$2:$D$1002,CONCATENATE("=",B$7),Datos!$B$2:$B$1002,CONCATENATE("=",$B$1),Datos!$E$2:$E$1002,CONCATENATE("=",$B$2),Datos!$F$2:$F$1002,CONCATENATE("=",$B$3))</f>
        <v>1</v>
      </c>
      <c r="C10" s="0" t="n">
        <f aca="false">SUMIFS(Datos!$I$2:$I$1002,Datos!$C$2:$C$1002,CONCATENATE("=",$A10),Datos!$D$2:$D$1002,CONCATENATE("=",C$7),Datos!$B$2:$B$1002,CONCATENATE("=",$B$1),Datos!$E$2:$E$1002,CONCATENATE("=",$B$2),Datos!$F$2:$F$1002,CONCATENATE("=",$B$3))/SUMIFS(Datos!$A$2:$A$1002,Datos!$C$2:$C$1002,CONCATENATE("=",$A10),Datos!$D$2:$D$1002,CONCATENATE("=",C$7),Datos!$B$2:$B$1002,CONCATENATE("=",$B$1),Datos!$E$2:$E$1002,CONCATENATE("=",$B$2),Datos!$F$2:$F$1002,CONCATENATE("=",$B$3))</f>
        <v>1.37034198758705</v>
      </c>
      <c r="D10" s="0" t="n">
        <f aca="false">SUMIFS(Datos!$I$2:$I$1002,Datos!$C$2:$C$1002,CONCATENATE("=",$A10),Datos!$D$2:$D$1002,CONCATENATE("=",D$7),Datos!$B$2:$B$1002,CONCATENATE("=",$B$1),Datos!$E$2:$E$1002,CONCATENATE("=",$B$2),Datos!$F$2:$F$1002,CONCATENATE("=",$B$3))/SUMIFS(Datos!$A$2:$A$1002,Datos!$C$2:$C$1002,CONCATENATE("=",$A10),Datos!$D$2:$D$1002,CONCATENATE("=",D$7),Datos!$B$2:$B$1002,CONCATENATE("=",$B$1),Datos!$E$2:$E$1002,CONCATENATE("=",$B$2),Datos!$F$2:$F$1002,CONCATENATE("=",$B$3))</f>
        <v>1.14201997935234</v>
      </c>
      <c r="E10" s="0" t="n">
        <f aca="false">SUMIFS(Datos!$I$2:$I$1002,Datos!$C$2:$C$1002,CONCATENATE("=",$A10),Datos!$D$2:$D$1002,CONCATENATE("=",E$7),Datos!$B$2:$B$1002,CONCATENATE("=",$B$1),Datos!$E$2:$E$1002,CONCATENATE("=",$B$2),Datos!$F$2:$F$1002,CONCATENATE("=",$B$3))/SUMIFS(Datos!$A$2:$A$1002,Datos!$C$2:$C$1002,CONCATENATE("=",$A10),Datos!$D$2:$D$1002,CONCATENATE("=",E$7),Datos!$B$2:$B$1002,CONCATENATE("=",$B$1),Datos!$E$2:$E$1002,CONCATENATE("=",$B$2),Datos!$F$2:$F$1002,CONCATENATE("=",$B$3))</f>
        <v>1.27422578020295</v>
      </c>
      <c r="F10" s="0" t="n">
        <f aca="false">SUMIFS(Datos!$I$2:$I$1002,Datos!$C$2:$C$1002,CONCATENATE("=",$A10),Datos!$D$2:$D$1002,CONCATENATE("=",F$7),Datos!$B$2:$B$1002,CONCATENATE("=",$B$1),Datos!$E$2:$E$1002,CONCATENATE("=",$B$2),Datos!$F$2:$F$1002,CONCATENATE("=",$B$3))/SUMIFS(Datos!$A$2:$A$1002,Datos!$C$2:$C$1002,CONCATENATE("=",$A10),Datos!$D$2:$D$1002,CONCATENATE("=",F$7),Datos!$B$2:$B$1002,CONCATENATE("=",$B$1),Datos!$E$2:$E$1002,CONCATENATE("=",$B$2),Datos!$F$2:$F$1002,CONCATENATE("=",$B$3))</f>
        <v>1.50121884550237</v>
      </c>
      <c r="G10" s="0" t="n">
        <f aca="false">SUMIFS(Datos!$I$2:$I$1002,Datos!$C$2:$C$1002,CONCATENATE("=",$A10),Datos!$D$2:$D$1002,CONCATENATE("=",G$7),Datos!$B$2:$B$1002,CONCATENATE("=",$B$1),Datos!$E$2:$E$1002,CONCATENATE("=",$B$2),Datos!$F$2:$F$1002,CONCATENATE("=",$B$3))/SUMIFS(Datos!$A$2:$A$1002,Datos!$C$2:$C$1002,CONCATENATE("=",$A10),Datos!$D$2:$D$1002,CONCATENATE("=",G$7),Datos!$B$2:$B$1002,CONCATENATE("=",$B$1),Datos!$E$2:$E$1002,CONCATENATE("=",$B$2),Datos!$F$2:$F$1002,CONCATENATE("=",$B$3))</f>
        <v>1.33396431185482</v>
      </c>
      <c r="H10" s="0" t="n">
        <f aca="false">SUMIFS(Datos!$I$2:$I$1002,Datos!$C$2:$C$1002,CONCATENATE("=",$A10),Datos!$D$2:$D$1002,CONCATENATE("=",H$7),Datos!$B$2:$B$1002,CONCATENATE("=",$B$1),Datos!$E$2:$E$1002,CONCATENATE("=",$B$2),Datos!$F$2:$F$1002,CONCATENATE("=",$B$3))/SUMIFS(Datos!$A$2:$A$1002,Datos!$C$2:$C$1002,CONCATENATE("=",$A10),Datos!$D$2:$D$1002,CONCATENATE("=",H$7),Datos!$B$2:$B$1002,CONCATENATE("=",$B$1),Datos!$E$2:$E$1002,CONCATENATE("=",$B$2),Datos!$F$2:$F$1002,CONCATENATE("=",$B$3))</f>
        <v>1.42027511886952</v>
      </c>
      <c r="I10" s="0" t="n">
        <f aca="false">SUMIFS(Datos!$I$2:$I$1002,Datos!$C$2:$C$1002,CONCATENATE("=",$A10),Datos!$D$2:$D$1002,CONCATENATE("=",I$7),Datos!$B$2:$B$1002,CONCATENATE("=",$B$1),Datos!$E$2:$E$1002,CONCATENATE("=",$B$2),Datos!$F$2:$F$1002,CONCATENATE("=",$B$3))/SUMIFS(Datos!$A$2:$A$1002,Datos!$C$2:$C$1002,CONCATENATE("=",$A10),Datos!$D$2:$D$1002,CONCATENATE("=",I$7),Datos!$B$2:$B$1002,CONCATENATE("=",$B$1),Datos!$E$2:$E$1002,CONCATENATE("=",$B$2),Datos!$F$2:$F$1002,CONCATENATE("=",$B$3))</f>
        <v>1.34683166191494</v>
      </c>
      <c r="J10" s="0" t="n">
        <f aca="false">SUMIFS(Datos!$I$2:$I$1002,Datos!$C$2:$C$1002,CONCATENATE("=",$A10),Datos!$D$2:$D$1002,CONCATENATE("=",J$7),Datos!$B$2:$B$1002,CONCATENATE("=",$B$1),Datos!$E$2:$E$1002,CONCATENATE("=",$B$2),Datos!$F$2:$F$1002,CONCATENATE("=",$B$3))/SUMIFS(Datos!$A$2:$A$1002,Datos!$C$2:$C$1002,CONCATENATE("=",$A10),Datos!$D$2:$D$1002,CONCATENATE("=",J$7),Datos!$B$2:$B$1002,CONCATENATE("=",$B$1),Datos!$E$2:$E$1002,CONCATENATE("=",$B$2),Datos!$F$2:$F$1002,CONCATENATE("=",$B$3))</f>
        <v>1.14448768637329</v>
      </c>
      <c r="K10" s="0" t="n">
        <f aca="false">SUMIFS(Datos!$I$2:$I$1002,Datos!$C$2:$C$1002,CONCATENATE("=",$A10),Datos!$D$2:$D$1002,CONCATENATE("=",K$7),Datos!$B$2:$B$1002,CONCATENATE("=",$B$1),Datos!$E$2:$E$1002,CONCATENATE("=",$B$2),Datos!$F$2:$F$1002,CONCATENATE("=",$B$3))/SUMIFS(Datos!$A$2:$A$1002,Datos!$C$2:$C$1002,CONCATENATE("=",$A10),Datos!$D$2:$D$1002,CONCATENATE("=",K$7),Datos!$B$2:$B$1002,CONCATENATE("=",$B$1),Datos!$E$2:$E$1002,CONCATENATE("=",$B$2),Datos!$F$2:$F$1002,CONCATENATE("=",$B$3))</f>
        <v>1.09433130330309</v>
      </c>
      <c r="L10" s="0" t="n">
        <f aca="false">SUMIFS(Datos!$I$2:$I$1002,Datos!$C$2:$C$1002,CONCATENATE("=",$A10),Datos!$D$2:$D$1002,CONCATENATE("=",L$7),Datos!$B$2:$B$1002,CONCATENATE("=",$B$1),Datos!$E$2:$E$1002,CONCATENATE("=",$B$2),Datos!$F$2:$F$1002,CONCATENATE("=",$B$3))/SUMIFS(Datos!$A$2:$A$1002,Datos!$C$2:$C$1002,CONCATENATE("=",$A10),Datos!$D$2:$D$1002,CONCATENATE("=",L$7),Datos!$B$2:$B$1002,CONCATENATE("=",$B$1),Datos!$E$2:$E$1002,CONCATENATE("=",$B$2),Datos!$F$2:$F$1002,CONCATENATE("=",$B$3))</f>
        <v>1.88178451648966</v>
      </c>
      <c r="M10" s="0" t="e">
        <f aca="false">SUMIFS(Datos!$I$2:$I$1002,Datos!$C$2:$C$1002,CONCATENATE("=",$A10),Datos!$D$2:$D$1002,CONCATENATE("=",M$7),Datos!$B$2:$B$1002,CONCATENATE("=",$B$1),Datos!$E$2:$E$1002,CONCATENATE("=",$B$2),Datos!$F$2:$F$1002,CONCATENATE("=",$B$3))/SUMIFS(Datos!$A$2:$A$1002,Datos!$C$2:$C$1002,CONCATENATE("=",$A10),Datos!$D$2:$D$1002,CONCATENATE("=",M$7),Datos!$B$2:$B$1002,CONCATENATE("=",$B$1),Datos!$E$2:$E$1002,CONCATENATE("=",$B$2),Datos!$F$2:$F$1002,CONCATENATE("=",$B$3))</f>
        <v>#DIV/0!</v>
      </c>
      <c r="N10" s="0" t="e">
        <f aca="false">SUMIFS(Datos!$I$2:$I$1002,Datos!$C$2:$C$1002,CONCATENATE("=",$A10),Datos!$D$2:$D$1002,CONCATENATE("=",N$7),Datos!$B$2:$B$1002,CONCATENATE("=",$B$1),Datos!$E$2:$E$1002,CONCATENATE("=",$B$2),Datos!$F$2:$F$1002,CONCATENATE("=",$B$3))/SUMIFS(Datos!$A$2:$A$1002,Datos!$C$2:$C$1002,CONCATENATE("=",$A10),Datos!$D$2:$D$1002,CONCATENATE("=",N$7),Datos!$B$2:$B$1002,CONCATENATE("=",$B$1),Datos!$E$2:$E$1002,CONCATENATE("=",$B$2),Datos!$F$2:$F$1002,CONCATENATE("=",$B$3))</f>
        <v>#DIV/0!</v>
      </c>
    </row>
    <row r="11" customFormat="false" ht="15" hidden="false" customHeight="false" outlineLevel="0" collapsed="false">
      <c r="A11" s="0" t="n">
        <v>4</v>
      </c>
      <c r="B11" s="0" t="n">
        <f aca="false">SUMIFS(Datos!$I$2:$I$1002,Datos!$C$2:$C$1002,CONCATENATE("=",$A11),Datos!$D$2:$D$1002,CONCATENATE("=",B$7),Datos!$B$2:$B$1002,CONCATENATE("=",$B$1),Datos!$E$2:$E$1002,CONCATENATE("=",$B$2),Datos!$F$2:$F$1002,CONCATENATE("=",$B$3))/SUMIFS(Datos!$A$2:$A$1002,Datos!$C$2:$C$1002,CONCATENATE("=",$A11),Datos!$D$2:$D$1002,CONCATENATE("=",B$7),Datos!$B$2:$B$1002,CONCATENATE("=",$B$1),Datos!$E$2:$E$1002,CONCATENATE("=",$B$2),Datos!$F$2:$F$1002,CONCATENATE("=",$B$3))</f>
        <v>1</v>
      </c>
      <c r="C11" s="0" t="n">
        <f aca="false">SUMIFS(Datos!$I$2:$I$1002,Datos!$C$2:$C$1002,CONCATENATE("=",$A11),Datos!$D$2:$D$1002,CONCATENATE("=",C$7),Datos!$B$2:$B$1002,CONCATENATE("=",$B$1),Datos!$E$2:$E$1002,CONCATENATE("=",$B$2),Datos!$F$2:$F$1002,CONCATENATE("=",$B$3))/SUMIFS(Datos!$A$2:$A$1002,Datos!$C$2:$C$1002,CONCATENATE("=",$A11),Datos!$D$2:$D$1002,CONCATENATE("=",C$7),Datos!$B$2:$B$1002,CONCATENATE("=",$B$1),Datos!$E$2:$E$1002,CONCATENATE("=",$B$2),Datos!$F$2:$F$1002,CONCATENATE("=",$B$3))</f>
        <v>1.14753416378207</v>
      </c>
      <c r="D11" s="0" t="n">
        <f aca="false">SUMIFS(Datos!$I$2:$I$1002,Datos!$C$2:$C$1002,CONCATENATE("=",$A11),Datos!$D$2:$D$1002,CONCATENATE("=",D$7),Datos!$B$2:$B$1002,CONCATENATE("=",$B$1),Datos!$E$2:$E$1002,CONCATENATE("=",$B$2),Datos!$F$2:$F$1002,CONCATENATE("=",$B$3))/SUMIFS(Datos!$A$2:$A$1002,Datos!$C$2:$C$1002,CONCATENATE("=",$A11),Datos!$D$2:$D$1002,CONCATENATE("=",D$7),Datos!$B$2:$B$1002,CONCATENATE("=",$B$1),Datos!$E$2:$E$1002,CONCATENATE("=",$B$2),Datos!$F$2:$F$1002,CONCATENATE("=",$B$3))</f>
        <v>1.09201022062798</v>
      </c>
      <c r="E11" s="0" t="n">
        <f aca="false">SUMIFS(Datos!$I$2:$I$1002,Datos!$C$2:$C$1002,CONCATENATE("=",$A11),Datos!$D$2:$D$1002,CONCATENATE("=",E$7),Datos!$B$2:$B$1002,CONCATENATE("=",$B$1),Datos!$E$2:$E$1002,CONCATENATE("=",$B$2),Datos!$F$2:$F$1002,CONCATENATE("=",$B$3))/SUMIFS(Datos!$A$2:$A$1002,Datos!$C$2:$C$1002,CONCATENATE("=",$A11),Datos!$D$2:$D$1002,CONCATENATE("=",E$7),Datos!$B$2:$B$1002,CONCATENATE("=",$B$1),Datos!$E$2:$E$1002,CONCATENATE("=",$B$2),Datos!$F$2:$F$1002,CONCATENATE("=",$B$3))</f>
        <v>1.14324434377625</v>
      </c>
      <c r="F11" s="0" t="n">
        <f aca="false">SUMIFS(Datos!$I$2:$I$1002,Datos!$C$2:$C$1002,CONCATENATE("=",$A11),Datos!$D$2:$D$1002,CONCATENATE("=",F$7),Datos!$B$2:$B$1002,CONCATENATE("=",$B$1),Datos!$E$2:$E$1002,CONCATENATE("=",$B$2),Datos!$F$2:$F$1002,CONCATENATE("=",$B$3))/SUMIFS(Datos!$A$2:$A$1002,Datos!$C$2:$C$1002,CONCATENATE("=",$A11),Datos!$D$2:$D$1002,CONCATENATE("=",F$7),Datos!$B$2:$B$1002,CONCATENATE("=",$B$1),Datos!$E$2:$E$1002,CONCATENATE("=",$B$2),Datos!$F$2:$F$1002,CONCATENATE("=",$B$3))</f>
        <v>1.23585511008792</v>
      </c>
      <c r="G11" s="0" t="n">
        <f aca="false">SUMIFS(Datos!$I$2:$I$1002,Datos!$C$2:$C$1002,CONCATENATE("=",$A11),Datos!$D$2:$D$1002,CONCATENATE("=",G$7),Datos!$B$2:$B$1002,CONCATENATE("=",$B$1),Datos!$E$2:$E$1002,CONCATENATE("=",$B$2),Datos!$F$2:$F$1002,CONCATENATE("=",$B$3))/SUMIFS(Datos!$A$2:$A$1002,Datos!$C$2:$C$1002,CONCATENATE("=",$A11),Datos!$D$2:$D$1002,CONCATENATE("=",G$7),Datos!$B$2:$B$1002,CONCATENATE("=",$B$1),Datos!$E$2:$E$1002,CONCATENATE("=",$B$2),Datos!$F$2:$F$1002,CONCATENATE("=",$B$3))</f>
        <v>1.44345339330033</v>
      </c>
      <c r="H11" s="0" t="n">
        <f aca="false">SUMIFS(Datos!$I$2:$I$1002,Datos!$C$2:$C$1002,CONCATENATE("=",$A11),Datos!$D$2:$D$1002,CONCATENATE("=",H$7),Datos!$B$2:$B$1002,CONCATENATE("=",$B$1),Datos!$E$2:$E$1002,CONCATENATE("=",$B$2),Datos!$F$2:$F$1002,CONCATENATE("=",$B$3))/SUMIFS(Datos!$A$2:$A$1002,Datos!$C$2:$C$1002,CONCATENATE("=",$A11),Datos!$D$2:$D$1002,CONCATENATE("=",H$7),Datos!$B$2:$B$1002,CONCATENATE("=",$B$1),Datos!$E$2:$E$1002,CONCATENATE("=",$B$2),Datos!$F$2:$F$1002,CONCATENATE("=",$B$3))</f>
        <v>1.03424311701426</v>
      </c>
      <c r="I11" s="0" t="n">
        <f aca="false">SUMIFS(Datos!$I$2:$I$1002,Datos!$C$2:$C$1002,CONCATENATE("=",$A11),Datos!$D$2:$D$1002,CONCATENATE("=",I$7),Datos!$B$2:$B$1002,CONCATENATE("=",$B$1),Datos!$E$2:$E$1002,CONCATENATE("=",$B$2),Datos!$F$2:$F$1002,CONCATENATE("=",$B$3))/SUMIFS(Datos!$A$2:$A$1002,Datos!$C$2:$C$1002,CONCATENATE("=",$A11),Datos!$D$2:$D$1002,CONCATENATE("=",I$7),Datos!$B$2:$B$1002,CONCATENATE("=",$B$1),Datos!$E$2:$E$1002,CONCATENATE("=",$B$2),Datos!$F$2:$F$1002,CONCATENATE("=",$B$3))</f>
        <v>1.29884460910739</v>
      </c>
      <c r="J11" s="0" t="n">
        <f aca="false">SUMIFS(Datos!$I$2:$I$1002,Datos!$C$2:$C$1002,CONCATENATE("=",$A11),Datos!$D$2:$D$1002,CONCATENATE("=",J$7),Datos!$B$2:$B$1002,CONCATENATE("=",$B$1),Datos!$E$2:$E$1002,CONCATENATE("=",$B$2),Datos!$F$2:$F$1002,CONCATENATE("=",$B$3))/SUMIFS(Datos!$A$2:$A$1002,Datos!$C$2:$C$1002,CONCATENATE("=",$A11),Datos!$D$2:$D$1002,CONCATENATE("=",J$7),Datos!$B$2:$B$1002,CONCATENATE("=",$B$1),Datos!$E$2:$E$1002,CONCATENATE("=",$B$2),Datos!$F$2:$F$1002,CONCATENATE("=",$B$3))</f>
        <v>1.30351546689795</v>
      </c>
      <c r="K11" s="0" t="n">
        <f aca="false">SUMIFS(Datos!$I$2:$I$1002,Datos!$C$2:$C$1002,CONCATENATE("=",$A11),Datos!$D$2:$D$1002,CONCATENATE("=",K$7),Datos!$B$2:$B$1002,CONCATENATE("=",$B$1),Datos!$E$2:$E$1002,CONCATENATE("=",$B$2),Datos!$F$2:$F$1002,CONCATENATE("=",$B$3))/SUMIFS(Datos!$A$2:$A$1002,Datos!$C$2:$C$1002,CONCATENATE("=",$A11),Datos!$D$2:$D$1002,CONCATENATE("=",K$7),Datos!$B$2:$B$1002,CONCATENATE("=",$B$1),Datos!$E$2:$E$1002,CONCATENATE("=",$B$2),Datos!$F$2:$F$1002,CONCATENATE("=",$B$3))</f>
        <v>1.70639486856941</v>
      </c>
      <c r="L11" s="0" t="n">
        <f aca="false">SUMIFS(Datos!$I$2:$I$1002,Datos!$C$2:$C$1002,CONCATENATE("=",$A11),Datos!$D$2:$D$1002,CONCATENATE("=",L$7),Datos!$B$2:$B$1002,CONCATENATE("=",$B$1),Datos!$E$2:$E$1002,CONCATENATE("=",$B$2),Datos!$F$2:$F$1002,CONCATENATE("=",$B$3))/SUMIFS(Datos!$A$2:$A$1002,Datos!$C$2:$C$1002,CONCATENATE("=",$A11),Datos!$D$2:$D$1002,CONCATENATE("=",L$7),Datos!$B$2:$B$1002,CONCATENATE("=",$B$1),Datos!$E$2:$E$1002,CONCATENATE("=",$B$2),Datos!$F$2:$F$1002,CONCATENATE("=",$B$3))</f>
        <v>1.45940237843458</v>
      </c>
      <c r="M11" s="0" t="e">
        <f aca="false">SUMIFS(Datos!$I$2:$I$1002,Datos!$C$2:$C$1002,CONCATENATE("=",$A11),Datos!$D$2:$D$1002,CONCATENATE("=",M$7),Datos!$B$2:$B$1002,CONCATENATE("=",$B$1),Datos!$E$2:$E$1002,CONCATENATE("=",$B$2),Datos!$F$2:$F$1002,CONCATENATE("=",$B$3))/SUMIFS(Datos!$A$2:$A$1002,Datos!$C$2:$C$1002,CONCATENATE("=",$A11),Datos!$D$2:$D$1002,CONCATENATE("=",M$7),Datos!$B$2:$B$1002,CONCATENATE("=",$B$1),Datos!$E$2:$E$1002,CONCATENATE("=",$B$2),Datos!$F$2:$F$1002,CONCATENATE("=",$B$3))</f>
        <v>#DIV/0!</v>
      </c>
      <c r="N11" s="0" t="e">
        <f aca="false">SUMIFS(Datos!$I$2:$I$1002,Datos!$C$2:$C$1002,CONCATENATE("=",$A11),Datos!$D$2:$D$1002,CONCATENATE("=",N$7),Datos!$B$2:$B$1002,CONCATENATE("=",$B$1),Datos!$E$2:$E$1002,CONCATENATE("=",$B$2),Datos!$F$2:$F$1002,CONCATENATE("=",$B$3))/SUMIFS(Datos!$A$2:$A$1002,Datos!$C$2:$C$1002,CONCATENATE("=",$A11),Datos!$D$2:$D$1002,CONCATENATE("=",N$7),Datos!$B$2:$B$1002,CONCATENATE("=",$B$1),Datos!$E$2:$E$1002,CONCATENATE("=",$B$2),Datos!$F$2:$F$1002,CONCATENATE("=",$B$3))</f>
        <v>#DIV/0!</v>
      </c>
    </row>
    <row r="12" customFormat="false" ht="15" hidden="false" customHeight="false" outlineLevel="0" collapsed="false">
      <c r="A12" s="0" t="n">
        <v>5</v>
      </c>
      <c r="B12" s="0" t="n">
        <f aca="false">SUMIFS(Datos!$I$2:$I$1002,Datos!$C$2:$C$1002,CONCATENATE("=",$A12),Datos!$D$2:$D$1002,CONCATENATE("=",B$7),Datos!$B$2:$B$1002,CONCATENATE("=",$B$1),Datos!$E$2:$E$1002,CONCATENATE("=",$B$2),Datos!$F$2:$F$1002,CONCATENATE("=",$B$3))/SUMIFS(Datos!$A$2:$A$1002,Datos!$C$2:$C$1002,CONCATENATE("=",$A12),Datos!$D$2:$D$1002,CONCATENATE("=",B$7),Datos!$B$2:$B$1002,CONCATENATE("=",$B$1),Datos!$E$2:$E$1002,CONCATENATE("=",$B$2),Datos!$F$2:$F$1002,CONCATENATE("=",$B$3))</f>
        <v>1</v>
      </c>
      <c r="C12" s="0" t="n">
        <f aca="false">SUMIFS(Datos!$I$2:$I$1002,Datos!$C$2:$C$1002,CONCATENATE("=",$A12),Datos!$D$2:$D$1002,CONCATENATE("=",C$7),Datos!$B$2:$B$1002,CONCATENATE("=",$B$1),Datos!$E$2:$E$1002,CONCATENATE("=",$B$2),Datos!$F$2:$F$1002,CONCATENATE("=",$B$3))/SUMIFS(Datos!$A$2:$A$1002,Datos!$C$2:$C$1002,CONCATENATE("=",$A12),Datos!$D$2:$D$1002,CONCATENATE("=",C$7),Datos!$B$2:$B$1002,CONCATENATE("=",$B$1),Datos!$E$2:$E$1002,CONCATENATE("=",$B$2),Datos!$F$2:$F$1002,CONCATENATE("=",$B$3))</f>
        <v>1.09120372037512</v>
      </c>
      <c r="D12" s="0" t="n">
        <f aca="false">SUMIFS(Datos!$I$2:$I$1002,Datos!$C$2:$C$1002,CONCATENATE("=",$A12),Datos!$D$2:$D$1002,CONCATENATE("=",D$7),Datos!$B$2:$B$1002,CONCATENATE("=",$B$1),Datos!$E$2:$E$1002,CONCATENATE("=",$B$2),Datos!$F$2:$F$1002,CONCATENATE("=",$B$3))/SUMIFS(Datos!$A$2:$A$1002,Datos!$C$2:$C$1002,CONCATENATE("=",$A12),Datos!$D$2:$D$1002,CONCATENATE("=",D$7),Datos!$B$2:$B$1002,CONCATENATE("=",$B$1),Datos!$E$2:$E$1002,CONCATENATE("=",$B$2),Datos!$F$2:$F$1002,CONCATENATE("=",$B$3))</f>
        <v>1</v>
      </c>
      <c r="E12" s="0" t="n">
        <f aca="false">SUMIFS(Datos!$I$2:$I$1002,Datos!$C$2:$C$1002,CONCATENATE("=",$A12),Datos!$D$2:$D$1002,CONCATENATE("=",E$7),Datos!$B$2:$B$1002,CONCATENATE("=",$B$1),Datos!$E$2:$E$1002,CONCATENATE("=",$B$2),Datos!$F$2:$F$1002,CONCATENATE("=",$B$3))/SUMIFS(Datos!$A$2:$A$1002,Datos!$C$2:$C$1002,CONCATENATE("=",$A12),Datos!$D$2:$D$1002,CONCATENATE("=",E$7),Datos!$B$2:$B$1002,CONCATENATE("=",$B$1),Datos!$E$2:$E$1002,CONCATENATE("=",$B$2),Datos!$F$2:$F$1002,CONCATENATE("=",$B$3))</f>
        <v>1.09902928701989</v>
      </c>
      <c r="F12" s="0" t="n">
        <f aca="false">SUMIFS(Datos!$I$2:$I$1002,Datos!$C$2:$C$1002,CONCATENATE("=",$A12),Datos!$D$2:$D$1002,CONCATENATE("=",F$7),Datos!$B$2:$B$1002,CONCATENATE("=",$B$1),Datos!$E$2:$E$1002,CONCATENATE("=",$B$2),Datos!$F$2:$F$1002,CONCATENATE("=",$B$3))/SUMIFS(Datos!$A$2:$A$1002,Datos!$C$2:$C$1002,CONCATENATE("=",$A12),Datos!$D$2:$D$1002,CONCATENATE("=",F$7),Datos!$B$2:$B$1002,CONCATENATE("=",$B$1),Datos!$E$2:$E$1002,CONCATENATE("=",$B$2),Datos!$F$2:$F$1002,CONCATENATE("=",$B$3))</f>
        <v>1.33044137283915</v>
      </c>
      <c r="G12" s="0" t="n">
        <f aca="false">SUMIFS(Datos!$I$2:$I$1002,Datos!$C$2:$C$1002,CONCATENATE("=",$A12),Datos!$D$2:$D$1002,CONCATENATE("=",G$7),Datos!$B$2:$B$1002,CONCATENATE("=",$B$1),Datos!$E$2:$E$1002,CONCATENATE("=",$B$2),Datos!$F$2:$F$1002,CONCATENATE("=",$B$3))/SUMIFS(Datos!$A$2:$A$1002,Datos!$C$2:$C$1002,CONCATENATE("=",$A12),Datos!$D$2:$D$1002,CONCATENATE("=",G$7),Datos!$B$2:$B$1002,CONCATENATE("=",$B$1),Datos!$E$2:$E$1002,CONCATENATE("=",$B$2),Datos!$F$2:$F$1002,CONCATENATE("=",$B$3))</f>
        <v>1.17488820951995</v>
      </c>
      <c r="H12" s="0" t="n">
        <f aca="false">SUMIFS(Datos!$I$2:$I$1002,Datos!$C$2:$C$1002,CONCATENATE("=",$A12),Datos!$D$2:$D$1002,CONCATENATE("=",H$7),Datos!$B$2:$B$1002,CONCATENATE("=",$B$1),Datos!$E$2:$E$1002,CONCATENATE("=",$B$2),Datos!$F$2:$F$1002,CONCATENATE("=",$B$3))/SUMIFS(Datos!$A$2:$A$1002,Datos!$C$2:$C$1002,CONCATENATE("=",$A12),Datos!$D$2:$D$1002,CONCATENATE("=",H$7),Datos!$B$2:$B$1002,CONCATENATE("=",$B$1),Datos!$E$2:$E$1002,CONCATENATE("=",$B$2),Datos!$F$2:$F$1002,CONCATENATE("=",$B$3))</f>
        <v>1.52964601769912</v>
      </c>
      <c r="I12" s="0" t="n">
        <f aca="false">SUMIFS(Datos!$I$2:$I$1002,Datos!$C$2:$C$1002,CONCATENATE("=",$A12),Datos!$D$2:$D$1002,CONCATENATE("=",I$7),Datos!$B$2:$B$1002,CONCATENATE("=",$B$1),Datos!$E$2:$E$1002,CONCATENATE("=",$B$2),Datos!$F$2:$F$1002,CONCATENATE("=",$B$3))/SUMIFS(Datos!$A$2:$A$1002,Datos!$C$2:$C$1002,CONCATENATE("=",$A12),Datos!$D$2:$D$1002,CONCATENATE("=",I$7),Datos!$B$2:$B$1002,CONCATENATE("=",$B$1),Datos!$E$2:$E$1002,CONCATENATE("=",$B$2),Datos!$F$2:$F$1002,CONCATENATE("=",$B$3))</f>
        <v>1.50737355674769</v>
      </c>
      <c r="J12" s="0" t="n">
        <f aca="false">SUMIFS(Datos!$I$2:$I$1002,Datos!$C$2:$C$1002,CONCATENATE("=",$A12),Datos!$D$2:$D$1002,CONCATENATE("=",J$7),Datos!$B$2:$B$1002,CONCATENATE("=",$B$1),Datos!$E$2:$E$1002,CONCATENATE("=",$B$2),Datos!$F$2:$F$1002,CONCATENATE("=",$B$3))/SUMIFS(Datos!$A$2:$A$1002,Datos!$C$2:$C$1002,CONCATENATE("=",$A12),Datos!$D$2:$D$1002,CONCATENATE("=",J$7),Datos!$B$2:$B$1002,CONCATENATE("=",$B$1),Datos!$E$2:$E$1002,CONCATENATE("=",$B$2),Datos!$F$2:$F$1002,CONCATENATE("=",$B$3))</f>
        <v>1.41375609303851</v>
      </c>
      <c r="K12" s="0" t="n">
        <f aca="false">SUMIFS(Datos!$I$2:$I$1002,Datos!$C$2:$C$1002,CONCATENATE("=",$A12),Datos!$D$2:$D$1002,CONCATENATE("=",K$7),Datos!$B$2:$B$1002,CONCATENATE("=",$B$1),Datos!$E$2:$E$1002,CONCATENATE("=",$B$2),Datos!$F$2:$F$1002,CONCATENATE("=",$B$3))/SUMIFS(Datos!$A$2:$A$1002,Datos!$C$2:$C$1002,CONCATENATE("=",$A12),Datos!$D$2:$D$1002,CONCATENATE("=",K$7),Datos!$B$2:$B$1002,CONCATENATE("=",$B$1),Datos!$E$2:$E$1002,CONCATENATE("=",$B$2),Datos!$F$2:$F$1002,CONCATENATE("=",$B$3))</f>
        <v>1.22891209294391</v>
      </c>
      <c r="L12" s="0" t="n">
        <f aca="false">SUMIFS(Datos!$I$2:$I$1002,Datos!$C$2:$C$1002,CONCATENATE("=",$A12),Datos!$D$2:$D$1002,CONCATENATE("=",L$7),Datos!$B$2:$B$1002,CONCATENATE("=",$B$1),Datos!$E$2:$E$1002,CONCATENATE("=",$B$2),Datos!$F$2:$F$1002,CONCATENATE("=",$B$3))/SUMIFS(Datos!$A$2:$A$1002,Datos!$C$2:$C$1002,CONCATENATE("=",$A12),Datos!$D$2:$D$1002,CONCATENATE("=",L$7),Datos!$B$2:$B$1002,CONCATENATE("=",$B$1),Datos!$E$2:$E$1002,CONCATENATE("=",$B$2),Datos!$F$2:$F$1002,CONCATENATE("=",$B$3))</f>
        <v>1.37695495506826</v>
      </c>
      <c r="M12" s="0" t="e">
        <f aca="false">SUMIFS(Datos!$I$2:$I$1002,Datos!$C$2:$C$1002,CONCATENATE("=",$A12),Datos!$D$2:$D$1002,CONCATENATE("=",M$7),Datos!$B$2:$B$1002,CONCATENATE("=",$B$1),Datos!$E$2:$E$1002,CONCATENATE("=",$B$2),Datos!$F$2:$F$1002,CONCATENATE("=",$B$3))/SUMIFS(Datos!$A$2:$A$1002,Datos!$C$2:$C$1002,CONCATENATE("=",$A12),Datos!$D$2:$D$1002,CONCATENATE("=",M$7),Datos!$B$2:$B$1002,CONCATENATE("=",$B$1),Datos!$E$2:$E$1002,CONCATENATE("=",$B$2),Datos!$F$2:$F$1002,CONCATENATE("=",$B$3))</f>
        <v>#DIV/0!</v>
      </c>
      <c r="N12" s="0" t="e">
        <f aca="false">SUMIFS(Datos!$I$2:$I$1002,Datos!$C$2:$C$1002,CONCATENATE("=",$A12),Datos!$D$2:$D$1002,CONCATENATE("=",N$7),Datos!$B$2:$B$1002,CONCATENATE("=",$B$1),Datos!$E$2:$E$1002,CONCATENATE("=",$B$2),Datos!$F$2:$F$1002,CONCATENATE("=",$B$3))/SUMIFS(Datos!$A$2:$A$1002,Datos!$C$2:$C$1002,CONCATENATE("=",$A12),Datos!$D$2:$D$1002,CONCATENATE("=",N$7),Datos!$B$2:$B$1002,CONCATENATE("=",$B$1),Datos!$E$2:$E$1002,CONCATENATE("=",$B$2),Datos!$F$2:$F$1002,CONCATENATE("=",$B$3))</f>
        <v>#DIV/0!</v>
      </c>
    </row>
    <row r="14" customFormat="false" ht="15" hidden="false" customHeight="false" outlineLevel="0" collapsed="false">
      <c r="A14" s="0" t="s">
        <v>32</v>
      </c>
      <c r="B14" s="0" t="n">
        <f aca="false">AVERAGE(B8:B13)</f>
        <v>1.0597653356702</v>
      </c>
      <c r="C14" s="0" t="n">
        <f aca="false">AVERAGE(C8:C13)</f>
        <v>1.12181597434885</v>
      </c>
      <c r="D14" s="0" t="n">
        <f aca="false">AVERAGE(D8:D13)</f>
        <v>1.1601934963442</v>
      </c>
      <c r="E14" s="0" t="n">
        <f aca="false">AVERAGE(E8:E13)</f>
        <v>1.18810998807523</v>
      </c>
      <c r="F14" s="0" t="n">
        <f aca="false">AVERAGE(F8:F13)</f>
        <v>1.27812884235081</v>
      </c>
      <c r="G14" s="0" t="n">
        <f aca="false">AVERAGE(G8:G13)</f>
        <v>1.2518381153755</v>
      </c>
      <c r="H14" s="0" t="n">
        <f aca="false">AVERAGE(H8:H13)</f>
        <v>1.29641285183085</v>
      </c>
      <c r="I14" s="0" t="n">
        <f aca="false">AVERAGE(I8:I13)</f>
        <v>1.2981970860606</v>
      </c>
      <c r="J14" s="0" t="n">
        <f aca="false">AVERAGE(J8:J13)</f>
        <v>1.24049013099423</v>
      </c>
      <c r="K14" s="0" t="n">
        <f aca="false">AVERAGE(K8:K13)</f>
        <v>1.32384818531989</v>
      </c>
      <c r="L14" s="0" t="n">
        <f aca="false">AVERAGE(L8:L13)</f>
        <v>1.53593788600681</v>
      </c>
      <c r="M14" s="0" t="e">
        <f aca="false">AVERAGE(M8:M13)</f>
        <v>#DIV/0!</v>
      </c>
      <c r="N14" s="0" t="e">
        <f aca="false">AVERAGE(N8:N13)</f>
        <v>#DIV/0!</v>
      </c>
    </row>
    <row r="15" customFormat="false" ht="15" hidden="false" customHeight="false" outlineLevel="0" collapsed="false">
      <c r="A15" s="0" t="s">
        <v>33</v>
      </c>
      <c r="B15" s="0" t="n">
        <f aca="false">_xlfn.STDEV.S(B8:B13)</f>
        <v>0.104738244637658</v>
      </c>
      <c r="C15" s="0" t="n">
        <f aca="false">_xlfn.STDEV.S(C8:C13)</f>
        <v>0.15251391561942</v>
      </c>
      <c r="D15" s="0" t="n">
        <f aca="false">_xlfn.STDEV.S(D8:D13)</f>
        <v>0.170861824039153</v>
      </c>
      <c r="E15" s="0" t="n">
        <f aca="false">_xlfn.STDEV.S(E8:E13)</f>
        <v>0.121920996268835</v>
      </c>
      <c r="F15" s="0" t="n">
        <f aca="false">_xlfn.STDEV.S(F8:F13)</f>
        <v>0.153539140917878</v>
      </c>
      <c r="G15" s="0" t="n">
        <f aca="false">_xlfn.STDEV.S(G8:G13)</f>
        <v>0.136740930556237</v>
      </c>
      <c r="H15" s="0" t="n">
        <f aca="false">_xlfn.STDEV.S(H8:H13)</f>
        <v>0.191569593093688</v>
      </c>
      <c r="I15" s="0" t="n">
        <f aca="false">_xlfn.STDEV.S(I8:I13)</f>
        <v>0.152422983565051</v>
      </c>
      <c r="J15" s="0" t="n">
        <f aca="false">_xlfn.STDEV.S(J8:J13)</f>
        <v>0.115354108486297</v>
      </c>
      <c r="K15" s="0" t="n">
        <f aca="false">_xlfn.STDEV.S(K8:K13)</f>
        <v>0.243254787319658</v>
      </c>
      <c r="L15" s="0" t="n">
        <f aca="false">_xlfn.STDEV.S(L8:L13)</f>
        <v>0.234681775634641</v>
      </c>
      <c r="M15" s="0" t="e">
        <f aca="false">_xlfn.STDEV.S(M8:M13)</f>
        <v>#DIV/0!</v>
      </c>
      <c r="N15" s="0" t="e">
        <f aca="false">_xlfn.STDEV.S(N8:N13)</f>
        <v>#DIV/0!</v>
      </c>
    </row>
    <row r="17" customFormat="false" ht="15" hidden="false" customHeight="false" outlineLevel="0" collapsed="false">
      <c r="B17" s="0" t="s">
        <v>9</v>
      </c>
    </row>
    <row r="18" customFormat="false" ht="15" hidden="false" customHeight="false" outlineLevel="0" collapsed="false">
      <c r="B18" s="0" t="s">
        <v>30</v>
      </c>
    </row>
    <row r="19" customFormat="false" ht="15" hidden="false" customHeight="false" outlineLevel="0" collapsed="false">
      <c r="A19" s="0" t="s">
        <v>31</v>
      </c>
      <c r="B19" s="0" t="n">
        <v>3</v>
      </c>
      <c r="C19" s="0" t="n">
        <v>4</v>
      </c>
      <c r="D19" s="0" t="n">
        <v>5</v>
      </c>
      <c r="E19" s="0" t="n">
        <v>6</v>
      </c>
      <c r="F19" s="0" t="n">
        <v>7</v>
      </c>
      <c r="G19" s="0" t="n">
        <v>8</v>
      </c>
      <c r="H19" s="0" t="n">
        <v>9</v>
      </c>
      <c r="I19" s="0" t="n">
        <v>10</v>
      </c>
      <c r="J19" s="0" t="n">
        <v>11</v>
      </c>
      <c r="K19" s="0" t="n">
        <v>12</v>
      </c>
      <c r="L19" s="0" t="n">
        <v>13</v>
      </c>
      <c r="M19" s="0" t="n">
        <v>14</v>
      </c>
      <c r="N19" s="0" t="n">
        <v>15</v>
      </c>
    </row>
    <row r="20" customFormat="false" ht="15" hidden="false" customHeight="false" outlineLevel="0" collapsed="false">
      <c r="A20" s="0" t="n">
        <v>1</v>
      </c>
      <c r="B20" s="0" t="n">
        <f aca="false">SUMIFS(Datos!$J$2:$J$1002,Datos!$C$2:$C$1002,CONCATENATE("=",$A20),Datos!$D$2:$D$1002,CONCATENATE("=",B$19),Datos!$B$2:$B$1002,CONCATENATE("=",$B$1),Datos!$E$2:$E$1002,CONCATENATE("=",$B$2),Datos!$F$2:$F$1002,CONCATENATE("=",$B$3))/SUMIFS(Datos!$A$2:$A$1002,Datos!$C$2:$C$1002,CONCATENATE("=",$A20),Datos!$D$2:$D$1002,CONCATENATE("=",B$19),Datos!$B$2:$B$1002,CONCATENATE("=",$B$1),Datos!$E$2:$E$1002,CONCATENATE("=",$B$2),Datos!$F$2:$F$1002,CONCATENATE("=",$B$3))</f>
        <v>1</v>
      </c>
      <c r="C20" s="0" t="n">
        <f aca="false">SUMIFS(Datos!$J$2:$J$1002,Datos!$C$2:$C$1002,CONCATENATE("=",$A20),Datos!$D$2:$D$1002,CONCATENATE("=",C$19),Datos!$B$2:$B$1002,CONCATENATE("=",$B$1),Datos!$E$2:$E$1002,CONCATENATE("=",$B$2),Datos!$F$2:$F$1002,CONCATENATE("=",$B$3))/SUMIFS(Datos!$A$2:$A$1002,Datos!$C$2:$C$1002,CONCATENATE("=",$A20),Datos!$D$2:$D$1002,CONCATENATE("=",C$19),Datos!$B$2:$B$1002,CONCATENATE("=",$B$1),Datos!$E$2:$E$1002,CONCATENATE("=",$B$2),Datos!$F$2:$F$1002,CONCATENATE("=",$B$3))</f>
        <v>1.46192899603497</v>
      </c>
      <c r="D20" s="0" t="n">
        <f aca="false">SUMIFS(Datos!$J$2:$J$1002,Datos!$C$2:$C$1002,CONCATENATE("=",$A20),Datos!$D$2:$D$1002,CONCATENATE("=",D$19),Datos!$B$2:$B$1002,CONCATENATE("=",$B$1),Datos!$E$2:$E$1002,CONCATENATE("=",$B$2),Datos!$F$2:$F$1002,CONCATENATE("=",$B$3))/SUMIFS(Datos!$A$2:$A$1002,Datos!$C$2:$C$1002,CONCATENATE("=",$A20),Datos!$D$2:$D$1002,CONCATENATE("=",D$19),Datos!$B$2:$B$1002,CONCATENATE("=",$B$1),Datos!$E$2:$E$1002,CONCATENATE("=",$B$2),Datos!$F$2:$F$1002,CONCATENATE("=",$B$3))</f>
        <v>1.48154712193754</v>
      </c>
      <c r="E20" s="0" t="n">
        <f aca="false">SUMIFS(Datos!$J$2:$J$1002,Datos!$C$2:$C$1002,CONCATENATE("=",$A20),Datos!$D$2:$D$1002,CONCATENATE("=",E$19),Datos!$B$2:$B$1002,CONCATENATE("=",$B$1),Datos!$E$2:$E$1002,CONCATENATE("=",$B$2),Datos!$F$2:$F$1002,CONCATENATE("=",$B$3))/SUMIFS(Datos!$A$2:$A$1002,Datos!$C$2:$C$1002,CONCATENATE("=",$A20),Datos!$D$2:$D$1002,CONCATENATE("=",E$19),Datos!$B$2:$B$1002,CONCATENATE("=",$B$1),Datos!$E$2:$E$1002,CONCATENATE("=",$B$2),Datos!$F$2:$F$1002,CONCATENATE("=",$B$3))</f>
        <v>1.13992501534213</v>
      </c>
      <c r="F20" s="0" t="n">
        <f aca="false">SUMIFS(Datos!$J$2:$J$1002,Datos!$C$2:$C$1002,CONCATENATE("=",$A20),Datos!$D$2:$D$1002,CONCATENATE("=",F$19),Datos!$B$2:$B$1002,CONCATENATE("=",$B$1),Datos!$E$2:$E$1002,CONCATENATE("=",$B$2),Datos!$F$2:$F$1002,CONCATENATE("=",$B$3))/SUMIFS(Datos!$A$2:$A$1002,Datos!$C$2:$C$1002,CONCATENATE("=",$A20),Datos!$D$2:$D$1002,CONCATENATE("=",F$19),Datos!$B$2:$B$1002,CONCATENATE("=",$B$1),Datos!$E$2:$E$1002,CONCATENATE("=",$B$2),Datos!$F$2:$F$1002,CONCATENATE("=",$B$3))</f>
        <v>1.45234851016788</v>
      </c>
      <c r="G20" s="0" t="n">
        <f aca="false">SUMIFS(Datos!$J$2:$J$1002,Datos!$C$2:$C$1002,CONCATENATE("=",$A20),Datos!$D$2:$D$1002,CONCATENATE("=",G$19),Datos!$B$2:$B$1002,CONCATENATE("=",$B$1),Datos!$E$2:$E$1002,CONCATENATE("=",$B$2),Datos!$F$2:$F$1002,CONCATENATE("=",$B$3))/SUMIFS(Datos!$A$2:$A$1002,Datos!$C$2:$C$1002,CONCATENATE("=",$A20),Datos!$D$2:$D$1002,CONCATENATE("=",G$19),Datos!$B$2:$B$1002,CONCATENATE("=",$B$1),Datos!$E$2:$E$1002,CONCATENATE("=",$B$2),Datos!$F$2:$F$1002,CONCATENATE("=",$B$3))</f>
        <v>1.16467419661766</v>
      </c>
      <c r="H20" s="0" t="n">
        <f aca="false">SUMIFS(Datos!$J$2:$J$1002,Datos!$C$2:$C$1002,CONCATENATE("=",$A20),Datos!$D$2:$D$1002,CONCATENATE("=",H$19),Datos!$B$2:$B$1002,CONCATENATE("=",$B$1),Datos!$E$2:$E$1002,CONCATENATE("=",$B$2),Datos!$F$2:$F$1002,CONCATENATE("=",$B$3))/SUMIFS(Datos!$A$2:$A$1002,Datos!$C$2:$C$1002,CONCATENATE("=",$A20),Datos!$D$2:$D$1002,CONCATENATE("=",H$19),Datos!$B$2:$B$1002,CONCATENATE("=",$B$1),Datos!$E$2:$E$1002,CONCATENATE("=",$B$2),Datos!$F$2:$F$1002,CONCATENATE("=",$B$3))</f>
        <v>1.4428589335075</v>
      </c>
      <c r="I20" s="0" t="n">
        <f aca="false">SUMIFS(Datos!$J$2:$J$1002,Datos!$C$2:$C$1002,CONCATENATE("=",$A20),Datos!$D$2:$D$1002,CONCATENATE("=",I$19),Datos!$B$2:$B$1002,CONCATENATE("=",$B$1),Datos!$E$2:$E$1002,CONCATENATE("=",$B$2),Datos!$F$2:$F$1002,CONCATENATE("=",$B$3))/SUMIFS(Datos!$A$2:$A$1002,Datos!$C$2:$C$1002,CONCATENATE("=",$A20),Datos!$D$2:$D$1002,CONCATENATE("=",I$19),Datos!$B$2:$B$1002,CONCATENATE("=",$B$1),Datos!$E$2:$E$1002,CONCATENATE("=",$B$2),Datos!$F$2:$F$1002,CONCATENATE("=",$B$3))</f>
        <v>1.93468842164981</v>
      </c>
      <c r="J20" s="0" t="n">
        <f aca="false">SUMIFS(Datos!$J$2:$J$1002,Datos!$C$2:$C$1002,CONCATENATE("=",$A20),Datos!$D$2:$D$1002,CONCATENATE("=",J$19),Datos!$B$2:$B$1002,CONCATENATE("=",$B$1),Datos!$E$2:$E$1002,CONCATENATE("=",$B$2),Datos!$F$2:$F$1002,CONCATENATE("=",$B$3))/SUMIFS(Datos!$A$2:$A$1002,Datos!$C$2:$C$1002,CONCATENATE("=",$A20),Datos!$D$2:$D$1002,CONCATENATE("=",J$19),Datos!$B$2:$B$1002,CONCATENATE("=",$B$1),Datos!$E$2:$E$1002,CONCATENATE("=",$B$2),Datos!$F$2:$F$1002,CONCATENATE("=",$B$3))</f>
        <v>2.25907661302635</v>
      </c>
      <c r="K20" s="0" t="n">
        <f aca="false">SUMIFS(Datos!$J$2:$J$1002,Datos!$C$2:$C$1002,CONCATENATE("=",$A20),Datos!$D$2:$D$1002,CONCATENATE("=",K$19),Datos!$B$2:$B$1002,CONCATENATE("=",$B$1),Datos!$E$2:$E$1002,CONCATENATE("=",$B$2),Datos!$F$2:$F$1002,CONCATENATE("=",$B$3))/SUMIFS(Datos!$A$2:$A$1002,Datos!$C$2:$C$1002,CONCATENATE("=",$A20),Datos!$D$2:$D$1002,CONCATENATE("=",K$19),Datos!$B$2:$B$1002,CONCATENATE("=",$B$1),Datos!$E$2:$E$1002,CONCATENATE("=",$B$2),Datos!$F$2:$F$1002,CONCATENATE("=",$B$3))</f>
        <v>1.70924282660794</v>
      </c>
      <c r="L20" s="0" t="n">
        <f aca="false">SUMIFS(Datos!$J$2:$J$1002,Datos!$C$2:$C$1002,CONCATENATE("=",$A20),Datos!$D$2:$D$1002,CONCATENATE("=",L$19),Datos!$B$2:$B$1002,CONCATENATE("=",$B$1),Datos!$E$2:$E$1002,CONCATENATE("=",$B$2),Datos!$F$2:$F$1002,CONCATENATE("=",$B$3))/SUMIFS(Datos!$A$2:$A$1002,Datos!$C$2:$C$1002,CONCATENATE("=",$A20),Datos!$D$2:$D$1002,CONCATENATE("=",L$19),Datos!$B$2:$B$1002,CONCATENATE("=",$B$1),Datos!$E$2:$E$1002,CONCATENATE("=",$B$2),Datos!$F$2:$F$1002,CONCATENATE("=",$B$3))</f>
        <v>2.16904048080543</v>
      </c>
      <c r="M20" s="0" t="e">
        <f aca="false">SUMIFS(Datos!$J$2:$J$1002,Datos!$C$2:$C$1002,CONCATENATE("=",$A20),Datos!$D$2:$D$1002,CONCATENATE("=",M$19),Datos!$B$2:$B$1002,CONCATENATE("=",$B$1),Datos!$E$2:$E$1002,CONCATENATE("=",$B$2),Datos!$F$2:$F$1002,CONCATENATE("=",$B$3))/SUMIFS(Datos!$A$2:$A$1002,Datos!$C$2:$C$1002,CONCATENATE("=",$A20),Datos!$D$2:$D$1002,CONCATENATE("=",M$19),Datos!$B$2:$B$1002,CONCATENATE("=",$B$1),Datos!$E$2:$E$1002,CONCATENATE("=",$B$2),Datos!$F$2:$F$1002,CONCATENATE("=",$B$3))</f>
        <v>#DIV/0!</v>
      </c>
      <c r="N20" s="0" t="e">
        <f aca="false">SUMIFS(Datos!$J$2:$J$1002,Datos!$C$2:$C$1002,CONCATENATE("=",$A20),Datos!$D$2:$D$1002,CONCATENATE("=",N$19),Datos!$B$2:$B$1002,CONCATENATE("=",$B$1),Datos!$E$2:$E$1002,CONCATENATE("=",$B$2),Datos!$F$2:$F$1002,CONCATENATE("=",$B$3))/SUMIFS(Datos!$A$2:$A$1002,Datos!$C$2:$C$1002,CONCATENATE("=",$A20),Datos!$D$2:$D$1002,CONCATENATE("=",N$19),Datos!$B$2:$B$1002,CONCATENATE("=",$B$1),Datos!$E$2:$E$1002,CONCATENATE("=",$B$2),Datos!$F$2:$F$1002,CONCATENATE("=",$B$3))</f>
        <v>#DIV/0!</v>
      </c>
    </row>
    <row r="21" customFormat="false" ht="15" hidden="false" customHeight="false" outlineLevel="0" collapsed="false">
      <c r="A21" s="0" t="n">
        <v>2</v>
      </c>
      <c r="B21" s="0" t="n">
        <f aca="false">SUMIFS(Datos!$J$2:$J$1002,Datos!$C$2:$C$1002,CONCATENATE("=",$A21),Datos!$D$2:$D$1002,CONCATENATE("=",B$19),Datos!$B$2:$B$1002,CONCATENATE("=",$B$1),Datos!$E$2:$E$1002,CONCATENATE("=",$B$2),Datos!$F$2:$F$1002,CONCATENATE("=",$B$3))/SUMIFS(Datos!$A$2:$A$1002,Datos!$C$2:$C$1002,CONCATENATE("=",$A21),Datos!$D$2:$D$1002,CONCATENATE("=",B$19),Datos!$B$2:$B$1002,CONCATENATE("=",$B$1),Datos!$E$2:$E$1002,CONCATENATE("=",$B$2),Datos!$F$2:$F$1002,CONCATENATE("=",$B$3))</f>
        <v>1</v>
      </c>
      <c r="C21" s="0" t="n">
        <f aca="false">SUMIFS(Datos!$J$2:$J$1002,Datos!$C$2:$C$1002,CONCATENATE("=",$A21),Datos!$D$2:$D$1002,CONCATENATE("=",C$19),Datos!$B$2:$B$1002,CONCATENATE("=",$B$1),Datos!$E$2:$E$1002,CONCATENATE("=",$B$2),Datos!$F$2:$F$1002,CONCATENATE("=",$B$3))/SUMIFS(Datos!$A$2:$A$1002,Datos!$C$2:$C$1002,CONCATENATE("=",$A21),Datos!$D$2:$D$1002,CONCATENATE("=",C$19),Datos!$B$2:$B$1002,CONCATENATE("=",$B$1),Datos!$E$2:$E$1002,CONCATENATE("=",$B$2),Datos!$F$2:$F$1002,CONCATENATE("=",$B$3))</f>
        <v>1.14262566592326</v>
      </c>
      <c r="D21" s="0" t="n">
        <f aca="false">SUMIFS(Datos!$J$2:$J$1002,Datos!$C$2:$C$1002,CONCATENATE("=",$A21),Datos!$D$2:$D$1002,CONCATENATE("=",D$19),Datos!$B$2:$B$1002,CONCATENATE("=",$B$1),Datos!$E$2:$E$1002,CONCATENATE("=",$B$2),Datos!$F$2:$F$1002,CONCATENATE("=",$B$3))/SUMIFS(Datos!$A$2:$A$1002,Datos!$C$2:$C$1002,CONCATENATE("=",$A21),Datos!$D$2:$D$1002,CONCATENATE("=",D$19),Datos!$B$2:$B$1002,CONCATENATE("=",$B$1),Datos!$E$2:$E$1002,CONCATENATE("=",$B$2),Datos!$F$2:$F$1002,CONCATENATE("=",$B$3))</f>
        <v>1.27985865724382</v>
      </c>
      <c r="E21" s="0" t="n">
        <f aca="false">SUMIFS(Datos!$J$2:$J$1002,Datos!$C$2:$C$1002,CONCATENATE("=",$A21),Datos!$D$2:$D$1002,CONCATENATE("=",E$19),Datos!$B$2:$B$1002,CONCATENATE("=",$B$1),Datos!$E$2:$E$1002,CONCATENATE("=",$B$2),Datos!$F$2:$F$1002,CONCATENATE("=",$B$3))/SUMIFS(Datos!$A$2:$A$1002,Datos!$C$2:$C$1002,CONCATENATE("=",$A21),Datos!$D$2:$D$1002,CONCATENATE("=",E$19),Datos!$B$2:$B$1002,CONCATENATE("=",$B$1),Datos!$E$2:$E$1002,CONCATENATE("=",$B$2),Datos!$F$2:$F$1002,CONCATENATE("=",$B$3))</f>
        <v>1.47884351095553</v>
      </c>
      <c r="F21" s="0" t="n">
        <f aca="false">SUMIFS(Datos!$J$2:$J$1002,Datos!$C$2:$C$1002,CONCATENATE("=",$A21),Datos!$D$2:$D$1002,CONCATENATE("=",F$19),Datos!$B$2:$B$1002,CONCATENATE("=",$B$1),Datos!$E$2:$E$1002,CONCATENATE("=",$B$2),Datos!$F$2:$F$1002,CONCATENATE("=",$B$3))/SUMIFS(Datos!$A$2:$A$1002,Datos!$C$2:$C$1002,CONCATENATE("=",$A21),Datos!$D$2:$D$1002,CONCATENATE("=",F$19),Datos!$B$2:$B$1002,CONCATENATE("=",$B$1),Datos!$E$2:$E$1002,CONCATENATE("=",$B$2),Datos!$F$2:$F$1002,CONCATENATE("=",$B$3))</f>
        <v>1.35637456830192</v>
      </c>
      <c r="G21" s="0" t="n">
        <f aca="false">SUMIFS(Datos!$J$2:$J$1002,Datos!$C$2:$C$1002,CONCATENATE("=",$A21),Datos!$D$2:$D$1002,CONCATENATE("=",G$19),Datos!$B$2:$B$1002,CONCATENATE("=",$B$1),Datos!$E$2:$E$1002,CONCATENATE("=",$B$2),Datos!$F$2:$F$1002,CONCATENATE("=",$B$3))/SUMIFS(Datos!$A$2:$A$1002,Datos!$C$2:$C$1002,CONCATENATE("=",$A21),Datos!$D$2:$D$1002,CONCATENATE("=",G$19),Datos!$B$2:$B$1002,CONCATENATE("=",$B$1),Datos!$E$2:$E$1002,CONCATENATE("=",$B$2),Datos!$F$2:$F$1002,CONCATENATE("=",$B$3))</f>
        <v>1.42332078313253</v>
      </c>
      <c r="H21" s="0" t="n">
        <f aca="false">SUMIFS(Datos!$J$2:$J$1002,Datos!$C$2:$C$1002,CONCATENATE("=",$A21),Datos!$D$2:$D$1002,CONCATENATE("=",H$19),Datos!$B$2:$B$1002,CONCATENATE("=",$B$1),Datos!$E$2:$E$1002,CONCATENATE("=",$B$2),Datos!$F$2:$F$1002,CONCATENATE("=",$B$3))/SUMIFS(Datos!$A$2:$A$1002,Datos!$C$2:$C$1002,CONCATENATE("=",$A21),Datos!$D$2:$D$1002,CONCATENATE("=",H$19),Datos!$B$2:$B$1002,CONCATENATE("=",$B$1),Datos!$E$2:$E$1002,CONCATENATE("=",$B$2),Datos!$F$2:$F$1002,CONCATENATE("=",$B$3))</f>
        <v>1.13575429913814</v>
      </c>
      <c r="I21" s="0" t="n">
        <f aca="false">SUMIFS(Datos!$J$2:$J$1002,Datos!$C$2:$C$1002,CONCATENATE("=",$A21),Datos!$D$2:$D$1002,CONCATENATE("=",I$19),Datos!$B$2:$B$1002,CONCATENATE("=",$B$1),Datos!$E$2:$E$1002,CONCATENATE("=",$B$2),Datos!$F$2:$F$1002,CONCATENATE("=",$B$3))/SUMIFS(Datos!$A$2:$A$1002,Datos!$C$2:$C$1002,CONCATENATE("=",$A21),Datos!$D$2:$D$1002,CONCATENATE("=",I$19),Datos!$B$2:$B$1002,CONCATENATE("=",$B$1),Datos!$E$2:$E$1002,CONCATENATE("=",$B$2),Datos!$F$2:$F$1002,CONCATENATE("=",$B$3))</f>
        <v>1.64038453004797</v>
      </c>
      <c r="J21" s="0" t="n">
        <f aca="false">SUMIFS(Datos!$J$2:$J$1002,Datos!$C$2:$C$1002,CONCATENATE("=",$A21),Datos!$D$2:$D$1002,CONCATENATE("=",J$19),Datos!$B$2:$B$1002,CONCATENATE("=",$B$1),Datos!$E$2:$E$1002,CONCATENATE("=",$B$2),Datos!$F$2:$F$1002,CONCATENATE("=",$B$3))/SUMIFS(Datos!$A$2:$A$1002,Datos!$C$2:$C$1002,CONCATENATE("=",$A21),Datos!$D$2:$D$1002,CONCATENATE("=",J$19),Datos!$B$2:$B$1002,CONCATENATE("=",$B$1),Datos!$E$2:$E$1002,CONCATENATE("=",$B$2),Datos!$F$2:$F$1002,CONCATENATE("=",$B$3))</f>
        <v>1.51966541025569</v>
      </c>
      <c r="K21" s="0" t="n">
        <f aca="false">SUMIFS(Datos!$J$2:$J$1002,Datos!$C$2:$C$1002,CONCATENATE("=",$A21),Datos!$D$2:$D$1002,CONCATENATE("=",K$19),Datos!$B$2:$B$1002,CONCATENATE("=",$B$1),Datos!$E$2:$E$1002,CONCATENATE("=",$B$2),Datos!$F$2:$F$1002,CONCATENATE("=",$B$3))/SUMIFS(Datos!$A$2:$A$1002,Datos!$C$2:$C$1002,CONCATENATE("=",$A21),Datos!$D$2:$D$1002,CONCATENATE("=",K$19),Datos!$B$2:$B$1002,CONCATENATE("=",$B$1),Datos!$E$2:$E$1002,CONCATENATE("=",$B$2),Datos!$F$2:$F$1002,CONCATENATE("=",$B$3))</f>
        <v>1.51465971050349</v>
      </c>
      <c r="L21" s="0" t="n">
        <f aca="false">SUMIFS(Datos!$J$2:$J$1002,Datos!$C$2:$C$1002,CONCATENATE("=",$A21),Datos!$D$2:$D$1002,CONCATENATE("=",L$19),Datos!$B$2:$B$1002,CONCATENATE("=",$B$1),Datos!$E$2:$E$1002,CONCATENATE("=",$B$2),Datos!$F$2:$F$1002,CONCATENATE("=",$B$3))/SUMIFS(Datos!$A$2:$A$1002,Datos!$C$2:$C$1002,CONCATENATE("=",$A21),Datos!$D$2:$D$1002,CONCATENATE("=",L$19),Datos!$B$2:$B$1002,CONCATENATE("=",$B$1),Datos!$E$2:$E$1002,CONCATENATE("=",$B$2),Datos!$F$2:$F$1002,CONCATENATE("=",$B$3))</f>
        <v>1.52223567338167</v>
      </c>
      <c r="M21" s="0" t="e">
        <f aca="false">SUMIFS(Datos!$J$2:$J$1002,Datos!$C$2:$C$1002,CONCATENATE("=",$A21),Datos!$D$2:$D$1002,CONCATENATE("=",M$19),Datos!$B$2:$B$1002,CONCATENATE("=",$B$1),Datos!$E$2:$E$1002,CONCATENATE("=",$B$2),Datos!$F$2:$F$1002,CONCATENATE("=",$B$3))/SUMIFS(Datos!$A$2:$A$1002,Datos!$C$2:$C$1002,CONCATENATE("=",$A21),Datos!$D$2:$D$1002,CONCATENATE("=",M$19),Datos!$B$2:$B$1002,CONCATENATE("=",$B$1),Datos!$E$2:$E$1002,CONCATENATE("=",$B$2),Datos!$F$2:$F$1002,CONCATENATE("=",$B$3))</f>
        <v>#DIV/0!</v>
      </c>
      <c r="N21" s="0" t="e">
        <f aca="false">SUMIFS(Datos!$J$2:$J$1002,Datos!$C$2:$C$1002,CONCATENATE("=",$A21),Datos!$D$2:$D$1002,CONCATENATE("=",N$19),Datos!$B$2:$B$1002,CONCATENATE("=",$B$1),Datos!$E$2:$E$1002,CONCATENATE("=",$B$2),Datos!$F$2:$F$1002,CONCATENATE("=",$B$3))/SUMIFS(Datos!$A$2:$A$1002,Datos!$C$2:$C$1002,CONCATENATE("=",$A21),Datos!$D$2:$D$1002,CONCATENATE("=",N$19),Datos!$B$2:$B$1002,CONCATENATE("=",$B$1),Datos!$E$2:$E$1002,CONCATENATE("=",$B$2),Datos!$F$2:$F$1002,CONCATENATE("=",$B$3))</f>
        <v>#DIV/0!</v>
      </c>
    </row>
    <row r="22" customFormat="false" ht="15" hidden="false" customHeight="false" outlineLevel="0" collapsed="false">
      <c r="A22" s="0" t="n">
        <v>3</v>
      </c>
      <c r="B22" s="0" t="n">
        <f aca="false">SUMIFS(Datos!$J$2:$J$1002,Datos!$C$2:$C$1002,CONCATENATE("=",$A22),Datos!$D$2:$D$1002,CONCATENATE("=",B$19),Datos!$B$2:$B$1002,CONCATENATE("=",$B$1),Datos!$E$2:$E$1002,CONCATENATE("=",$B$2),Datos!$F$2:$F$1002,CONCATENATE("=",$B$3))/SUMIFS(Datos!$A$2:$A$1002,Datos!$C$2:$C$1002,CONCATENATE("=",$A22),Datos!$D$2:$D$1002,CONCATENATE("=",B$19),Datos!$B$2:$B$1002,CONCATENATE("=",$B$1),Datos!$E$2:$E$1002,CONCATENATE("=",$B$2),Datos!$F$2:$F$1002,CONCATENATE("=",$B$3))</f>
        <v>1.12572829298186</v>
      </c>
      <c r="C22" s="0" t="n">
        <f aca="false">SUMIFS(Datos!$J$2:$J$1002,Datos!$C$2:$C$1002,CONCATENATE("=",$A22),Datos!$D$2:$D$1002,CONCATENATE("=",C$19),Datos!$B$2:$B$1002,CONCATENATE("=",$B$1),Datos!$E$2:$E$1002,CONCATENATE("=",$B$2),Datos!$F$2:$F$1002,CONCATENATE("=",$B$3))/SUMIFS(Datos!$A$2:$A$1002,Datos!$C$2:$C$1002,CONCATENATE("=",$A22),Datos!$D$2:$D$1002,CONCATENATE("=",C$19),Datos!$B$2:$B$1002,CONCATENATE("=",$B$1),Datos!$E$2:$E$1002,CONCATENATE("=",$B$2),Datos!$F$2:$F$1002,CONCATENATE("=",$B$3))</f>
        <v>1.45386409761931</v>
      </c>
      <c r="D22" s="0" t="n">
        <f aca="false">SUMIFS(Datos!$J$2:$J$1002,Datos!$C$2:$C$1002,CONCATENATE("=",$A22),Datos!$D$2:$D$1002,CONCATENATE("=",D$19),Datos!$B$2:$B$1002,CONCATENATE("=",$B$1),Datos!$E$2:$E$1002,CONCATENATE("=",$B$2),Datos!$F$2:$F$1002,CONCATENATE("=",$B$3))/SUMIFS(Datos!$A$2:$A$1002,Datos!$C$2:$C$1002,CONCATENATE("=",$A22),Datos!$D$2:$D$1002,CONCATENATE("=",D$19),Datos!$B$2:$B$1002,CONCATENATE("=",$B$1),Datos!$E$2:$E$1002,CONCATENATE("=",$B$2),Datos!$F$2:$F$1002,CONCATENATE("=",$B$3))</f>
        <v>1.03564962819253</v>
      </c>
      <c r="E22" s="0" t="n">
        <f aca="false">SUMIFS(Datos!$J$2:$J$1002,Datos!$C$2:$C$1002,CONCATENATE("=",$A22),Datos!$D$2:$D$1002,CONCATENATE("=",E$19),Datos!$B$2:$B$1002,CONCATENATE("=",$B$1),Datos!$E$2:$E$1002,CONCATENATE("=",$B$2),Datos!$F$2:$F$1002,CONCATENATE("=",$B$3))/SUMIFS(Datos!$A$2:$A$1002,Datos!$C$2:$C$1002,CONCATENATE("=",$A22),Datos!$D$2:$D$1002,CONCATENATE("=",E$19),Datos!$B$2:$B$1002,CONCATENATE("=",$B$1),Datos!$E$2:$E$1002,CONCATENATE("=",$B$2),Datos!$F$2:$F$1002,CONCATENATE("=",$B$3))</f>
        <v>1.29331203331419</v>
      </c>
      <c r="F22" s="0" t="n">
        <f aca="false">SUMIFS(Datos!$J$2:$J$1002,Datos!$C$2:$C$1002,CONCATENATE("=",$A22),Datos!$D$2:$D$1002,CONCATENATE("=",F$19),Datos!$B$2:$B$1002,CONCATENATE("=",$B$1),Datos!$E$2:$E$1002,CONCATENATE("=",$B$2),Datos!$F$2:$F$1002,CONCATENATE("=",$B$3))/SUMIFS(Datos!$A$2:$A$1002,Datos!$C$2:$C$1002,CONCATENATE("=",$A22),Datos!$D$2:$D$1002,CONCATENATE("=",F$19),Datos!$B$2:$B$1002,CONCATENATE("=",$B$1),Datos!$E$2:$E$1002,CONCATENATE("=",$B$2),Datos!$F$2:$F$1002,CONCATENATE("=",$B$3))</f>
        <v>1.43868579776127</v>
      </c>
      <c r="G22" s="0" t="n">
        <f aca="false">SUMIFS(Datos!$J$2:$J$1002,Datos!$C$2:$C$1002,CONCATENATE("=",$A22),Datos!$D$2:$D$1002,CONCATENATE("=",G$19),Datos!$B$2:$B$1002,CONCATENATE("=",$B$1),Datos!$E$2:$E$1002,CONCATENATE("=",$B$2),Datos!$F$2:$F$1002,CONCATENATE("=",$B$3))/SUMIFS(Datos!$A$2:$A$1002,Datos!$C$2:$C$1002,CONCATENATE("=",$A22),Datos!$D$2:$D$1002,CONCATENATE("=",G$19),Datos!$B$2:$B$1002,CONCATENATE("=",$B$1),Datos!$E$2:$E$1002,CONCATENATE("=",$B$2),Datos!$F$2:$F$1002,CONCATENATE("=",$B$3))</f>
        <v>1.391925998839</v>
      </c>
      <c r="H22" s="0" t="n">
        <f aca="false">SUMIFS(Datos!$J$2:$J$1002,Datos!$C$2:$C$1002,CONCATENATE("=",$A22),Datos!$D$2:$D$1002,CONCATENATE("=",H$19),Datos!$B$2:$B$1002,CONCATENATE("=",$B$1),Datos!$E$2:$E$1002,CONCATENATE("=",$B$2),Datos!$F$2:$F$1002,CONCATENATE("=",$B$3))/SUMIFS(Datos!$A$2:$A$1002,Datos!$C$2:$C$1002,CONCATENATE("=",$A22),Datos!$D$2:$D$1002,CONCATENATE("=",H$19),Datos!$B$2:$B$1002,CONCATENATE("=",$B$1),Datos!$E$2:$E$1002,CONCATENATE("=",$B$2),Datos!$F$2:$F$1002,CONCATENATE("=",$B$3))</f>
        <v>1.46666027695244</v>
      </c>
      <c r="I22" s="0" t="n">
        <f aca="false">SUMIFS(Datos!$J$2:$J$1002,Datos!$C$2:$C$1002,CONCATENATE("=",$A22),Datos!$D$2:$D$1002,CONCATENATE("=",I$19),Datos!$B$2:$B$1002,CONCATENATE("=",$B$1),Datos!$E$2:$E$1002,CONCATENATE("=",$B$2),Datos!$F$2:$F$1002,CONCATENATE("=",$B$3))/SUMIFS(Datos!$A$2:$A$1002,Datos!$C$2:$C$1002,CONCATENATE("=",$A22),Datos!$D$2:$D$1002,CONCATENATE("=",I$19),Datos!$B$2:$B$1002,CONCATENATE("=",$B$1),Datos!$E$2:$E$1002,CONCATENATE("=",$B$2),Datos!$F$2:$F$1002,CONCATENATE("=",$B$3))</f>
        <v>1.47651599210296</v>
      </c>
      <c r="J22" s="0" t="n">
        <f aca="false">SUMIFS(Datos!$J$2:$J$1002,Datos!$C$2:$C$1002,CONCATENATE("=",$A22),Datos!$D$2:$D$1002,CONCATENATE("=",J$19),Datos!$B$2:$B$1002,CONCATENATE("=",$B$1),Datos!$E$2:$E$1002,CONCATENATE("=",$B$2),Datos!$F$2:$F$1002,CONCATENATE("=",$B$3))/SUMIFS(Datos!$A$2:$A$1002,Datos!$C$2:$C$1002,CONCATENATE("=",$A22),Datos!$D$2:$D$1002,CONCATENATE("=",J$19),Datos!$B$2:$B$1002,CONCATENATE("=",$B$1),Datos!$E$2:$E$1002,CONCATENATE("=",$B$2),Datos!$F$2:$F$1002,CONCATENATE("=",$B$3))</f>
        <v>1.39887410404903</v>
      </c>
      <c r="K22" s="0" t="n">
        <f aca="false">SUMIFS(Datos!$J$2:$J$1002,Datos!$C$2:$C$1002,CONCATENATE("=",$A22),Datos!$D$2:$D$1002,CONCATENATE("=",K$19),Datos!$B$2:$B$1002,CONCATENATE("=",$B$1),Datos!$E$2:$E$1002,CONCATENATE("=",$B$2),Datos!$F$2:$F$1002,CONCATENATE("=",$B$3))/SUMIFS(Datos!$A$2:$A$1002,Datos!$C$2:$C$1002,CONCATENATE("=",$A22),Datos!$D$2:$D$1002,CONCATENATE("=",K$19),Datos!$B$2:$B$1002,CONCATENATE("=",$B$1),Datos!$E$2:$E$1002,CONCATENATE("=",$B$2),Datos!$F$2:$F$1002,CONCATENATE("=",$B$3))</f>
        <v>1.58068038564656</v>
      </c>
      <c r="L22" s="0" t="n">
        <f aca="false">SUMIFS(Datos!$J$2:$J$1002,Datos!$C$2:$C$1002,CONCATENATE("=",$A22),Datos!$D$2:$D$1002,CONCATENATE("=",L$19),Datos!$B$2:$B$1002,CONCATENATE("=",$B$1),Datos!$E$2:$E$1002,CONCATENATE("=",$B$2),Datos!$F$2:$F$1002,CONCATENATE("=",$B$3))/SUMIFS(Datos!$A$2:$A$1002,Datos!$C$2:$C$1002,CONCATENATE("=",$A22),Datos!$D$2:$D$1002,CONCATENATE("=",L$19),Datos!$B$2:$B$1002,CONCATENATE("=",$B$1),Datos!$E$2:$E$1002,CONCATENATE("=",$B$2),Datos!$F$2:$F$1002,CONCATENATE("=",$B$3))</f>
        <v>1.82193264393516</v>
      </c>
      <c r="M22" s="0" t="e">
        <f aca="false">SUMIFS(Datos!$J$2:$J$1002,Datos!$C$2:$C$1002,CONCATENATE("=",$A22),Datos!$D$2:$D$1002,CONCATENATE("=",M$19),Datos!$B$2:$B$1002,CONCATENATE("=",$B$1),Datos!$E$2:$E$1002,CONCATENATE("=",$B$2),Datos!$F$2:$F$1002,CONCATENATE("=",$B$3))/SUMIFS(Datos!$A$2:$A$1002,Datos!$C$2:$C$1002,CONCATENATE("=",$A22),Datos!$D$2:$D$1002,CONCATENATE("=",M$19),Datos!$B$2:$B$1002,CONCATENATE("=",$B$1),Datos!$E$2:$E$1002,CONCATENATE("=",$B$2),Datos!$F$2:$F$1002,CONCATENATE("=",$B$3))</f>
        <v>#DIV/0!</v>
      </c>
      <c r="N22" s="0" t="e">
        <f aca="false">SUMIFS(Datos!$J$2:$J$1002,Datos!$C$2:$C$1002,CONCATENATE("=",$A22),Datos!$D$2:$D$1002,CONCATENATE("=",N$19),Datos!$B$2:$B$1002,CONCATENATE("=",$B$1),Datos!$E$2:$E$1002,CONCATENATE("=",$B$2),Datos!$F$2:$F$1002,CONCATENATE("=",$B$3))/SUMIFS(Datos!$A$2:$A$1002,Datos!$C$2:$C$1002,CONCATENATE("=",$A22),Datos!$D$2:$D$1002,CONCATENATE("=",N$19),Datos!$B$2:$B$1002,CONCATENATE("=",$B$1),Datos!$E$2:$E$1002,CONCATENATE("=",$B$2),Datos!$F$2:$F$1002,CONCATENATE("=",$B$3))</f>
        <v>#DIV/0!</v>
      </c>
    </row>
    <row r="23" customFormat="false" ht="15" hidden="false" customHeight="false" outlineLevel="0" collapsed="false">
      <c r="A23" s="0" t="n">
        <v>4</v>
      </c>
      <c r="B23" s="0" t="n">
        <f aca="false">SUMIFS(Datos!$J$2:$J$1002,Datos!$C$2:$C$1002,CONCATENATE("=",$A23),Datos!$D$2:$D$1002,CONCATENATE("=",B$19),Datos!$B$2:$B$1002,CONCATENATE("=",$B$1),Datos!$E$2:$E$1002,CONCATENATE("=",$B$2),Datos!$F$2:$F$1002,CONCATENATE("=",$B$3))/SUMIFS(Datos!$A$2:$A$1002,Datos!$C$2:$C$1002,CONCATENATE("=",$A23),Datos!$D$2:$D$1002,CONCATENATE("=",B$19),Datos!$B$2:$B$1002,CONCATENATE("=",$B$1),Datos!$E$2:$E$1002,CONCATENATE("=",$B$2),Datos!$F$2:$F$1002,CONCATENATE("=",$B$3))</f>
        <v>1.30585619929227</v>
      </c>
      <c r="C23" s="0" t="n">
        <f aca="false">SUMIFS(Datos!$J$2:$J$1002,Datos!$C$2:$C$1002,CONCATENATE("=",$A23),Datos!$D$2:$D$1002,CONCATENATE("=",C$19),Datos!$B$2:$B$1002,CONCATENATE("=",$B$1),Datos!$E$2:$E$1002,CONCATENATE("=",$B$2),Datos!$F$2:$F$1002,CONCATENATE("=",$B$3))/SUMIFS(Datos!$A$2:$A$1002,Datos!$C$2:$C$1002,CONCATENATE("=",$A23),Datos!$D$2:$D$1002,CONCATENATE("=",C$19),Datos!$B$2:$B$1002,CONCATENATE("=",$B$1),Datos!$E$2:$E$1002,CONCATENATE("=",$B$2),Datos!$F$2:$F$1002,CONCATENATE("=",$B$3))</f>
        <v>1.24761972041036</v>
      </c>
      <c r="D23" s="0" t="n">
        <f aca="false">SUMIFS(Datos!$J$2:$J$1002,Datos!$C$2:$C$1002,CONCATENATE("=",$A23),Datos!$D$2:$D$1002,CONCATENATE("=",D$19),Datos!$B$2:$B$1002,CONCATENATE("=",$B$1),Datos!$E$2:$E$1002,CONCATENATE("=",$B$2),Datos!$F$2:$F$1002,CONCATENATE("=",$B$3))/SUMIFS(Datos!$A$2:$A$1002,Datos!$C$2:$C$1002,CONCATENATE("=",$A23),Datos!$D$2:$D$1002,CONCATENATE("=",D$19),Datos!$B$2:$B$1002,CONCATENATE("=",$B$1),Datos!$E$2:$E$1002,CONCATENATE("=",$B$2),Datos!$F$2:$F$1002,CONCATENATE("=",$B$3))</f>
        <v>1.54350523315808</v>
      </c>
      <c r="E23" s="0" t="n">
        <f aca="false">SUMIFS(Datos!$J$2:$J$1002,Datos!$C$2:$C$1002,CONCATENATE("=",$A23),Datos!$D$2:$D$1002,CONCATENATE("=",E$19),Datos!$B$2:$B$1002,CONCATENATE("=",$B$1),Datos!$E$2:$E$1002,CONCATENATE("=",$B$2),Datos!$F$2:$F$1002,CONCATENATE("=",$B$3))/SUMIFS(Datos!$A$2:$A$1002,Datos!$C$2:$C$1002,CONCATENATE("=",$A23),Datos!$D$2:$D$1002,CONCATENATE("=",E$19),Datos!$B$2:$B$1002,CONCATENATE("=",$B$1),Datos!$E$2:$E$1002,CONCATENATE("=",$B$2),Datos!$F$2:$F$1002,CONCATENATE("=",$B$3))</f>
        <v>1.62315806886723</v>
      </c>
      <c r="F23" s="0" t="n">
        <f aca="false">SUMIFS(Datos!$J$2:$J$1002,Datos!$C$2:$C$1002,CONCATENATE("=",$A23),Datos!$D$2:$D$1002,CONCATENATE("=",F$19),Datos!$B$2:$B$1002,CONCATENATE("=",$B$1),Datos!$E$2:$E$1002,CONCATENATE("=",$B$2),Datos!$F$2:$F$1002,CONCATENATE("=",$B$3))/SUMIFS(Datos!$A$2:$A$1002,Datos!$C$2:$C$1002,CONCATENATE("=",$A23),Datos!$D$2:$D$1002,CONCATENATE("=",F$19),Datos!$B$2:$B$1002,CONCATENATE("=",$B$1),Datos!$E$2:$E$1002,CONCATENATE("=",$B$2),Datos!$F$2:$F$1002,CONCATENATE("=",$B$3))</f>
        <v>1.23200999240773</v>
      </c>
      <c r="G23" s="0" t="n">
        <f aca="false">SUMIFS(Datos!$J$2:$J$1002,Datos!$C$2:$C$1002,CONCATENATE("=",$A23),Datos!$D$2:$D$1002,CONCATENATE("=",G$19),Datos!$B$2:$B$1002,CONCATENATE("=",$B$1),Datos!$E$2:$E$1002,CONCATENATE("=",$B$2),Datos!$F$2:$F$1002,CONCATENATE("=",$B$3))/SUMIFS(Datos!$A$2:$A$1002,Datos!$C$2:$C$1002,CONCATENATE("=",$A23),Datos!$D$2:$D$1002,CONCATENATE("=",G$19),Datos!$B$2:$B$1002,CONCATENATE("=",$B$1),Datos!$E$2:$E$1002,CONCATENATE("=",$B$2),Datos!$F$2:$F$1002,CONCATENATE("=",$B$3))</f>
        <v>1.59633143101906</v>
      </c>
      <c r="H23" s="0" t="n">
        <f aca="false">SUMIFS(Datos!$J$2:$J$1002,Datos!$C$2:$C$1002,CONCATENATE("=",$A23),Datos!$D$2:$D$1002,CONCATENATE("=",H$19),Datos!$B$2:$B$1002,CONCATENATE("=",$B$1),Datos!$E$2:$E$1002,CONCATENATE("=",$B$2),Datos!$F$2:$F$1002,CONCATENATE("=",$B$3))/SUMIFS(Datos!$A$2:$A$1002,Datos!$C$2:$C$1002,CONCATENATE("=",$A23),Datos!$D$2:$D$1002,CONCATENATE("=",H$19),Datos!$B$2:$B$1002,CONCATENATE("=",$B$1),Datos!$E$2:$E$1002,CONCATENATE("=",$B$2),Datos!$F$2:$F$1002,CONCATENATE("=",$B$3))</f>
        <v>2.0272829913463</v>
      </c>
      <c r="I23" s="0" t="n">
        <f aca="false">SUMIFS(Datos!$J$2:$J$1002,Datos!$C$2:$C$1002,CONCATENATE("=",$A23),Datos!$D$2:$D$1002,CONCATENATE("=",I$19),Datos!$B$2:$B$1002,CONCATENATE("=",$B$1),Datos!$E$2:$E$1002,CONCATENATE("=",$B$2),Datos!$F$2:$F$1002,CONCATENATE("=",$B$3))/SUMIFS(Datos!$A$2:$A$1002,Datos!$C$2:$C$1002,CONCATENATE("=",$A23),Datos!$D$2:$D$1002,CONCATENATE("=",I$19),Datos!$B$2:$B$1002,CONCATENATE("=",$B$1),Datos!$E$2:$E$1002,CONCATENATE("=",$B$2),Datos!$F$2:$F$1002,CONCATENATE("=",$B$3))</f>
        <v>1.26615244984922</v>
      </c>
      <c r="J23" s="0" t="n">
        <f aca="false">SUMIFS(Datos!$J$2:$J$1002,Datos!$C$2:$C$1002,CONCATENATE("=",$A23),Datos!$D$2:$D$1002,CONCATENATE("=",J$19),Datos!$B$2:$B$1002,CONCATENATE("=",$B$1),Datos!$E$2:$E$1002,CONCATENATE("=",$B$2),Datos!$F$2:$F$1002,CONCATENATE("=",$B$3))/SUMIFS(Datos!$A$2:$A$1002,Datos!$C$2:$C$1002,CONCATENATE("=",$A23),Datos!$D$2:$D$1002,CONCATENATE("=",J$19),Datos!$B$2:$B$1002,CONCATENATE("=",$B$1),Datos!$E$2:$E$1002,CONCATENATE("=",$B$2),Datos!$F$2:$F$1002,CONCATENATE("=",$B$3))</f>
        <v>1.34133275513154</v>
      </c>
      <c r="K23" s="0" t="n">
        <f aca="false">SUMIFS(Datos!$J$2:$J$1002,Datos!$C$2:$C$1002,CONCATENATE("=",$A23),Datos!$D$2:$D$1002,CONCATENATE("=",K$19),Datos!$B$2:$B$1002,CONCATENATE("=",$B$1),Datos!$E$2:$E$1002,CONCATENATE("=",$B$2),Datos!$F$2:$F$1002,CONCATENATE("=",$B$3))/SUMIFS(Datos!$A$2:$A$1002,Datos!$C$2:$C$1002,CONCATENATE("=",$A23),Datos!$D$2:$D$1002,CONCATENATE("=",K$19),Datos!$B$2:$B$1002,CONCATENATE("=",$B$1),Datos!$E$2:$E$1002,CONCATENATE("=",$B$2),Datos!$F$2:$F$1002,CONCATENATE("=",$B$3))</f>
        <v>1.61713394645388</v>
      </c>
      <c r="L23" s="0" t="n">
        <f aca="false">SUMIFS(Datos!$J$2:$J$1002,Datos!$C$2:$C$1002,CONCATENATE("=",$A23),Datos!$D$2:$D$1002,CONCATENATE("=",L$19),Datos!$B$2:$B$1002,CONCATENATE("=",$B$1),Datos!$E$2:$E$1002,CONCATENATE("=",$B$2),Datos!$F$2:$F$1002,CONCATENATE("=",$B$3))/SUMIFS(Datos!$A$2:$A$1002,Datos!$C$2:$C$1002,CONCATENATE("=",$A23),Datos!$D$2:$D$1002,CONCATENATE("=",L$19),Datos!$B$2:$B$1002,CONCATENATE("=",$B$1),Datos!$E$2:$E$1002,CONCATENATE("=",$B$2),Datos!$F$2:$F$1002,CONCATENATE("=",$B$3))</f>
        <v>1.65153511233466</v>
      </c>
      <c r="M23" s="0" t="e">
        <f aca="false">SUMIFS(Datos!$J$2:$J$1002,Datos!$C$2:$C$1002,CONCATENATE("=",$A23),Datos!$D$2:$D$1002,CONCATENATE("=",M$19),Datos!$B$2:$B$1002,CONCATENATE("=",$B$1),Datos!$E$2:$E$1002,CONCATENATE("=",$B$2),Datos!$F$2:$F$1002,CONCATENATE("=",$B$3))/SUMIFS(Datos!$A$2:$A$1002,Datos!$C$2:$C$1002,CONCATENATE("=",$A23),Datos!$D$2:$D$1002,CONCATENATE("=",M$19),Datos!$B$2:$B$1002,CONCATENATE("=",$B$1),Datos!$E$2:$E$1002,CONCATENATE("=",$B$2),Datos!$F$2:$F$1002,CONCATENATE("=",$B$3))</f>
        <v>#DIV/0!</v>
      </c>
      <c r="N23" s="0" t="e">
        <f aca="false">SUMIFS(Datos!$J$2:$J$1002,Datos!$C$2:$C$1002,CONCATENATE("=",$A23),Datos!$D$2:$D$1002,CONCATENATE("=",N$19),Datos!$B$2:$B$1002,CONCATENATE("=",$B$1),Datos!$E$2:$E$1002,CONCATENATE("=",$B$2),Datos!$F$2:$F$1002,CONCATENATE("=",$B$3))/SUMIFS(Datos!$A$2:$A$1002,Datos!$C$2:$C$1002,CONCATENATE("=",$A23),Datos!$D$2:$D$1002,CONCATENATE("=",N$19),Datos!$B$2:$B$1002,CONCATENATE("=",$B$1),Datos!$E$2:$E$1002,CONCATENATE("=",$B$2),Datos!$F$2:$F$1002,CONCATENATE("=",$B$3))</f>
        <v>#DIV/0!</v>
      </c>
    </row>
    <row r="24" customFormat="false" ht="15" hidden="false" customHeight="false" outlineLevel="0" collapsed="false">
      <c r="A24" s="0" t="n">
        <v>5</v>
      </c>
      <c r="B24" s="0" t="n">
        <f aca="false">SUMIFS(Datos!$J$2:$J$1002,Datos!$C$2:$C$1002,CONCATENATE("=",$A24),Datos!$D$2:$D$1002,CONCATENATE("=",B$19),Datos!$B$2:$B$1002,CONCATENATE("=",$B$1),Datos!$E$2:$E$1002,CONCATENATE("=",$B$2),Datos!$F$2:$F$1002,CONCATENATE("=",$B$3))/SUMIFS(Datos!$A$2:$A$1002,Datos!$C$2:$C$1002,CONCATENATE("=",$A24),Datos!$D$2:$D$1002,CONCATENATE("=",B$19),Datos!$B$2:$B$1002,CONCATENATE("=",$B$1),Datos!$E$2:$E$1002,CONCATENATE("=",$B$2),Datos!$F$2:$F$1002,CONCATENATE("=",$B$3))</f>
        <v>1.21893615303899</v>
      </c>
      <c r="C24" s="0" t="n">
        <f aca="false">SUMIFS(Datos!$J$2:$J$1002,Datos!$C$2:$C$1002,CONCATENATE("=",$A24),Datos!$D$2:$D$1002,CONCATENATE("=",C$19),Datos!$B$2:$B$1002,CONCATENATE("=",$B$1),Datos!$E$2:$E$1002,CONCATENATE("=",$B$2),Datos!$F$2:$F$1002,CONCATENATE("=",$B$3))/SUMIFS(Datos!$A$2:$A$1002,Datos!$C$2:$C$1002,CONCATENATE("=",$A24),Datos!$D$2:$D$1002,CONCATENATE("=",C$19),Datos!$B$2:$B$1002,CONCATENATE("=",$B$1),Datos!$E$2:$E$1002,CONCATENATE("=",$B$2),Datos!$F$2:$F$1002,CONCATENATE("=",$B$3))</f>
        <v>1.02207429432735</v>
      </c>
      <c r="D24" s="0" t="n">
        <f aca="false">SUMIFS(Datos!$J$2:$J$1002,Datos!$C$2:$C$1002,CONCATENATE("=",$A24),Datos!$D$2:$D$1002,CONCATENATE("=",D$19),Datos!$B$2:$B$1002,CONCATENATE("=",$B$1),Datos!$E$2:$E$1002,CONCATENATE("=",$B$2),Datos!$F$2:$F$1002,CONCATENATE("=",$B$3))/SUMIFS(Datos!$A$2:$A$1002,Datos!$C$2:$C$1002,CONCATENATE("=",$A24),Datos!$D$2:$D$1002,CONCATENATE("=",D$19),Datos!$B$2:$B$1002,CONCATENATE("=",$B$1),Datos!$E$2:$E$1002,CONCATENATE("=",$B$2),Datos!$F$2:$F$1002,CONCATENATE("=",$B$3))</f>
        <v>1.26607753737946</v>
      </c>
      <c r="E24" s="0" t="n">
        <f aca="false">SUMIFS(Datos!$J$2:$J$1002,Datos!$C$2:$C$1002,CONCATENATE("=",$A24),Datos!$D$2:$D$1002,CONCATENATE("=",E$19),Datos!$B$2:$B$1002,CONCATENATE("=",$B$1),Datos!$E$2:$E$1002,CONCATENATE("=",$B$2),Datos!$F$2:$F$1002,CONCATENATE("=",$B$3))/SUMIFS(Datos!$A$2:$A$1002,Datos!$C$2:$C$1002,CONCATENATE("=",$A24),Datos!$D$2:$D$1002,CONCATENATE("=",E$19),Datos!$B$2:$B$1002,CONCATENATE("=",$B$1),Datos!$E$2:$E$1002,CONCATENATE("=",$B$2),Datos!$F$2:$F$1002,CONCATENATE("=",$B$3))</f>
        <v>1.42144086695731</v>
      </c>
      <c r="F24" s="0" t="n">
        <f aca="false">SUMIFS(Datos!$J$2:$J$1002,Datos!$C$2:$C$1002,CONCATENATE("=",$A24),Datos!$D$2:$D$1002,CONCATENATE("=",F$19),Datos!$B$2:$B$1002,CONCATENATE("=",$B$1),Datos!$E$2:$E$1002,CONCATENATE("=",$B$2),Datos!$F$2:$F$1002,CONCATENATE("=",$B$3))/SUMIFS(Datos!$A$2:$A$1002,Datos!$C$2:$C$1002,CONCATENATE("=",$A24),Datos!$D$2:$D$1002,CONCATENATE("=",F$19),Datos!$B$2:$B$1002,CONCATENATE("=",$B$1),Datos!$E$2:$E$1002,CONCATENATE("=",$B$2),Datos!$F$2:$F$1002,CONCATENATE("=",$B$3))</f>
        <v>1.30739470930023</v>
      </c>
      <c r="G24" s="0" t="n">
        <f aca="false">SUMIFS(Datos!$J$2:$J$1002,Datos!$C$2:$C$1002,CONCATENATE("=",$A24),Datos!$D$2:$D$1002,CONCATENATE("=",G$19),Datos!$B$2:$B$1002,CONCATENATE("=",$B$1),Datos!$E$2:$E$1002,CONCATENATE("=",$B$2),Datos!$F$2:$F$1002,CONCATENATE("=",$B$3))/SUMIFS(Datos!$A$2:$A$1002,Datos!$C$2:$C$1002,CONCATENATE("=",$A24),Datos!$D$2:$D$1002,CONCATENATE("=",G$19),Datos!$B$2:$B$1002,CONCATENATE("=",$B$1),Datos!$E$2:$E$1002,CONCATENATE("=",$B$2),Datos!$F$2:$F$1002,CONCATENATE("=",$B$3))</f>
        <v>1.24334480973919</v>
      </c>
      <c r="H24" s="0" t="n">
        <f aca="false">SUMIFS(Datos!$J$2:$J$1002,Datos!$C$2:$C$1002,CONCATENATE("=",$A24),Datos!$D$2:$D$1002,CONCATENATE("=",H$19),Datos!$B$2:$B$1002,CONCATENATE("=",$B$1),Datos!$E$2:$E$1002,CONCATENATE("=",$B$2),Datos!$F$2:$F$1002,CONCATENATE("=",$B$3))/SUMIFS(Datos!$A$2:$A$1002,Datos!$C$2:$C$1002,CONCATENATE("=",$A24),Datos!$D$2:$D$1002,CONCATENATE("=",H$19),Datos!$B$2:$B$1002,CONCATENATE("=",$B$1),Datos!$E$2:$E$1002,CONCATENATE("=",$B$2),Datos!$F$2:$F$1002,CONCATENATE("=",$B$3))</f>
        <v>1.56363918646173</v>
      </c>
      <c r="I24" s="0" t="n">
        <f aca="false">SUMIFS(Datos!$J$2:$J$1002,Datos!$C$2:$C$1002,CONCATENATE("=",$A24),Datos!$D$2:$D$1002,CONCATENATE("=",I$19),Datos!$B$2:$B$1002,CONCATENATE("=",$B$1),Datos!$E$2:$E$1002,CONCATENATE("=",$B$2),Datos!$F$2:$F$1002,CONCATENATE("=",$B$3))/SUMIFS(Datos!$A$2:$A$1002,Datos!$C$2:$C$1002,CONCATENATE("=",$A24),Datos!$D$2:$D$1002,CONCATENATE("=",I$19),Datos!$B$2:$B$1002,CONCATENATE("=",$B$1),Datos!$E$2:$E$1002,CONCATENATE("=",$B$2),Datos!$F$2:$F$1002,CONCATENATE("=",$B$3))</f>
        <v>1.39094936382836</v>
      </c>
      <c r="J24" s="0" t="n">
        <f aca="false">SUMIFS(Datos!$J$2:$J$1002,Datos!$C$2:$C$1002,CONCATENATE("=",$A24),Datos!$D$2:$D$1002,CONCATENATE("=",J$19),Datos!$B$2:$B$1002,CONCATENATE("=",$B$1),Datos!$E$2:$E$1002,CONCATENATE("=",$B$2),Datos!$F$2:$F$1002,CONCATENATE("=",$B$3))/SUMIFS(Datos!$A$2:$A$1002,Datos!$C$2:$C$1002,CONCATENATE("=",$A24),Datos!$D$2:$D$1002,CONCATENATE("=",J$19),Datos!$B$2:$B$1002,CONCATENATE("=",$B$1),Datos!$E$2:$E$1002,CONCATENATE("=",$B$2),Datos!$F$2:$F$1002,CONCATENATE("=",$B$3))</f>
        <v>1.53690767820912</v>
      </c>
      <c r="K24" s="0" t="n">
        <f aca="false">SUMIFS(Datos!$J$2:$J$1002,Datos!$C$2:$C$1002,CONCATENATE("=",$A24),Datos!$D$2:$D$1002,CONCATENATE("=",K$19),Datos!$B$2:$B$1002,CONCATENATE("=",$B$1),Datos!$E$2:$E$1002,CONCATENATE("=",$B$2),Datos!$F$2:$F$1002,CONCATENATE("=",$B$3))/SUMIFS(Datos!$A$2:$A$1002,Datos!$C$2:$C$1002,CONCATENATE("=",$A24),Datos!$D$2:$D$1002,CONCATENATE("=",K$19),Datos!$B$2:$B$1002,CONCATENATE("=",$B$1),Datos!$E$2:$E$1002,CONCATENATE("=",$B$2),Datos!$F$2:$F$1002,CONCATENATE("=",$B$3))</f>
        <v>1.36189347483218</v>
      </c>
      <c r="L24" s="0" t="n">
        <f aca="false">SUMIFS(Datos!$J$2:$J$1002,Datos!$C$2:$C$1002,CONCATENATE("=",$A24),Datos!$D$2:$D$1002,CONCATENATE("=",L$19),Datos!$B$2:$B$1002,CONCATENATE("=",$B$1),Datos!$E$2:$E$1002,CONCATENATE("=",$B$2),Datos!$F$2:$F$1002,CONCATENATE("=",$B$3))/SUMIFS(Datos!$A$2:$A$1002,Datos!$C$2:$C$1002,CONCATENATE("=",$A24),Datos!$D$2:$D$1002,CONCATENATE("=",L$19),Datos!$B$2:$B$1002,CONCATENATE("=",$B$1),Datos!$E$2:$E$1002,CONCATENATE("=",$B$2),Datos!$F$2:$F$1002,CONCATENATE("=",$B$3))</f>
        <v>1.76041542205648</v>
      </c>
      <c r="M24" s="0" t="e">
        <f aca="false">SUMIFS(Datos!$J$2:$J$1002,Datos!$C$2:$C$1002,CONCATENATE("=",$A24),Datos!$D$2:$D$1002,CONCATENATE("=",M$19),Datos!$B$2:$B$1002,CONCATENATE("=",$B$1),Datos!$E$2:$E$1002,CONCATENATE("=",$B$2),Datos!$F$2:$F$1002,CONCATENATE("=",$B$3))/SUMIFS(Datos!$A$2:$A$1002,Datos!$C$2:$C$1002,CONCATENATE("=",$A24),Datos!$D$2:$D$1002,CONCATENATE("=",M$19),Datos!$B$2:$B$1002,CONCATENATE("=",$B$1),Datos!$E$2:$E$1002,CONCATENATE("=",$B$2),Datos!$F$2:$F$1002,CONCATENATE("=",$B$3))</f>
        <v>#DIV/0!</v>
      </c>
      <c r="N24" s="0" t="e">
        <f aca="false">SUMIFS(Datos!$J$2:$J$1002,Datos!$C$2:$C$1002,CONCATENATE("=",$A24),Datos!$D$2:$D$1002,CONCATENATE("=",N$19),Datos!$B$2:$B$1002,CONCATENATE("=",$B$1),Datos!$E$2:$E$1002,CONCATENATE("=",$B$2),Datos!$F$2:$F$1002,CONCATENATE("=",$B$3))/SUMIFS(Datos!$A$2:$A$1002,Datos!$C$2:$C$1002,CONCATENATE("=",$A24),Datos!$D$2:$D$1002,CONCATENATE("=",N$19),Datos!$B$2:$B$1002,CONCATENATE("=",$B$1),Datos!$E$2:$E$1002,CONCATENATE("=",$B$2),Datos!$F$2:$F$1002,CONCATENATE("=",$B$3))</f>
        <v>#DIV/0!</v>
      </c>
    </row>
    <row r="26" customFormat="false" ht="15" hidden="false" customHeight="false" outlineLevel="0" collapsed="false">
      <c r="A26" s="0" t="s">
        <v>32</v>
      </c>
      <c r="B26" s="0" t="n">
        <f aca="false">AVERAGE(B20:B25)</f>
        <v>1.13010412906262</v>
      </c>
      <c r="C26" s="0" t="n">
        <f aca="false">AVERAGE(C20:C25)</f>
        <v>1.26562255486305</v>
      </c>
      <c r="D26" s="0" t="n">
        <f aca="false">AVERAGE(D20:D25)</f>
        <v>1.32132763558229</v>
      </c>
      <c r="E26" s="0" t="n">
        <f aca="false">AVERAGE(E20:E25)</f>
        <v>1.39133589908728</v>
      </c>
      <c r="F26" s="0" t="n">
        <f aca="false">AVERAGE(F20:F25)</f>
        <v>1.3573627155878</v>
      </c>
      <c r="G26" s="0" t="n">
        <f aca="false">AVERAGE(G20:G25)</f>
        <v>1.36391944386949</v>
      </c>
      <c r="H26" s="0" t="n">
        <f aca="false">AVERAGE(H20:H25)</f>
        <v>1.52723913748122</v>
      </c>
      <c r="I26" s="0" t="n">
        <f aca="false">AVERAGE(I20:I25)</f>
        <v>1.54173815149566</v>
      </c>
      <c r="J26" s="0" t="n">
        <f aca="false">AVERAGE(J20:J25)</f>
        <v>1.61117131213435</v>
      </c>
      <c r="K26" s="0" t="n">
        <f aca="false">AVERAGE(K20:K25)</f>
        <v>1.55672206880881</v>
      </c>
      <c r="L26" s="0" t="n">
        <f aca="false">AVERAGE(L20:L25)</f>
        <v>1.78503186650268</v>
      </c>
      <c r="M26" s="0" t="e">
        <f aca="false">AVERAGE(M20:M25)</f>
        <v>#DIV/0!</v>
      </c>
      <c r="N26" s="0" t="e">
        <f aca="false">AVERAGE(N20:N25)</f>
        <v>#DIV/0!</v>
      </c>
    </row>
    <row r="27" customFormat="false" ht="15" hidden="false" customHeight="false" outlineLevel="0" collapsed="false">
      <c r="A27" s="0" t="s">
        <v>33</v>
      </c>
      <c r="B27" s="0" t="n">
        <f aca="false">_xlfn.STDEV.S(B20:B25)</f>
        <v>0.134771320589208</v>
      </c>
      <c r="C27" s="0" t="n">
        <f aca="false">_xlfn.STDEV.S(C20:C25)</f>
        <v>0.192833600036405</v>
      </c>
      <c r="D27" s="0" t="n">
        <f aca="false">_xlfn.STDEV.S(D20:D25)</f>
        <v>0.200883885674367</v>
      </c>
      <c r="E27" s="0" t="n">
        <f aca="false">_xlfn.STDEV.S(E20:E25)</f>
        <v>0.183794396237645</v>
      </c>
      <c r="F27" s="0" t="n">
        <f aca="false">_xlfn.STDEV.S(F20:F25)</f>
        <v>0.0919875374198517</v>
      </c>
      <c r="G27" s="0" t="n">
        <f aca="false">_xlfn.STDEV.S(G20:G25)</f>
        <v>0.167753635539154</v>
      </c>
      <c r="H27" s="0" t="n">
        <f aca="false">_xlfn.STDEV.S(H20:H25)</f>
        <v>0.322265036566234</v>
      </c>
      <c r="I27" s="0" t="n">
        <f aca="false">_xlfn.STDEV.S(I20:I25)</f>
        <v>0.258398766603907</v>
      </c>
      <c r="J27" s="0" t="n">
        <f aca="false">_xlfn.STDEV.S(J20:J25)</f>
        <v>0.371332952931915</v>
      </c>
      <c r="K27" s="0" t="n">
        <f aca="false">_xlfn.STDEV.S(K20:K25)</f>
        <v>0.129627929555167</v>
      </c>
      <c r="L27" s="0" t="n">
        <f aca="false">_xlfn.STDEV.S(L20:L25)</f>
        <v>0.243060422047332</v>
      </c>
      <c r="M27" s="0" t="e">
        <f aca="false">_xlfn.STDEV.S(M20:M25)</f>
        <v>#DIV/0!</v>
      </c>
      <c r="N27" s="0" t="e">
        <f aca="false">_xlfn.STDEV.S(N20:N25)</f>
        <v>#DIV/0!</v>
      </c>
    </row>
    <row r="29" customFormat="false" ht="15" hidden="false" customHeight="false" outlineLevel="0" collapsed="false">
      <c r="B29" s="0" t="s">
        <v>10</v>
      </c>
    </row>
    <row r="30" customFormat="false" ht="15" hidden="false" customHeight="false" outlineLevel="0" collapsed="false">
      <c r="B30" s="0" t="s">
        <v>30</v>
      </c>
    </row>
    <row r="31" customFormat="false" ht="15" hidden="false" customHeight="false" outlineLevel="0" collapsed="false">
      <c r="A31" s="0" t="s">
        <v>31</v>
      </c>
      <c r="B31" s="0" t="n">
        <v>3</v>
      </c>
      <c r="C31" s="0" t="n">
        <v>4</v>
      </c>
      <c r="D31" s="0" t="n">
        <v>5</v>
      </c>
      <c r="E31" s="0" t="n">
        <v>6</v>
      </c>
      <c r="F31" s="0" t="n">
        <v>7</v>
      </c>
      <c r="G31" s="0" t="n">
        <v>8</v>
      </c>
      <c r="H31" s="0" t="n">
        <v>9</v>
      </c>
      <c r="I31" s="0" t="n">
        <v>10</v>
      </c>
      <c r="J31" s="0" t="n">
        <v>11</v>
      </c>
      <c r="K31" s="0" t="n">
        <v>12</v>
      </c>
      <c r="L31" s="0" t="n">
        <v>13</v>
      </c>
      <c r="M31" s="0" t="n">
        <v>14</v>
      </c>
      <c r="N31" s="0" t="n">
        <v>15</v>
      </c>
    </row>
    <row r="32" customFormat="false" ht="15" hidden="false" customHeight="false" outlineLevel="0" collapsed="false">
      <c r="A32" s="0" t="n">
        <v>1</v>
      </c>
      <c r="B32" s="0" t="n">
        <f aca="false">SUMIFS(Datos!$K$2:$K$1002,Datos!$C$2:$C$1002,CONCATENATE("=",$A32),Datos!$D$2:$D$1002,CONCATENATE("=",B$31),Datos!$B$2:$B$1002,CONCATENATE("=",$B$1),Datos!$E$2:$E$1002,CONCATENATE("=",$B$2),Datos!$F$2:$F$1002,CONCATENATE("=",$B$3))/SUMIFS(Datos!$A$2:$A$1002,Datos!$C$2:$C$1002,CONCATENATE("=",$A32),Datos!$D$2:$D$1002,CONCATENATE("=",B$31),Datos!$B$2:$B$1002,CONCATENATE("=",$B$1),Datos!$E$2:$E$1002,CONCATENATE("=",$B$2),Datos!$F$2:$F$1002,CONCATENATE("=",$B$3))</f>
        <v>1</v>
      </c>
      <c r="C32" s="0" t="n">
        <f aca="false">SUMIFS(Datos!$K$2:$K$1002,Datos!$C$2:$C$1002,CONCATENATE("=",$A32),Datos!$D$2:$D$1002,CONCATENATE("=",C$31),Datos!$B$2:$B$1002,CONCATENATE("=",$B$1),Datos!$E$2:$E$1002,CONCATENATE("=",$B$2),Datos!$F$2:$F$1002,CONCATENATE("=",$B$3))/SUMIFS(Datos!$A$2:$A$1002,Datos!$C$2:$C$1002,CONCATENATE("=",$A32),Datos!$D$2:$D$1002,CONCATENATE("=",C$31),Datos!$B$2:$B$1002,CONCATENATE("=",$B$1),Datos!$E$2:$E$1002,CONCATENATE("=",$B$2),Datos!$F$2:$F$1002,CONCATENATE("=",$B$3))</f>
        <v>1</v>
      </c>
      <c r="D32" s="0" t="n">
        <f aca="false">SUMIFS(Datos!$K$2:$K$1002,Datos!$C$2:$C$1002,CONCATENATE("=",$A32),Datos!$D$2:$D$1002,CONCATENATE("=",D$31),Datos!$B$2:$B$1002,CONCATENATE("=",$B$1),Datos!$E$2:$E$1002,CONCATENATE("=",$B$2),Datos!$F$2:$F$1002,CONCATENATE("=",$B$3))/SUMIFS(Datos!$A$2:$A$1002,Datos!$C$2:$C$1002,CONCATENATE("=",$A32),Datos!$D$2:$D$1002,CONCATENATE("=",D$31),Datos!$B$2:$B$1002,CONCATENATE("=",$B$1),Datos!$E$2:$E$1002,CONCATENATE("=",$B$2),Datos!$F$2:$F$1002,CONCATENATE("=",$B$3))</f>
        <v>1</v>
      </c>
      <c r="E32" s="0" t="n">
        <f aca="false">SUMIFS(Datos!$K$2:$K$1002,Datos!$C$2:$C$1002,CONCATENATE("=",$A32),Datos!$D$2:$D$1002,CONCATENATE("=",E$31),Datos!$B$2:$B$1002,CONCATENATE("=",$B$1),Datos!$E$2:$E$1002,CONCATENATE("=",$B$2),Datos!$F$2:$F$1002,CONCATENATE("=",$B$3))/SUMIFS(Datos!$A$2:$A$1002,Datos!$C$2:$C$1002,CONCATENATE("=",$A32),Datos!$D$2:$D$1002,CONCATENATE("=",E$31),Datos!$B$2:$B$1002,CONCATENATE("=",$B$1),Datos!$E$2:$E$1002,CONCATENATE("=",$B$2),Datos!$F$2:$F$1002,CONCATENATE("=",$B$3))</f>
        <v>1</v>
      </c>
      <c r="F32" s="0" t="n">
        <f aca="false">SUMIFS(Datos!$K$2:$K$1002,Datos!$C$2:$C$1002,CONCATENATE("=",$A32),Datos!$D$2:$D$1002,CONCATENATE("=",F$31),Datos!$B$2:$B$1002,CONCATENATE("=",$B$1),Datos!$E$2:$E$1002,CONCATENATE("=",$B$2),Datos!$F$2:$F$1002,CONCATENATE("=",$B$3))/SUMIFS(Datos!$A$2:$A$1002,Datos!$C$2:$C$1002,CONCATENATE("=",$A32),Datos!$D$2:$D$1002,CONCATENATE("=",F$31),Datos!$B$2:$B$1002,CONCATENATE("=",$B$1),Datos!$E$2:$E$1002,CONCATENATE("=",$B$2),Datos!$F$2:$F$1002,CONCATENATE("=",$B$3))</f>
        <v>1</v>
      </c>
      <c r="G32" s="0" t="n">
        <f aca="false">SUMIFS(Datos!$K$2:$K$1002,Datos!$C$2:$C$1002,CONCATENATE("=",$A32),Datos!$D$2:$D$1002,CONCATENATE("=",G$31),Datos!$B$2:$B$1002,CONCATENATE("=",$B$1),Datos!$E$2:$E$1002,CONCATENATE("=",$B$2),Datos!$F$2:$F$1002,CONCATENATE("=",$B$3))/SUMIFS(Datos!$A$2:$A$1002,Datos!$C$2:$C$1002,CONCATENATE("=",$A32),Datos!$D$2:$D$1002,CONCATENATE("=",G$31),Datos!$B$2:$B$1002,CONCATENATE("=",$B$1),Datos!$E$2:$E$1002,CONCATENATE("=",$B$2),Datos!$F$2:$F$1002,CONCATENATE("=",$B$3))</f>
        <v>1</v>
      </c>
      <c r="H32" s="0" t="n">
        <f aca="false">SUMIFS(Datos!$K$2:$K$1002,Datos!$C$2:$C$1002,CONCATENATE("=",$A32),Datos!$D$2:$D$1002,CONCATENATE("=",H$31),Datos!$B$2:$B$1002,CONCATENATE("=",$B$1),Datos!$E$2:$E$1002,CONCATENATE("=",$B$2),Datos!$F$2:$F$1002,CONCATENATE("=",$B$3))/SUMIFS(Datos!$A$2:$A$1002,Datos!$C$2:$C$1002,CONCATENATE("=",$A32),Datos!$D$2:$D$1002,CONCATENATE("=",H$31),Datos!$B$2:$B$1002,CONCATENATE("=",$B$1),Datos!$E$2:$E$1002,CONCATENATE("=",$B$2),Datos!$F$2:$F$1002,CONCATENATE("=",$B$3))</f>
        <v>1</v>
      </c>
      <c r="I32" s="0" t="n">
        <f aca="false">SUMIFS(Datos!$K$2:$K$1002,Datos!$C$2:$C$1002,CONCATENATE("=",$A32),Datos!$D$2:$D$1002,CONCATENATE("=",I$31),Datos!$B$2:$B$1002,CONCATENATE("=",$B$1),Datos!$E$2:$E$1002,CONCATENATE("=",$B$2),Datos!$F$2:$F$1002,CONCATENATE("=",$B$3))/SUMIFS(Datos!$A$2:$A$1002,Datos!$C$2:$C$1002,CONCATENATE("=",$A32),Datos!$D$2:$D$1002,CONCATENATE("=",I$31),Datos!$B$2:$B$1002,CONCATENATE("=",$B$1),Datos!$E$2:$E$1002,CONCATENATE("=",$B$2),Datos!$F$2:$F$1002,CONCATENATE("=",$B$3))</f>
        <v>1</v>
      </c>
      <c r="J32" s="0" t="n">
        <f aca="false">SUMIFS(Datos!$K$2:$K$1002,Datos!$C$2:$C$1002,CONCATENATE("=",$A32),Datos!$D$2:$D$1002,CONCATENATE("=",J$31),Datos!$B$2:$B$1002,CONCATENATE("=",$B$1),Datos!$E$2:$E$1002,CONCATENATE("=",$B$2),Datos!$F$2:$F$1002,CONCATENATE("=",$B$3))/SUMIFS(Datos!$A$2:$A$1002,Datos!$C$2:$C$1002,CONCATENATE("=",$A32),Datos!$D$2:$D$1002,CONCATENATE("=",J$31),Datos!$B$2:$B$1002,CONCATENATE("=",$B$1),Datos!$E$2:$E$1002,CONCATENATE("=",$B$2),Datos!$F$2:$F$1002,CONCATENATE("=",$B$3))</f>
        <v>1</v>
      </c>
      <c r="K32" s="0" t="n">
        <f aca="false">SUMIFS(Datos!$K$2:$K$1002,Datos!$C$2:$C$1002,CONCATENATE("=",$A32),Datos!$D$2:$D$1002,CONCATENATE("=",K$31),Datos!$B$2:$B$1002,CONCATENATE("=",$B$1),Datos!$E$2:$E$1002,CONCATENATE("=",$B$2),Datos!$F$2:$F$1002,CONCATENATE("=",$B$3))/SUMIFS(Datos!$A$2:$A$1002,Datos!$C$2:$C$1002,CONCATENATE("=",$A32),Datos!$D$2:$D$1002,CONCATENATE("=",K$31),Datos!$B$2:$B$1002,CONCATENATE("=",$B$1),Datos!$E$2:$E$1002,CONCATENATE("=",$B$2),Datos!$F$2:$F$1002,CONCATENATE("=",$B$3))</f>
        <v>1</v>
      </c>
      <c r="L32" s="0" t="n">
        <f aca="false">SUMIFS(Datos!$K$2:$K$1002,Datos!$C$2:$C$1002,CONCATENATE("=",$A32),Datos!$D$2:$D$1002,CONCATENATE("=",L$31),Datos!$B$2:$B$1002,CONCATENATE("=",$B$1),Datos!$E$2:$E$1002,CONCATENATE("=",$B$2),Datos!$F$2:$F$1002,CONCATENATE("=",$B$3))/SUMIFS(Datos!$A$2:$A$1002,Datos!$C$2:$C$1002,CONCATENATE("=",$A32),Datos!$D$2:$D$1002,CONCATENATE("=",L$31),Datos!$B$2:$B$1002,CONCATENATE("=",$B$1),Datos!$E$2:$E$1002,CONCATENATE("=",$B$2),Datos!$F$2:$F$1002,CONCATENATE("=",$B$3))</f>
        <v>1</v>
      </c>
      <c r="M32" s="0" t="e">
        <f aca="false">SUMIFS(Datos!$K$2:$K$1002,Datos!$C$2:$C$1002,CONCATENATE("=",$A32),Datos!$D$2:$D$1002,CONCATENATE("=",M$31),Datos!$B$2:$B$1002,CONCATENATE("=",$B$1),Datos!$E$2:$E$1002,CONCATENATE("=",$B$2),Datos!$F$2:$F$1002,CONCATENATE("=",$B$3))/SUMIFS(Datos!$A$2:$A$1002,Datos!$C$2:$C$1002,CONCATENATE("=",$A32),Datos!$D$2:$D$1002,CONCATENATE("=",M$31),Datos!$B$2:$B$1002,CONCATENATE("=",$B$1),Datos!$E$2:$E$1002,CONCATENATE("=",$B$2),Datos!$F$2:$F$1002,CONCATENATE("=",$B$3))</f>
        <v>#DIV/0!</v>
      </c>
      <c r="N32" s="0" t="e">
        <f aca="false">SUMIFS(Datos!$K$2:$K$1002,Datos!$C$2:$C$1002,CONCATENATE("=",$A32),Datos!$D$2:$D$1002,CONCATENATE("=",N$31),Datos!$B$2:$B$1002,CONCATENATE("=",$B$1),Datos!$E$2:$E$1002,CONCATENATE("=",$B$2),Datos!$F$2:$F$1002,CONCATENATE("=",$B$3))/SUMIFS(Datos!$A$2:$A$1002,Datos!$C$2:$C$1002,CONCATENATE("=",$A32),Datos!$D$2:$D$1002,CONCATENATE("=",N$31),Datos!$B$2:$B$1002,CONCATENATE("=",$B$1),Datos!$E$2:$E$1002,CONCATENATE("=",$B$2),Datos!$F$2:$F$1002,CONCATENATE("=",$B$3))</f>
        <v>#DIV/0!</v>
      </c>
    </row>
    <row r="33" customFormat="false" ht="15" hidden="false" customHeight="false" outlineLevel="0" collapsed="false">
      <c r="A33" s="0" t="n">
        <v>2</v>
      </c>
      <c r="B33" s="0" t="n">
        <f aca="false">SUMIFS(Datos!$K$2:$K$1002,Datos!$C$2:$C$1002,CONCATENATE("=",$A33),Datos!$D$2:$D$1002,CONCATENATE("=",B$31),Datos!$B$2:$B$1002,CONCATENATE("=",$B$1),Datos!$E$2:$E$1002,CONCATENATE("=",$B$2),Datos!$F$2:$F$1002,CONCATENATE("=",$B$3))/SUMIFS(Datos!$A$2:$A$1002,Datos!$C$2:$C$1002,CONCATENATE("=",$A33),Datos!$D$2:$D$1002,CONCATENATE("=",B$31),Datos!$B$2:$B$1002,CONCATENATE("=",$B$1),Datos!$E$2:$E$1002,CONCATENATE("=",$B$2),Datos!$F$2:$F$1002,CONCATENATE("=",$B$3))</f>
        <v>1</v>
      </c>
      <c r="C33" s="0" t="n">
        <f aca="false">SUMIFS(Datos!$K$2:$K$1002,Datos!$C$2:$C$1002,CONCATENATE("=",$A33),Datos!$D$2:$D$1002,CONCATENATE("=",C$31),Datos!$B$2:$B$1002,CONCATENATE("=",$B$1),Datos!$E$2:$E$1002,CONCATENATE("=",$B$2),Datos!$F$2:$F$1002,CONCATENATE("=",$B$3))/SUMIFS(Datos!$A$2:$A$1002,Datos!$C$2:$C$1002,CONCATENATE("=",$A33),Datos!$D$2:$D$1002,CONCATENATE("=",C$31),Datos!$B$2:$B$1002,CONCATENATE("=",$B$1),Datos!$E$2:$E$1002,CONCATENATE("=",$B$2),Datos!$F$2:$F$1002,CONCATENATE("=",$B$3))</f>
        <v>1</v>
      </c>
      <c r="D33" s="0" t="n">
        <f aca="false">SUMIFS(Datos!$K$2:$K$1002,Datos!$C$2:$C$1002,CONCATENATE("=",$A33),Datos!$D$2:$D$1002,CONCATENATE("=",D$31),Datos!$B$2:$B$1002,CONCATENATE("=",$B$1),Datos!$E$2:$E$1002,CONCATENATE("=",$B$2),Datos!$F$2:$F$1002,CONCATENATE("=",$B$3))/SUMIFS(Datos!$A$2:$A$1002,Datos!$C$2:$C$1002,CONCATENATE("=",$A33),Datos!$D$2:$D$1002,CONCATENATE("=",D$31),Datos!$B$2:$B$1002,CONCATENATE("=",$B$1),Datos!$E$2:$E$1002,CONCATENATE("=",$B$2),Datos!$F$2:$F$1002,CONCATENATE("=",$B$3))</f>
        <v>1</v>
      </c>
      <c r="E33" s="0" t="n">
        <f aca="false">SUMIFS(Datos!$K$2:$K$1002,Datos!$C$2:$C$1002,CONCATENATE("=",$A33),Datos!$D$2:$D$1002,CONCATENATE("=",E$31),Datos!$B$2:$B$1002,CONCATENATE("=",$B$1),Datos!$E$2:$E$1002,CONCATENATE("=",$B$2),Datos!$F$2:$F$1002,CONCATENATE("=",$B$3))/SUMIFS(Datos!$A$2:$A$1002,Datos!$C$2:$C$1002,CONCATENATE("=",$A33),Datos!$D$2:$D$1002,CONCATENATE("=",E$31),Datos!$B$2:$B$1002,CONCATENATE("=",$B$1),Datos!$E$2:$E$1002,CONCATENATE("=",$B$2),Datos!$F$2:$F$1002,CONCATENATE("=",$B$3))</f>
        <v>1</v>
      </c>
      <c r="F33" s="0" t="n">
        <f aca="false">SUMIFS(Datos!$K$2:$K$1002,Datos!$C$2:$C$1002,CONCATENATE("=",$A33),Datos!$D$2:$D$1002,CONCATENATE("=",F$31),Datos!$B$2:$B$1002,CONCATENATE("=",$B$1),Datos!$E$2:$E$1002,CONCATENATE("=",$B$2),Datos!$F$2:$F$1002,CONCATENATE("=",$B$3))/SUMIFS(Datos!$A$2:$A$1002,Datos!$C$2:$C$1002,CONCATENATE("=",$A33),Datos!$D$2:$D$1002,CONCATENATE("=",F$31),Datos!$B$2:$B$1002,CONCATENATE("=",$B$1),Datos!$E$2:$E$1002,CONCATENATE("=",$B$2),Datos!$F$2:$F$1002,CONCATENATE("=",$B$3))</f>
        <v>1</v>
      </c>
      <c r="G33" s="0" t="n">
        <f aca="false">SUMIFS(Datos!$K$2:$K$1002,Datos!$C$2:$C$1002,CONCATENATE("=",$A33),Datos!$D$2:$D$1002,CONCATENATE("=",G$31),Datos!$B$2:$B$1002,CONCATENATE("=",$B$1),Datos!$E$2:$E$1002,CONCATENATE("=",$B$2),Datos!$F$2:$F$1002,CONCATENATE("=",$B$3))/SUMIFS(Datos!$A$2:$A$1002,Datos!$C$2:$C$1002,CONCATENATE("=",$A33),Datos!$D$2:$D$1002,CONCATENATE("=",G$31),Datos!$B$2:$B$1002,CONCATENATE("=",$B$1),Datos!$E$2:$E$1002,CONCATENATE("=",$B$2),Datos!$F$2:$F$1002,CONCATENATE("=",$B$3))</f>
        <v>1</v>
      </c>
      <c r="H33" s="0" t="n">
        <f aca="false">SUMIFS(Datos!$K$2:$K$1002,Datos!$C$2:$C$1002,CONCATENATE("=",$A33),Datos!$D$2:$D$1002,CONCATENATE("=",H$31),Datos!$B$2:$B$1002,CONCATENATE("=",$B$1),Datos!$E$2:$E$1002,CONCATENATE("=",$B$2),Datos!$F$2:$F$1002,CONCATENATE("=",$B$3))/SUMIFS(Datos!$A$2:$A$1002,Datos!$C$2:$C$1002,CONCATENATE("=",$A33),Datos!$D$2:$D$1002,CONCATENATE("=",H$31),Datos!$B$2:$B$1002,CONCATENATE("=",$B$1),Datos!$E$2:$E$1002,CONCATENATE("=",$B$2),Datos!$F$2:$F$1002,CONCATENATE("=",$B$3))</f>
        <v>1</v>
      </c>
      <c r="I33" s="0" t="n">
        <f aca="false">SUMIFS(Datos!$K$2:$K$1002,Datos!$C$2:$C$1002,CONCATENATE("=",$A33),Datos!$D$2:$D$1002,CONCATENATE("=",I$31),Datos!$B$2:$B$1002,CONCATENATE("=",$B$1),Datos!$E$2:$E$1002,CONCATENATE("=",$B$2),Datos!$F$2:$F$1002,CONCATENATE("=",$B$3))/SUMIFS(Datos!$A$2:$A$1002,Datos!$C$2:$C$1002,CONCATENATE("=",$A33),Datos!$D$2:$D$1002,CONCATENATE("=",I$31),Datos!$B$2:$B$1002,CONCATENATE("=",$B$1),Datos!$E$2:$E$1002,CONCATENATE("=",$B$2),Datos!$F$2:$F$1002,CONCATENATE("=",$B$3))</f>
        <v>1</v>
      </c>
      <c r="J33" s="0" t="n">
        <f aca="false">SUMIFS(Datos!$K$2:$K$1002,Datos!$C$2:$C$1002,CONCATENATE("=",$A33),Datos!$D$2:$D$1002,CONCATENATE("=",J$31),Datos!$B$2:$B$1002,CONCATENATE("=",$B$1),Datos!$E$2:$E$1002,CONCATENATE("=",$B$2),Datos!$F$2:$F$1002,CONCATENATE("=",$B$3))/SUMIFS(Datos!$A$2:$A$1002,Datos!$C$2:$C$1002,CONCATENATE("=",$A33),Datos!$D$2:$D$1002,CONCATENATE("=",J$31),Datos!$B$2:$B$1002,CONCATENATE("=",$B$1),Datos!$E$2:$E$1002,CONCATENATE("=",$B$2),Datos!$F$2:$F$1002,CONCATENATE("=",$B$3))</f>
        <v>1</v>
      </c>
      <c r="K33" s="0" t="n">
        <f aca="false">SUMIFS(Datos!$K$2:$K$1002,Datos!$C$2:$C$1002,CONCATENATE("=",$A33),Datos!$D$2:$D$1002,CONCATENATE("=",K$31),Datos!$B$2:$B$1002,CONCATENATE("=",$B$1),Datos!$E$2:$E$1002,CONCATENATE("=",$B$2),Datos!$F$2:$F$1002,CONCATENATE("=",$B$3))/SUMIFS(Datos!$A$2:$A$1002,Datos!$C$2:$C$1002,CONCATENATE("=",$A33),Datos!$D$2:$D$1002,CONCATENATE("=",K$31),Datos!$B$2:$B$1002,CONCATENATE("=",$B$1),Datos!$E$2:$E$1002,CONCATENATE("=",$B$2),Datos!$F$2:$F$1002,CONCATENATE("=",$B$3))</f>
        <v>1</v>
      </c>
      <c r="L33" s="0" t="n">
        <f aca="false">SUMIFS(Datos!$K$2:$K$1002,Datos!$C$2:$C$1002,CONCATENATE("=",$A33),Datos!$D$2:$D$1002,CONCATENATE("=",L$31),Datos!$B$2:$B$1002,CONCATENATE("=",$B$1),Datos!$E$2:$E$1002,CONCATENATE("=",$B$2),Datos!$F$2:$F$1002,CONCATENATE("=",$B$3))/SUMIFS(Datos!$A$2:$A$1002,Datos!$C$2:$C$1002,CONCATENATE("=",$A33),Datos!$D$2:$D$1002,CONCATENATE("=",L$31),Datos!$B$2:$B$1002,CONCATENATE("=",$B$1),Datos!$E$2:$E$1002,CONCATENATE("=",$B$2),Datos!$F$2:$F$1002,CONCATENATE("=",$B$3))</f>
        <v>1</v>
      </c>
      <c r="M33" s="0" t="e">
        <f aca="false">SUMIFS(Datos!$K$2:$K$1002,Datos!$C$2:$C$1002,CONCATENATE("=",$A33),Datos!$D$2:$D$1002,CONCATENATE("=",M$31),Datos!$B$2:$B$1002,CONCATENATE("=",$B$1),Datos!$E$2:$E$1002,CONCATENATE("=",$B$2),Datos!$F$2:$F$1002,CONCATENATE("=",$B$3))/SUMIFS(Datos!$A$2:$A$1002,Datos!$C$2:$C$1002,CONCATENATE("=",$A33),Datos!$D$2:$D$1002,CONCATENATE("=",M$31),Datos!$B$2:$B$1002,CONCATENATE("=",$B$1),Datos!$E$2:$E$1002,CONCATENATE("=",$B$2),Datos!$F$2:$F$1002,CONCATENATE("=",$B$3))</f>
        <v>#DIV/0!</v>
      </c>
      <c r="N33" s="0" t="e">
        <f aca="false">SUMIFS(Datos!$K$2:$K$1002,Datos!$C$2:$C$1002,CONCATENATE("=",$A33),Datos!$D$2:$D$1002,CONCATENATE("=",N$31),Datos!$B$2:$B$1002,CONCATENATE("=",$B$1),Datos!$E$2:$E$1002,CONCATENATE("=",$B$2),Datos!$F$2:$F$1002,CONCATENATE("=",$B$3))/SUMIFS(Datos!$A$2:$A$1002,Datos!$C$2:$C$1002,CONCATENATE("=",$A33),Datos!$D$2:$D$1002,CONCATENATE("=",N$31),Datos!$B$2:$B$1002,CONCATENATE("=",$B$1),Datos!$E$2:$E$1002,CONCATENATE("=",$B$2),Datos!$F$2:$F$1002,CONCATENATE("=",$B$3))</f>
        <v>#DIV/0!</v>
      </c>
    </row>
    <row r="34" customFormat="false" ht="15" hidden="false" customHeight="false" outlineLevel="0" collapsed="false">
      <c r="A34" s="0" t="n">
        <v>3</v>
      </c>
      <c r="B34" s="0" t="n">
        <f aca="false">SUMIFS(Datos!$K$2:$K$1002,Datos!$C$2:$C$1002,CONCATENATE("=",$A34),Datos!$D$2:$D$1002,CONCATENATE("=",B$31),Datos!$B$2:$B$1002,CONCATENATE("=",$B$1),Datos!$E$2:$E$1002,CONCATENATE("=",$B$2),Datos!$F$2:$F$1002,CONCATENATE("=",$B$3))/SUMIFS(Datos!$A$2:$A$1002,Datos!$C$2:$C$1002,CONCATENATE("=",$A34),Datos!$D$2:$D$1002,CONCATENATE("=",B$31),Datos!$B$2:$B$1002,CONCATENATE("=",$B$1),Datos!$E$2:$E$1002,CONCATENATE("=",$B$2),Datos!$F$2:$F$1002,CONCATENATE("=",$B$3))</f>
        <v>1</v>
      </c>
      <c r="C34" s="0" t="n">
        <f aca="false">SUMIFS(Datos!$K$2:$K$1002,Datos!$C$2:$C$1002,CONCATENATE("=",$A34),Datos!$D$2:$D$1002,CONCATENATE("=",C$31),Datos!$B$2:$B$1002,CONCATENATE("=",$B$1),Datos!$E$2:$E$1002,CONCATENATE("=",$B$2),Datos!$F$2:$F$1002,CONCATENATE("=",$B$3))/SUMIFS(Datos!$A$2:$A$1002,Datos!$C$2:$C$1002,CONCATENATE("=",$A34),Datos!$D$2:$D$1002,CONCATENATE("=",C$31),Datos!$B$2:$B$1002,CONCATENATE("=",$B$1),Datos!$E$2:$E$1002,CONCATENATE("=",$B$2),Datos!$F$2:$F$1002,CONCATENATE("=",$B$3))</f>
        <v>1</v>
      </c>
      <c r="D34" s="0" t="n">
        <f aca="false">SUMIFS(Datos!$K$2:$K$1002,Datos!$C$2:$C$1002,CONCATENATE("=",$A34),Datos!$D$2:$D$1002,CONCATENATE("=",D$31),Datos!$B$2:$B$1002,CONCATENATE("=",$B$1),Datos!$E$2:$E$1002,CONCATENATE("=",$B$2),Datos!$F$2:$F$1002,CONCATENATE("=",$B$3))/SUMIFS(Datos!$A$2:$A$1002,Datos!$C$2:$C$1002,CONCATENATE("=",$A34),Datos!$D$2:$D$1002,CONCATENATE("=",D$31),Datos!$B$2:$B$1002,CONCATENATE("=",$B$1),Datos!$E$2:$E$1002,CONCATENATE("=",$B$2),Datos!$F$2:$F$1002,CONCATENATE("=",$B$3))</f>
        <v>1</v>
      </c>
      <c r="E34" s="0" t="n">
        <f aca="false">SUMIFS(Datos!$K$2:$K$1002,Datos!$C$2:$C$1002,CONCATENATE("=",$A34),Datos!$D$2:$D$1002,CONCATENATE("=",E$31),Datos!$B$2:$B$1002,CONCATENATE("=",$B$1),Datos!$E$2:$E$1002,CONCATENATE("=",$B$2),Datos!$F$2:$F$1002,CONCATENATE("=",$B$3))/SUMIFS(Datos!$A$2:$A$1002,Datos!$C$2:$C$1002,CONCATENATE("=",$A34),Datos!$D$2:$D$1002,CONCATENATE("=",E$31),Datos!$B$2:$B$1002,CONCATENATE("=",$B$1),Datos!$E$2:$E$1002,CONCATENATE("=",$B$2),Datos!$F$2:$F$1002,CONCATENATE("=",$B$3))</f>
        <v>1</v>
      </c>
      <c r="F34" s="0" t="n">
        <f aca="false">SUMIFS(Datos!$K$2:$K$1002,Datos!$C$2:$C$1002,CONCATENATE("=",$A34),Datos!$D$2:$D$1002,CONCATENATE("=",F$31),Datos!$B$2:$B$1002,CONCATENATE("=",$B$1),Datos!$E$2:$E$1002,CONCATENATE("=",$B$2),Datos!$F$2:$F$1002,CONCATENATE("=",$B$3))/SUMIFS(Datos!$A$2:$A$1002,Datos!$C$2:$C$1002,CONCATENATE("=",$A34),Datos!$D$2:$D$1002,CONCATENATE("=",F$31),Datos!$B$2:$B$1002,CONCATENATE("=",$B$1),Datos!$E$2:$E$1002,CONCATENATE("=",$B$2),Datos!$F$2:$F$1002,CONCATENATE("=",$B$3))</f>
        <v>1</v>
      </c>
      <c r="G34" s="0" t="n">
        <f aca="false">SUMIFS(Datos!$K$2:$K$1002,Datos!$C$2:$C$1002,CONCATENATE("=",$A34),Datos!$D$2:$D$1002,CONCATENATE("=",G$31),Datos!$B$2:$B$1002,CONCATENATE("=",$B$1),Datos!$E$2:$E$1002,CONCATENATE("=",$B$2),Datos!$F$2:$F$1002,CONCATENATE("=",$B$3))/SUMIFS(Datos!$A$2:$A$1002,Datos!$C$2:$C$1002,CONCATENATE("=",$A34),Datos!$D$2:$D$1002,CONCATENATE("=",G$31),Datos!$B$2:$B$1002,CONCATENATE("=",$B$1),Datos!$E$2:$E$1002,CONCATENATE("=",$B$2),Datos!$F$2:$F$1002,CONCATENATE("=",$B$3))</f>
        <v>1</v>
      </c>
      <c r="H34" s="0" t="n">
        <f aca="false">SUMIFS(Datos!$K$2:$K$1002,Datos!$C$2:$C$1002,CONCATENATE("=",$A34),Datos!$D$2:$D$1002,CONCATENATE("=",H$31),Datos!$B$2:$B$1002,CONCATENATE("=",$B$1),Datos!$E$2:$E$1002,CONCATENATE("=",$B$2),Datos!$F$2:$F$1002,CONCATENATE("=",$B$3))/SUMIFS(Datos!$A$2:$A$1002,Datos!$C$2:$C$1002,CONCATENATE("=",$A34),Datos!$D$2:$D$1002,CONCATENATE("=",H$31),Datos!$B$2:$B$1002,CONCATENATE("=",$B$1),Datos!$E$2:$E$1002,CONCATENATE("=",$B$2),Datos!$F$2:$F$1002,CONCATENATE("=",$B$3))</f>
        <v>1</v>
      </c>
      <c r="I34" s="0" t="n">
        <f aca="false">SUMIFS(Datos!$K$2:$K$1002,Datos!$C$2:$C$1002,CONCATENATE("=",$A34),Datos!$D$2:$D$1002,CONCATENATE("=",I$31),Datos!$B$2:$B$1002,CONCATENATE("=",$B$1),Datos!$E$2:$E$1002,CONCATENATE("=",$B$2),Datos!$F$2:$F$1002,CONCATENATE("=",$B$3))/SUMIFS(Datos!$A$2:$A$1002,Datos!$C$2:$C$1002,CONCATENATE("=",$A34),Datos!$D$2:$D$1002,CONCATENATE("=",I$31),Datos!$B$2:$B$1002,CONCATENATE("=",$B$1),Datos!$E$2:$E$1002,CONCATENATE("=",$B$2),Datos!$F$2:$F$1002,CONCATENATE("=",$B$3))</f>
        <v>1</v>
      </c>
      <c r="J34" s="0" t="n">
        <f aca="false">SUMIFS(Datos!$K$2:$K$1002,Datos!$C$2:$C$1002,CONCATENATE("=",$A34),Datos!$D$2:$D$1002,CONCATENATE("=",J$31),Datos!$B$2:$B$1002,CONCATENATE("=",$B$1),Datos!$E$2:$E$1002,CONCATENATE("=",$B$2),Datos!$F$2:$F$1002,CONCATENATE("=",$B$3))/SUMIFS(Datos!$A$2:$A$1002,Datos!$C$2:$C$1002,CONCATENATE("=",$A34),Datos!$D$2:$D$1002,CONCATENATE("=",J$31),Datos!$B$2:$B$1002,CONCATENATE("=",$B$1),Datos!$E$2:$E$1002,CONCATENATE("=",$B$2),Datos!$F$2:$F$1002,CONCATENATE("=",$B$3))</f>
        <v>1</v>
      </c>
      <c r="K34" s="0" t="n">
        <f aca="false">SUMIFS(Datos!$K$2:$K$1002,Datos!$C$2:$C$1002,CONCATENATE("=",$A34),Datos!$D$2:$D$1002,CONCATENATE("=",K$31),Datos!$B$2:$B$1002,CONCATENATE("=",$B$1),Datos!$E$2:$E$1002,CONCATENATE("=",$B$2),Datos!$F$2:$F$1002,CONCATENATE("=",$B$3))/SUMIFS(Datos!$A$2:$A$1002,Datos!$C$2:$C$1002,CONCATENATE("=",$A34),Datos!$D$2:$D$1002,CONCATENATE("=",K$31),Datos!$B$2:$B$1002,CONCATENATE("=",$B$1),Datos!$E$2:$E$1002,CONCATENATE("=",$B$2),Datos!$F$2:$F$1002,CONCATENATE("=",$B$3))</f>
        <v>1</v>
      </c>
      <c r="L34" s="0" t="n">
        <f aca="false">SUMIFS(Datos!$K$2:$K$1002,Datos!$C$2:$C$1002,CONCATENATE("=",$A34),Datos!$D$2:$D$1002,CONCATENATE("=",L$31),Datos!$B$2:$B$1002,CONCATENATE("=",$B$1),Datos!$E$2:$E$1002,CONCATENATE("=",$B$2),Datos!$F$2:$F$1002,CONCATENATE("=",$B$3))/SUMIFS(Datos!$A$2:$A$1002,Datos!$C$2:$C$1002,CONCATENATE("=",$A34),Datos!$D$2:$D$1002,CONCATENATE("=",L$31),Datos!$B$2:$B$1002,CONCATENATE("=",$B$1),Datos!$E$2:$E$1002,CONCATENATE("=",$B$2),Datos!$F$2:$F$1002,CONCATENATE("=",$B$3))</f>
        <v>1</v>
      </c>
      <c r="M34" s="0" t="e">
        <f aca="false">SUMIFS(Datos!$K$2:$K$1002,Datos!$C$2:$C$1002,CONCATENATE("=",$A34),Datos!$D$2:$D$1002,CONCATENATE("=",M$31),Datos!$B$2:$B$1002,CONCATENATE("=",$B$1),Datos!$E$2:$E$1002,CONCATENATE("=",$B$2),Datos!$F$2:$F$1002,CONCATENATE("=",$B$3))/SUMIFS(Datos!$A$2:$A$1002,Datos!$C$2:$C$1002,CONCATENATE("=",$A34),Datos!$D$2:$D$1002,CONCATENATE("=",M$31),Datos!$B$2:$B$1002,CONCATENATE("=",$B$1),Datos!$E$2:$E$1002,CONCATENATE("=",$B$2),Datos!$F$2:$F$1002,CONCATENATE("=",$B$3))</f>
        <v>#DIV/0!</v>
      </c>
      <c r="N34" s="0" t="e">
        <f aca="false">SUMIFS(Datos!$K$2:$K$1002,Datos!$C$2:$C$1002,CONCATENATE("=",$A34),Datos!$D$2:$D$1002,CONCATENATE("=",N$31),Datos!$B$2:$B$1002,CONCATENATE("=",$B$1),Datos!$E$2:$E$1002,CONCATENATE("=",$B$2),Datos!$F$2:$F$1002,CONCATENATE("=",$B$3))/SUMIFS(Datos!$A$2:$A$1002,Datos!$C$2:$C$1002,CONCATENATE("=",$A34),Datos!$D$2:$D$1002,CONCATENATE("=",N$31),Datos!$B$2:$B$1002,CONCATENATE("=",$B$1),Datos!$E$2:$E$1002,CONCATENATE("=",$B$2),Datos!$F$2:$F$1002,CONCATENATE("=",$B$3))</f>
        <v>#DIV/0!</v>
      </c>
    </row>
    <row r="35" customFormat="false" ht="15" hidden="false" customHeight="false" outlineLevel="0" collapsed="false">
      <c r="A35" s="0" t="n">
        <v>4</v>
      </c>
      <c r="B35" s="0" t="n">
        <f aca="false">SUMIFS(Datos!$K$2:$K$1002,Datos!$C$2:$C$1002,CONCATENATE("=",$A35),Datos!$D$2:$D$1002,CONCATENATE("=",B$31),Datos!$B$2:$B$1002,CONCATENATE("=",$B$1),Datos!$E$2:$E$1002,CONCATENATE("=",$B$2),Datos!$F$2:$F$1002,CONCATENATE("=",$B$3))/SUMIFS(Datos!$A$2:$A$1002,Datos!$C$2:$C$1002,CONCATENATE("=",$A35),Datos!$D$2:$D$1002,CONCATENATE("=",B$31),Datos!$B$2:$B$1002,CONCATENATE("=",$B$1),Datos!$E$2:$E$1002,CONCATENATE("=",$B$2),Datos!$F$2:$F$1002,CONCATENATE("=",$B$3))</f>
        <v>1</v>
      </c>
      <c r="C35" s="0" t="n">
        <f aca="false">SUMIFS(Datos!$K$2:$K$1002,Datos!$C$2:$C$1002,CONCATENATE("=",$A35),Datos!$D$2:$D$1002,CONCATENATE("=",C$31),Datos!$B$2:$B$1002,CONCATENATE("=",$B$1),Datos!$E$2:$E$1002,CONCATENATE("=",$B$2),Datos!$F$2:$F$1002,CONCATENATE("=",$B$3))/SUMIFS(Datos!$A$2:$A$1002,Datos!$C$2:$C$1002,CONCATENATE("=",$A35),Datos!$D$2:$D$1002,CONCATENATE("=",C$31),Datos!$B$2:$B$1002,CONCATENATE("=",$B$1),Datos!$E$2:$E$1002,CONCATENATE("=",$B$2),Datos!$F$2:$F$1002,CONCATENATE("=",$B$3))</f>
        <v>1</v>
      </c>
      <c r="D35" s="0" t="n">
        <f aca="false">SUMIFS(Datos!$K$2:$K$1002,Datos!$C$2:$C$1002,CONCATENATE("=",$A35),Datos!$D$2:$D$1002,CONCATENATE("=",D$31),Datos!$B$2:$B$1002,CONCATENATE("=",$B$1),Datos!$E$2:$E$1002,CONCATENATE("=",$B$2),Datos!$F$2:$F$1002,CONCATENATE("=",$B$3))/SUMIFS(Datos!$A$2:$A$1002,Datos!$C$2:$C$1002,CONCATENATE("=",$A35),Datos!$D$2:$D$1002,CONCATENATE("=",D$31),Datos!$B$2:$B$1002,CONCATENATE("=",$B$1),Datos!$E$2:$E$1002,CONCATENATE("=",$B$2),Datos!$F$2:$F$1002,CONCATENATE("=",$B$3))</f>
        <v>1</v>
      </c>
      <c r="E35" s="0" t="n">
        <f aca="false">SUMIFS(Datos!$K$2:$K$1002,Datos!$C$2:$C$1002,CONCATENATE("=",$A35),Datos!$D$2:$D$1002,CONCATENATE("=",E$31),Datos!$B$2:$B$1002,CONCATENATE("=",$B$1),Datos!$E$2:$E$1002,CONCATENATE("=",$B$2),Datos!$F$2:$F$1002,CONCATENATE("=",$B$3))/SUMIFS(Datos!$A$2:$A$1002,Datos!$C$2:$C$1002,CONCATENATE("=",$A35),Datos!$D$2:$D$1002,CONCATENATE("=",E$31),Datos!$B$2:$B$1002,CONCATENATE("=",$B$1),Datos!$E$2:$E$1002,CONCATENATE("=",$B$2),Datos!$F$2:$F$1002,CONCATENATE("=",$B$3))</f>
        <v>1</v>
      </c>
      <c r="F35" s="0" t="n">
        <f aca="false">SUMIFS(Datos!$K$2:$K$1002,Datos!$C$2:$C$1002,CONCATENATE("=",$A35),Datos!$D$2:$D$1002,CONCATENATE("=",F$31),Datos!$B$2:$B$1002,CONCATENATE("=",$B$1),Datos!$E$2:$E$1002,CONCATENATE("=",$B$2),Datos!$F$2:$F$1002,CONCATENATE("=",$B$3))/SUMIFS(Datos!$A$2:$A$1002,Datos!$C$2:$C$1002,CONCATENATE("=",$A35),Datos!$D$2:$D$1002,CONCATENATE("=",F$31),Datos!$B$2:$B$1002,CONCATENATE("=",$B$1),Datos!$E$2:$E$1002,CONCATENATE("=",$B$2),Datos!$F$2:$F$1002,CONCATENATE("=",$B$3))</f>
        <v>1</v>
      </c>
      <c r="G35" s="0" t="n">
        <f aca="false">SUMIFS(Datos!$K$2:$K$1002,Datos!$C$2:$C$1002,CONCATENATE("=",$A35),Datos!$D$2:$D$1002,CONCATENATE("=",G$31),Datos!$B$2:$B$1002,CONCATENATE("=",$B$1),Datos!$E$2:$E$1002,CONCATENATE("=",$B$2),Datos!$F$2:$F$1002,CONCATENATE("=",$B$3))/SUMIFS(Datos!$A$2:$A$1002,Datos!$C$2:$C$1002,CONCATENATE("=",$A35),Datos!$D$2:$D$1002,CONCATENATE("=",G$31),Datos!$B$2:$B$1002,CONCATENATE("=",$B$1),Datos!$E$2:$E$1002,CONCATENATE("=",$B$2),Datos!$F$2:$F$1002,CONCATENATE("=",$B$3))</f>
        <v>1</v>
      </c>
      <c r="H35" s="0" t="n">
        <f aca="false">SUMIFS(Datos!$K$2:$K$1002,Datos!$C$2:$C$1002,CONCATENATE("=",$A35),Datos!$D$2:$D$1002,CONCATENATE("=",H$31),Datos!$B$2:$B$1002,CONCATENATE("=",$B$1),Datos!$E$2:$E$1002,CONCATENATE("=",$B$2),Datos!$F$2:$F$1002,CONCATENATE("=",$B$3))/SUMIFS(Datos!$A$2:$A$1002,Datos!$C$2:$C$1002,CONCATENATE("=",$A35),Datos!$D$2:$D$1002,CONCATENATE("=",H$31),Datos!$B$2:$B$1002,CONCATENATE("=",$B$1),Datos!$E$2:$E$1002,CONCATENATE("=",$B$2),Datos!$F$2:$F$1002,CONCATENATE("=",$B$3))</f>
        <v>1</v>
      </c>
      <c r="I35" s="0" t="n">
        <f aca="false">SUMIFS(Datos!$K$2:$K$1002,Datos!$C$2:$C$1002,CONCATENATE("=",$A35),Datos!$D$2:$D$1002,CONCATENATE("=",I$31),Datos!$B$2:$B$1002,CONCATENATE("=",$B$1),Datos!$E$2:$E$1002,CONCATENATE("=",$B$2),Datos!$F$2:$F$1002,CONCATENATE("=",$B$3))/SUMIFS(Datos!$A$2:$A$1002,Datos!$C$2:$C$1002,CONCATENATE("=",$A35),Datos!$D$2:$D$1002,CONCATENATE("=",I$31),Datos!$B$2:$B$1002,CONCATENATE("=",$B$1),Datos!$E$2:$E$1002,CONCATENATE("=",$B$2),Datos!$F$2:$F$1002,CONCATENATE("=",$B$3))</f>
        <v>1</v>
      </c>
      <c r="J35" s="0" t="n">
        <f aca="false">SUMIFS(Datos!$K$2:$K$1002,Datos!$C$2:$C$1002,CONCATENATE("=",$A35),Datos!$D$2:$D$1002,CONCATENATE("=",J$31),Datos!$B$2:$B$1002,CONCATENATE("=",$B$1),Datos!$E$2:$E$1002,CONCATENATE("=",$B$2),Datos!$F$2:$F$1002,CONCATENATE("=",$B$3))/SUMIFS(Datos!$A$2:$A$1002,Datos!$C$2:$C$1002,CONCATENATE("=",$A35),Datos!$D$2:$D$1002,CONCATENATE("=",J$31),Datos!$B$2:$B$1002,CONCATENATE("=",$B$1),Datos!$E$2:$E$1002,CONCATENATE("=",$B$2),Datos!$F$2:$F$1002,CONCATENATE("=",$B$3))</f>
        <v>1</v>
      </c>
      <c r="K35" s="0" t="n">
        <f aca="false">SUMIFS(Datos!$K$2:$K$1002,Datos!$C$2:$C$1002,CONCATENATE("=",$A35),Datos!$D$2:$D$1002,CONCATENATE("=",K$31),Datos!$B$2:$B$1002,CONCATENATE("=",$B$1),Datos!$E$2:$E$1002,CONCATENATE("=",$B$2),Datos!$F$2:$F$1002,CONCATENATE("=",$B$3))/SUMIFS(Datos!$A$2:$A$1002,Datos!$C$2:$C$1002,CONCATENATE("=",$A35),Datos!$D$2:$D$1002,CONCATENATE("=",K$31),Datos!$B$2:$B$1002,CONCATENATE("=",$B$1),Datos!$E$2:$E$1002,CONCATENATE("=",$B$2),Datos!$F$2:$F$1002,CONCATENATE("=",$B$3))</f>
        <v>1</v>
      </c>
      <c r="L35" s="0" t="n">
        <f aca="false">SUMIFS(Datos!$K$2:$K$1002,Datos!$C$2:$C$1002,CONCATENATE("=",$A35),Datos!$D$2:$D$1002,CONCATENATE("=",L$31),Datos!$B$2:$B$1002,CONCATENATE("=",$B$1),Datos!$E$2:$E$1002,CONCATENATE("=",$B$2),Datos!$F$2:$F$1002,CONCATENATE("=",$B$3))/SUMIFS(Datos!$A$2:$A$1002,Datos!$C$2:$C$1002,CONCATENATE("=",$A35),Datos!$D$2:$D$1002,CONCATENATE("=",L$31),Datos!$B$2:$B$1002,CONCATENATE("=",$B$1),Datos!$E$2:$E$1002,CONCATENATE("=",$B$2),Datos!$F$2:$F$1002,CONCATENATE("=",$B$3))</f>
        <v>1</v>
      </c>
      <c r="M35" s="0" t="e">
        <f aca="false">SUMIFS(Datos!$K$2:$K$1002,Datos!$C$2:$C$1002,CONCATENATE("=",$A35),Datos!$D$2:$D$1002,CONCATENATE("=",M$31),Datos!$B$2:$B$1002,CONCATENATE("=",$B$1),Datos!$E$2:$E$1002,CONCATENATE("=",$B$2),Datos!$F$2:$F$1002,CONCATENATE("=",$B$3))/SUMIFS(Datos!$A$2:$A$1002,Datos!$C$2:$C$1002,CONCATENATE("=",$A35),Datos!$D$2:$D$1002,CONCATENATE("=",M$31),Datos!$B$2:$B$1002,CONCATENATE("=",$B$1),Datos!$E$2:$E$1002,CONCATENATE("=",$B$2),Datos!$F$2:$F$1002,CONCATENATE("=",$B$3))</f>
        <v>#DIV/0!</v>
      </c>
      <c r="N35" s="0" t="e">
        <f aca="false">SUMIFS(Datos!$K$2:$K$1002,Datos!$C$2:$C$1002,CONCATENATE("=",$A35),Datos!$D$2:$D$1002,CONCATENATE("=",N$31),Datos!$B$2:$B$1002,CONCATENATE("=",$B$1),Datos!$E$2:$E$1002,CONCATENATE("=",$B$2),Datos!$F$2:$F$1002,CONCATENATE("=",$B$3))/SUMIFS(Datos!$A$2:$A$1002,Datos!$C$2:$C$1002,CONCATENATE("=",$A35),Datos!$D$2:$D$1002,CONCATENATE("=",N$31),Datos!$B$2:$B$1002,CONCATENATE("=",$B$1),Datos!$E$2:$E$1002,CONCATENATE("=",$B$2),Datos!$F$2:$F$1002,CONCATENATE("=",$B$3))</f>
        <v>#DIV/0!</v>
      </c>
    </row>
    <row r="36" customFormat="false" ht="15" hidden="false" customHeight="false" outlineLevel="0" collapsed="false">
      <c r="A36" s="0" t="n">
        <v>5</v>
      </c>
      <c r="B36" s="0" t="n">
        <f aca="false">SUMIFS(Datos!$K$2:$K$1002,Datos!$C$2:$C$1002,CONCATENATE("=",$A36),Datos!$D$2:$D$1002,CONCATENATE("=",B$31),Datos!$B$2:$B$1002,CONCATENATE("=",$B$1),Datos!$E$2:$E$1002,CONCATENATE("=",$B$2),Datos!$F$2:$F$1002,CONCATENATE("=",$B$3))/SUMIFS(Datos!$A$2:$A$1002,Datos!$C$2:$C$1002,CONCATENATE("=",$A36),Datos!$D$2:$D$1002,CONCATENATE("=",B$31),Datos!$B$2:$B$1002,CONCATENATE("=",$B$1),Datos!$E$2:$E$1002,CONCATENATE("=",$B$2),Datos!$F$2:$F$1002,CONCATENATE("=",$B$3))</f>
        <v>1</v>
      </c>
      <c r="C36" s="0" t="n">
        <f aca="false">SUMIFS(Datos!$K$2:$K$1002,Datos!$C$2:$C$1002,CONCATENATE("=",$A36),Datos!$D$2:$D$1002,CONCATENATE("=",C$31),Datos!$B$2:$B$1002,CONCATENATE("=",$B$1),Datos!$E$2:$E$1002,CONCATENATE("=",$B$2),Datos!$F$2:$F$1002,CONCATENATE("=",$B$3))/SUMIFS(Datos!$A$2:$A$1002,Datos!$C$2:$C$1002,CONCATENATE("=",$A36),Datos!$D$2:$D$1002,CONCATENATE("=",C$31),Datos!$B$2:$B$1002,CONCATENATE("=",$B$1),Datos!$E$2:$E$1002,CONCATENATE("=",$B$2),Datos!$F$2:$F$1002,CONCATENATE("=",$B$3))</f>
        <v>1</v>
      </c>
      <c r="D36" s="0" t="n">
        <f aca="false">SUMIFS(Datos!$K$2:$K$1002,Datos!$C$2:$C$1002,CONCATENATE("=",$A36),Datos!$D$2:$D$1002,CONCATENATE("=",D$31),Datos!$B$2:$B$1002,CONCATENATE("=",$B$1),Datos!$E$2:$E$1002,CONCATENATE("=",$B$2),Datos!$F$2:$F$1002,CONCATENATE("=",$B$3))/SUMIFS(Datos!$A$2:$A$1002,Datos!$C$2:$C$1002,CONCATENATE("=",$A36),Datos!$D$2:$D$1002,CONCATENATE("=",D$31),Datos!$B$2:$B$1002,CONCATENATE("=",$B$1),Datos!$E$2:$E$1002,CONCATENATE("=",$B$2),Datos!$F$2:$F$1002,CONCATENATE("=",$B$3))</f>
        <v>1</v>
      </c>
      <c r="E36" s="0" t="n">
        <f aca="false">SUMIFS(Datos!$K$2:$K$1002,Datos!$C$2:$C$1002,CONCATENATE("=",$A36),Datos!$D$2:$D$1002,CONCATENATE("=",E$31),Datos!$B$2:$B$1002,CONCATENATE("=",$B$1),Datos!$E$2:$E$1002,CONCATENATE("=",$B$2),Datos!$F$2:$F$1002,CONCATENATE("=",$B$3))/SUMIFS(Datos!$A$2:$A$1002,Datos!$C$2:$C$1002,CONCATENATE("=",$A36),Datos!$D$2:$D$1002,CONCATENATE("=",E$31),Datos!$B$2:$B$1002,CONCATENATE("=",$B$1),Datos!$E$2:$E$1002,CONCATENATE("=",$B$2),Datos!$F$2:$F$1002,CONCATENATE("=",$B$3))</f>
        <v>1</v>
      </c>
      <c r="F36" s="0" t="n">
        <f aca="false">SUMIFS(Datos!$K$2:$K$1002,Datos!$C$2:$C$1002,CONCATENATE("=",$A36),Datos!$D$2:$D$1002,CONCATENATE("=",F$31),Datos!$B$2:$B$1002,CONCATENATE("=",$B$1),Datos!$E$2:$E$1002,CONCATENATE("=",$B$2),Datos!$F$2:$F$1002,CONCATENATE("=",$B$3))/SUMIFS(Datos!$A$2:$A$1002,Datos!$C$2:$C$1002,CONCATENATE("=",$A36),Datos!$D$2:$D$1002,CONCATENATE("=",F$31),Datos!$B$2:$B$1002,CONCATENATE("=",$B$1),Datos!$E$2:$E$1002,CONCATENATE("=",$B$2),Datos!$F$2:$F$1002,CONCATENATE("=",$B$3))</f>
        <v>1</v>
      </c>
      <c r="G36" s="0" t="n">
        <f aca="false">SUMIFS(Datos!$K$2:$K$1002,Datos!$C$2:$C$1002,CONCATENATE("=",$A36),Datos!$D$2:$D$1002,CONCATENATE("=",G$31),Datos!$B$2:$B$1002,CONCATENATE("=",$B$1),Datos!$E$2:$E$1002,CONCATENATE("=",$B$2),Datos!$F$2:$F$1002,CONCATENATE("=",$B$3))/SUMIFS(Datos!$A$2:$A$1002,Datos!$C$2:$C$1002,CONCATENATE("=",$A36),Datos!$D$2:$D$1002,CONCATENATE("=",G$31),Datos!$B$2:$B$1002,CONCATENATE("=",$B$1),Datos!$E$2:$E$1002,CONCATENATE("=",$B$2),Datos!$F$2:$F$1002,CONCATENATE("=",$B$3))</f>
        <v>1</v>
      </c>
      <c r="H36" s="0" t="n">
        <f aca="false">SUMIFS(Datos!$K$2:$K$1002,Datos!$C$2:$C$1002,CONCATENATE("=",$A36),Datos!$D$2:$D$1002,CONCATENATE("=",H$31),Datos!$B$2:$B$1002,CONCATENATE("=",$B$1),Datos!$E$2:$E$1002,CONCATENATE("=",$B$2),Datos!$F$2:$F$1002,CONCATENATE("=",$B$3))/SUMIFS(Datos!$A$2:$A$1002,Datos!$C$2:$C$1002,CONCATENATE("=",$A36),Datos!$D$2:$D$1002,CONCATENATE("=",H$31),Datos!$B$2:$B$1002,CONCATENATE("=",$B$1),Datos!$E$2:$E$1002,CONCATENATE("=",$B$2),Datos!$F$2:$F$1002,CONCATENATE("=",$B$3))</f>
        <v>1</v>
      </c>
      <c r="I36" s="0" t="n">
        <f aca="false">SUMIFS(Datos!$K$2:$K$1002,Datos!$C$2:$C$1002,CONCATENATE("=",$A36),Datos!$D$2:$D$1002,CONCATENATE("=",I$31),Datos!$B$2:$B$1002,CONCATENATE("=",$B$1),Datos!$E$2:$E$1002,CONCATENATE("=",$B$2),Datos!$F$2:$F$1002,CONCATENATE("=",$B$3))/SUMIFS(Datos!$A$2:$A$1002,Datos!$C$2:$C$1002,CONCATENATE("=",$A36),Datos!$D$2:$D$1002,CONCATENATE("=",I$31),Datos!$B$2:$B$1002,CONCATENATE("=",$B$1),Datos!$E$2:$E$1002,CONCATENATE("=",$B$2),Datos!$F$2:$F$1002,CONCATENATE("=",$B$3))</f>
        <v>1</v>
      </c>
      <c r="J36" s="0" t="n">
        <f aca="false">SUMIFS(Datos!$K$2:$K$1002,Datos!$C$2:$C$1002,CONCATENATE("=",$A36),Datos!$D$2:$D$1002,CONCATENATE("=",J$31),Datos!$B$2:$B$1002,CONCATENATE("=",$B$1),Datos!$E$2:$E$1002,CONCATENATE("=",$B$2),Datos!$F$2:$F$1002,CONCATENATE("=",$B$3))/SUMIFS(Datos!$A$2:$A$1002,Datos!$C$2:$C$1002,CONCATENATE("=",$A36),Datos!$D$2:$D$1002,CONCATENATE("=",J$31),Datos!$B$2:$B$1002,CONCATENATE("=",$B$1),Datos!$E$2:$E$1002,CONCATENATE("=",$B$2),Datos!$F$2:$F$1002,CONCATENATE("=",$B$3))</f>
        <v>1</v>
      </c>
      <c r="K36" s="0" t="n">
        <f aca="false">SUMIFS(Datos!$K$2:$K$1002,Datos!$C$2:$C$1002,CONCATENATE("=",$A36),Datos!$D$2:$D$1002,CONCATENATE("=",K$31),Datos!$B$2:$B$1002,CONCATENATE("=",$B$1),Datos!$E$2:$E$1002,CONCATENATE("=",$B$2),Datos!$F$2:$F$1002,CONCATENATE("=",$B$3))/SUMIFS(Datos!$A$2:$A$1002,Datos!$C$2:$C$1002,CONCATENATE("=",$A36),Datos!$D$2:$D$1002,CONCATENATE("=",K$31),Datos!$B$2:$B$1002,CONCATENATE("=",$B$1),Datos!$E$2:$E$1002,CONCATENATE("=",$B$2),Datos!$F$2:$F$1002,CONCATENATE("=",$B$3))</f>
        <v>1</v>
      </c>
      <c r="L36" s="0" t="n">
        <f aca="false">SUMIFS(Datos!$K$2:$K$1002,Datos!$C$2:$C$1002,CONCATENATE("=",$A36),Datos!$D$2:$D$1002,CONCATENATE("=",L$31),Datos!$B$2:$B$1002,CONCATENATE("=",$B$1),Datos!$E$2:$E$1002,CONCATENATE("=",$B$2),Datos!$F$2:$F$1002,CONCATENATE("=",$B$3))/SUMIFS(Datos!$A$2:$A$1002,Datos!$C$2:$C$1002,CONCATENATE("=",$A36),Datos!$D$2:$D$1002,CONCATENATE("=",L$31),Datos!$B$2:$B$1002,CONCATENATE("=",$B$1),Datos!$E$2:$E$1002,CONCATENATE("=",$B$2),Datos!$F$2:$F$1002,CONCATENATE("=",$B$3))</f>
        <v>1</v>
      </c>
      <c r="M36" s="0" t="e">
        <f aca="false">SUMIFS(Datos!$K$2:$K$1002,Datos!$C$2:$C$1002,CONCATENATE("=",$A36),Datos!$D$2:$D$1002,CONCATENATE("=",M$31),Datos!$B$2:$B$1002,CONCATENATE("=",$B$1),Datos!$E$2:$E$1002,CONCATENATE("=",$B$2),Datos!$F$2:$F$1002,CONCATENATE("=",$B$3))/SUMIFS(Datos!$A$2:$A$1002,Datos!$C$2:$C$1002,CONCATENATE("=",$A36),Datos!$D$2:$D$1002,CONCATENATE("=",M$31),Datos!$B$2:$B$1002,CONCATENATE("=",$B$1),Datos!$E$2:$E$1002,CONCATENATE("=",$B$2),Datos!$F$2:$F$1002,CONCATENATE("=",$B$3))</f>
        <v>#DIV/0!</v>
      </c>
      <c r="N36" s="0" t="e">
        <f aca="false">SUMIFS(Datos!$K$2:$K$1002,Datos!$C$2:$C$1002,CONCATENATE("=",$A36),Datos!$D$2:$D$1002,CONCATENATE("=",N$31),Datos!$B$2:$B$1002,CONCATENATE("=",$B$1),Datos!$E$2:$E$1002,CONCATENATE("=",$B$2),Datos!$F$2:$F$1002,CONCATENATE("=",$B$3))/SUMIFS(Datos!$A$2:$A$1002,Datos!$C$2:$C$1002,CONCATENATE("=",$A36),Datos!$D$2:$D$1002,CONCATENATE("=",N$31),Datos!$B$2:$B$1002,CONCATENATE("=",$B$1),Datos!$E$2:$E$1002,CONCATENATE("=",$B$2),Datos!$F$2:$F$1002,CONCATENATE("=",$B$3))</f>
        <v>#DIV/0!</v>
      </c>
    </row>
    <row r="38" customFormat="false" ht="15" hidden="false" customHeight="false" outlineLevel="0" collapsed="false">
      <c r="A38" s="0" t="s">
        <v>32</v>
      </c>
      <c r="B38" s="0" t="n">
        <f aca="false">AVERAGE(B32:B37)</f>
        <v>1</v>
      </c>
      <c r="C38" s="0" t="n">
        <f aca="false">AVERAGE(C32:C37)</f>
        <v>1</v>
      </c>
      <c r="D38" s="0" t="n">
        <f aca="false">AVERAGE(D32:D37)</f>
        <v>1</v>
      </c>
      <c r="E38" s="0" t="n">
        <f aca="false">AVERAGE(E32:E37)</f>
        <v>1</v>
      </c>
      <c r="F38" s="0" t="n">
        <f aca="false">AVERAGE(F32:F37)</f>
        <v>1</v>
      </c>
      <c r="G38" s="0" t="n">
        <f aca="false">AVERAGE(G32:G37)</f>
        <v>1</v>
      </c>
      <c r="H38" s="0" t="n">
        <f aca="false">AVERAGE(H32:H37)</f>
        <v>1</v>
      </c>
      <c r="I38" s="0" t="n">
        <f aca="false">AVERAGE(I32:I37)</f>
        <v>1</v>
      </c>
      <c r="J38" s="0" t="n">
        <f aca="false">AVERAGE(J32:J37)</f>
        <v>1</v>
      </c>
      <c r="K38" s="0" t="n">
        <f aca="false">AVERAGE(K32:K37)</f>
        <v>1</v>
      </c>
      <c r="L38" s="0" t="n">
        <f aca="false">AVERAGE(L32:L37)</f>
        <v>1</v>
      </c>
      <c r="M38" s="0" t="e">
        <f aca="false">AVERAGE(M32:M37)</f>
        <v>#DIV/0!</v>
      </c>
      <c r="N38" s="0" t="e">
        <f aca="false">AVERAGE(N32:N37)</f>
        <v>#DIV/0!</v>
      </c>
    </row>
    <row r="39" customFormat="false" ht="15" hidden="false" customHeight="false" outlineLevel="0" collapsed="false">
      <c r="A39" s="0" t="s">
        <v>33</v>
      </c>
      <c r="B39" s="0" t="n">
        <f aca="false">_xlfn.STDEV.S(B32:B37)</f>
        <v>0</v>
      </c>
      <c r="C39" s="0" t="n">
        <f aca="false">_xlfn.STDEV.S(C32:C37)</f>
        <v>0</v>
      </c>
      <c r="D39" s="0" t="n">
        <f aca="false">_xlfn.STDEV.S(D32:D37)</f>
        <v>0</v>
      </c>
      <c r="E39" s="0" t="n">
        <f aca="false">_xlfn.STDEV.S(E32:E37)</f>
        <v>0</v>
      </c>
      <c r="F39" s="0" t="n">
        <f aca="false">_xlfn.STDEV.S(F32:F37)</f>
        <v>0</v>
      </c>
      <c r="G39" s="0" t="n">
        <f aca="false">_xlfn.STDEV.S(G32:G37)</f>
        <v>0</v>
      </c>
      <c r="H39" s="0" t="n">
        <f aca="false">_xlfn.STDEV.S(H32:H37)</f>
        <v>0</v>
      </c>
      <c r="I39" s="0" t="n">
        <f aca="false">_xlfn.STDEV.S(I32:I37)</f>
        <v>0</v>
      </c>
      <c r="J39" s="0" t="n">
        <f aca="false">_xlfn.STDEV.S(J32:J37)</f>
        <v>0</v>
      </c>
      <c r="K39" s="0" t="n">
        <f aca="false">_xlfn.STDEV.S(K32:K37)</f>
        <v>0</v>
      </c>
      <c r="L39" s="0" t="n">
        <f aca="false">_xlfn.STDEV.S(L32:L37)</f>
        <v>0</v>
      </c>
      <c r="M39" s="0" t="e">
        <f aca="false">_xlfn.STDEV.S(M32:M37)</f>
        <v>#DIV/0!</v>
      </c>
      <c r="N39" s="0" t="e">
        <f aca="false">_xlfn.STDEV.S(N32:N37)</f>
        <v>#DIV/0!</v>
      </c>
    </row>
    <row r="41" customFormat="false" ht="15" hidden="false" customHeight="false" outlineLevel="0" collapsed="false">
      <c r="B41" s="0" t="s">
        <v>11</v>
      </c>
    </row>
    <row r="42" customFormat="false" ht="15" hidden="false" customHeight="false" outlineLevel="0" collapsed="false">
      <c r="B42" s="0" t="s">
        <v>30</v>
      </c>
    </row>
    <row r="43" customFormat="false" ht="15" hidden="false" customHeight="false" outlineLevel="0" collapsed="false">
      <c r="A43" s="0" t="s">
        <v>31</v>
      </c>
      <c r="B43" s="0" t="n">
        <v>3</v>
      </c>
      <c r="C43" s="0" t="n">
        <v>4</v>
      </c>
      <c r="D43" s="0" t="n">
        <v>5</v>
      </c>
      <c r="E43" s="0" t="n">
        <v>6</v>
      </c>
      <c r="F43" s="0" t="n">
        <v>7</v>
      </c>
      <c r="G43" s="0" t="n">
        <v>8</v>
      </c>
      <c r="H43" s="0" t="n">
        <v>9</v>
      </c>
      <c r="I43" s="0" t="n">
        <v>10</v>
      </c>
      <c r="J43" s="0" t="n">
        <v>11</v>
      </c>
      <c r="K43" s="0" t="n">
        <v>12</v>
      </c>
      <c r="L43" s="0" t="n">
        <v>13</v>
      </c>
      <c r="M43" s="0" t="n">
        <v>14</v>
      </c>
      <c r="N43" s="0" t="n">
        <v>15</v>
      </c>
    </row>
    <row r="44" customFormat="false" ht="15" hidden="false" customHeight="false" outlineLevel="0" collapsed="false">
      <c r="A44" s="0" t="n">
        <v>1</v>
      </c>
      <c r="B44" s="0" t="n">
        <f aca="false">SUMIFS(Datos!$L$2:$L$1002,Datos!$C$2:$C$1002,CONCATENATE("=",$A44),Datos!$D$2:$D$1002,CONCATENATE("=",B$43),Datos!$B$2:$B$1002,CONCATENATE("=",$B$1),Datos!$E$2:$E$1002,CONCATENATE("=",$B$2),Datos!$F$2:$F$1002,CONCATENATE("=",$B$3))/SUMIFS(Datos!$A$2:$A$1002,Datos!$C$2:$C$1002,CONCATENATE("=",$A44),Datos!$D$2:$D$1002,CONCATENATE("=",B$43),Datos!$B$2:$B$1002,CONCATENATE("=",$B$1),Datos!$E$2:$E$1002,CONCATENATE("=",$B$2),Datos!$F$2:$F$1002,CONCATENATE("=",$B$3))</f>
        <v>1.05697096671888</v>
      </c>
      <c r="C44" s="0" t="n">
        <f aca="false">SUMIFS(Datos!$L$2:$L$1002,Datos!$C$2:$C$1002,CONCATENATE("=",$A44),Datos!$D$2:$D$1002,CONCATENATE("=",C$43),Datos!$B$2:$B$1002,CONCATENATE("=",$B$1),Datos!$E$2:$E$1002,CONCATENATE("=",$B$2),Datos!$F$2:$F$1002,CONCATENATE("=",$B$3))/SUMIFS(Datos!$A$2:$A$1002,Datos!$C$2:$C$1002,CONCATENATE("=",$A44),Datos!$D$2:$D$1002,CONCATENATE("=",C$43),Datos!$B$2:$B$1002,CONCATENATE("=",$B$1),Datos!$E$2:$E$1002,CONCATENATE("=",$B$2),Datos!$F$2:$F$1002,CONCATENATE("=",$B$3))</f>
        <v>1.46192899603497</v>
      </c>
      <c r="D44" s="0" t="n">
        <f aca="false">SUMIFS(Datos!$L$2:$L$1002,Datos!$C$2:$C$1002,CONCATENATE("=",$A44),Datos!$D$2:$D$1002,CONCATENATE("=",D$43),Datos!$B$2:$B$1002,CONCATENATE("=",$B$1),Datos!$E$2:$E$1002,CONCATENATE("=",$B$2),Datos!$F$2:$F$1002,CONCATENATE("=",$B$3))/SUMIFS(Datos!$A$2:$A$1002,Datos!$C$2:$C$1002,CONCATENATE("=",$A44),Datos!$D$2:$D$1002,CONCATENATE("=",D$43),Datos!$B$2:$B$1002,CONCATENATE("=",$B$1),Datos!$E$2:$E$1002,CONCATENATE("=",$B$2),Datos!$F$2:$F$1002,CONCATENATE("=",$B$3))</f>
        <v>1.7033577926673</v>
      </c>
      <c r="E44" s="0" t="n">
        <f aca="false">SUMIFS(Datos!$L$2:$L$1002,Datos!$C$2:$C$1002,CONCATENATE("=",$A44),Datos!$D$2:$D$1002,CONCATENATE("=",E$43),Datos!$B$2:$B$1002,CONCATENATE("=",$B$1),Datos!$E$2:$E$1002,CONCATENATE("=",$B$2),Datos!$F$2:$F$1002,CONCATENATE("=",$B$3))/SUMIFS(Datos!$A$2:$A$1002,Datos!$C$2:$C$1002,CONCATENATE("=",$A44),Datos!$D$2:$D$1002,CONCATENATE("=",E$43),Datos!$B$2:$B$1002,CONCATENATE("=",$B$1),Datos!$E$2:$E$1002,CONCATENATE("=",$B$2),Datos!$F$2:$F$1002,CONCATENATE("=",$B$3))</f>
        <v>1.49604940165695</v>
      </c>
      <c r="F44" s="0" t="n">
        <f aca="false">SUMIFS(Datos!$L$2:$L$1002,Datos!$C$2:$C$1002,CONCATENATE("=",$A44),Datos!$D$2:$D$1002,CONCATENATE("=",F$43),Datos!$B$2:$B$1002,CONCATENATE("=",$B$1),Datos!$E$2:$E$1002,CONCATENATE("=",$B$2),Datos!$F$2:$F$1002,CONCATENATE("=",$B$3))/SUMIFS(Datos!$A$2:$A$1002,Datos!$C$2:$C$1002,CONCATENATE("=",$A44),Datos!$D$2:$D$1002,CONCATENATE("=",F$43),Datos!$B$2:$B$1002,CONCATENATE("=",$B$1),Datos!$E$2:$E$1002,CONCATENATE("=",$B$2),Datos!$F$2:$F$1002,CONCATENATE("=",$B$3))</f>
        <v>1.91040440136771</v>
      </c>
      <c r="G44" s="0" t="n">
        <f aca="false">SUMIFS(Datos!$L$2:$L$1002,Datos!$C$2:$C$1002,CONCATENATE("=",$A44),Datos!$D$2:$D$1002,CONCATENATE("=",G$43),Datos!$B$2:$B$1002,CONCATENATE("=",$B$1),Datos!$E$2:$E$1002,CONCATENATE("=",$B$2),Datos!$F$2:$F$1002,CONCATENATE("=",$B$3))/SUMIFS(Datos!$A$2:$A$1002,Datos!$C$2:$C$1002,CONCATENATE("=",$A44),Datos!$D$2:$D$1002,CONCATENATE("=",G$43),Datos!$B$2:$B$1002,CONCATENATE("=",$B$1),Datos!$E$2:$E$1002,CONCATENATE("=",$B$2),Datos!$F$2:$F$1002,CONCATENATE("=",$B$3))</f>
        <v>1.78170943187747</v>
      </c>
      <c r="H44" s="0" t="n">
        <f aca="false">SUMIFS(Datos!$L$2:$L$1002,Datos!$C$2:$C$1002,CONCATENATE("=",$A44),Datos!$D$2:$D$1002,CONCATENATE("=",H$43),Datos!$B$2:$B$1002,CONCATENATE("=",$B$1),Datos!$E$2:$E$1002,CONCATENATE("=",$B$2),Datos!$F$2:$F$1002,CONCATENATE("=",$B$3))/SUMIFS(Datos!$A$2:$A$1002,Datos!$C$2:$C$1002,CONCATENATE("=",$A44),Datos!$D$2:$D$1002,CONCATENATE("=",H$43),Datos!$B$2:$B$1002,CONCATENATE("=",$B$1),Datos!$E$2:$E$1002,CONCATENATE("=",$B$2),Datos!$F$2:$F$1002,CONCATENATE("=",$B$3))</f>
        <v>1.75646683951155</v>
      </c>
      <c r="I44" s="0" t="n">
        <f aca="false">SUMIFS(Datos!$L$2:$L$1002,Datos!$C$2:$C$1002,CONCATENATE("=",$A44),Datos!$D$2:$D$1002,CONCATENATE("=",I$43),Datos!$B$2:$B$1002,CONCATENATE("=",$B$1),Datos!$E$2:$E$1002,CONCATENATE("=",$B$2),Datos!$F$2:$F$1002,CONCATENATE("=",$B$3))/SUMIFS(Datos!$A$2:$A$1002,Datos!$C$2:$C$1002,CONCATENATE("=",$A44),Datos!$D$2:$D$1002,CONCATENATE("=",I$43),Datos!$B$2:$B$1002,CONCATENATE("=",$B$1),Datos!$E$2:$E$1002,CONCATENATE("=",$B$2),Datos!$F$2:$F$1002,CONCATENATE("=",$B$3))</f>
        <v>2.16313128761885</v>
      </c>
      <c r="J44" s="0" t="n">
        <f aca="false">SUMIFS(Datos!$L$2:$L$1002,Datos!$C$2:$C$1002,CONCATENATE("=",$A44),Datos!$D$2:$D$1002,CONCATENATE("=",J$43),Datos!$B$2:$B$1002,CONCATENATE("=",$B$1),Datos!$E$2:$E$1002,CONCATENATE("=",$B$2),Datos!$F$2:$F$1002,CONCATENATE("=",$B$3))/SUMIFS(Datos!$A$2:$A$1002,Datos!$C$2:$C$1002,CONCATENATE("=",$A44),Datos!$D$2:$D$1002,CONCATENATE("=",J$43),Datos!$B$2:$B$1002,CONCATENATE("=",$B$1),Datos!$E$2:$E$1002,CONCATENATE("=",$B$2),Datos!$F$2:$F$1002,CONCATENATE("=",$B$3))</f>
        <v>2.73343308192617</v>
      </c>
      <c r="K44" s="0" t="n">
        <f aca="false">SUMIFS(Datos!$L$2:$L$1002,Datos!$C$2:$C$1002,CONCATENATE("=",$A44),Datos!$D$2:$D$1002,CONCATENATE("=",K$43),Datos!$B$2:$B$1002,CONCATENATE("=",$B$1),Datos!$E$2:$E$1002,CONCATENATE("=",$B$2),Datos!$F$2:$F$1002,CONCATENATE("=",$B$3))/SUMIFS(Datos!$A$2:$A$1002,Datos!$C$2:$C$1002,CONCATENATE("=",$A44),Datos!$D$2:$D$1002,CONCATENATE("=",K$43),Datos!$B$2:$B$1002,CONCATENATE("=",$B$1),Datos!$E$2:$E$1002,CONCATENATE("=",$B$2),Datos!$F$2:$F$1002,CONCATENATE("=",$B$3))</f>
        <v>2.17749962216897</v>
      </c>
      <c r="L44" s="0" t="n">
        <f aca="false">SUMIFS(Datos!$L$2:$L$1002,Datos!$C$2:$C$1002,CONCATENATE("=",$A44),Datos!$D$2:$D$1002,CONCATENATE("=",L$43),Datos!$B$2:$B$1002,CONCATENATE("=",$B$1),Datos!$E$2:$E$1002,CONCATENATE("=",$B$2),Datos!$F$2:$F$1002,CONCATENATE("=",$B$3))/SUMIFS(Datos!$A$2:$A$1002,Datos!$C$2:$C$1002,CONCATENATE("=",$A44),Datos!$D$2:$D$1002,CONCATENATE("=",L$43),Datos!$B$2:$B$1002,CONCATENATE("=",$B$1),Datos!$E$2:$E$1002,CONCATENATE("=",$B$2),Datos!$F$2:$F$1002,CONCATENATE("=",$B$3))</f>
        <v>2.53932480861211</v>
      </c>
      <c r="M44" s="0" t="e">
        <f aca="false">SUMIFS(Datos!$L$2:$L$1002,Datos!$C$2:$C$1002,CONCATENATE("=",$A44),Datos!$D$2:$D$1002,CONCATENATE("=",M$43),Datos!$B$2:$B$1002,CONCATENATE("=",$B$1),Datos!$E$2:$E$1002,CONCATENATE("=",$B$2),Datos!$F$2:$F$1002,CONCATENATE("=",$B$3))/SUMIFS(Datos!$A$2:$A$1002,Datos!$C$2:$C$1002,CONCATENATE("=",$A44),Datos!$D$2:$D$1002,CONCATENATE("=",M$43),Datos!$B$2:$B$1002,CONCATENATE("=",$B$1),Datos!$E$2:$E$1002,CONCATENATE("=",$B$2),Datos!$F$2:$F$1002,CONCATENATE("=",$B$3))</f>
        <v>#DIV/0!</v>
      </c>
      <c r="N44" s="0" t="e">
        <f aca="false">SUMIFS(Datos!$L$2:$L$1002,Datos!$C$2:$C$1002,CONCATENATE("=",$A44),Datos!$D$2:$D$1002,CONCATENATE("=",N$43),Datos!$B$2:$B$1002,CONCATENATE("=",$B$1),Datos!$E$2:$E$1002,CONCATENATE("=",$B$2),Datos!$F$2:$F$1002,CONCATENATE("=",$B$3))/SUMIFS(Datos!$A$2:$A$1002,Datos!$C$2:$C$1002,CONCATENATE("=",$A44),Datos!$D$2:$D$1002,CONCATENATE("=",N$43),Datos!$B$2:$B$1002,CONCATENATE("=",$B$1),Datos!$E$2:$E$1002,CONCATENATE("=",$B$2),Datos!$F$2:$F$1002,CONCATENATE("=",$B$3))</f>
        <v>#DIV/0!</v>
      </c>
    </row>
    <row r="45" customFormat="false" ht="15" hidden="false" customHeight="false" outlineLevel="0" collapsed="false">
      <c r="A45" s="0" t="n">
        <v>2</v>
      </c>
      <c r="B45" s="0" t="n">
        <f aca="false">SUMIFS(Datos!$L$2:$L$1002,Datos!$C$2:$C$1002,CONCATENATE("=",$A45),Datos!$D$2:$D$1002,CONCATENATE("=",B$43),Datos!$B$2:$B$1002,CONCATENATE("=",$B$1),Datos!$E$2:$E$1002,CONCATENATE("=",$B$2),Datos!$F$2:$F$1002,CONCATENATE("=",$B$3))/SUMIFS(Datos!$A$2:$A$1002,Datos!$C$2:$C$1002,CONCATENATE("=",$A45),Datos!$D$2:$D$1002,CONCATENATE("=",B$43),Datos!$B$2:$B$1002,CONCATENATE("=",$B$1),Datos!$E$2:$E$1002,CONCATENATE("=",$B$2),Datos!$F$2:$F$1002,CONCATENATE("=",$B$3))</f>
        <v>1.24185571163214</v>
      </c>
      <c r="C45" s="0" t="n">
        <f aca="false">SUMIFS(Datos!$L$2:$L$1002,Datos!$C$2:$C$1002,CONCATENATE("=",$A45),Datos!$D$2:$D$1002,CONCATENATE("=",C$43),Datos!$B$2:$B$1002,CONCATENATE("=",$B$1),Datos!$E$2:$E$1002,CONCATENATE("=",$B$2),Datos!$F$2:$F$1002,CONCATENATE("=",$B$3))/SUMIFS(Datos!$A$2:$A$1002,Datos!$C$2:$C$1002,CONCATENATE("=",$A45),Datos!$D$2:$D$1002,CONCATENATE("=",C$43),Datos!$B$2:$B$1002,CONCATENATE("=",$B$1),Datos!$E$2:$E$1002,CONCATENATE("=",$B$2),Datos!$F$2:$F$1002,CONCATENATE("=",$B$3))</f>
        <v>1.19200114798893</v>
      </c>
      <c r="D45" s="0" t="n">
        <f aca="false">SUMIFS(Datos!$L$2:$L$1002,Datos!$C$2:$C$1002,CONCATENATE("=",$A45),Datos!$D$2:$D$1002,CONCATENATE("=",D$43),Datos!$B$2:$B$1002,CONCATENATE("=",$B$1),Datos!$E$2:$E$1002,CONCATENATE("=",$B$2),Datos!$F$2:$F$1002,CONCATENATE("=",$B$3))/SUMIFS(Datos!$A$2:$A$1002,Datos!$C$2:$C$1002,CONCATENATE("=",$A45),Datos!$D$2:$D$1002,CONCATENATE("=",D$43),Datos!$B$2:$B$1002,CONCATENATE("=",$B$1),Datos!$E$2:$E$1002,CONCATENATE("=",$B$2),Datos!$F$2:$F$1002,CONCATENATE("=",$B$3))</f>
        <v>1.52675358433857</v>
      </c>
      <c r="E45" s="0" t="n">
        <f aca="false">SUMIFS(Datos!$L$2:$L$1002,Datos!$C$2:$C$1002,CONCATENATE("=",$A45),Datos!$D$2:$D$1002,CONCATENATE("=",E$43),Datos!$B$2:$B$1002,CONCATENATE("=",$B$1),Datos!$E$2:$E$1002,CONCATENATE("=",$B$2),Datos!$F$2:$F$1002,CONCATENATE("=",$B$3))/SUMIFS(Datos!$A$2:$A$1002,Datos!$C$2:$C$1002,CONCATENATE("=",$A45),Datos!$D$2:$D$1002,CONCATENATE("=",E$43),Datos!$B$2:$B$1002,CONCATENATE("=",$B$1),Datos!$E$2:$E$1002,CONCATENATE("=",$B$2),Datos!$F$2:$F$1002,CONCATENATE("=",$B$3))</f>
        <v>1.62193180344872</v>
      </c>
      <c r="F45" s="0" t="n">
        <f aca="false">SUMIFS(Datos!$L$2:$L$1002,Datos!$C$2:$C$1002,CONCATENATE("=",$A45),Datos!$D$2:$D$1002,CONCATENATE("=",F$43),Datos!$B$2:$B$1002,CONCATENATE("=",$B$1),Datos!$E$2:$E$1002,CONCATENATE("=",$B$2),Datos!$F$2:$F$1002,CONCATENATE("=",$B$3))/SUMIFS(Datos!$A$2:$A$1002,Datos!$C$2:$C$1002,CONCATENATE("=",$A45),Datos!$D$2:$D$1002,CONCATENATE("=",F$43),Datos!$B$2:$B$1002,CONCATENATE("=",$B$1),Datos!$E$2:$E$1002,CONCATENATE("=",$B$2),Datos!$F$2:$F$1002,CONCATENATE("=",$B$3))</f>
        <v>1.92168060583365</v>
      </c>
      <c r="G45" s="0" t="n">
        <f aca="false">SUMIFS(Datos!$L$2:$L$1002,Datos!$C$2:$C$1002,CONCATENATE("=",$A45),Datos!$D$2:$D$1002,CONCATENATE("=",G$43),Datos!$B$2:$B$1002,CONCATENATE("=",$B$1),Datos!$E$2:$E$1002,CONCATENATE("=",$B$2),Datos!$F$2:$F$1002,CONCATENATE("=",$B$3))/SUMIFS(Datos!$A$2:$A$1002,Datos!$C$2:$C$1002,CONCATENATE("=",$A45),Datos!$D$2:$D$1002,CONCATENATE("=",G$43),Datos!$B$2:$B$1002,CONCATENATE("=",$B$1),Datos!$E$2:$E$1002,CONCATENATE("=",$B$2),Datos!$F$2:$F$1002,CONCATENATE("=",$B$3))</f>
        <v>1.56130647590361</v>
      </c>
      <c r="H45" s="0" t="n">
        <f aca="false">SUMIFS(Datos!$L$2:$L$1002,Datos!$C$2:$C$1002,CONCATENATE("=",$A45),Datos!$D$2:$D$1002,CONCATENATE("=",H$43),Datos!$B$2:$B$1002,CONCATENATE("=",$B$1),Datos!$E$2:$E$1002,CONCATENATE("=",$B$2),Datos!$F$2:$F$1002,CONCATENATE("=",$B$3))/SUMIFS(Datos!$A$2:$A$1002,Datos!$C$2:$C$1002,CONCATENATE("=",$A45),Datos!$D$2:$D$1002,CONCATENATE("=",H$43),Datos!$B$2:$B$1002,CONCATENATE("=",$B$1),Datos!$E$2:$E$1002,CONCATENATE("=",$B$2),Datos!$F$2:$F$1002,CONCATENATE("=",$B$3))</f>
        <v>1.76760867240254</v>
      </c>
      <c r="I45" s="0" t="n">
        <f aca="false">SUMIFS(Datos!$L$2:$L$1002,Datos!$C$2:$C$1002,CONCATENATE("=",$A45),Datos!$D$2:$D$1002,CONCATENATE("=",I$43),Datos!$B$2:$B$1002,CONCATENATE("=",$B$1),Datos!$E$2:$E$1002,CONCATENATE("=",$B$2),Datos!$F$2:$F$1002,CONCATENATE("=",$B$3))/SUMIFS(Datos!$A$2:$A$1002,Datos!$C$2:$C$1002,CONCATENATE("=",$A45),Datos!$D$2:$D$1002,CONCATENATE("=",I$43),Datos!$B$2:$B$1002,CONCATENATE("=",$B$1),Datos!$E$2:$E$1002,CONCATENATE("=",$B$2),Datos!$F$2:$F$1002,CONCATENATE("=",$B$3))</f>
        <v>2.0072533049333</v>
      </c>
      <c r="J45" s="0" t="n">
        <f aca="false">SUMIFS(Datos!$L$2:$L$1002,Datos!$C$2:$C$1002,CONCATENATE("=",$A45),Datos!$D$2:$D$1002,CONCATENATE("=",J$43),Datos!$B$2:$B$1002,CONCATENATE("=",$B$1),Datos!$E$2:$E$1002,CONCATENATE("=",$B$2),Datos!$F$2:$F$1002,CONCATENATE("=",$B$3))/SUMIFS(Datos!$A$2:$A$1002,Datos!$C$2:$C$1002,CONCATENATE("=",$A45),Datos!$D$2:$D$1002,CONCATENATE("=",J$43),Datos!$B$2:$B$1002,CONCATENATE("=",$B$1),Datos!$E$2:$E$1002,CONCATENATE("=",$B$2),Datos!$F$2:$F$1002,CONCATENATE("=",$B$3))</f>
        <v>1.96207209361199</v>
      </c>
      <c r="K45" s="0" t="n">
        <f aca="false">SUMIFS(Datos!$L$2:$L$1002,Datos!$C$2:$C$1002,CONCATENATE("=",$A45),Datos!$D$2:$D$1002,CONCATENATE("=",K$43),Datos!$B$2:$B$1002,CONCATENATE("=",$B$1),Datos!$E$2:$E$1002,CONCATENATE("=",$B$2),Datos!$F$2:$F$1002,CONCATENATE("=",$B$3))/SUMIFS(Datos!$A$2:$A$1002,Datos!$C$2:$C$1002,CONCATENATE("=",$A45),Datos!$D$2:$D$1002,CONCATENATE("=",K$43),Datos!$B$2:$B$1002,CONCATENATE("=",$B$1),Datos!$E$2:$E$1002,CONCATENATE("=",$B$2),Datos!$F$2:$F$1002,CONCATENATE("=",$B$3))</f>
        <v>2.10663502329553</v>
      </c>
      <c r="L45" s="0" t="n">
        <f aca="false">SUMIFS(Datos!$L$2:$L$1002,Datos!$C$2:$C$1002,CONCATENATE("=",$A45),Datos!$D$2:$D$1002,CONCATENATE("=",L$43),Datos!$B$2:$B$1002,CONCATENATE("=",$B$1),Datos!$E$2:$E$1002,CONCATENATE("=",$B$2),Datos!$F$2:$F$1002,CONCATENATE("=",$B$3))/SUMIFS(Datos!$A$2:$A$1002,Datos!$C$2:$C$1002,CONCATENATE("=",$A45),Datos!$D$2:$D$1002,CONCATENATE("=",L$43),Datos!$B$2:$B$1002,CONCATENATE("=",$B$1),Datos!$E$2:$E$1002,CONCATENATE("=",$B$2),Datos!$F$2:$F$1002,CONCATENATE("=",$B$3))</f>
        <v>2.00532121822164</v>
      </c>
      <c r="M45" s="0" t="e">
        <f aca="false">SUMIFS(Datos!$L$2:$L$1002,Datos!$C$2:$C$1002,CONCATENATE("=",$A45),Datos!$D$2:$D$1002,CONCATENATE("=",M$43),Datos!$B$2:$B$1002,CONCATENATE("=",$B$1),Datos!$E$2:$E$1002,CONCATENATE("=",$B$2),Datos!$F$2:$F$1002,CONCATENATE("=",$B$3))/SUMIFS(Datos!$A$2:$A$1002,Datos!$C$2:$C$1002,CONCATENATE("=",$A45),Datos!$D$2:$D$1002,CONCATENATE("=",M$43),Datos!$B$2:$B$1002,CONCATENATE("=",$B$1),Datos!$E$2:$E$1002,CONCATENATE("=",$B$2),Datos!$F$2:$F$1002,CONCATENATE("=",$B$3))</f>
        <v>#DIV/0!</v>
      </c>
      <c r="N45" s="0" t="e">
        <f aca="false">SUMIFS(Datos!$L$2:$L$1002,Datos!$C$2:$C$1002,CONCATENATE("=",$A45),Datos!$D$2:$D$1002,CONCATENATE("=",N$43),Datos!$B$2:$B$1002,CONCATENATE("=",$B$1),Datos!$E$2:$E$1002,CONCATENATE("=",$B$2),Datos!$F$2:$F$1002,CONCATENATE("=",$B$3))/SUMIFS(Datos!$A$2:$A$1002,Datos!$C$2:$C$1002,CONCATENATE("=",$A45),Datos!$D$2:$D$1002,CONCATENATE("=",N$43),Datos!$B$2:$B$1002,CONCATENATE("=",$B$1),Datos!$E$2:$E$1002,CONCATENATE("=",$B$2),Datos!$F$2:$F$1002,CONCATENATE("=",$B$3))</f>
        <v>#DIV/0!</v>
      </c>
    </row>
    <row r="46" customFormat="false" ht="15" hidden="false" customHeight="false" outlineLevel="0" collapsed="false">
      <c r="A46" s="0" t="n">
        <v>3</v>
      </c>
      <c r="B46" s="0" t="n">
        <f aca="false">SUMIFS(Datos!$L$2:$L$1002,Datos!$C$2:$C$1002,CONCATENATE("=",$A46),Datos!$D$2:$D$1002,CONCATENATE("=",B$43),Datos!$B$2:$B$1002,CONCATENATE("=",$B$1),Datos!$E$2:$E$1002,CONCATENATE("=",$B$2),Datos!$F$2:$F$1002,CONCATENATE("=",$B$3))/SUMIFS(Datos!$A$2:$A$1002,Datos!$C$2:$C$1002,CONCATENATE("=",$A46),Datos!$D$2:$D$1002,CONCATENATE("=",B$43),Datos!$B$2:$B$1002,CONCATENATE("=",$B$1),Datos!$E$2:$E$1002,CONCATENATE("=",$B$2),Datos!$F$2:$F$1002,CONCATENATE("=",$B$3))</f>
        <v>1.12572829298186</v>
      </c>
      <c r="C46" s="0" t="n">
        <f aca="false">SUMIFS(Datos!$L$2:$L$1002,Datos!$C$2:$C$1002,CONCATENATE("=",$A46),Datos!$D$2:$D$1002,CONCATENATE("=",C$43),Datos!$B$2:$B$1002,CONCATENATE("=",$B$1),Datos!$E$2:$E$1002,CONCATENATE("=",$B$2),Datos!$F$2:$F$1002,CONCATENATE("=",$B$3))/SUMIFS(Datos!$A$2:$A$1002,Datos!$C$2:$C$1002,CONCATENATE("=",$A46),Datos!$D$2:$D$1002,CONCATENATE("=",C$43),Datos!$B$2:$B$1002,CONCATENATE("=",$B$1),Datos!$E$2:$E$1002,CONCATENATE("=",$B$2),Datos!$F$2:$F$1002,CONCATENATE("=",$B$3))</f>
        <v>1.56860383841276</v>
      </c>
      <c r="D46" s="0" t="n">
        <f aca="false">SUMIFS(Datos!$L$2:$L$1002,Datos!$C$2:$C$1002,CONCATENATE("=",$A46),Datos!$D$2:$D$1002,CONCATENATE("=",D$43),Datos!$B$2:$B$1002,CONCATENATE("=",$B$1),Datos!$E$2:$E$1002,CONCATENATE("=",$B$2),Datos!$F$2:$F$1002,CONCATENATE("=",$B$3))/SUMIFS(Datos!$A$2:$A$1002,Datos!$C$2:$C$1002,CONCATENATE("=",$A46),Datos!$D$2:$D$1002,CONCATENATE("=",D$43),Datos!$B$2:$B$1002,CONCATENATE("=",$B$1),Datos!$E$2:$E$1002,CONCATENATE("=",$B$2),Datos!$F$2:$F$1002,CONCATENATE("=",$B$3))</f>
        <v>1.32975407342387</v>
      </c>
      <c r="E46" s="0" t="n">
        <f aca="false">SUMIFS(Datos!$L$2:$L$1002,Datos!$C$2:$C$1002,CONCATENATE("=",$A46),Datos!$D$2:$D$1002,CONCATENATE("=",E$43),Datos!$B$2:$B$1002,CONCATENATE("=",$B$1),Datos!$E$2:$E$1002,CONCATENATE("=",$B$2),Datos!$F$2:$F$1002,CONCATENATE("=",$B$3))/SUMIFS(Datos!$A$2:$A$1002,Datos!$C$2:$C$1002,CONCATENATE("=",$A46),Datos!$D$2:$D$1002,CONCATENATE("=",E$43),Datos!$B$2:$B$1002,CONCATENATE("=",$B$1),Datos!$E$2:$E$1002,CONCATENATE("=",$B$2),Datos!$F$2:$F$1002,CONCATENATE("=",$B$3))</f>
        <v>1.505492533027</v>
      </c>
      <c r="F46" s="0" t="n">
        <f aca="false">SUMIFS(Datos!$L$2:$L$1002,Datos!$C$2:$C$1002,CONCATENATE("=",$A46),Datos!$D$2:$D$1002,CONCATENATE("=",F$43),Datos!$B$2:$B$1002,CONCATENATE("=",$B$1),Datos!$E$2:$E$1002,CONCATENATE("=",$B$2),Datos!$F$2:$F$1002,CONCATENATE("=",$B$3))/SUMIFS(Datos!$A$2:$A$1002,Datos!$C$2:$C$1002,CONCATENATE("=",$A46),Datos!$D$2:$D$1002,CONCATENATE("=",F$43),Datos!$B$2:$B$1002,CONCATENATE("=",$B$1),Datos!$E$2:$E$1002,CONCATENATE("=",$B$2),Datos!$F$2:$F$1002,CONCATENATE("=",$B$3))</f>
        <v>1.65312194728493</v>
      </c>
      <c r="G46" s="0" t="n">
        <f aca="false">SUMIFS(Datos!$L$2:$L$1002,Datos!$C$2:$C$1002,CONCATENATE("=",$A46),Datos!$D$2:$D$1002,CONCATENATE("=",G$43),Datos!$B$2:$B$1002,CONCATENATE("=",$B$1),Datos!$E$2:$E$1002,CONCATENATE("=",$B$2),Datos!$F$2:$F$1002,CONCATENATE("=",$B$3))/SUMIFS(Datos!$A$2:$A$1002,Datos!$C$2:$C$1002,CONCATENATE("=",$A46),Datos!$D$2:$D$1002,CONCATENATE("=",G$43),Datos!$B$2:$B$1002,CONCATENATE("=",$B$1),Datos!$E$2:$E$1002,CONCATENATE("=",$B$2),Datos!$F$2:$F$1002,CONCATENATE("=",$B$3))</f>
        <v>1.75027552728772</v>
      </c>
      <c r="H46" s="0" t="n">
        <f aca="false">SUMIFS(Datos!$L$2:$L$1002,Datos!$C$2:$C$1002,CONCATENATE("=",$A46),Datos!$D$2:$D$1002,CONCATENATE("=",H$43),Datos!$B$2:$B$1002,CONCATENATE("=",$B$1),Datos!$E$2:$E$1002,CONCATENATE("=",$B$2),Datos!$F$2:$F$1002,CONCATENATE("=",$B$3))/SUMIFS(Datos!$A$2:$A$1002,Datos!$C$2:$C$1002,CONCATENATE("=",$A46),Datos!$D$2:$D$1002,CONCATENATE("=",H$43),Datos!$B$2:$B$1002,CONCATENATE("=",$B$1),Datos!$E$2:$E$1002,CONCATENATE("=",$B$2),Datos!$F$2:$F$1002,CONCATENATE("=",$B$3))</f>
        <v>1.6279186061533</v>
      </c>
      <c r="I46" s="0" t="n">
        <f aca="false">SUMIFS(Datos!$L$2:$L$1002,Datos!$C$2:$C$1002,CONCATENATE("=",$A46),Datos!$D$2:$D$1002,CONCATENATE("=",I$43),Datos!$B$2:$B$1002,CONCATENATE("=",$B$1),Datos!$E$2:$E$1002,CONCATENATE("=",$B$2),Datos!$F$2:$F$1002,CONCATENATE("=",$B$3))/SUMIFS(Datos!$A$2:$A$1002,Datos!$C$2:$C$1002,CONCATENATE("=",$A46),Datos!$D$2:$D$1002,CONCATENATE("=",I$43),Datos!$B$2:$B$1002,CONCATENATE("=",$B$1),Datos!$E$2:$E$1002,CONCATENATE("=",$B$2),Datos!$F$2:$F$1002,CONCATENATE("=",$B$3))</f>
        <v>1.87194526495282</v>
      </c>
      <c r="J46" s="0" t="n">
        <f aca="false">SUMIFS(Datos!$L$2:$L$1002,Datos!$C$2:$C$1002,CONCATENATE("=",$A46),Datos!$D$2:$D$1002,CONCATENATE("=",J$43),Datos!$B$2:$B$1002,CONCATENATE("=",$B$1),Datos!$E$2:$E$1002,CONCATENATE("=",$B$2),Datos!$F$2:$F$1002,CONCATENATE("=",$B$3))/SUMIFS(Datos!$A$2:$A$1002,Datos!$C$2:$C$1002,CONCATENATE("=",$A46),Datos!$D$2:$D$1002,CONCATENATE("=",J$43),Datos!$B$2:$B$1002,CONCATENATE("=",$B$1),Datos!$E$2:$E$1002,CONCATENATE("=",$B$2),Datos!$F$2:$F$1002,CONCATENATE("=",$B$3))</f>
        <v>2.02438294226342</v>
      </c>
      <c r="K46" s="0" t="n">
        <f aca="false">SUMIFS(Datos!$L$2:$L$1002,Datos!$C$2:$C$1002,CONCATENATE("=",$A46),Datos!$D$2:$D$1002,CONCATENATE("=",K$43),Datos!$B$2:$B$1002,CONCATENATE("=",$B$1),Datos!$E$2:$E$1002,CONCATENATE("=",$B$2),Datos!$F$2:$F$1002,CONCATENATE("=",$B$3))/SUMIFS(Datos!$A$2:$A$1002,Datos!$C$2:$C$1002,CONCATENATE("=",$A46),Datos!$D$2:$D$1002,CONCATENATE("=",K$43),Datos!$B$2:$B$1002,CONCATENATE("=",$B$1),Datos!$E$2:$E$1002,CONCATENATE("=",$B$2),Datos!$F$2:$F$1002,CONCATENATE("=",$B$3))</f>
        <v>1.87342495102478</v>
      </c>
      <c r="L46" s="0" t="n">
        <f aca="false">SUMIFS(Datos!$L$2:$L$1002,Datos!$C$2:$C$1002,CONCATENATE("=",$A46),Datos!$D$2:$D$1002,CONCATENATE("=",L$43),Datos!$B$2:$B$1002,CONCATENATE("=",$B$1),Datos!$E$2:$E$1002,CONCATENATE("=",$B$2),Datos!$F$2:$F$1002,CONCATENATE("=",$B$3))/SUMIFS(Datos!$A$2:$A$1002,Datos!$C$2:$C$1002,CONCATENATE("=",$A46),Datos!$D$2:$D$1002,CONCATENATE("=",L$43),Datos!$B$2:$B$1002,CONCATENATE("=",$B$1),Datos!$E$2:$E$1002,CONCATENATE("=",$B$2),Datos!$F$2:$F$1002,CONCATENATE("=",$B$3))</f>
        <v>2.17916433761878</v>
      </c>
      <c r="M46" s="0" t="e">
        <f aca="false">SUMIFS(Datos!$L$2:$L$1002,Datos!$C$2:$C$1002,CONCATENATE("=",$A46),Datos!$D$2:$D$1002,CONCATENATE("=",M$43),Datos!$B$2:$B$1002,CONCATENATE("=",$B$1),Datos!$E$2:$E$1002,CONCATENATE("=",$B$2),Datos!$F$2:$F$1002,CONCATENATE("=",$B$3))/SUMIFS(Datos!$A$2:$A$1002,Datos!$C$2:$C$1002,CONCATENATE("=",$A46),Datos!$D$2:$D$1002,CONCATENATE("=",M$43),Datos!$B$2:$B$1002,CONCATENATE("=",$B$1),Datos!$E$2:$E$1002,CONCATENATE("=",$B$2),Datos!$F$2:$F$1002,CONCATENATE("=",$B$3))</f>
        <v>#DIV/0!</v>
      </c>
      <c r="N46" s="0" t="e">
        <f aca="false">SUMIFS(Datos!$L$2:$L$1002,Datos!$C$2:$C$1002,CONCATENATE("=",$A46),Datos!$D$2:$D$1002,CONCATENATE("=",N$43),Datos!$B$2:$B$1002,CONCATENATE("=",$B$1),Datos!$E$2:$E$1002,CONCATENATE("=",$B$2),Datos!$F$2:$F$1002,CONCATENATE("=",$B$3))/SUMIFS(Datos!$A$2:$A$1002,Datos!$C$2:$C$1002,CONCATENATE("=",$A46),Datos!$D$2:$D$1002,CONCATENATE("=",N$43),Datos!$B$2:$B$1002,CONCATENATE("=",$B$1),Datos!$E$2:$E$1002,CONCATENATE("=",$B$2),Datos!$F$2:$F$1002,CONCATENATE("=",$B$3))</f>
        <v>#DIV/0!</v>
      </c>
    </row>
    <row r="47" customFormat="false" ht="15" hidden="false" customHeight="false" outlineLevel="0" collapsed="false">
      <c r="A47" s="0" t="n">
        <v>4</v>
      </c>
      <c r="B47" s="0" t="n">
        <f aca="false">SUMIFS(Datos!$L$2:$L$1002,Datos!$C$2:$C$1002,CONCATENATE("=",$A47),Datos!$D$2:$D$1002,CONCATENATE("=",B$43),Datos!$B$2:$B$1002,CONCATENATE("=",$B$1),Datos!$E$2:$E$1002,CONCATENATE("=",$B$2),Datos!$F$2:$F$1002,CONCATENATE("=",$B$3))/SUMIFS(Datos!$A$2:$A$1002,Datos!$C$2:$C$1002,CONCATENATE("=",$A47),Datos!$D$2:$D$1002,CONCATENATE("=",B$43),Datos!$B$2:$B$1002,CONCATENATE("=",$B$1),Datos!$E$2:$E$1002,CONCATENATE("=",$B$2),Datos!$F$2:$F$1002,CONCATENATE("=",$B$3))</f>
        <v>1.30585619929227</v>
      </c>
      <c r="C47" s="0" t="n">
        <f aca="false">SUMIFS(Datos!$L$2:$L$1002,Datos!$C$2:$C$1002,CONCATENATE("=",$A47),Datos!$D$2:$D$1002,CONCATENATE("=",C$43),Datos!$B$2:$B$1002,CONCATENATE("=",$B$1),Datos!$E$2:$E$1002,CONCATENATE("=",$B$2),Datos!$F$2:$F$1002,CONCATENATE("=",$B$3))/SUMIFS(Datos!$A$2:$A$1002,Datos!$C$2:$C$1002,CONCATENATE("=",$A47),Datos!$D$2:$D$1002,CONCATENATE("=",C$43),Datos!$B$2:$B$1002,CONCATENATE("=",$B$1),Datos!$E$2:$E$1002,CONCATENATE("=",$B$2),Datos!$F$2:$F$1002,CONCATENATE("=",$B$3))</f>
        <v>1.29473865982214</v>
      </c>
      <c r="D47" s="0" t="n">
        <f aca="false">SUMIFS(Datos!$L$2:$L$1002,Datos!$C$2:$C$1002,CONCATENATE("=",$A47),Datos!$D$2:$D$1002,CONCATENATE("=",D$43),Datos!$B$2:$B$1002,CONCATENATE("=",$B$1),Datos!$E$2:$E$1002,CONCATENATE("=",$B$2),Datos!$F$2:$F$1002,CONCATENATE("=",$B$3))/SUMIFS(Datos!$A$2:$A$1002,Datos!$C$2:$C$1002,CONCATENATE("=",$A47),Datos!$D$2:$D$1002,CONCATENATE("=",D$43),Datos!$B$2:$B$1002,CONCATENATE("=",$B$1),Datos!$E$2:$E$1002,CONCATENATE("=",$B$2),Datos!$F$2:$F$1002,CONCATENATE("=",$B$3))</f>
        <v>1.56305586949044</v>
      </c>
      <c r="E47" s="0" t="n">
        <f aca="false">SUMIFS(Datos!$L$2:$L$1002,Datos!$C$2:$C$1002,CONCATENATE("=",$A47),Datos!$D$2:$D$1002,CONCATENATE("=",E$43),Datos!$B$2:$B$1002,CONCATENATE("=",$B$1),Datos!$E$2:$E$1002,CONCATENATE("=",$B$2),Datos!$F$2:$F$1002,CONCATENATE("=",$B$3))/SUMIFS(Datos!$A$2:$A$1002,Datos!$C$2:$C$1002,CONCATENATE("=",$A47),Datos!$D$2:$D$1002,CONCATENATE("=",E$43),Datos!$B$2:$B$1002,CONCATENATE("=",$B$1),Datos!$E$2:$E$1002,CONCATENATE("=",$B$2),Datos!$F$2:$F$1002,CONCATENATE("=",$B$3))</f>
        <v>1.63400605705851</v>
      </c>
      <c r="F47" s="0" t="n">
        <f aca="false">SUMIFS(Datos!$L$2:$L$1002,Datos!$C$2:$C$1002,CONCATENATE("=",$A47),Datos!$D$2:$D$1002,CONCATENATE("=",F$43),Datos!$B$2:$B$1002,CONCATENATE("=",$B$1),Datos!$E$2:$E$1002,CONCATENATE("=",$B$2),Datos!$F$2:$F$1002,CONCATENATE("=",$B$3))/SUMIFS(Datos!$A$2:$A$1002,Datos!$C$2:$C$1002,CONCATENATE("=",$A47),Datos!$D$2:$D$1002,CONCATENATE("=",F$43),Datos!$B$2:$B$1002,CONCATENATE("=",$B$1),Datos!$E$2:$E$1002,CONCATENATE("=",$B$2),Datos!$F$2:$F$1002,CONCATENATE("=",$B$3))</f>
        <v>1.61873576449267</v>
      </c>
      <c r="G47" s="0" t="n">
        <f aca="false">SUMIFS(Datos!$L$2:$L$1002,Datos!$C$2:$C$1002,CONCATENATE("=",$A47),Datos!$D$2:$D$1002,CONCATENATE("=",G$43),Datos!$B$2:$B$1002,CONCATENATE("=",$B$1),Datos!$E$2:$E$1002,CONCATENATE("=",$B$2),Datos!$F$2:$F$1002,CONCATENATE("=",$B$3))/SUMIFS(Datos!$A$2:$A$1002,Datos!$C$2:$C$1002,CONCATENATE("=",$A47),Datos!$D$2:$D$1002,CONCATENATE("=",G$43),Datos!$B$2:$B$1002,CONCATENATE("=",$B$1),Datos!$E$2:$E$1002,CONCATENATE("=",$B$2),Datos!$F$2:$F$1002,CONCATENATE("=",$B$3))</f>
        <v>1.96920182588575</v>
      </c>
      <c r="H47" s="0" t="n">
        <f aca="false">SUMIFS(Datos!$L$2:$L$1002,Datos!$C$2:$C$1002,CONCATENATE("=",$A47),Datos!$D$2:$D$1002,CONCATENATE("=",H$43),Datos!$B$2:$B$1002,CONCATENATE("=",$B$1),Datos!$E$2:$E$1002,CONCATENATE("=",$B$2),Datos!$F$2:$F$1002,CONCATENATE("=",$B$3))/SUMIFS(Datos!$A$2:$A$1002,Datos!$C$2:$C$1002,CONCATENATE("=",$A47),Datos!$D$2:$D$1002,CONCATENATE("=",H$43),Datos!$B$2:$B$1002,CONCATENATE("=",$B$1),Datos!$E$2:$E$1002,CONCATENATE("=",$B$2),Datos!$F$2:$F$1002,CONCATENATE("=",$B$3))</f>
        <v>2.19893336512434</v>
      </c>
      <c r="I47" s="0" t="n">
        <f aca="false">SUMIFS(Datos!$L$2:$L$1002,Datos!$C$2:$C$1002,CONCATENATE("=",$A47),Datos!$D$2:$D$1002,CONCATENATE("=",I$43),Datos!$B$2:$B$1002,CONCATENATE("=",$B$1),Datos!$E$2:$E$1002,CONCATENATE("=",$B$2),Datos!$F$2:$F$1002,CONCATENATE("=",$B$3))/SUMIFS(Datos!$A$2:$A$1002,Datos!$C$2:$C$1002,CONCATENATE("=",$A47),Datos!$D$2:$D$1002,CONCATENATE("=",I$43),Datos!$B$2:$B$1002,CONCATENATE("=",$B$1),Datos!$E$2:$E$1002,CONCATENATE("=",$B$2),Datos!$F$2:$F$1002,CONCATENATE("=",$B$3))</f>
        <v>1.60692489293804</v>
      </c>
      <c r="J47" s="0" t="n">
        <f aca="false">SUMIFS(Datos!$L$2:$L$1002,Datos!$C$2:$C$1002,CONCATENATE("=",$A47),Datos!$D$2:$D$1002,CONCATENATE("=",J$43),Datos!$B$2:$B$1002,CONCATENATE("=",$B$1),Datos!$E$2:$E$1002,CONCATENATE("=",$B$2),Datos!$F$2:$F$1002,CONCATENATE("=",$B$3))/SUMIFS(Datos!$A$2:$A$1002,Datos!$C$2:$C$1002,CONCATENATE("=",$A47),Datos!$D$2:$D$1002,CONCATENATE("=",J$43),Datos!$B$2:$B$1002,CONCATENATE("=",$B$1),Datos!$E$2:$E$1002,CONCATENATE("=",$B$2),Datos!$F$2:$F$1002,CONCATENATE("=",$B$3))</f>
        <v>1.8252211621856</v>
      </c>
      <c r="K47" s="0" t="n">
        <f aca="false">SUMIFS(Datos!$L$2:$L$1002,Datos!$C$2:$C$1002,CONCATENATE("=",$A47),Datos!$D$2:$D$1002,CONCATENATE("=",K$43),Datos!$B$2:$B$1002,CONCATENATE("=",$B$1),Datos!$E$2:$E$1002,CONCATENATE("=",$B$2),Datos!$F$2:$F$1002,CONCATENATE("=",$B$3))/SUMIFS(Datos!$A$2:$A$1002,Datos!$C$2:$C$1002,CONCATENATE("=",$A47),Datos!$D$2:$D$1002,CONCATENATE("=",K$43),Datos!$B$2:$B$1002,CONCATENATE("=",$B$1),Datos!$E$2:$E$1002,CONCATENATE("=",$B$2),Datos!$F$2:$F$1002,CONCATENATE("=",$B$3))</f>
        <v>2.16487880096577</v>
      </c>
      <c r="L47" s="0" t="n">
        <f aca="false">SUMIFS(Datos!$L$2:$L$1002,Datos!$C$2:$C$1002,CONCATENATE("=",$A47),Datos!$D$2:$D$1002,CONCATENATE("=",L$43),Datos!$B$2:$B$1002,CONCATENATE("=",$B$1),Datos!$E$2:$E$1002,CONCATENATE("=",$B$2),Datos!$F$2:$F$1002,CONCATENATE("=",$B$3))/SUMIFS(Datos!$A$2:$A$1002,Datos!$C$2:$C$1002,CONCATENATE("=",$A47),Datos!$D$2:$D$1002,CONCATENATE("=",L$43),Datos!$B$2:$B$1002,CONCATENATE("=",$B$1),Datos!$E$2:$E$1002,CONCATENATE("=",$B$2),Datos!$F$2:$F$1002,CONCATENATE("=",$B$3))</f>
        <v>1.86969120522712</v>
      </c>
      <c r="M47" s="0" t="e">
        <f aca="false">SUMIFS(Datos!$L$2:$L$1002,Datos!$C$2:$C$1002,CONCATENATE("=",$A47),Datos!$D$2:$D$1002,CONCATENATE("=",M$43),Datos!$B$2:$B$1002,CONCATENATE("=",$B$1),Datos!$E$2:$E$1002,CONCATENATE("=",$B$2),Datos!$F$2:$F$1002,CONCATENATE("=",$B$3))/SUMIFS(Datos!$A$2:$A$1002,Datos!$C$2:$C$1002,CONCATENATE("=",$A47),Datos!$D$2:$D$1002,CONCATENATE("=",M$43),Datos!$B$2:$B$1002,CONCATENATE("=",$B$1),Datos!$E$2:$E$1002,CONCATENATE("=",$B$2),Datos!$F$2:$F$1002,CONCATENATE("=",$B$3))</f>
        <v>#DIV/0!</v>
      </c>
      <c r="N47" s="0" t="e">
        <f aca="false">SUMIFS(Datos!$L$2:$L$1002,Datos!$C$2:$C$1002,CONCATENATE("=",$A47),Datos!$D$2:$D$1002,CONCATENATE("=",N$43),Datos!$B$2:$B$1002,CONCATENATE("=",$B$1),Datos!$E$2:$E$1002,CONCATENATE("=",$B$2),Datos!$F$2:$F$1002,CONCATENATE("=",$B$3))/SUMIFS(Datos!$A$2:$A$1002,Datos!$C$2:$C$1002,CONCATENATE("=",$A47),Datos!$D$2:$D$1002,CONCATENATE("=",N$43),Datos!$B$2:$B$1002,CONCATENATE("=",$B$1),Datos!$E$2:$E$1002,CONCATENATE("=",$B$2),Datos!$F$2:$F$1002,CONCATENATE("=",$B$3))</f>
        <v>#DIV/0!</v>
      </c>
    </row>
    <row r="48" customFormat="false" ht="15" hidden="false" customHeight="false" outlineLevel="0" collapsed="false">
      <c r="A48" s="0" t="n">
        <v>5</v>
      </c>
      <c r="B48" s="0" t="n">
        <f aca="false">SUMIFS(Datos!$L$2:$L$1002,Datos!$C$2:$C$1002,CONCATENATE("=",$A48),Datos!$D$2:$D$1002,CONCATENATE("=",B$43),Datos!$B$2:$B$1002,CONCATENATE("=",$B$1),Datos!$E$2:$E$1002,CONCATENATE("=",$B$2),Datos!$F$2:$F$1002,CONCATENATE("=",$B$3))/SUMIFS(Datos!$A$2:$A$1002,Datos!$C$2:$C$1002,CONCATENATE("=",$A48),Datos!$D$2:$D$1002,CONCATENATE("=",B$43),Datos!$B$2:$B$1002,CONCATENATE("=",$B$1),Datos!$E$2:$E$1002,CONCATENATE("=",$B$2),Datos!$F$2:$F$1002,CONCATENATE("=",$B$3))</f>
        <v>1.21893615303899</v>
      </c>
      <c r="C48" s="0" t="n">
        <f aca="false">SUMIFS(Datos!$L$2:$L$1002,Datos!$C$2:$C$1002,CONCATENATE("=",$A48),Datos!$D$2:$D$1002,CONCATENATE("=",C$43),Datos!$B$2:$B$1002,CONCATENATE("=",$B$1),Datos!$E$2:$E$1002,CONCATENATE("=",$B$2),Datos!$F$2:$F$1002,CONCATENATE("=",$B$3))/SUMIFS(Datos!$A$2:$A$1002,Datos!$C$2:$C$1002,CONCATENATE("=",$A48),Datos!$D$2:$D$1002,CONCATENATE("=",C$43),Datos!$B$2:$B$1002,CONCATENATE("=",$B$1),Datos!$E$2:$E$1002,CONCATENATE("=",$B$2),Datos!$F$2:$F$1002,CONCATENATE("=",$B$3))</f>
        <v>1.22589241160765</v>
      </c>
      <c r="D48" s="0" t="n">
        <f aca="false">SUMIFS(Datos!$L$2:$L$1002,Datos!$C$2:$C$1002,CONCATENATE("=",$A48),Datos!$D$2:$D$1002,CONCATENATE("=",D$43),Datos!$B$2:$B$1002,CONCATENATE("=",$B$1),Datos!$E$2:$E$1002,CONCATENATE("=",$B$2),Datos!$F$2:$F$1002,CONCATENATE("=",$B$3))/SUMIFS(Datos!$A$2:$A$1002,Datos!$C$2:$C$1002,CONCATENATE("=",$A48),Datos!$D$2:$D$1002,CONCATENATE("=",D$43),Datos!$B$2:$B$1002,CONCATENATE("=",$B$1),Datos!$E$2:$E$1002,CONCATENATE("=",$B$2),Datos!$F$2:$F$1002,CONCATENATE("=",$B$3))</f>
        <v>1.54669544683465</v>
      </c>
      <c r="E48" s="0" t="n">
        <f aca="false">SUMIFS(Datos!$L$2:$L$1002,Datos!$C$2:$C$1002,CONCATENATE("=",$A48),Datos!$D$2:$D$1002,CONCATENATE("=",E$43),Datos!$B$2:$B$1002,CONCATENATE("=",$B$1),Datos!$E$2:$E$1002,CONCATENATE("=",$B$2),Datos!$F$2:$F$1002,CONCATENATE("=",$B$3))/SUMIFS(Datos!$A$2:$A$1002,Datos!$C$2:$C$1002,CONCATENATE("=",$A48),Datos!$D$2:$D$1002,CONCATENATE("=",E$43),Datos!$B$2:$B$1002,CONCATENATE("=",$B$1),Datos!$E$2:$E$1002,CONCATENATE("=",$B$2),Datos!$F$2:$F$1002,CONCATENATE("=",$B$3))</f>
        <v>1.57235390503458</v>
      </c>
      <c r="F48" s="0" t="n">
        <f aca="false">SUMIFS(Datos!$L$2:$L$1002,Datos!$C$2:$C$1002,CONCATENATE("=",$A48),Datos!$D$2:$D$1002,CONCATENATE("=",F$43),Datos!$B$2:$B$1002,CONCATENATE("=",$B$1),Datos!$E$2:$E$1002,CONCATENATE("=",$B$2),Datos!$F$2:$F$1002,CONCATENATE("=",$B$3))/SUMIFS(Datos!$A$2:$A$1002,Datos!$C$2:$C$1002,CONCATENATE("=",$A48),Datos!$D$2:$D$1002,CONCATENATE("=",F$43),Datos!$B$2:$B$1002,CONCATENATE("=",$B$1),Datos!$E$2:$E$1002,CONCATENATE("=",$B$2),Datos!$F$2:$F$1002,CONCATENATE("=",$B$3))</f>
        <v>1.42847811180483</v>
      </c>
      <c r="G48" s="0" t="n">
        <f aca="false">SUMIFS(Datos!$L$2:$L$1002,Datos!$C$2:$C$1002,CONCATENATE("=",$A48),Datos!$D$2:$D$1002,CONCATENATE("=",G$43),Datos!$B$2:$B$1002,CONCATENATE("=",$B$1),Datos!$E$2:$E$1002,CONCATENATE("=",$B$2),Datos!$F$2:$F$1002,CONCATENATE("=",$B$3))/SUMIFS(Datos!$A$2:$A$1002,Datos!$C$2:$C$1002,CONCATENATE("=",$A48),Datos!$D$2:$D$1002,CONCATENATE("=",G$43),Datos!$B$2:$B$1002,CONCATENATE("=",$B$1),Datos!$E$2:$E$1002,CONCATENATE("=",$B$2),Datos!$F$2:$F$1002,CONCATENATE("=",$B$3))</f>
        <v>1.50944633574756</v>
      </c>
      <c r="H48" s="0" t="n">
        <f aca="false">SUMIFS(Datos!$L$2:$L$1002,Datos!$C$2:$C$1002,CONCATENATE("=",$A48),Datos!$D$2:$D$1002,CONCATENATE("=",H$43),Datos!$B$2:$B$1002,CONCATENATE("=",$B$1),Datos!$E$2:$E$1002,CONCATENATE("=",$B$2),Datos!$F$2:$F$1002,CONCATENATE("=",$B$3))/SUMIFS(Datos!$A$2:$A$1002,Datos!$C$2:$C$1002,CONCATENATE("=",$A48),Datos!$D$2:$D$1002,CONCATENATE("=",H$43),Datos!$B$2:$B$1002,CONCATENATE("=",$B$1),Datos!$E$2:$E$1002,CONCATENATE("=",$B$2),Datos!$F$2:$F$1002,CONCATENATE("=",$B$3))</f>
        <v>1.86287067225586</v>
      </c>
      <c r="I48" s="0" t="n">
        <f aca="false">SUMIFS(Datos!$L$2:$L$1002,Datos!$C$2:$C$1002,CONCATENATE("=",$A48),Datos!$D$2:$D$1002,CONCATENATE("=",I$43),Datos!$B$2:$B$1002,CONCATENATE("=",$B$1),Datos!$E$2:$E$1002,CONCATENATE("=",$B$2),Datos!$F$2:$F$1002,CONCATENATE("=",$B$3))/SUMIFS(Datos!$A$2:$A$1002,Datos!$C$2:$C$1002,CONCATENATE("=",$A48),Datos!$D$2:$D$1002,CONCATENATE("=",I$43),Datos!$B$2:$B$1002,CONCATENATE("=",$B$1),Datos!$E$2:$E$1002,CONCATENATE("=",$B$2),Datos!$F$2:$F$1002,CONCATENATE("=",$B$3))</f>
        <v>1.77343606272674</v>
      </c>
      <c r="J48" s="0" t="n">
        <f aca="false">SUMIFS(Datos!$L$2:$L$1002,Datos!$C$2:$C$1002,CONCATENATE("=",$A48),Datos!$D$2:$D$1002,CONCATENATE("=",J$43),Datos!$B$2:$B$1002,CONCATENATE("=",$B$1),Datos!$E$2:$E$1002,CONCATENATE("=",$B$2),Datos!$F$2:$F$1002,CONCATENATE("=",$B$3))/SUMIFS(Datos!$A$2:$A$1002,Datos!$C$2:$C$1002,CONCATENATE("=",$A48),Datos!$D$2:$D$1002,CONCATENATE("=",J$43),Datos!$B$2:$B$1002,CONCATENATE("=",$B$1),Datos!$E$2:$E$1002,CONCATENATE("=",$B$2),Datos!$F$2:$F$1002,CONCATENATE("=",$B$3))</f>
        <v>2.09278534318917</v>
      </c>
      <c r="K48" s="0" t="n">
        <f aca="false">SUMIFS(Datos!$L$2:$L$1002,Datos!$C$2:$C$1002,CONCATENATE("=",$A48),Datos!$D$2:$D$1002,CONCATENATE("=",K$43),Datos!$B$2:$B$1002,CONCATENATE("=",$B$1),Datos!$E$2:$E$1002,CONCATENATE("=",$B$2),Datos!$F$2:$F$1002,CONCATENATE("=",$B$3))/SUMIFS(Datos!$A$2:$A$1002,Datos!$C$2:$C$1002,CONCATENATE("=",$A48),Datos!$D$2:$D$1002,CONCATENATE("=",K$43),Datos!$B$2:$B$1002,CONCATENATE("=",$B$1),Datos!$E$2:$E$1002,CONCATENATE("=",$B$2),Datos!$F$2:$F$1002,CONCATENATE("=",$B$3))</f>
        <v>1.92636852548506</v>
      </c>
      <c r="L48" s="0" t="n">
        <f aca="false">SUMIFS(Datos!$L$2:$L$1002,Datos!$C$2:$C$1002,CONCATENATE("=",$A48),Datos!$D$2:$D$1002,CONCATENATE("=",L$43),Datos!$B$2:$B$1002,CONCATENATE("=",$B$1),Datos!$E$2:$E$1002,CONCATENATE("=",$B$2),Datos!$F$2:$F$1002,CONCATENATE("=",$B$3))/SUMIFS(Datos!$A$2:$A$1002,Datos!$C$2:$C$1002,CONCATENATE("=",$A48),Datos!$D$2:$D$1002,CONCATENATE("=",L$43),Datos!$B$2:$B$1002,CONCATENATE("=",$B$1),Datos!$E$2:$E$1002,CONCATENATE("=",$B$2),Datos!$F$2:$F$1002,CONCATENATE("=",$B$3))</f>
        <v>2.46953194272383</v>
      </c>
      <c r="M48" s="0" t="e">
        <f aca="false">SUMIFS(Datos!$L$2:$L$1002,Datos!$C$2:$C$1002,CONCATENATE("=",$A48),Datos!$D$2:$D$1002,CONCATENATE("=",M$43),Datos!$B$2:$B$1002,CONCATENATE("=",$B$1),Datos!$E$2:$E$1002,CONCATENATE("=",$B$2),Datos!$F$2:$F$1002,CONCATENATE("=",$B$3))/SUMIFS(Datos!$A$2:$A$1002,Datos!$C$2:$C$1002,CONCATENATE("=",$A48),Datos!$D$2:$D$1002,CONCATENATE("=",M$43),Datos!$B$2:$B$1002,CONCATENATE("=",$B$1),Datos!$E$2:$E$1002,CONCATENATE("=",$B$2),Datos!$F$2:$F$1002,CONCATENATE("=",$B$3))</f>
        <v>#DIV/0!</v>
      </c>
      <c r="N48" s="0" t="e">
        <f aca="false">SUMIFS(Datos!$L$2:$L$1002,Datos!$C$2:$C$1002,CONCATENATE("=",$A48),Datos!$D$2:$D$1002,CONCATENATE("=",N$43),Datos!$B$2:$B$1002,CONCATENATE("=",$B$1),Datos!$E$2:$E$1002,CONCATENATE("=",$B$2),Datos!$F$2:$F$1002,CONCATENATE("=",$B$3))/SUMIFS(Datos!$A$2:$A$1002,Datos!$C$2:$C$1002,CONCATENATE("=",$A48),Datos!$D$2:$D$1002,CONCATENATE("=",N$43),Datos!$B$2:$B$1002,CONCATENATE("=",$B$1),Datos!$E$2:$E$1002,CONCATENATE("=",$B$2),Datos!$F$2:$F$1002,CONCATENATE("=",$B$3))</f>
        <v>#DIV/0!</v>
      </c>
    </row>
    <row r="50" customFormat="false" ht="15" hidden="false" customHeight="false" outlineLevel="0" collapsed="false">
      <c r="A50" s="0" t="s">
        <v>32</v>
      </c>
      <c r="B50" s="0" t="n">
        <f aca="false">AVERAGE(B44:B49)</f>
        <v>1.18986946473283</v>
      </c>
      <c r="C50" s="0" t="n">
        <f aca="false">AVERAGE(C44:C49)</f>
        <v>1.34863301077329</v>
      </c>
      <c r="D50" s="0" t="n">
        <f aca="false">AVERAGE(D44:D49)</f>
        <v>1.53392335335097</v>
      </c>
      <c r="E50" s="0" t="n">
        <f aca="false">AVERAGE(E44:E49)</f>
        <v>1.56596674004515</v>
      </c>
      <c r="F50" s="0" t="n">
        <f aca="false">AVERAGE(F44:F49)</f>
        <v>1.70648416615676</v>
      </c>
      <c r="G50" s="0" t="n">
        <f aca="false">AVERAGE(G44:G49)</f>
        <v>1.71438791934042</v>
      </c>
      <c r="H50" s="0" t="n">
        <f aca="false">AVERAGE(H44:H49)</f>
        <v>1.84275963108952</v>
      </c>
      <c r="I50" s="0" t="n">
        <f aca="false">AVERAGE(I44:I49)</f>
        <v>1.88453816263395</v>
      </c>
      <c r="J50" s="0" t="n">
        <f aca="false">AVERAGE(J44:J49)</f>
        <v>2.12757892463527</v>
      </c>
      <c r="K50" s="0" t="n">
        <f aca="false">AVERAGE(K44:K49)</f>
        <v>2.04976138458802</v>
      </c>
      <c r="L50" s="0" t="n">
        <f aca="false">AVERAGE(L44:L49)</f>
        <v>2.21260670248069</v>
      </c>
      <c r="M50" s="0" t="e">
        <f aca="false">AVERAGE(M44:M49)</f>
        <v>#DIV/0!</v>
      </c>
      <c r="N50" s="0" t="e">
        <f aca="false">AVERAGE(N44:N49)</f>
        <v>#DIV/0!</v>
      </c>
    </row>
    <row r="51" customFormat="false" ht="15" hidden="false" customHeight="false" outlineLevel="0" collapsed="false">
      <c r="A51" s="0" t="s">
        <v>33</v>
      </c>
      <c r="B51" s="0" t="n">
        <f aca="false">_xlfn.STDEV.S(B44:B49)</f>
        <v>0.0984587039289501</v>
      </c>
      <c r="C51" s="0" t="n">
        <f aca="false">_xlfn.STDEV.S(C44:C49)</f>
        <v>0.161033025709087</v>
      </c>
      <c r="D51" s="0" t="n">
        <f aca="false">_xlfn.STDEV.S(D44:D49)</f>
        <v>0.133656611834818</v>
      </c>
      <c r="E51" s="0" t="n">
        <f aca="false">_xlfn.STDEV.S(E44:E49)</f>
        <v>0.0639292514811825</v>
      </c>
      <c r="F51" s="0" t="n">
        <f aca="false">_xlfn.STDEV.S(F44:F49)</f>
        <v>0.209599406387492</v>
      </c>
      <c r="G51" s="0" t="n">
        <f aca="false">_xlfn.STDEV.S(G44:G49)</f>
        <v>0.184516404713507</v>
      </c>
      <c r="H51" s="0" t="n">
        <f aca="false">_xlfn.STDEV.S(H44:H49)</f>
        <v>0.215936889656814</v>
      </c>
      <c r="I51" s="0" t="n">
        <f aca="false">_xlfn.STDEV.S(I44:I49)</f>
        <v>0.213450533277302</v>
      </c>
      <c r="J51" s="0" t="n">
        <f aca="false">_xlfn.STDEV.S(J44:J49)</f>
        <v>0.352750617158615</v>
      </c>
      <c r="K51" s="0" t="n">
        <f aca="false">_xlfn.STDEV.S(K44:K49)</f>
        <v>0.140644963607849</v>
      </c>
      <c r="L51" s="0" t="n">
        <f aca="false">_xlfn.STDEV.S(L44:L49)</f>
        <v>0.289150480700285</v>
      </c>
      <c r="M51" s="0" t="e">
        <f aca="false">_xlfn.STDEV.S(M44:M49)</f>
        <v>#DIV/0!</v>
      </c>
      <c r="N51" s="0" t="e">
        <f aca="false">_xlfn.STDEV.S(N44:N49)</f>
        <v>#DIV/0!</v>
      </c>
    </row>
    <row r="53" customFormat="false" ht="15" hidden="false" customHeight="false" outlineLevel="0" collapsed="false">
      <c r="B53" s="0" t="s">
        <v>12</v>
      </c>
    </row>
    <row r="54" customFormat="false" ht="15" hidden="false" customHeight="false" outlineLevel="0" collapsed="false">
      <c r="B54" s="0" t="s">
        <v>30</v>
      </c>
    </row>
    <row r="55" customFormat="false" ht="15" hidden="false" customHeight="false" outlineLevel="0" collapsed="false">
      <c r="A55" s="0" t="s">
        <v>31</v>
      </c>
      <c r="B55" s="0" t="n">
        <v>3</v>
      </c>
      <c r="C55" s="0" t="n">
        <v>4</v>
      </c>
      <c r="D55" s="0" t="n">
        <v>5</v>
      </c>
      <c r="E55" s="0" t="n">
        <v>6</v>
      </c>
      <c r="F55" s="0" t="n">
        <v>7</v>
      </c>
      <c r="G55" s="0" t="n">
        <v>8</v>
      </c>
      <c r="H55" s="0" t="n">
        <v>9</v>
      </c>
      <c r="I55" s="0" t="n">
        <v>10</v>
      </c>
      <c r="J55" s="0" t="n">
        <v>11</v>
      </c>
      <c r="K55" s="0" t="n">
        <v>12</v>
      </c>
      <c r="L55" s="0" t="n">
        <v>13</v>
      </c>
      <c r="M55" s="0" t="n">
        <v>14</v>
      </c>
      <c r="N55" s="0" t="n">
        <v>15</v>
      </c>
    </row>
    <row r="56" customFormat="false" ht="15" hidden="false" customHeight="false" outlineLevel="0" collapsed="false">
      <c r="A56" s="0" t="n">
        <v>1</v>
      </c>
      <c r="B56" s="0" t="n">
        <f aca="false">SUMIFS(Datos!$M$2:$M$1002,Datos!$C$2:$C$1002,CONCATENATE("=",$A56),Datos!$D$2:$D$1002,CONCATENATE("=",B$55),Datos!$B$2:$B$1002,CONCATENATE("=",$B$1),Datos!$E$2:$E$1002,CONCATENATE("=",$B$2),Datos!$F$2:$F$1002,CONCATENATE("=",$B$3))/SUMIFS(Datos!$A$2:$A$1002,Datos!$C$2:$C$1002,CONCATENATE("=",$A56),Datos!$D$2:$D$1002,CONCATENATE("=",B$55),Datos!$B$2:$B$1002,CONCATENATE("=",$B$1),Datos!$E$2:$E$1002,CONCATENATE("=",$B$2),Datos!$F$2:$F$1002,CONCATENATE("=",$B$3))</f>
        <v>1.05697096671888</v>
      </c>
      <c r="C56" s="0" t="n">
        <f aca="false">SUMIFS(Datos!$M$2:$M$1002,Datos!$C$2:$C$1002,CONCATENATE("=",$A56),Datos!$D$2:$D$1002,CONCATENATE("=",C$55),Datos!$B$2:$B$1002,CONCATENATE("=",$B$1),Datos!$E$2:$E$1002,CONCATENATE("=",$B$2),Datos!$F$2:$F$1002,CONCATENATE("=",$B$3))/SUMIFS(Datos!$A$2:$A$1002,Datos!$C$2:$C$1002,CONCATENATE("=",$A56),Datos!$D$2:$D$1002,CONCATENATE("=",C$55),Datos!$B$2:$B$1002,CONCATENATE("=",$B$1),Datos!$E$2:$E$1002,CONCATENATE("=",$B$2),Datos!$F$2:$F$1002,CONCATENATE("=",$B$3))</f>
        <v>1</v>
      </c>
      <c r="D56" s="0" t="n">
        <f aca="false">SUMIFS(Datos!$M$2:$M$1002,Datos!$C$2:$C$1002,CONCATENATE("=",$A56),Datos!$D$2:$D$1002,CONCATENATE("=",D$55),Datos!$B$2:$B$1002,CONCATENATE("=",$B$1),Datos!$E$2:$E$1002,CONCATENATE("=",$B$2),Datos!$F$2:$F$1002,CONCATENATE("=",$B$3))/SUMIFS(Datos!$A$2:$A$1002,Datos!$C$2:$C$1002,CONCATENATE("=",$A56),Datos!$D$2:$D$1002,CONCATENATE("=",D$55),Datos!$B$2:$B$1002,CONCATENATE("=",$B$1),Datos!$E$2:$E$1002,CONCATENATE("=",$B$2),Datos!$F$2:$F$1002,CONCATENATE("=",$B$3))</f>
        <v>1</v>
      </c>
      <c r="E56" s="0" t="n">
        <f aca="false">SUMIFS(Datos!$M$2:$M$1002,Datos!$C$2:$C$1002,CONCATENATE("=",$A56),Datos!$D$2:$D$1002,CONCATENATE("=",E$55),Datos!$B$2:$B$1002,CONCATENATE("=",$B$1),Datos!$E$2:$E$1002,CONCATENATE("=",$B$2),Datos!$F$2:$F$1002,CONCATENATE("=",$B$3))/SUMIFS(Datos!$A$2:$A$1002,Datos!$C$2:$C$1002,CONCATENATE("=",$A56),Datos!$D$2:$D$1002,CONCATENATE("=",E$55),Datos!$B$2:$B$1002,CONCATENATE("=",$B$1),Datos!$E$2:$E$1002,CONCATENATE("=",$B$2),Datos!$F$2:$F$1002,CONCATENATE("=",$B$3))</f>
        <v>1</v>
      </c>
      <c r="F56" s="0" t="n">
        <f aca="false">SUMIFS(Datos!$M$2:$M$1002,Datos!$C$2:$C$1002,CONCATENATE("=",$A56),Datos!$D$2:$D$1002,CONCATENATE("=",F$55),Datos!$B$2:$B$1002,CONCATENATE("=",$B$1),Datos!$E$2:$E$1002,CONCATENATE("=",$B$2),Datos!$F$2:$F$1002,CONCATENATE("=",$B$3))/SUMIFS(Datos!$A$2:$A$1002,Datos!$C$2:$C$1002,CONCATENATE("=",$A56),Datos!$D$2:$D$1002,CONCATENATE("=",F$55),Datos!$B$2:$B$1002,CONCATENATE("=",$B$1),Datos!$E$2:$E$1002,CONCATENATE("=",$B$2),Datos!$F$2:$F$1002,CONCATENATE("=",$B$3))</f>
        <v>1.00314505831641</v>
      </c>
      <c r="G56" s="0" t="n">
        <f aca="false">SUMIFS(Datos!$M$2:$M$1002,Datos!$C$2:$C$1002,CONCATENATE("=",$A56),Datos!$D$2:$D$1002,CONCATENATE("=",G$55),Datos!$B$2:$B$1002,CONCATENATE("=",$B$1),Datos!$E$2:$E$1002,CONCATENATE("=",$B$2),Datos!$F$2:$F$1002,CONCATENATE("=",$B$3))/SUMIFS(Datos!$A$2:$A$1002,Datos!$C$2:$C$1002,CONCATENATE("=",$A56),Datos!$D$2:$D$1002,CONCATENATE("=",G$55),Datos!$B$2:$B$1002,CONCATENATE("=",$B$1),Datos!$E$2:$E$1002,CONCATENATE("=",$B$2),Datos!$F$2:$F$1002,CONCATENATE("=",$B$3))</f>
        <v>1.00062920106811</v>
      </c>
      <c r="H56" s="0" t="n">
        <f aca="false">SUMIFS(Datos!$M$2:$M$1002,Datos!$C$2:$C$1002,CONCATENATE("=",$A56),Datos!$D$2:$D$1002,CONCATENATE("=",H$55),Datos!$B$2:$B$1002,CONCATENATE("=",$B$1),Datos!$E$2:$E$1002,CONCATENATE("=",$B$2),Datos!$F$2:$F$1002,CONCATENATE("=",$B$3))/SUMIFS(Datos!$A$2:$A$1002,Datos!$C$2:$C$1002,CONCATENATE("=",$A56),Datos!$D$2:$D$1002,CONCATENATE("=",H$55),Datos!$B$2:$B$1002,CONCATENATE("=",$B$1),Datos!$E$2:$E$1002,CONCATENATE("=",$B$2),Datos!$F$2:$F$1002,CONCATENATE("=",$B$3))</f>
        <v>1.05190954011387</v>
      </c>
      <c r="I56" s="0" t="n">
        <f aca="false">SUMIFS(Datos!$M$2:$M$1002,Datos!$C$2:$C$1002,CONCATENATE("=",$A56),Datos!$D$2:$D$1002,CONCATENATE("=",I$55),Datos!$B$2:$B$1002,CONCATENATE("=",$B$1),Datos!$E$2:$E$1002,CONCATENATE("=",$B$2),Datos!$F$2:$F$1002,CONCATENATE("=",$B$3))/SUMIFS(Datos!$A$2:$A$1002,Datos!$C$2:$C$1002,CONCATENATE("=",$A56),Datos!$D$2:$D$1002,CONCATENATE("=",I$55),Datos!$B$2:$B$1002,CONCATENATE("=",$B$1),Datos!$E$2:$E$1002,CONCATENATE("=",$B$2),Datos!$F$2:$F$1002,CONCATENATE("=",$B$3))</f>
        <v>1.0117155169399</v>
      </c>
      <c r="J56" s="0" t="n">
        <f aca="false">SUMIFS(Datos!$M$2:$M$1002,Datos!$C$2:$C$1002,CONCATENATE("=",$A56),Datos!$D$2:$D$1002,CONCATENATE("=",J$55),Datos!$B$2:$B$1002,CONCATENATE("=",$B$1),Datos!$E$2:$E$1002,CONCATENATE("=",$B$2),Datos!$F$2:$F$1002,CONCATENATE("=",$B$3))/SUMIFS(Datos!$A$2:$A$1002,Datos!$C$2:$C$1002,CONCATENATE("=",$A56),Datos!$D$2:$D$1002,CONCATENATE("=",J$55),Datos!$B$2:$B$1002,CONCATENATE("=",$B$1),Datos!$E$2:$E$1002,CONCATENATE("=",$B$2),Datos!$F$2:$F$1002,CONCATENATE("=",$B$3))</f>
        <v>1.03210479709304</v>
      </c>
      <c r="K56" s="0" t="n">
        <f aca="false">SUMIFS(Datos!$M$2:$M$1002,Datos!$C$2:$C$1002,CONCATENATE("=",$A56),Datos!$D$2:$D$1002,CONCATENATE("=",K$55),Datos!$B$2:$B$1002,CONCATENATE("=",$B$1),Datos!$E$2:$E$1002,CONCATENATE("=",$B$2),Datos!$F$2:$F$1002,CONCATENATE("=",$B$3))/SUMIFS(Datos!$A$2:$A$1002,Datos!$C$2:$C$1002,CONCATENATE("=",$A56),Datos!$D$2:$D$1002,CONCATENATE("=",K$55),Datos!$B$2:$B$1002,CONCATENATE("=",$B$1),Datos!$E$2:$E$1002,CONCATENATE("=",$B$2),Datos!$F$2:$F$1002,CONCATENATE("=",$B$3))</f>
        <v>1.06469007060043</v>
      </c>
      <c r="L56" s="0" t="n">
        <f aca="false">SUMIFS(Datos!$M$2:$M$1002,Datos!$C$2:$C$1002,CONCATENATE("=",$A56),Datos!$D$2:$D$1002,CONCATENATE("=",L$55),Datos!$B$2:$B$1002,CONCATENATE("=",$B$1),Datos!$E$2:$E$1002,CONCATENATE("=",$B$2),Datos!$F$2:$F$1002,CONCATENATE("=",$B$3))/SUMIFS(Datos!$A$2:$A$1002,Datos!$C$2:$C$1002,CONCATENATE("=",$A56),Datos!$D$2:$D$1002,CONCATENATE("=",L$55),Datos!$B$2:$B$1002,CONCATENATE("=",$B$1),Datos!$E$2:$E$1002,CONCATENATE("=",$B$2),Datos!$F$2:$F$1002,CONCATENATE("=",$B$3))</f>
        <v>1.08248155843431</v>
      </c>
      <c r="M56" s="0" t="e">
        <f aca="false">SUMIFS(Datos!$M$2:$M$1002,Datos!$C$2:$C$1002,CONCATENATE("=",$A56),Datos!$D$2:$D$1002,CONCATENATE("=",M$55),Datos!$B$2:$B$1002,CONCATENATE("=",$B$1),Datos!$E$2:$E$1002,CONCATENATE("=",$B$2),Datos!$F$2:$F$1002,CONCATENATE("=",$B$3))/SUMIFS(Datos!$A$2:$A$1002,Datos!$C$2:$C$1002,CONCATENATE("=",$A56),Datos!$D$2:$D$1002,CONCATENATE("=",M$55),Datos!$B$2:$B$1002,CONCATENATE("=",$B$1),Datos!$E$2:$E$1002,CONCATENATE("=",$B$2),Datos!$F$2:$F$1002,CONCATENATE("=",$B$3))</f>
        <v>#DIV/0!</v>
      </c>
      <c r="N56" s="0" t="e">
        <f aca="false">SUMIFS(Datos!$M$2:$M$1002,Datos!$C$2:$C$1002,CONCATENATE("=",$A56),Datos!$D$2:$D$1002,CONCATENATE("=",N$55),Datos!$B$2:$B$1002,CONCATENATE("=",$B$1),Datos!$E$2:$E$1002,CONCATENATE("=",$B$2),Datos!$F$2:$F$1002,CONCATENATE("=",$B$3))/SUMIFS(Datos!$A$2:$A$1002,Datos!$C$2:$C$1002,CONCATENATE("=",$A56),Datos!$D$2:$D$1002,CONCATENATE("=",N$55),Datos!$B$2:$B$1002,CONCATENATE("=",$B$1),Datos!$E$2:$E$1002,CONCATENATE("=",$B$2),Datos!$F$2:$F$1002,CONCATENATE("=",$B$3))</f>
        <v>#DIV/0!</v>
      </c>
    </row>
    <row r="57" customFormat="false" ht="15" hidden="false" customHeight="false" outlineLevel="0" collapsed="false">
      <c r="A57" s="0" t="n">
        <v>2</v>
      </c>
      <c r="B57" s="0" t="n">
        <f aca="false">SUMIFS(Datos!$M$2:$M$1002,Datos!$C$2:$C$1002,CONCATENATE("=",$A57),Datos!$D$2:$D$1002,CONCATENATE("=",B$55),Datos!$B$2:$B$1002,CONCATENATE("=",$B$1),Datos!$E$2:$E$1002,CONCATENATE("=",$B$2),Datos!$F$2:$F$1002,CONCATENATE("=",$B$3))/SUMIFS(Datos!$A$2:$A$1002,Datos!$C$2:$C$1002,CONCATENATE("=",$A57),Datos!$D$2:$D$1002,CONCATENATE("=",B$55),Datos!$B$2:$B$1002,CONCATENATE("=",$B$1),Datos!$E$2:$E$1002,CONCATENATE("=",$B$2),Datos!$F$2:$F$1002,CONCATENATE("=",$B$3))</f>
        <v>1</v>
      </c>
      <c r="C57" s="0" t="n">
        <f aca="false">SUMIFS(Datos!$M$2:$M$1002,Datos!$C$2:$C$1002,CONCATENATE("=",$A57),Datos!$D$2:$D$1002,CONCATENATE("=",C$55),Datos!$B$2:$B$1002,CONCATENATE("=",$B$1),Datos!$E$2:$E$1002,CONCATENATE("=",$B$2),Datos!$F$2:$F$1002,CONCATENATE("=",$B$3))/SUMIFS(Datos!$A$2:$A$1002,Datos!$C$2:$C$1002,CONCATENATE("=",$A57),Datos!$D$2:$D$1002,CONCATENATE("=",C$55),Datos!$B$2:$B$1002,CONCATENATE("=",$B$1),Datos!$E$2:$E$1002,CONCATENATE("=",$B$2),Datos!$F$2:$F$1002,CONCATENATE("=",$B$3))</f>
        <v>1.16707424259637</v>
      </c>
      <c r="D57" s="0" t="n">
        <f aca="false">SUMIFS(Datos!$M$2:$M$1002,Datos!$C$2:$C$1002,CONCATENATE("=",$A57),Datos!$D$2:$D$1002,CONCATENATE("=",D$55),Datos!$B$2:$B$1002,CONCATENATE("=",$B$1),Datos!$E$2:$E$1002,CONCATENATE("=",$B$2),Datos!$F$2:$F$1002,CONCATENATE("=",$B$3))/SUMIFS(Datos!$A$2:$A$1002,Datos!$C$2:$C$1002,CONCATENATE("=",$A57),Datos!$D$2:$D$1002,CONCATENATE("=",D$55),Datos!$B$2:$B$1002,CONCATENATE("=",$B$1),Datos!$E$2:$E$1002,CONCATENATE("=",$B$2),Datos!$F$2:$F$1002,CONCATENATE("=",$B$3))</f>
        <v>1</v>
      </c>
      <c r="E57" s="0" t="n">
        <f aca="false">SUMIFS(Datos!$M$2:$M$1002,Datos!$C$2:$C$1002,CONCATENATE("=",$A57),Datos!$D$2:$D$1002,CONCATENATE("=",E$55),Datos!$B$2:$B$1002,CONCATENATE("=",$B$1),Datos!$E$2:$E$1002,CONCATENATE("=",$B$2),Datos!$F$2:$F$1002,CONCATENATE("=",$B$3))/SUMIFS(Datos!$A$2:$A$1002,Datos!$C$2:$C$1002,CONCATENATE("=",$A57),Datos!$D$2:$D$1002,CONCATENATE("=",E$55),Datos!$B$2:$B$1002,CONCATENATE("=",$B$1),Datos!$E$2:$E$1002,CONCATENATE("=",$B$2),Datos!$F$2:$F$1002,CONCATENATE("=",$B$3))</f>
        <v>1.03068066900039</v>
      </c>
      <c r="F57" s="0" t="n">
        <f aca="false">SUMIFS(Datos!$M$2:$M$1002,Datos!$C$2:$C$1002,CONCATENATE("=",$A57),Datos!$D$2:$D$1002,CONCATENATE("=",F$55),Datos!$B$2:$B$1002,CONCATENATE("=",$B$1),Datos!$E$2:$E$1002,CONCATENATE("=",$B$2),Datos!$F$2:$F$1002,CONCATENATE("=",$B$3))/SUMIFS(Datos!$A$2:$A$1002,Datos!$C$2:$C$1002,CONCATENATE("=",$A57),Datos!$D$2:$D$1002,CONCATENATE("=",F$55),Datos!$B$2:$B$1002,CONCATENATE("=",$B$1),Datos!$E$2:$E$1002,CONCATENATE("=",$B$2),Datos!$F$2:$F$1002,CONCATENATE("=",$B$3))</f>
        <v>1.00416094536679</v>
      </c>
      <c r="G57" s="0" t="n">
        <f aca="false">SUMIFS(Datos!$M$2:$M$1002,Datos!$C$2:$C$1002,CONCATENATE("=",$A57),Datos!$D$2:$D$1002,CONCATENATE("=",G$55),Datos!$B$2:$B$1002,CONCATENATE("=",$B$1),Datos!$E$2:$E$1002,CONCATENATE("=",$B$2),Datos!$F$2:$F$1002,CONCATENATE("=",$B$3))/SUMIFS(Datos!$A$2:$A$1002,Datos!$C$2:$C$1002,CONCATENATE("=",$A57),Datos!$D$2:$D$1002,CONCATENATE("=",G$55),Datos!$B$2:$B$1002,CONCATENATE("=",$B$1),Datos!$E$2:$E$1002,CONCATENATE("=",$B$2),Datos!$F$2:$F$1002,CONCATENATE("=",$B$3))</f>
        <v>1.05089231927711</v>
      </c>
      <c r="H57" s="0" t="n">
        <f aca="false">SUMIFS(Datos!$M$2:$M$1002,Datos!$C$2:$C$1002,CONCATENATE("=",$A57),Datos!$D$2:$D$1002,CONCATENATE("=",H$55),Datos!$B$2:$B$1002,CONCATENATE("=",$B$1),Datos!$E$2:$E$1002,CONCATENATE("=",$B$2),Datos!$F$2:$F$1002,CONCATENATE("=",$B$3))/SUMIFS(Datos!$A$2:$A$1002,Datos!$C$2:$C$1002,CONCATENATE("=",$A57),Datos!$D$2:$D$1002,CONCATENATE("=",H$55),Datos!$B$2:$B$1002,CONCATENATE("=",$B$1),Datos!$E$2:$E$1002,CONCATENATE("=",$B$2),Datos!$F$2:$F$1002,CONCATENATE("=",$B$3))</f>
        <v>1</v>
      </c>
      <c r="I57" s="0" t="n">
        <f aca="false">SUMIFS(Datos!$M$2:$M$1002,Datos!$C$2:$C$1002,CONCATENATE("=",$A57),Datos!$D$2:$D$1002,CONCATENATE("=",I$55),Datos!$B$2:$B$1002,CONCATENATE("=",$B$1),Datos!$E$2:$E$1002,CONCATENATE("=",$B$2),Datos!$F$2:$F$1002,CONCATENATE("=",$B$3))/SUMIFS(Datos!$A$2:$A$1002,Datos!$C$2:$C$1002,CONCATENATE("=",$A57),Datos!$D$2:$D$1002,CONCATENATE("=",I$55),Datos!$B$2:$B$1002,CONCATENATE("=",$B$1),Datos!$E$2:$E$1002,CONCATENATE("=",$B$2),Datos!$F$2:$F$1002,CONCATENATE("=",$B$3))</f>
        <v>1.00137966089388</v>
      </c>
      <c r="J57" s="0" t="n">
        <f aca="false">SUMIFS(Datos!$M$2:$M$1002,Datos!$C$2:$C$1002,CONCATENATE("=",$A57),Datos!$D$2:$D$1002,CONCATENATE("=",J$55),Datos!$B$2:$B$1002,CONCATENATE("=",$B$1),Datos!$E$2:$E$1002,CONCATENATE("=",$B$2),Datos!$F$2:$F$1002,CONCATENATE("=",$B$3))/SUMIFS(Datos!$A$2:$A$1002,Datos!$C$2:$C$1002,CONCATENATE("=",$A57),Datos!$D$2:$D$1002,CONCATENATE("=",J$55),Datos!$B$2:$B$1002,CONCATENATE("=",$B$1),Datos!$E$2:$E$1002,CONCATENATE("=",$B$2),Datos!$F$2:$F$1002,CONCATENATE("=",$B$3))</f>
        <v>1.02976709515907</v>
      </c>
      <c r="K57" s="0" t="n">
        <f aca="false">SUMIFS(Datos!$M$2:$M$1002,Datos!$C$2:$C$1002,CONCATENATE("=",$A57),Datos!$D$2:$D$1002,CONCATENATE("=",K$55),Datos!$B$2:$B$1002,CONCATENATE("=",$B$1),Datos!$E$2:$E$1002,CONCATENATE("=",$B$2),Datos!$F$2:$F$1002,CONCATENATE("=",$B$3))/SUMIFS(Datos!$A$2:$A$1002,Datos!$C$2:$C$1002,CONCATENATE("=",$A57),Datos!$D$2:$D$1002,CONCATENATE("=",K$55),Datos!$B$2:$B$1002,CONCATENATE("=",$B$1),Datos!$E$2:$E$1002,CONCATENATE("=",$B$2),Datos!$F$2:$F$1002,CONCATENATE("=",$B$3))</f>
        <v>1.04099407695256</v>
      </c>
      <c r="L57" s="0" t="n">
        <f aca="false">SUMIFS(Datos!$M$2:$M$1002,Datos!$C$2:$C$1002,CONCATENATE("=",$A57),Datos!$D$2:$D$1002,CONCATENATE("=",L$55),Datos!$B$2:$B$1002,CONCATENATE("=",$B$1),Datos!$E$2:$E$1002,CONCATENATE("=",$B$2),Datos!$F$2:$F$1002,CONCATENATE("=",$B$3))/SUMIFS(Datos!$A$2:$A$1002,Datos!$C$2:$C$1002,CONCATENATE("=",$A57),Datos!$D$2:$D$1002,CONCATENATE("=",L$55),Datos!$B$2:$B$1002,CONCATENATE("=",$B$1),Datos!$E$2:$E$1002,CONCATENATE("=",$B$2),Datos!$F$2:$F$1002,CONCATENATE("=",$B$3))</f>
        <v>1.08205177033883</v>
      </c>
      <c r="M57" s="0" t="e">
        <f aca="false">SUMIFS(Datos!$M$2:$M$1002,Datos!$C$2:$C$1002,CONCATENATE("=",$A57),Datos!$D$2:$D$1002,CONCATENATE("=",M$55),Datos!$B$2:$B$1002,CONCATENATE("=",$B$1),Datos!$E$2:$E$1002,CONCATENATE("=",$B$2),Datos!$F$2:$F$1002,CONCATENATE("=",$B$3))/SUMIFS(Datos!$A$2:$A$1002,Datos!$C$2:$C$1002,CONCATENATE("=",$A57),Datos!$D$2:$D$1002,CONCATENATE("=",M$55),Datos!$B$2:$B$1002,CONCATENATE("=",$B$1),Datos!$E$2:$E$1002,CONCATENATE("=",$B$2),Datos!$F$2:$F$1002,CONCATENATE("=",$B$3))</f>
        <v>#DIV/0!</v>
      </c>
      <c r="N57" s="0" t="e">
        <f aca="false">SUMIFS(Datos!$M$2:$M$1002,Datos!$C$2:$C$1002,CONCATENATE("=",$A57),Datos!$D$2:$D$1002,CONCATENATE("=",N$55),Datos!$B$2:$B$1002,CONCATENATE("=",$B$1),Datos!$E$2:$E$1002,CONCATENATE("=",$B$2),Datos!$F$2:$F$1002,CONCATENATE("=",$B$3))/SUMIFS(Datos!$A$2:$A$1002,Datos!$C$2:$C$1002,CONCATENATE("=",$A57),Datos!$D$2:$D$1002,CONCATENATE("=",N$55),Datos!$B$2:$B$1002,CONCATENATE("=",$B$1),Datos!$E$2:$E$1002,CONCATENATE("=",$B$2),Datos!$F$2:$F$1002,CONCATENATE("=",$B$3))</f>
        <v>#DIV/0!</v>
      </c>
    </row>
    <row r="58" customFormat="false" ht="15" hidden="false" customHeight="false" outlineLevel="0" collapsed="false">
      <c r="A58" s="0" t="n">
        <v>3</v>
      </c>
      <c r="B58" s="0" t="n">
        <f aca="false">SUMIFS(Datos!$M$2:$M$1002,Datos!$C$2:$C$1002,CONCATENATE("=",$A58),Datos!$D$2:$D$1002,CONCATENATE("=",B$55),Datos!$B$2:$B$1002,CONCATENATE("=",$B$1),Datos!$E$2:$E$1002,CONCATENATE("=",$B$2),Datos!$F$2:$F$1002,CONCATENATE("=",$B$3))/SUMIFS(Datos!$A$2:$A$1002,Datos!$C$2:$C$1002,CONCATENATE("=",$A58),Datos!$D$2:$D$1002,CONCATENATE("=",B$55),Datos!$B$2:$B$1002,CONCATENATE("=",$B$1),Datos!$E$2:$E$1002,CONCATENATE("=",$B$2),Datos!$F$2:$F$1002,CONCATENATE("=",$B$3))</f>
        <v>1.12572829298186</v>
      </c>
      <c r="C58" s="0" t="n">
        <f aca="false">SUMIFS(Datos!$M$2:$M$1002,Datos!$C$2:$C$1002,CONCATENATE("=",$A58),Datos!$D$2:$D$1002,CONCATENATE("=",C$55),Datos!$B$2:$B$1002,CONCATENATE("=",$B$1),Datos!$E$2:$E$1002,CONCATENATE("=",$B$2),Datos!$F$2:$F$1002,CONCATENATE("=",$B$3))/SUMIFS(Datos!$A$2:$A$1002,Datos!$C$2:$C$1002,CONCATENATE("=",$A58),Datos!$D$2:$D$1002,CONCATENATE("=",C$55),Datos!$B$2:$B$1002,CONCATENATE("=",$B$1),Datos!$E$2:$E$1002,CONCATENATE("=",$B$2),Datos!$F$2:$F$1002,CONCATENATE("=",$B$3))</f>
        <v>1</v>
      </c>
      <c r="D58" s="0" t="n">
        <f aca="false">SUMIFS(Datos!$M$2:$M$1002,Datos!$C$2:$C$1002,CONCATENATE("=",$A58),Datos!$D$2:$D$1002,CONCATENATE("=",D$55),Datos!$B$2:$B$1002,CONCATENATE("=",$B$1),Datos!$E$2:$E$1002,CONCATENATE("=",$B$2),Datos!$F$2:$F$1002,CONCATENATE("=",$B$3))/SUMIFS(Datos!$A$2:$A$1002,Datos!$C$2:$C$1002,CONCATENATE("=",$A58),Datos!$D$2:$D$1002,CONCATENATE("=",D$55),Datos!$B$2:$B$1002,CONCATENATE("=",$B$1),Datos!$E$2:$E$1002,CONCATENATE("=",$B$2),Datos!$F$2:$F$1002,CONCATENATE("=",$B$3))</f>
        <v>1</v>
      </c>
      <c r="E58" s="0" t="n">
        <f aca="false">SUMIFS(Datos!$M$2:$M$1002,Datos!$C$2:$C$1002,CONCATENATE("=",$A58),Datos!$D$2:$D$1002,CONCATENATE("=",E$55),Datos!$B$2:$B$1002,CONCATENATE("=",$B$1),Datos!$E$2:$E$1002,CONCATENATE("=",$B$2),Datos!$F$2:$F$1002,CONCATENATE("=",$B$3))/SUMIFS(Datos!$A$2:$A$1002,Datos!$C$2:$C$1002,CONCATENATE("=",$A58),Datos!$D$2:$D$1002,CONCATENATE("=",E$55),Datos!$B$2:$B$1002,CONCATENATE("=",$B$1),Datos!$E$2:$E$1002,CONCATENATE("=",$B$2),Datos!$F$2:$F$1002,CONCATENATE("=",$B$3))</f>
        <v>1</v>
      </c>
      <c r="F58" s="0" t="n">
        <f aca="false">SUMIFS(Datos!$M$2:$M$1002,Datos!$C$2:$C$1002,CONCATENATE("=",$A58),Datos!$D$2:$D$1002,CONCATENATE("=",F$55),Datos!$B$2:$B$1002,CONCATENATE("=",$B$1),Datos!$E$2:$E$1002,CONCATENATE("=",$B$2),Datos!$F$2:$F$1002,CONCATENATE("=",$B$3))/SUMIFS(Datos!$A$2:$A$1002,Datos!$C$2:$C$1002,CONCATENATE("=",$A58),Datos!$D$2:$D$1002,CONCATENATE("=",F$55),Datos!$B$2:$B$1002,CONCATENATE("=",$B$1),Datos!$E$2:$E$1002,CONCATENATE("=",$B$2),Datos!$F$2:$F$1002,CONCATENATE("=",$B$3))</f>
        <v>1.00720552782284</v>
      </c>
      <c r="G58" s="0" t="n">
        <f aca="false">SUMIFS(Datos!$M$2:$M$1002,Datos!$C$2:$C$1002,CONCATENATE("=",$A58),Datos!$D$2:$D$1002,CONCATENATE("=",G$55),Datos!$B$2:$B$1002,CONCATENATE("=",$B$1),Datos!$E$2:$E$1002,CONCATENATE("=",$B$2),Datos!$F$2:$F$1002,CONCATENATE("=",$B$3))/SUMIFS(Datos!$A$2:$A$1002,Datos!$C$2:$C$1002,CONCATENATE("=",$A58),Datos!$D$2:$D$1002,CONCATENATE("=",G$55),Datos!$B$2:$B$1002,CONCATENATE("=",$B$1),Datos!$E$2:$E$1002,CONCATENATE("=",$B$2),Datos!$F$2:$F$1002,CONCATENATE("=",$B$3))</f>
        <v>1.03732868933142</v>
      </c>
      <c r="H58" s="0" t="n">
        <f aca="false">SUMIFS(Datos!$M$2:$M$1002,Datos!$C$2:$C$1002,CONCATENATE("=",$A58),Datos!$D$2:$D$1002,CONCATENATE("=",H$55),Datos!$B$2:$B$1002,CONCATENATE("=",$B$1),Datos!$E$2:$E$1002,CONCATENATE("=",$B$2),Datos!$F$2:$F$1002,CONCATENATE("=",$B$3))/SUMIFS(Datos!$A$2:$A$1002,Datos!$C$2:$C$1002,CONCATENATE("=",$A58),Datos!$D$2:$D$1002,CONCATENATE("=",H$55),Datos!$B$2:$B$1002,CONCATENATE("=",$B$1),Datos!$E$2:$E$1002,CONCATENATE("=",$B$2),Datos!$F$2:$F$1002,CONCATENATE("=",$B$3))</f>
        <v>1</v>
      </c>
      <c r="I58" s="0" t="n">
        <f aca="false">SUMIFS(Datos!$M$2:$M$1002,Datos!$C$2:$C$1002,CONCATENATE("=",$A58),Datos!$D$2:$D$1002,CONCATENATE("=",I$55),Datos!$B$2:$B$1002,CONCATENATE("=",$B$1),Datos!$E$2:$E$1002,CONCATENATE("=",$B$2),Datos!$F$2:$F$1002,CONCATENATE("=",$B$3))/SUMIFS(Datos!$A$2:$A$1002,Datos!$C$2:$C$1002,CONCATENATE("=",$A58),Datos!$D$2:$D$1002,CONCATENATE("=",I$55),Datos!$B$2:$B$1002,CONCATENATE("=",$B$1),Datos!$E$2:$E$1002,CONCATENATE("=",$B$2),Datos!$F$2:$F$1002,CONCATENATE("=",$B$3))</f>
        <v>1.05864426149711</v>
      </c>
      <c r="J58" s="0" t="n">
        <f aca="false">SUMIFS(Datos!$M$2:$M$1002,Datos!$C$2:$C$1002,CONCATENATE("=",$A58),Datos!$D$2:$D$1002,CONCATENATE("=",J$55),Datos!$B$2:$B$1002,CONCATENATE("=",$B$1),Datos!$E$2:$E$1002,CONCATENATE("=",$B$2),Datos!$F$2:$F$1002,CONCATENATE("=",$B$3))/SUMIFS(Datos!$A$2:$A$1002,Datos!$C$2:$C$1002,CONCATENATE("=",$A58),Datos!$D$2:$D$1002,CONCATENATE("=",J$55),Datos!$B$2:$B$1002,CONCATENATE("=",$B$1),Datos!$E$2:$E$1002,CONCATENATE("=",$B$2),Datos!$F$2:$F$1002,CONCATENATE("=",$B$3))</f>
        <v>1</v>
      </c>
      <c r="K58" s="0" t="n">
        <f aca="false">SUMIFS(Datos!$M$2:$M$1002,Datos!$C$2:$C$1002,CONCATENATE("=",$A58),Datos!$D$2:$D$1002,CONCATENATE("=",K$55),Datos!$B$2:$B$1002,CONCATENATE("=",$B$1),Datos!$E$2:$E$1002,CONCATENATE("=",$B$2),Datos!$F$2:$F$1002,CONCATENATE("=",$B$3))/SUMIFS(Datos!$A$2:$A$1002,Datos!$C$2:$C$1002,CONCATENATE("=",$A58),Datos!$D$2:$D$1002,CONCATENATE("=",K$55),Datos!$B$2:$B$1002,CONCATENATE("=",$B$1),Datos!$E$2:$E$1002,CONCATENATE("=",$B$2),Datos!$F$2:$F$1002,CONCATENATE("=",$B$3))</f>
        <v>1.01258559566296</v>
      </c>
      <c r="L58" s="0" t="n">
        <f aca="false">SUMIFS(Datos!$M$2:$M$1002,Datos!$C$2:$C$1002,CONCATENATE("=",$A58),Datos!$D$2:$D$1002,CONCATENATE("=",L$55),Datos!$B$2:$B$1002,CONCATENATE("=",$B$1),Datos!$E$2:$E$1002,CONCATENATE("=",$B$2),Datos!$F$2:$F$1002,CONCATENATE("=",$B$3))/SUMIFS(Datos!$A$2:$A$1002,Datos!$C$2:$C$1002,CONCATENATE("=",$A58),Datos!$D$2:$D$1002,CONCATENATE("=",L$55),Datos!$B$2:$B$1002,CONCATENATE("=",$B$1),Datos!$E$2:$E$1002,CONCATENATE("=",$B$2),Datos!$F$2:$F$1002,CONCATENATE("=",$B$3))</f>
        <v>1.03219675796534</v>
      </c>
      <c r="M58" s="0" t="e">
        <f aca="false">SUMIFS(Datos!$M$2:$M$1002,Datos!$C$2:$C$1002,CONCATENATE("=",$A58),Datos!$D$2:$D$1002,CONCATENATE("=",M$55),Datos!$B$2:$B$1002,CONCATENATE("=",$B$1),Datos!$E$2:$E$1002,CONCATENATE("=",$B$2),Datos!$F$2:$F$1002,CONCATENATE("=",$B$3))/SUMIFS(Datos!$A$2:$A$1002,Datos!$C$2:$C$1002,CONCATENATE("=",$A58),Datos!$D$2:$D$1002,CONCATENATE("=",M$55),Datos!$B$2:$B$1002,CONCATENATE("=",$B$1),Datos!$E$2:$E$1002,CONCATENATE("=",$B$2),Datos!$F$2:$F$1002,CONCATENATE("=",$B$3))</f>
        <v>#DIV/0!</v>
      </c>
      <c r="N58" s="0" t="e">
        <f aca="false">SUMIFS(Datos!$M$2:$M$1002,Datos!$C$2:$C$1002,CONCATENATE("=",$A58),Datos!$D$2:$D$1002,CONCATENATE("=",N$55),Datos!$B$2:$B$1002,CONCATENATE("=",$B$1),Datos!$E$2:$E$1002,CONCATENATE("=",$B$2),Datos!$F$2:$F$1002,CONCATENATE("=",$B$3))/SUMIFS(Datos!$A$2:$A$1002,Datos!$C$2:$C$1002,CONCATENATE("=",$A58),Datos!$D$2:$D$1002,CONCATENATE("=",N$55),Datos!$B$2:$B$1002,CONCATENATE("=",$B$1),Datos!$E$2:$E$1002,CONCATENATE("=",$B$2),Datos!$F$2:$F$1002,CONCATENATE("=",$B$3))</f>
        <v>#DIV/0!</v>
      </c>
    </row>
    <row r="59" customFormat="false" ht="15" hidden="false" customHeight="false" outlineLevel="0" collapsed="false">
      <c r="A59" s="0" t="n">
        <v>4</v>
      </c>
      <c r="B59" s="0" t="n">
        <f aca="false">SUMIFS(Datos!$M$2:$M$1002,Datos!$C$2:$C$1002,CONCATENATE("=",$A59),Datos!$D$2:$D$1002,CONCATENATE("=",B$55),Datos!$B$2:$B$1002,CONCATENATE("=",$B$1),Datos!$E$2:$E$1002,CONCATENATE("=",$B$2),Datos!$F$2:$F$1002,CONCATENATE("=",$B$3))/SUMIFS(Datos!$A$2:$A$1002,Datos!$C$2:$C$1002,CONCATENATE("=",$A59),Datos!$D$2:$D$1002,CONCATENATE("=",B$55),Datos!$B$2:$B$1002,CONCATENATE("=",$B$1),Datos!$E$2:$E$1002,CONCATENATE("=",$B$2),Datos!$F$2:$F$1002,CONCATENATE("=",$B$3))</f>
        <v>1</v>
      </c>
      <c r="C59" s="0" t="n">
        <f aca="false">SUMIFS(Datos!$M$2:$M$1002,Datos!$C$2:$C$1002,CONCATENATE("=",$A59),Datos!$D$2:$D$1002,CONCATENATE("=",C$55),Datos!$B$2:$B$1002,CONCATENATE("=",$B$1),Datos!$E$2:$E$1002,CONCATENATE("=",$B$2),Datos!$F$2:$F$1002,CONCATENATE("=",$B$3))/SUMIFS(Datos!$A$2:$A$1002,Datos!$C$2:$C$1002,CONCATENATE("=",$A59),Datos!$D$2:$D$1002,CONCATENATE("=",C$55),Datos!$B$2:$B$1002,CONCATENATE("=",$B$1),Datos!$E$2:$E$1002,CONCATENATE("=",$B$2),Datos!$F$2:$F$1002,CONCATENATE("=",$B$3))</f>
        <v>1.08952833965197</v>
      </c>
      <c r="D59" s="0" t="n">
        <f aca="false">SUMIFS(Datos!$M$2:$M$1002,Datos!$C$2:$C$1002,CONCATENATE("=",$A59),Datos!$D$2:$D$1002,CONCATENATE("=",D$55),Datos!$B$2:$B$1002,CONCATENATE("=",$B$1),Datos!$E$2:$E$1002,CONCATENATE("=",$B$2),Datos!$F$2:$F$1002,CONCATENATE("=",$B$3))/SUMIFS(Datos!$A$2:$A$1002,Datos!$C$2:$C$1002,CONCATENATE("=",$A59),Datos!$D$2:$D$1002,CONCATENATE("=",D$55),Datos!$B$2:$B$1002,CONCATENATE("=",$B$1),Datos!$E$2:$E$1002,CONCATENATE("=",$B$2),Datos!$F$2:$F$1002,CONCATENATE("=",$B$3))</f>
        <v>1</v>
      </c>
      <c r="E59" s="0" t="n">
        <f aca="false">SUMIFS(Datos!$M$2:$M$1002,Datos!$C$2:$C$1002,CONCATENATE("=",$A59),Datos!$D$2:$D$1002,CONCATENATE("=",E$55),Datos!$B$2:$B$1002,CONCATENATE("=",$B$1),Datos!$E$2:$E$1002,CONCATENATE("=",$B$2),Datos!$F$2:$F$1002,CONCATENATE("=",$B$3))/SUMIFS(Datos!$A$2:$A$1002,Datos!$C$2:$C$1002,CONCATENATE("=",$A59),Datos!$D$2:$D$1002,CONCATENATE("=",E$55),Datos!$B$2:$B$1002,CONCATENATE("=",$B$1),Datos!$E$2:$E$1002,CONCATENATE("=",$B$2),Datos!$F$2:$F$1002,CONCATENATE("=",$B$3))</f>
        <v>1.00505179039524</v>
      </c>
      <c r="F59" s="0" t="n">
        <f aca="false">SUMIFS(Datos!$M$2:$M$1002,Datos!$C$2:$C$1002,CONCATENATE("=",$A59),Datos!$D$2:$D$1002,CONCATENATE("=",F$55),Datos!$B$2:$B$1002,CONCATENATE("=",$B$1),Datos!$E$2:$E$1002,CONCATENATE("=",$B$2),Datos!$F$2:$F$1002,CONCATENATE("=",$B$3))/SUMIFS(Datos!$A$2:$A$1002,Datos!$C$2:$C$1002,CONCATENATE("=",$A59),Datos!$D$2:$D$1002,CONCATENATE("=",F$55),Datos!$B$2:$B$1002,CONCATENATE("=",$B$1),Datos!$E$2:$E$1002,CONCATENATE("=",$B$2),Datos!$F$2:$F$1002,CONCATENATE("=",$B$3))</f>
        <v>1.02285028532243</v>
      </c>
      <c r="G59" s="0" t="n">
        <f aca="false">SUMIFS(Datos!$M$2:$M$1002,Datos!$C$2:$C$1002,CONCATENATE("=",$A59),Datos!$D$2:$D$1002,CONCATENATE("=",G$55),Datos!$B$2:$B$1002,CONCATENATE("=",$B$1),Datos!$E$2:$E$1002,CONCATENATE("=",$B$2),Datos!$F$2:$F$1002,CONCATENATE("=",$B$3))/SUMIFS(Datos!$A$2:$A$1002,Datos!$C$2:$C$1002,CONCATENATE("=",$A59),Datos!$D$2:$D$1002,CONCATENATE("=",G$55),Datos!$B$2:$B$1002,CONCATENATE("=",$B$1),Datos!$E$2:$E$1002,CONCATENATE("=",$B$2),Datos!$F$2:$F$1002,CONCATENATE("=",$B$3))</f>
        <v>1</v>
      </c>
      <c r="H59" s="0" t="n">
        <f aca="false">SUMIFS(Datos!$M$2:$M$1002,Datos!$C$2:$C$1002,CONCATENATE("=",$A59),Datos!$D$2:$D$1002,CONCATENATE("=",H$55),Datos!$B$2:$B$1002,CONCATENATE("=",$B$1),Datos!$E$2:$E$1002,CONCATENATE("=",$B$2),Datos!$F$2:$F$1002,CONCATENATE("=",$B$3))/SUMIFS(Datos!$A$2:$A$1002,Datos!$C$2:$C$1002,CONCATENATE("=",$A59),Datos!$D$2:$D$1002,CONCATENATE("=",H$55),Datos!$B$2:$B$1002,CONCATENATE("=",$B$1),Datos!$E$2:$E$1002,CONCATENATE("=",$B$2),Datos!$F$2:$F$1002,CONCATENATE("=",$B$3))</f>
        <v>1.1019088626769</v>
      </c>
      <c r="I59" s="0" t="n">
        <f aca="false">SUMIFS(Datos!$M$2:$M$1002,Datos!$C$2:$C$1002,CONCATENATE("=",$A59),Datos!$D$2:$D$1002,CONCATENATE("=",I$55),Datos!$B$2:$B$1002,CONCATENATE("=",$B$1),Datos!$E$2:$E$1002,CONCATENATE("=",$B$2),Datos!$F$2:$F$1002,CONCATENATE("=",$B$3))/SUMIFS(Datos!$A$2:$A$1002,Datos!$C$2:$C$1002,CONCATENATE("=",$A59),Datos!$D$2:$D$1002,CONCATENATE("=",I$55),Datos!$B$2:$B$1002,CONCATENATE("=",$B$1),Datos!$E$2:$E$1002,CONCATENATE("=",$B$2),Datos!$F$2:$F$1002,CONCATENATE("=",$B$3))</f>
        <v>1.01649113561537</v>
      </c>
      <c r="J59" s="0" t="n">
        <f aca="false">SUMIFS(Datos!$M$2:$M$1002,Datos!$C$2:$C$1002,CONCATENATE("=",$A59),Datos!$D$2:$D$1002,CONCATENATE("=",J$55),Datos!$B$2:$B$1002,CONCATENATE("=",$B$1),Datos!$E$2:$E$1002,CONCATENATE("=",$B$2),Datos!$F$2:$F$1002,CONCATENATE("=",$B$3))/SUMIFS(Datos!$A$2:$A$1002,Datos!$C$2:$C$1002,CONCATENATE("=",$A59),Datos!$D$2:$D$1002,CONCATENATE("=",J$55),Datos!$B$2:$B$1002,CONCATENATE("=",$B$1),Datos!$E$2:$E$1002,CONCATENATE("=",$B$2),Datos!$F$2:$F$1002,CONCATENATE("=",$B$3))</f>
        <v>1.13300375831165</v>
      </c>
      <c r="K59" s="0" t="n">
        <f aca="false">SUMIFS(Datos!$M$2:$M$1002,Datos!$C$2:$C$1002,CONCATENATE("=",$A59),Datos!$D$2:$D$1002,CONCATENATE("=",K$55),Datos!$B$2:$B$1002,CONCATENATE("=",$B$1),Datos!$E$2:$E$1002,CONCATENATE("=",$B$2),Datos!$F$2:$F$1002,CONCATENATE("=",$B$3))/SUMIFS(Datos!$A$2:$A$1002,Datos!$C$2:$C$1002,CONCATENATE("=",$A59),Datos!$D$2:$D$1002,CONCATENATE("=",K$55),Datos!$B$2:$B$1002,CONCATENATE("=",$B$1),Datos!$E$2:$E$1002,CONCATENATE("=",$B$2),Datos!$F$2:$F$1002,CONCATENATE("=",$B$3))</f>
        <v>1.00036230728875</v>
      </c>
      <c r="L59" s="0" t="n">
        <f aca="false">SUMIFS(Datos!$M$2:$M$1002,Datos!$C$2:$C$1002,CONCATENATE("=",$A59),Datos!$D$2:$D$1002,CONCATENATE("=",L$55),Datos!$B$2:$B$1002,CONCATENATE("=",$B$1),Datos!$E$2:$E$1002,CONCATENATE("=",$B$2),Datos!$F$2:$F$1002,CONCATENATE("=",$B$3))/SUMIFS(Datos!$A$2:$A$1002,Datos!$C$2:$C$1002,CONCATENATE("=",$A59),Datos!$D$2:$D$1002,CONCATENATE("=",L$55),Datos!$B$2:$B$1002,CONCATENATE("=",$B$1),Datos!$E$2:$E$1002,CONCATENATE("=",$B$2),Datos!$F$2:$F$1002,CONCATENATE("=",$B$3))</f>
        <v>1.00612036320457</v>
      </c>
      <c r="M59" s="0" t="e">
        <f aca="false">SUMIFS(Datos!$M$2:$M$1002,Datos!$C$2:$C$1002,CONCATENATE("=",$A59),Datos!$D$2:$D$1002,CONCATENATE("=",M$55),Datos!$B$2:$B$1002,CONCATENATE("=",$B$1),Datos!$E$2:$E$1002,CONCATENATE("=",$B$2),Datos!$F$2:$F$1002,CONCATENATE("=",$B$3))/SUMIFS(Datos!$A$2:$A$1002,Datos!$C$2:$C$1002,CONCATENATE("=",$A59),Datos!$D$2:$D$1002,CONCATENATE("=",M$55),Datos!$B$2:$B$1002,CONCATENATE("=",$B$1),Datos!$E$2:$E$1002,CONCATENATE("=",$B$2),Datos!$F$2:$F$1002,CONCATENATE("=",$B$3))</f>
        <v>#DIV/0!</v>
      </c>
      <c r="N59" s="0" t="e">
        <f aca="false">SUMIFS(Datos!$M$2:$M$1002,Datos!$C$2:$C$1002,CONCATENATE("=",$A59),Datos!$D$2:$D$1002,CONCATENATE("=",N$55),Datos!$B$2:$B$1002,CONCATENATE("=",$B$1),Datos!$E$2:$E$1002,CONCATENATE("=",$B$2),Datos!$F$2:$F$1002,CONCATENATE("=",$B$3))/SUMIFS(Datos!$A$2:$A$1002,Datos!$C$2:$C$1002,CONCATENATE("=",$A59),Datos!$D$2:$D$1002,CONCATENATE("=",N$55),Datos!$B$2:$B$1002,CONCATENATE("=",$B$1),Datos!$E$2:$E$1002,CONCATENATE("=",$B$2),Datos!$F$2:$F$1002,CONCATENATE("=",$B$3))</f>
        <v>#DIV/0!</v>
      </c>
    </row>
    <row r="60" customFormat="false" ht="15" hidden="false" customHeight="false" outlineLevel="0" collapsed="false">
      <c r="A60" s="0" t="n">
        <v>5</v>
      </c>
      <c r="B60" s="0" t="n">
        <f aca="false">SUMIFS(Datos!$M$2:$M$1002,Datos!$C$2:$C$1002,CONCATENATE("=",$A60),Datos!$D$2:$D$1002,CONCATENATE("=",B$55),Datos!$B$2:$B$1002,CONCATENATE("=",$B$1),Datos!$E$2:$E$1002,CONCATENATE("=",$B$2),Datos!$F$2:$F$1002,CONCATENATE("=",$B$3))/SUMIFS(Datos!$A$2:$A$1002,Datos!$C$2:$C$1002,CONCATENATE("=",$A60),Datos!$D$2:$D$1002,CONCATENATE("=",B$55),Datos!$B$2:$B$1002,CONCATENATE("=",$B$1),Datos!$E$2:$E$1002,CONCATENATE("=",$B$2),Datos!$F$2:$F$1002,CONCATENATE("=",$B$3))</f>
        <v>1</v>
      </c>
      <c r="C60" s="0" t="n">
        <f aca="false">SUMIFS(Datos!$M$2:$M$1002,Datos!$C$2:$C$1002,CONCATENATE("=",$A60),Datos!$D$2:$D$1002,CONCATENATE("=",C$55),Datos!$B$2:$B$1002,CONCATENATE("=",$B$1),Datos!$E$2:$E$1002,CONCATENATE("=",$B$2),Datos!$F$2:$F$1002,CONCATENATE("=",$B$3))/SUMIFS(Datos!$A$2:$A$1002,Datos!$C$2:$C$1002,CONCATENATE("=",$A60),Datos!$D$2:$D$1002,CONCATENATE("=",C$55),Datos!$B$2:$B$1002,CONCATENATE("=",$B$1),Datos!$E$2:$E$1002,CONCATENATE("=",$B$2),Datos!$F$2:$F$1002,CONCATENATE("=",$B$3))</f>
        <v>1.02207429432735</v>
      </c>
      <c r="D60" s="0" t="n">
        <f aca="false">SUMIFS(Datos!$M$2:$M$1002,Datos!$C$2:$C$1002,CONCATENATE("=",$A60),Datos!$D$2:$D$1002,CONCATENATE("=",D$55),Datos!$B$2:$B$1002,CONCATENATE("=",$B$1),Datos!$E$2:$E$1002,CONCATENATE("=",$B$2),Datos!$F$2:$F$1002,CONCATENATE("=",$B$3))/SUMIFS(Datos!$A$2:$A$1002,Datos!$C$2:$C$1002,CONCATENATE("=",$A60),Datos!$D$2:$D$1002,CONCATENATE("=",D$55),Datos!$B$2:$B$1002,CONCATENATE("=",$B$1),Datos!$E$2:$E$1002,CONCATENATE("=",$B$2),Datos!$F$2:$F$1002,CONCATENATE("=",$B$3))</f>
        <v>1</v>
      </c>
      <c r="E60" s="0" t="n">
        <f aca="false">SUMIFS(Datos!$M$2:$M$1002,Datos!$C$2:$C$1002,CONCATENATE("=",$A60),Datos!$D$2:$D$1002,CONCATENATE("=",E$55),Datos!$B$2:$B$1002,CONCATENATE("=",$B$1),Datos!$E$2:$E$1002,CONCATENATE("=",$B$2),Datos!$F$2:$F$1002,CONCATENATE("=",$B$3))/SUMIFS(Datos!$A$2:$A$1002,Datos!$C$2:$C$1002,CONCATENATE("=",$A60),Datos!$D$2:$D$1002,CONCATENATE("=",E$55),Datos!$B$2:$B$1002,CONCATENATE("=",$B$1),Datos!$E$2:$E$1002,CONCATENATE("=",$B$2),Datos!$F$2:$F$1002,CONCATENATE("=",$B$3))</f>
        <v>1.01690614075042</v>
      </c>
      <c r="F60" s="0" t="n">
        <f aca="false">SUMIFS(Datos!$M$2:$M$1002,Datos!$C$2:$C$1002,CONCATENATE("=",$A60),Datos!$D$2:$D$1002,CONCATENATE("=",F$55),Datos!$B$2:$B$1002,CONCATENATE("=",$B$1),Datos!$E$2:$E$1002,CONCATENATE("=",$B$2),Datos!$F$2:$F$1002,CONCATENATE("=",$B$3))/SUMIFS(Datos!$A$2:$A$1002,Datos!$C$2:$C$1002,CONCATENATE("=",$A60),Datos!$D$2:$D$1002,CONCATENATE("=",F$55),Datos!$B$2:$B$1002,CONCATENATE("=",$B$1),Datos!$E$2:$E$1002,CONCATENATE("=",$B$2),Datos!$F$2:$F$1002,CONCATENATE("=",$B$3))</f>
        <v>1</v>
      </c>
      <c r="G60" s="0" t="n">
        <f aca="false">SUMIFS(Datos!$M$2:$M$1002,Datos!$C$2:$C$1002,CONCATENATE("=",$A60),Datos!$D$2:$D$1002,CONCATENATE("=",G$55),Datos!$B$2:$B$1002,CONCATENATE("=",$B$1),Datos!$E$2:$E$1002,CONCATENATE("=",$B$2),Datos!$F$2:$F$1002,CONCATENATE("=",$B$3))/SUMIFS(Datos!$A$2:$A$1002,Datos!$C$2:$C$1002,CONCATENATE("=",$A60),Datos!$D$2:$D$1002,CONCATENATE("=",G$55),Datos!$B$2:$B$1002,CONCATENATE("=",$B$1),Datos!$E$2:$E$1002,CONCATENATE("=",$B$2),Datos!$F$2:$F$1002,CONCATENATE("=",$B$3))</f>
        <v>1.03211786300965</v>
      </c>
      <c r="H60" s="0" t="n">
        <f aca="false">SUMIFS(Datos!$M$2:$M$1002,Datos!$C$2:$C$1002,CONCATENATE("=",$A60),Datos!$D$2:$D$1002,CONCATENATE("=",H$55),Datos!$B$2:$B$1002,CONCATENATE("=",$B$1),Datos!$E$2:$E$1002,CONCATENATE("=",$B$2),Datos!$F$2:$F$1002,CONCATENATE("=",$B$3))/SUMIFS(Datos!$A$2:$A$1002,Datos!$C$2:$C$1002,CONCATENATE("=",$A60),Datos!$D$2:$D$1002,CONCATENATE("=",H$55),Datos!$B$2:$B$1002,CONCATENATE("=",$B$1),Datos!$E$2:$E$1002,CONCATENATE("=",$B$2),Datos!$F$2:$F$1002,CONCATENATE("=",$B$3))</f>
        <v>1</v>
      </c>
      <c r="I60" s="0" t="n">
        <f aca="false">SUMIFS(Datos!$M$2:$M$1002,Datos!$C$2:$C$1002,CONCATENATE("=",$A60),Datos!$D$2:$D$1002,CONCATENATE("=",I$55),Datos!$B$2:$B$1002,CONCATENATE("=",$B$1),Datos!$E$2:$E$1002,CONCATENATE("=",$B$2),Datos!$F$2:$F$1002,CONCATENATE("=",$B$3))/SUMIFS(Datos!$A$2:$A$1002,Datos!$C$2:$C$1002,CONCATENATE("=",$A60),Datos!$D$2:$D$1002,CONCATENATE("=",I$55),Datos!$B$2:$B$1002,CONCATENATE("=",$B$1),Datos!$E$2:$E$1002,CONCATENATE("=",$B$2),Datos!$F$2:$F$1002,CONCATENATE("=",$B$3))</f>
        <v>1.00423133246499</v>
      </c>
      <c r="J60" s="0" t="n">
        <f aca="false">SUMIFS(Datos!$M$2:$M$1002,Datos!$C$2:$C$1002,CONCATENATE("=",$A60),Datos!$D$2:$D$1002,CONCATENATE("=",J$55),Datos!$B$2:$B$1002,CONCATENATE("=",$B$1),Datos!$E$2:$E$1002,CONCATENATE("=",$B$2),Datos!$F$2:$F$1002,CONCATENATE("=",$B$3))/SUMIFS(Datos!$A$2:$A$1002,Datos!$C$2:$C$1002,CONCATENATE("=",$A60),Datos!$D$2:$D$1002,CONCATENATE("=",J$55),Datos!$B$2:$B$1002,CONCATENATE("=",$B$1),Datos!$E$2:$E$1002,CONCATENATE("=",$B$2),Datos!$F$2:$F$1002,CONCATENATE("=",$B$3))</f>
        <v>1.04541386306665</v>
      </c>
      <c r="K60" s="0" t="n">
        <f aca="false">SUMIFS(Datos!$M$2:$M$1002,Datos!$C$2:$C$1002,CONCATENATE("=",$A60),Datos!$D$2:$D$1002,CONCATENATE("=",K$55),Datos!$B$2:$B$1002,CONCATENATE("=",$B$1),Datos!$E$2:$E$1002,CONCATENATE("=",$B$2),Datos!$F$2:$F$1002,CONCATENATE("=",$B$3))/SUMIFS(Datos!$A$2:$A$1002,Datos!$C$2:$C$1002,CONCATENATE("=",$A60),Datos!$D$2:$D$1002,CONCATENATE("=",K$55),Datos!$B$2:$B$1002,CONCATENATE("=",$B$1),Datos!$E$2:$E$1002,CONCATENATE("=",$B$2),Datos!$F$2:$F$1002,CONCATENATE("=",$B$3))</f>
        <v>1.01727435153844</v>
      </c>
      <c r="L60" s="0" t="n">
        <f aca="false">SUMIFS(Datos!$M$2:$M$1002,Datos!$C$2:$C$1002,CONCATENATE("=",$A60),Datos!$D$2:$D$1002,CONCATENATE("=",L$55),Datos!$B$2:$B$1002,CONCATENATE("=",$B$1),Datos!$E$2:$E$1002,CONCATENATE("=",$B$2),Datos!$F$2:$F$1002,CONCATENATE("=",$B$3))/SUMIFS(Datos!$A$2:$A$1002,Datos!$C$2:$C$1002,CONCATENATE("=",$A60),Datos!$D$2:$D$1002,CONCATENATE("=",L$55),Datos!$B$2:$B$1002,CONCATENATE("=",$B$1),Datos!$E$2:$E$1002,CONCATENATE("=",$B$2),Datos!$F$2:$F$1002,CONCATENATE("=",$B$3))</f>
        <v>1.03178550990762</v>
      </c>
      <c r="M60" s="0" t="e">
        <f aca="false">SUMIFS(Datos!$M$2:$M$1002,Datos!$C$2:$C$1002,CONCATENATE("=",$A60),Datos!$D$2:$D$1002,CONCATENATE("=",M$55),Datos!$B$2:$B$1002,CONCATENATE("=",$B$1),Datos!$E$2:$E$1002,CONCATENATE("=",$B$2),Datos!$F$2:$F$1002,CONCATENATE("=",$B$3))/SUMIFS(Datos!$A$2:$A$1002,Datos!$C$2:$C$1002,CONCATENATE("=",$A60),Datos!$D$2:$D$1002,CONCATENATE("=",M$55),Datos!$B$2:$B$1002,CONCATENATE("=",$B$1),Datos!$E$2:$E$1002,CONCATENATE("=",$B$2),Datos!$F$2:$F$1002,CONCATENATE("=",$B$3))</f>
        <v>#DIV/0!</v>
      </c>
      <c r="N60" s="0" t="e">
        <f aca="false">SUMIFS(Datos!$M$2:$M$1002,Datos!$C$2:$C$1002,CONCATENATE("=",$A60),Datos!$D$2:$D$1002,CONCATENATE("=",N$55),Datos!$B$2:$B$1002,CONCATENATE("=",$B$1),Datos!$E$2:$E$1002,CONCATENATE("=",$B$2),Datos!$F$2:$F$1002,CONCATENATE("=",$B$3))/SUMIFS(Datos!$A$2:$A$1002,Datos!$C$2:$C$1002,CONCATENATE("=",$A60),Datos!$D$2:$D$1002,CONCATENATE("=",N$55),Datos!$B$2:$B$1002,CONCATENATE("=",$B$1),Datos!$E$2:$E$1002,CONCATENATE("=",$B$2),Datos!$F$2:$F$1002,CONCATENATE("=",$B$3))</f>
        <v>#DIV/0!</v>
      </c>
    </row>
    <row r="62" customFormat="false" ht="15" hidden="false" customHeight="false" outlineLevel="0" collapsed="false">
      <c r="A62" s="0" t="s">
        <v>32</v>
      </c>
      <c r="B62" s="0" t="n">
        <f aca="false">AVERAGE(B56:B61)</f>
        <v>1.03653985194015</v>
      </c>
      <c r="C62" s="0" t="n">
        <f aca="false">AVERAGE(C56:C61)</f>
        <v>1.05573537531514</v>
      </c>
      <c r="D62" s="0" t="n">
        <f aca="false">AVERAGE(D56:D61)</f>
        <v>1</v>
      </c>
      <c r="E62" s="0" t="n">
        <f aca="false">AVERAGE(E56:E61)</f>
        <v>1.01052772002921</v>
      </c>
      <c r="F62" s="0" t="n">
        <f aca="false">AVERAGE(F56:F61)</f>
        <v>1.00747236336569</v>
      </c>
      <c r="G62" s="0" t="n">
        <f aca="false">AVERAGE(G56:G61)</f>
        <v>1.02419361453726</v>
      </c>
      <c r="H62" s="0" t="n">
        <f aca="false">AVERAGE(H56:H61)</f>
        <v>1.03076368055815</v>
      </c>
      <c r="I62" s="0" t="n">
        <f aca="false">AVERAGE(I56:I61)</f>
        <v>1.01849238148225</v>
      </c>
      <c r="J62" s="0" t="n">
        <f aca="false">AVERAGE(J56:J61)</f>
        <v>1.04805790272608</v>
      </c>
      <c r="K62" s="0" t="n">
        <f aca="false">AVERAGE(K56:K61)</f>
        <v>1.02718128040863</v>
      </c>
      <c r="L62" s="0" t="n">
        <f aca="false">AVERAGE(L56:L61)</f>
        <v>1.04692719197014</v>
      </c>
      <c r="M62" s="0" t="e">
        <f aca="false">AVERAGE(M56:M61)</f>
        <v>#DIV/0!</v>
      </c>
      <c r="N62" s="0" t="e">
        <f aca="false">AVERAGE(N56:N61)</f>
        <v>#DIV/0!</v>
      </c>
    </row>
    <row r="63" customFormat="false" ht="15" hidden="false" customHeight="false" outlineLevel="0" collapsed="false">
      <c r="A63" s="0" t="s">
        <v>33</v>
      </c>
      <c r="B63" s="0" t="n">
        <f aca="false">_xlfn.STDEV.S(B56:B61)</f>
        <v>0.0556270860417321</v>
      </c>
      <c r="C63" s="0" t="n">
        <f aca="false">_xlfn.STDEV.S(C56:C61)</f>
        <v>0.0722569033076464</v>
      </c>
      <c r="D63" s="0" t="n">
        <f aca="false">_xlfn.STDEV.S(D56:D61)</f>
        <v>0</v>
      </c>
      <c r="E63" s="0" t="n">
        <f aca="false">_xlfn.STDEV.S(E56:E61)</f>
        <v>0.0132143594861315</v>
      </c>
      <c r="F63" s="0" t="n">
        <f aca="false">_xlfn.STDEV.S(F56:F61)</f>
        <v>0.00897327918511838</v>
      </c>
      <c r="G63" s="0" t="n">
        <f aca="false">_xlfn.STDEV.S(G56:G61)</f>
        <v>0.0228514622344419</v>
      </c>
      <c r="H63" s="0" t="n">
        <f aca="false">_xlfn.STDEV.S(H56:H61)</f>
        <v>0.0456836853797701</v>
      </c>
      <c r="I63" s="0" t="n">
        <f aca="false">_xlfn.STDEV.S(I56:I61)</f>
        <v>0.0232288994131307</v>
      </c>
      <c r="J63" s="0" t="n">
        <f aca="false">_xlfn.STDEV.S(J56:J61)</f>
        <v>0.0503026007332301</v>
      </c>
      <c r="K63" s="0" t="n">
        <f aca="false">_xlfn.STDEV.S(K56:K61)</f>
        <v>0.0256327001214022</v>
      </c>
      <c r="L63" s="0" t="n">
        <f aca="false">_xlfn.STDEV.S(L56:L61)</f>
        <v>0.0339459219782078</v>
      </c>
      <c r="M63" s="0" t="e">
        <f aca="false">_xlfn.STDEV.S(M56:M61)</f>
        <v>#DIV/0!</v>
      </c>
      <c r="N63" s="0" t="e">
        <f aca="false">_xlfn.STDEV.S(N56:N61)</f>
        <v>#DIV/0!</v>
      </c>
    </row>
    <row r="65" customFormat="false" ht="15" hidden="false" customHeight="false" outlineLevel="0" collapsed="false">
      <c r="B65" s="0" t="s">
        <v>13</v>
      </c>
    </row>
    <row r="66" customFormat="false" ht="15" hidden="false" customHeight="false" outlineLevel="0" collapsed="false">
      <c r="B66" s="0" t="s">
        <v>30</v>
      </c>
    </row>
    <row r="67" customFormat="false" ht="15" hidden="false" customHeight="false" outlineLevel="0" collapsed="false">
      <c r="A67" s="0" t="s">
        <v>31</v>
      </c>
      <c r="B67" s="0" t="n">
        <v>3</v>
      </c>
      <c r="C67" s="0" t="n">
        <v>4</v>
      </c>
      <c r="D67" s="0" t="n">
        <v>5</v>
      </c>
      <c r="E67" s="0" t="n">
        <v>6</v>
      </c>
      <c r="F67" s="0" t="n">
        <v>7</v>
      </c>
      <c r="G67" s="0" t="n">
        <v>8</v>
      </c>
      <c r="H67" s="0" t="n">
        <v>9</v>
      </c>
      <c r="I67" s="0" t="n">
        <v>10</v>
      </c>
      <c r="J67" s="0" t="n">
        <v>11</v>
      </c>
      <c r="K67" s="0" t="n">
        <v>12</v>
      </c>
      <c r="L67" s="0" t="n">
        <v>13</v>
      </c>
      <c r="M67" s="0" t="n">
        <v>14</v>
      </c>
      <c r="N67" s="0" t="n">
        <v>15</v>
      </c>
    </row>
    <row r="68" customFormat="false" ht="15" hidden="false" customHeight="false" outlineLevel="0" collapsed="false">
      <c r="A68" s="0" t="n">
        <v>1</v>
      </c>
      <c r="B68" s="0" t="n">
        <f aca="false">SUMIFS(Datos!$N$2:$N$1002,Datos!$C$2:$C$1002,CONCATENATE("=",$A68),Datos!$D$2:$D$1002,CONCATENATE("=",B$67),Datos!$B$2:$B$1002,CONCATENATE("=",$B$1),Datos!$E$2:$E$1002,CONCATENATE("=",$B$2),Datos!$F$2:$F$1002,CONCATENATE("=",$B$3))/SUMIFS(Datos!$A$2:$A$1002,Datos!$C$2:$C$1002,CONCATENATE("=",$A68),Datos!$D$2:$D$1002,CONCATENATE("=",B$67),Datos!$B$2:$B$1002,CONCATENATE("=",$B$1),Datos!$E$2:$E$1002,CONCATENATE("=",$B$2),Datos!$F$2:$F$1002,CONCATENATE("=",$B$3))</f>
        <v>1</v>
      </c>
      <c r="C68" s="0" t="n">
        <f aca="false">SUMIFS(Datos!$N$2:$N$1002,Datos!$C$2:$C$1002,CONCATENATE("=",$A68),Datos!$D$2:$D$1002,CONCATENATE("=",C$67),Datos!$B$2:$B$1002,CONCATENATE("=",$B$1),Datos!$E$2:$E$1002,CONCATENATE("=",$B$2),Datos!$F$2:$F$1002,CONCATENATE("=",$B$3))/SUMIFS(Datos!$A$2:$A$1002,Datos!$C$2:$C$1002,CONCATENATE("=",$A68),Datos!$D$2:$D$1002,CONCATENATE("=",C$67),Datos!$B$2:$B$1002,CONCATENATE("=",$B$1),Datos!$E$2:$E$1002,CONCATENATE("=",$B$2),Datos!$F$2:$F$1002,CONCATENATE("=",$B$3))</f>
        <v>1.05364703294823</v>
      </c>
      <c r="D68" s="0" t="n">
        <f aca="false">SUMIFS(Datos!$N$2:$N$1002,Datos!$C$2:$C$1002,CONCATENATE("=",$A68),Datos!$D$2:$D$1002,CONCATENATE("=",D$67),Datos!$B$2:$B$1002,CONCATENATE("=",$B$1),Datos!$E$2:$E$1002,CONCATENATE("=",$B$2),Datos!$F$2:$F$1002,CONCATENATE("=",$B$3))/SUMIFS(Datos!$A$2:$A$1002,Datos!$C$2:$C$1002,CONCATENATE("=",$A68),Datos!$D$2:$D$1002,CONCATENATE("=",D$67),Datos!$B$2:$B$1002,CONCATENATE("=",$B$1),Datos!$E$2:$E$1002,CONCATENATE("=",$B$2),Datos!$F$2:$F$1002,CONCATENATE("=",$B$3))</f>
        <v>1.01964184394902</v>
      </c>
      <c r="E68" s="0" t="n">
        <f aca="false">SUMIFS(Datos!$N$2:$N$1002,Datos!$C$2:$C$1002,CONCATENATE("=",$A68),Datos!$D$2:$D$1002,CONCATENATE("=",E$67),Datos!$B$2:$B$1002,CONCATENATE("=",$B$1),Datos!$E$2:$E$1002,CONCATENATE("=",$B$2),Datos!$F$2:$F$1002,CONCATENATE("=",$B$3))/SUMIFS(Datos!$A$2:$A$1002,Datos!$C$2:$C$1002,CONCATENATE("=",$A68),Datos!$D$2:$D$1002,CONCATENATE("=",E$67),Datos!$B$2:$B$1002,CONCATENATE("=",$B$1),Datos!$E$2:$E$1002,CONCATENATE("=",$B$2),Datos!$F$2:$F$1002,CONCATENATE("=",$B$3))</f>
        <v>1.01802220773243</v>
      </c>
      <c r="F68" s="0" t="n">
        <f aca="false">SUMIFS(Datos!$N$2:$N$1002,Datos!$C$2:$C$1002,CONCATENATE("=",$A68),Datos!$D$2:$D$1002,CONCATENATE("=",F$67),Datos!$B$2:$B$1002,CONCATENATE("=",$B$1),Datos!$E$2:$E$1002,CONCATENATE("=",$B$2),Datos!$F$2:$F$1002,CONCATENATE("=",$B$3))/SUMIFS(Datos!$A$2:$A$1002,Datos!$C$2:$C$1002,CONCATENATE("=",$A68),Datos!$D$2:$D$1002,CONCATENATE("=",F$67),Datos!$B$2:$B$1002,CONCATENATE("=",$B$1),Datos!$E$2:$E$1002,CONCATENATE("=",$B$2),Datos!$F$2:$F$1002,CONCATENATE("=",$B$3))</f>
        <v>1.00849251441842</v>
      </c>
      <c r="G68" s="0" t="n">
        <f aca="false">SUMIFS(Datos!$N$2:$N$1002,Datos!$C$2:$C$1002,CONCATENATE("=",$A68),Datos!$D$2:$D$1002,CONCATENATE("=",G$67),Datos!$B$2:$B$1002,CONCATENATE("=",$B$1),Datos!$E$2:$E$1002,CONCATENATE("=",$B$2),Datos!$F$2:$F$1002,CONCATENATE("=",$B$3))/SUMIFS(Datos!$A$2:$A$1002,Datos!$C$2:$C$1002,CONCATENATE("=",$A68),Datos!$D$2:$D$1002,CONCATENATE("=",G$67),Datos!$B$2:$B$1002,CONCATENATE("=",$B$1),Datos!$E$2:$E$1002,CONCATENATE("=",$B$2),Datos!$F$2:$F$1002,CONCATENATE("=",$B$3))</f>
        <v>1.06209907614868</v>
      </c>
      <c r="H68" s="0" t="n">
        <f aca="false">SUMIFS(Datos!$N$2:$N$1002,Datos!$C$2:$C$1002,CONCATENATE("=",$A68),Datos!$D$2:$D$1002,CONCATENATE("=",H$67),Datos!$B$2:$B$1002,CONCATENATE("=",$B$1),Datos!$E$2:$E$1002,CONCATENATE("=",$B$2),Datos!$F$2:$F$1002,CONCATENATE("=",$B$3))/SUMIFS(Datos!$A$2:$A$1002,Datos!$C$2:$C$1002,CONCATENATE("=",$A68),Datos!$D$2:$D$1002,CONCATENATE("=",H$67),Datos!$B$2:$B$1002,CONCATENATE("=",$B$1),Datos!$E$2:$E$1002,CONCATENATE("=",$B$2),Datos!$F$2:$F$1002,CONCATENATE("=",$B$3))</f>
        <v>1.07113688391025</v>
      </c>
      <c r="I68" s="0" t="n">
        <f aca="false">SUMIFS(Datos!$N$2:$N$1002,Datos!$C$2:$C$1002,CONCATENATE("=",$A68),Datos!$D$2:$D$1002,CONCATENATE("=",I$67),Datos!$B$2:$B$1002,CONCATENATE("=",$B$1),Datos!$E$2:$E$1002,CONCATENATE("=",$B$2),Datos!$F$2:$F$1002,CONCATENATE("=",$B$3))/SUMIFS(Datos!$A$2:$A$1002,Datos!$C$2:$C$1002,CONCATENATE("=",$A68),Datos!$D$2:$D$1002,CONCATENATE("=",I$67),Datos!$B$2:$B$1002,CONCATENATE("=",$B$1),Datos!$E$2:$E$1002,CONCATENATE("=",$B$2),Datos!$F$2:$F$1002,CONCATENATE("=",$B$3))</f>
        <v>1.03770725584902</v>
      </c>
      <c r="J68" s="0" t="n">
        <f aca="false">SUMIFS(Datos!$N$2:$N$1002,Datos!$C$2:$C$1002,CONCATENATE("=",$A68),Datos!$D$2:$D$1002,CONCATENATE("=",J$67),Datos!$B$2:$B$1002,CONCATENATE("=",$B$1),Datos!$E$2:$E$1002,CONCATENATE("=",$B$2),Datos!$F$2:$F$1002,CONCATENATE("=",$B$3))/SUMIFS(Datos!$A$2:$A$1002,Datos!$C$2:$C$1002,CONCATENATE("=",$A68),Datos!$D$2:$D$1002,CONCATENATE("=",J$67),Datos!$B$2:$B$1002,CONCATENATE("=",$B$1),Datos!$E$2:$E$1002,CONCATENATE("=",$B$2),Datos!$F$2:$F$1002,CONCATENATE("=",$B$3))</f>
        <v>1.08971266298208</v>
      </c>
      <c r="K68" s="0" t="n">
        <f aca="false">SUMIFS(Datos!$N$2:$N$1002,Datos!$C$2:$C$1002,CONCATENATE("=",$A68),Datos!$D$2:$D$1002,CONCATENATE("=",K$67),Datos!$B$2:$B$1002,CONCATENATE("=",$B$1),Datos!$E$2:$E$1002,CONCATENATE("=",$B$2),Datos!$F$2:$F$1002,CONCATENATE("=",$B$3))/SUMIFS(Datos!$A$2:$A$1002,Datos!$C$2:$C$1002,CONCATENATE("=",$A68),Datos!$D$2:$D$1002,CONCATENATE("=",K$67),Datos!$B$2:$B$1002,CONCATENATE("=",$B$1),Datos!$E$2:$E$1002,CONCATENATE("=",$B$2),Datos!$F$2:$F$1002,CONCATENATE("=",$B$3))</f>
        <v>1.07204967938338</v>
      </c>
      <c r="L68" s="0" t="n">
        <f aca="false">SUMIFS(Datos!$N$2:$N$1002,Datos!$C$2:$C$1002,CONCATENATE("=",$A68),Datos!$D$2:$D$1002,CONCATENATE("=",L$67),Datos!$B$2:$B$1002,CONCATENATE("=",$B$1),Datos!$E$2:$E$1002,CONCATENATE("=",$B$2),Datos!$F$2:$F$1002,CONCATENATE("=",$B$3))/SUMIFS(Datos!$A$2:$A$1002,Datos!$C$2:$C$1002,CONCATENATE("=",$A68),Datos!$D$2:$D$1002,CONCATENATE("=",L$67),Datos!$B$2:$B$1002,CONCATENATE("=",$B$1),Datos!$E$2:$E$1002,CONCATENATE("=",$B$2),Datos!$F$2:$F$1002,CONCATENATE("=",$B$3))</f>
        <v>1.20952407513282</v>
      </c>
      <c r="M68" s="0" t="e">
        <f aca="false">SUMIFS(Datos!$N$2:$N$1002,Datos!$C$2:$C$1002,CONCATENATE("=",$A68),Datos!$D$2:$D$1002,CONCATENATE("=",M$67),Datos!$B$2:$B$1002,CONCATENATE("=",$B$1),Datos!$E$2:$E$1002,CONCATENATE("=",$B$2),Datos!$F$2:$F$1002,CONCATENATE("=",$B$3))/SUMIFS(Datos!$A$2:$A$1002,Datos!$C$2:$C$1002,CONCATENATE("=",$A68),Datos!$D$2:$D$1002,CONCATENATE("=",M$67),Datos!$B$2:$B$1002,CONCATENATE("=",$B$1),Datos!$E$2:$E$1002,CONCATENATE("=",$B$2),Datos!$F$2:$F$1002,CONCATENATE("=",$B$3))</f>
        <v>#DIV/0!</v>
      </c>
      <c r="N68" s="0" t="e">
        <f aca="false">SUMIFS(Datos!$N$2:$N$1002,Datos!$C$2:$C$1002,CONCATENATE("=",$A68),Datos!$D$2:$D$1002,CONCATENATE("=",N$67),Datos!$B$2:$B$1002,CONCATENATE("=",$B$1),Datos!$E$2:$E$1002,CONCATENATE("=",$B$2),Datos!$F$2:$F$1002,CONCATENATE("=",$B$3))/SUMIFS(Datos!$A$2:$A$1002,Datos!$C$2:$C$1002,CONCATENATE("=",$A68),Datos!$D$2:$D$1002,CONCATENATE("=",N$67),Datos!$B$2:$B$1002,CONCATENATE("=",$B$1),Datos!$E$2:$E$1002,CONCATENATE("=",$B$2),Datos!$F$2:$F$1002,CONCATENATE("=",$B$3))</f>
        <v>#DIV/0!</v>
      </c>
    </row>
    <row r="69" customFormat="false" ht="15" hidden="false" customHeight="false" outlineLevel="0" collapsed="false">
      <c r="A69" s="0" t="n">
        <v>2</v>
      </c>
      <c r="B69" s="0" t="n">
        <f aca="false">SUMIFS(Datos!$N$2:$N$1002,Datos!$C$2:$C$1002,CONCATENATE("=",$A69),Datos!$D$2:$D$1002,CONCATENATE("=",B$67),Datos!$B$2:$B$1002,CONCATENATE("=",$B$1),Datos!$E$2:$E$1002,CONCATENATE("=",$B$2),Datos!$F$2:$F$1002,CONCATENATE("=",$B$3))/SUMIFS(Datos!$A$2:$A$1002,Datos!$C$2:$C$1002,CONCATENATE("=",$A69),Datos!$D$2:$D$1002,CONCATENATE("=",B$67),Datos!$B$2:$B$1002,CONCATENATE("=",$B$1),Datos!$E$2:$E$1002,CONCATENATE("=",$B$2),Datos!$F$2:$F$1002,CONCATENATE("=",$B$3))</f>
        <v>1</v>
      </c>
      <c r="C69" s="0" t="n">
        <f aca="false">SUMIFS(Datos!$N$2:$N$1002,Datos!$C$2:$C$1002,CONCATENATE("=",$A69),Datos!$D$2:$D$1002,CONCATENATE("=",C$67),Datos!$B$2:$B$1002,CONCATENATE("=",$B$1),Datos!$E$2:$E$1002,CONCATENATE("=",$B$2),Datos!$F$2:$F$1002,CONCATENATE("=",$B$3))/SUMIFS(Datos!$A$2:$A$1002,Datos!$C$2:$C$1002,CONCATENATE("=",$A69),Datos!$D$2:$D$1002,CONCATENATE("=",C$67),Datos!$B$2:$B$1002,CONCATENATE("=",$B$1),Datos!$E$2:$E$1002,CONCATENATE("=",$B$2),Datos!$F$2:$F$1002,CONCATENATE("=",$B$3))</f>
        <v>1</v>
      </c>
      <c r="D69" s="0" t="n">
        <f aca="false">SUMIFS(Datos!$N$2:$N$1002,Datos!$C$2:$C$1002,CONCATENATE("=",$A69),Datos!$D$2:$D$1002,CONCATENATE("=",D$67),Datos!$B$2:$B$1002,CONCATENATE("=",$B$1),Datos!$E$2:$E$1002,CONCATENATE("=",$B$2),Datos!$F$2:$F$1002,CONCATENATE("=",$B$3))/SUMIFS(Datos!$A$2:$A$1002,Datos!$C$2:$C$1002,CONCATENATE("=",$A69),Datos!$D$2:$D$1002,CONCATENATE("=",D$67),Datos!$B$2:$B$1002,CONCATENATE("=",$B$1),Datos!$E$2:$E$1002,CONCATENATE("=",$B$2),Datos!$F$2:$F$1002,CONCATENATE("=",$B$3))</f>
        <v>1.01753787417245</v>
      </c>
      <c r="E69" s="0" t="n">
        <f aca="false">SUMIFS(Datos!$N$2:$N$1002,Datos!$C$2:$C$1002,CONCATENATE("=",$A69),Datos!$D$2:$D$1002,CONCATENATE("=",E$67),Datos!$B$2:$B$1002,CONCATENATE("=",$B$1),Datos!$E$2:$E$1002,CONCATENATE("=",$B$2),Datos!$F$2:$F$1002,CONCATENATE("=",$B$3))/SUMIFS(Datos!$A$2:$A$1002,Datos!$C$2:$C$1002,CONCATENATE("=",$A69),Datos!$D$2:$D$1002,CONCATENATE("=",E$67),Datos!$B$2:$B$1002,CONCATENATE("=",$B$1),Datos!$E$2:$E$1002,CONCATENATE("=",$B$2),Datos!$F$2:$F$1002,CONCATENATE("=",$B$3))</f>
        <v>1</v>
      </c>
      <c r="F69" s="0" t="n">
        <f aca="false">SUMIFS(Datos!$N$2:$N$1002,Datos!$C$2:$C$1002,CONCATENATE("=",$A69),Datos!$D$2:$D$1002,CONCATENATE("=",F$67),Datos!$B$2:$B$1002,CONCATENATE("=",$B$1),Datos!$E$2:$E$1002,CONCATENATE("=",$B$2),Datos!$F$2:$F$1002,CONCATENATE("=",$B$3))/SUMIFS(Datos!$A$2:$A$1002,Datos!$C$2:$C$1002,CONCATENATE("=",$A69),Datos!$D$2:$D$1002,CONCATENATE("=",F$67),Datos!$B$2:$B$1002,CONCATENATE("=",$B$1),Datos!$E$2:$E$1002,CONCATENATE("=",$B$2),Datos!$F$2:$F$1002,CONCATENATE("=",$B$3))</f>
        <v>1.09838555319769</v>
      </c>
      <c r="G69" s="0" t="n">
        <f aca="false">SUMIFS(Datos!$N$2:$N$1002,Datos!$C$2:$C$1002,CONCATENATE("=",$A69),Datos!$D$2:$D$1002,CONCATENATE("=",G$67),Datos!$B$2:$B$1002,CONCATENATE("=",$B$1),Datos!$E$2:$E$1002,CONCATENATE("=",$B$2),Datos!$F$2:$F$1002,CONCATENATE("=",$B$3))/SUMIFS(Datos!$A$2:$A$1002,Datos!$C$2:$C$1002,CONCATENATE("=",$A69),Datos!$D$2:$D$1002,CONCATENATE("=",G$67),Datos!$B$2:$B$1002,CONCATENATE("=",$B$1),Datos!$E$2:$E$1002,CONCATENATE("=",$B$2),Datos!$F$2:$F$1002,CONCATENATE("=",$B$3))</f>
        <v>1.01400225903614</v>
      </c>
      <c r="H69" s="0" t="n">
        <f aca="false">SUMIFS(Datos!$N$2:$N$1002,Datos!$C$2:$C$1002,CONCATENATE("=",$A69),Datos!$D$2:$D$1002,CONCATENATE("=",H$67),Datos!$B$2:$B$1002,CONCATENATE("=",$B$1),Datos!$E$2:$E$1002,CONCATENATE("=",$B$2),Datos!$F$2:$F$1002,CONCATENATE("=",$B$3))/SUMIFS(Datos!$A$2:$A$1002,Datos!$C$2:$C$1002,CONCATENATE("=",$A69),Datos!$D$2:$D$1002,CONCATENATE("=",H$67),Datos!$B$2:$B$1002,CONCATENATE("=",$B$1),Datos!$E$2:$E$1002,CONCATENATE("=",$B$2),Datos!$F$2:$F$1002,CONCATENATE("=",$B$3))</f>
        <v>1.12023941672598</v>
      </c>
      <c r="I69" s="0" t="n">
        <f aca="false">SUMIFS(Datos!$N$2:$N$1002,Datos!$C$2:$C$1002,CONCATENATE("=",$A69),Datos!$D$2:$D$1002,CONCATENATE("=",I$67),Datos!$B$2:$B$1002,CONCATENATE("=",$B$1),Datos!$E$2:$E$1002,CONCATENATE("=",$B$2),Datos!$F$2:$F$1002,CONCATENATE("=",$B$3))/SUMIFS(Datos!$A$2:$A$1002,Datos!$C$2:$C$1002,CONCATENATE("=",$A69),Datos!$D$2:$D$1002,CONCATENATE("=",I$67),Datos!$B$2:$B$1002,CONCATENATE("=",$B$1),Datos!$E$2:$E$1002,CONCATENATE("=",$B$2),Datos!$F$2:$F$1002,CONCATENATE("=",$B$3))</f>
        <v>1.02899304925228</v>
      </c>
      <c r="J69" s="0" t="n">
        <f aca="false">SUMIFS(Datos!$N$2:$N$1002,Datos!$C$2:$C$1002,CONCATENATE("=",$A69),Datos!$D$2:$D$1002,CONCATENATE("=",J$67),Datos!$B$2:$B$1002,CONCATENATE("=",$B$1),Datos!$E$2:$E$1002,CONCATENATE("=",$B$2),Datos!$F$2:$F$1002,CONCATENATE("=",$B$3))/SUMIFS(Datos!$A$2:$A$1002,Datos!$C$2:$C$1002,CONCATENATE("=",$A69),Datos!$D$2:$D$1002,CONCATENATE("=",J$67),Datos!$B$2:$B$1002,CONCATENATE("=",$B$1),Datos!$E$2:$E$1002,CONCATENATE("=",$B$2),Datos!$F$2:$F$1002,CONCATENATE("=",$B$3))</f>
        <v>1.09508874574555</v>
      </c>
      <c r="K69" s="0" t="n">
        <f aca="false">SUMIFS(Datos!$N$2:$N$1002,Datos!$C$2:$C$1002,CONCATENATE("=",$A69),Datos!$D$2:$D$1002,CONCATENATE("=",K$67),Datos!$B$2:$B$1002,CONCATENATE("=",$B$1),Datos!$E$2:$E$1002,CONCATENATE("=",$B$2),Datos!$F$2:$F$1002,CONCATENATE("=",$B$3))/SUMIFS(Datos!$A$2:$A$1002,Datos!$C$2:$C$1002,CONCATENATE("=",$A69),Datos!$D$2:$D$1002,CONCATENATE("=",K$67),Datos!$B$2:$B$1002,CONCATENATE("=",$B$1),Datos!$E$2:$E$1002,CONCATENATE("=",$B$2),Datos!$F$2:$F$1002,CONCATENATE("=",$B$3))</f>
        <v>1.07038409046598</v>
      </c>
      <c r="L69" s="0" t="n">
        <f aca="false">SUMIFS(Datos!$N$2:$N$1002,Datos!$C$2:$C$1002,CONCATENATE("=",$A69),Datos!$D$2:$D$1002,CONCATENATE("=",L$67),Datos!$B$2:$B$1002,CONCATENATE("=",$B$1),Datos!$E$2:$E$1002,CONCATENATE("=",$B$2),Datos!$F$2:$F$1002,CONCATENATE("=",$B$3))/SUMIFS(Datos!$A$2:$A$1002,Datos!$C$2:$C$1002,CONCATENATE("=",$A69),Datos!$D$2:$D$1002,CONCATENATE("=",L$67),Datos!$B$2:$B$1002,CONCATENATE("=",$B$1),Datos!$E$2:$E$1002,CONCATENATE("=",$B$2),Datos!$F$2:$F$1002,CONCATENATE("=",$B$3))</f>
        <v>1.07594433940449</v>
      </c>
      <c r="M69" s="0" t="e">
        <f aca="false">SUMIFS(Datos!$N$2:$N$1002,Datos!$C$2:$C$1002,CONCATENATE("=",$A69),Datos!$D$2:$D$1002,CONCATENATE("=",M$67),Datos!$B$2:$B$1002,CONCATENATE("=",$B$1),Datos!$E$2:$E$1002,CONCATENATE("=",$B$2),Datos!$F$2:$F$1002,CONCATENATE("=",$B$3))/SUMIFS(Datos!$A$2:$A$1002,Datos!$C$2:$C$1002,CONCATENATE("=",$A69),Datos!$D$2:$D$1002,CONCATENATE("=",M$67),Datos!$B$2:$B$1002,CONCATENATE("=",$B$1),Datos!$E$2:$E$1002,CONCATENATE("=",$B$2),Datos!$F$2:$F$1002,CONCATENATE("=",$B$3))</f>
        <v>#DIV/0!</v>
      </c>
      <c r="N69" s="0" t="e">
        <f aca="false">SUMIFS(Datos!$N$2:$N$1002,Datos!$C$2:$C$1002,CONCATENATE("=",$A69),Datos!$D$2:$D$1002,CONCATENATE("=",N$67),Datos!$B$2:$B$1002,CONCATENATE("=",$B$1),Datos!$E$2:$E$1002,CONCATENATE("=",$B$2),Datos!$F$2:$F$1002,CONCATENATE("=",$B$3))/SUMIFS(Datos!$A$2:$A$1002,Datos!$C$2:$C$1002,CONCATENATE("=",$A69),Datos!$D$2:$D$1002,CONCATENATE("=",N$67),Datos!$B$2:$B$1002,CONCATENATE("=",$B$1),Datos!$E$2:$E$1002,CONCATENATE("=",$B$2),Datos!$F$2:$F$1002,CONCATENATE("=",$B$3))</f>
        <v>#DIV/0!</v>
      </c>
    </row>
    <row r="70" customFormat="false" ht="15" hidden="false" customHeight="false" outlineLevel="0" collapsed="false">
      <c r="A70" s="0" t="n">
        <v>3</v>
      </c>
      <c r="B70" s="0" t="n">
        <f aca="false">SUMIFS(Datos!$N$2:$N$1002,Datos!$C$2:$C$1002,CONCATENATE("=",$A70),Datos!$D$2:$D$1002,CONCATENATE("=",B$67),Datos!$B$2:$B$1002,CONCATENATE("=",$B$1),Datos!$E$2:$E$1002,CONCATENATE("=",$B$2),Datos!$F$2:$F$1002,CONCATENATE("=",$B$3))/SUMIFS(Datos!$A$2:$A$1002,Datos!$C$2:$C$1002,CONCATENATE("=",$A70),Datos!$D$2:$D$1002,CONCATENATE("=",B$67),Datos!$B$2:$B$1002,CONCATENATE("=",$B$1),Datos!$E$2:$E$1002,CONCATENATE("=",$B$2),Datos!$F$2:$F$1002,CONCATENATE("=",$B$3))</f>
        <v>1</v>
      </c>
      <c r="C70" s="0" t="n">
        <f aca="false">SUMIFS(Datos!$N$2:$N$1002,Datos!$C$2:$C$1002,CONCATENATE("=",$A70),Datos!$D$2:$D$1002,CONCATENATE("=",C$67),Datos!$B$2:$B$1002,CONCATENATE("=",$B$1),Datos!$E$2:$E$1002,CONCATENATE("=",$B$2),Datos!$F$2:$F$1002,CONCATENATE("=",$B$3))/SUMIFS(Datos!$A$2:$A$1002,Datos!$C$2:$C$1002,CONCATENATE("=",$A70),Datos!$D$2:$D$1002,CONCATENATE("=",C$67),Datos!$B$2:$B$1002,CONCATENATE("=",$B$1),Datos!$E$2:$E$1002,CONCATENATE("=",$B$2),Datos!$F$2:$F$1002,CONCATENATE("=",$B$3))</f>
        <v>1.20318829107262</v>
      </c>
      <c r="D70" s="0" t="n">
        <f aca="false">SUMIFS(Datos!$N$2:$N$1002,Datos!$C$2:$C$1002,CONCATENATE("=",$A70),Datos!$D$2:$D$1002,CONCATENATE("=",D$67),Datos!$B$2:$B$1002,CONCATENATE("=",$B$1),Datos!$E$2:$E$1002,CONCATENATE("=",$B$2),Datos!$F$2:$F$1002,CONCATENATE("=",$B$3))/SUMIFS(Datos!$A$2:$A$1002,Datos!$C$2:$C$1002,CONCATENATE("=",$A70),Datos!$D$2:$D$1002,CONCATENATE("=",D$67),Datos!$B$2:$B$1002,CONCATENATE("=",$B$1),Datos!$E$2:$E$1002,CONCATENATE("=",$B$2),Datos!$F$2:$F$1002,CONCATENATE("=",$B$3))</f>
        <v>1.05643194501938</v>
      </c>
      <c r="E70" s="0" t="n">
        <f aca="false">SUMIFS(Datos!$N$2:$N$1002,Datos!$C$2:$C$1002,CONCATENATE("=",$A70),Datos!$D$2:$D$1002,CONCATENATE("=",E$67),Datos!$B$2:$B$1002,CONCATENATE("=",$B$1),Datos!$E$2:$E$1002,CONCATENATE("=",$B$2),Datos!$F$2:$F$1002,CONCATENATE("=",$B$3))/SUMIFS(Datos!$A$2:$A$1002,Datos!$C$2:$C$1002,CONCATENATE("=",$A70),Datos!$D$2:$D$1002,CONCATENATE("=",E$67),Datos!$B$2:$B$1002,CONCATENATE("=",$B$1),Datos!$E$2:$E$1002,CONCATENATE("=",$B$2),Datos!$F$2:$F$1002,CONCATENATE("=",$B$3))</f>
        <v>1.01566987363584</v>
      </c>
      <c r="F70" s="0" t="n">
        <f aca="false">SUMIFS(Datos!$N$2:$N$1002,Datos!$C$2:$C$1002,CONCATENATE("=",$A70),Datos!$D$2:$D$1002,CONCATENATE("=",F$67),Datos!$B$2:$B$1002,CONCATENATE("=",$B$1),Datos!$E$2:$E$1002,CONCATENATE("=",$B$2),Datos!$F$2:$F$1002,CONCATENATE("=",$B$3))/SUMIFS(Datos!$A$2:$A$1002,Datos!$C$2:$C$1002,CONCATENATE("=",$A70),Datos!$D$2:$D$1002,CONCATENATE("=",F$67),Datos!$B$2:$B$1002,CONCATENATE("=",$B$1),Datos!$E$2:$E$1002,CONCATENATE("=",$B$2),Datos!$F$2:$F$1002,CONCATENATE("=",$B$3))</f>
        <v>1.0249325602029</v>
      </c>
      <c r="G70" s="0" t="n">
        <f aca="false">SUMIFS(Datos!$N$2:$N$1002,Datos!$C$2:$C$1002,CONCATENATE("=",$A70),Datos!$D$2:$D$1002,CONCATENATE("=",G$67),Datos!$B$2:$B$1002,CONCATENATE("=",$B$1),Datos!$E$2:$E$1002,CONCATENATE("=",$B$2),Datos!$F$2:$F$1002,CONCATENATE("=",$B$3))/SUMIFS(Datos!$A$2:$A$1002,Datos!$C$2:$C$1002,CONCATENATE("=",$A70),Datos!$D$2:$D$1002,CONCATENATE("=",G$67),Datos!$B$2:$B$1002,CONCATENATE("=",$B$1),Datos!$E$2:$E$1002,CONCATENATE("=",$B$2),Datos!$F$2:$F$1002,CONCATENATE("=",$B$3))</f>
        <v>1.04739490001094</v>
      </c>
      <c r="H70" s="0" t="n">
        <f aca="false">SUMIFS(Datos!$N$2:$N$1002,Datos!$C$2:$C$1002,CONCATENATE("=",$A70),Datos!$D$2:$D$1002,CONCATENATE("=",H$67),Datos!$B$2:$B$1002,CONCATENATE("=",$B$1),Datos!$E$2:$E$1002,CONCATENATE("=",$B$2),Datos!$F$2:$F$1002,CONCATENATE("=",$B$3))/SUMIFS(Datos!$A$2:$A$1002,Datos!$C$2:$C$1002,CONCATENATE("=",$A70),Datos!$D$2:$D$1002,CONCATENATE("=",H$67),Datos!$B$2:$B$1002,CONCATENATE("=",$B$1),Datos!$E$2:$E$1002,CONCATENATE("=",$B$2),Datos!$F$2:$F$1002,CONCATENATE("=",$B$3))</f>
        <v>1.05040234363605</v>
      </c>
      <c r="I70" s="0" t="n">
        <f aca="false">SUMIFS(Datos!$N$2:$N$1002,Datos!$C$2:$C$1002,CONCATENATE("=",$A70),Datos!$D$2:$D$1002,CONCATENATE("=",I$67),Datos!$B$2:$B$1002,CONCATENATE("=",$B$1),Datos!$E$2:$E$1002,CONCATENATE("=",$B$2),Datos!$F$2:$F$1002,CONCATENATE("=",$B$3))/SUMIFS(Datos!$A$2:$A$1002,Datos!$C$2:$C$1002,CONCATENATE("=",$A70),Datos!$D$2:$D$1002,CONCATENATE("=",I$67),Datos!$B$2:$B$1002,CONCATENATE("=",$B$1),Datos!$E$2:$E$1002,CONCATENATE("=",$B$2),Datos!$F$2:$F$1002,CONCATENATE("=",$B$3))</f>
        <v>1.08370495560185</v>
      </c>
      <c r="J70" s="0" t="n">
        <f aca="false">SUMIFS(Datos!$N$2:$N$1002,Datos!$C$2:$C$1002,CONCATENATE("=",$A70),Datos!$D$2:$D$1002,CONCATENATE("=",J$67),Datos!$B$2:$B$1002,CONCATENATE("=",$B$1),Datos!$E$2:$E$1002,CONCATENATE("=",$B$2),Datos!$F$2:$F$1002,CONCATENATE("=",$B$3))/SUMIFS(Datos!$A$2:$A$1002,Datos!$C$2:$C$1002,CONCATENATE("=",$A70),Datos!$D$2:$D$1002,CONCATENATE("=",J$67),Datos!$B$2:$B$1002,CONCATENATE("=",$B$1),Datos!$E$2:$E$1002,CONCATENATE("=",$B$2),Datos!$F$2:$F$1002,CONCATENATE("=",$B$3))</f>
        <v>1.02807513772612</v>
      </c>
      <c r="K70" s="0" t="n">
        <f aca="false">SUMIFS(Datos!$N$2:$N$1002,Datos!$C$2:$C$1002,CONCATENATE("=",$A70),Datos!$D$2:$D$1002,CONCATENATE("=",K$67),Datos!$B$2:$B$1002,CONCATENATE("=",$B$1),Datos!$E$2:$E$1002,CONCATENATE("=",$B$2),Datos!$F$2:$F$1002,CONCATENATE("=",$B$3))/SUMIFS(Datos!$A$2:$A$1002,Datos!$C$2:$C$1002,CONCATENATE("=",$A70),Datos!$D$2:$D$1002,CONCATENATE("=",K$67),Datos!$B$2:$B$1002,CONCATENATE("=",$B$1),Datos!$E$2:$E$1002,CONCATENATE("=",$B$2),Datos!$F$2:$F$1002,CONCATENATE("=",$B$3))</f>
        <v>1.09732604179613</v>
      </c>
      <c r="L70" s="0" t="n">
        <f aca="false">SUMIFS(Datos!$N$2:$N$1002,Datos!$C$2:$C$1002,CONCATENATE("=",$A70),Datos!$D$2:$D$1002,CONCATENATE("=",L$67),Datos!$B$2:$B$1002,CONCATENATE("=",$B$1),Datos!$E$2:$E$1002,CONCATENATE("=",$B$2),Datos!$F$2:$F$1002,CONCATENATE("=",$B$3))/SUMIFS(Datos!$A$2:$A$1002,Datos!$C$2:$C$1002,CONCATENATE("=",$A70),Datos!$D$2:$D$1002,CONCATENATE("=",L$67),Datos!$B$2:$B$1002,CONCATENATE("=",$B$1),Datos!$E$2:$E$1002,CONCATENATE("=",$B$2),Datos!$F$2:$F$1002,CONCATENATE("=",$B$3))</f>
        <v>1.09823923979877</v>
      </c>
      <c r="M70" s="0" t="e">
        <f aca="false">SUMIFS(Datos!$N$2:$N$1002,Datos!$C$2:$C$1002,CONCATENATE("=",$A70),Datos!$D$2:$D$1002,CONCATENATE("=",M$67),Datos!$B$2:$B$1002,CONCATENATE("=",$B$1),Datos!$E$2:$E$1002,CONCATENATE("=",$B$2),Datos!$F$2:$F$1002,CONCATENATE("=",$B$3))/SUMIFS(Datos!$A$2:$A$1002,Datos!$C$2:$C$1002,CONCATENATE("=",$A70),Datos!$D$2:$D$1002,CONCATENATE("=",M$67),Datos!$B$2:$B$1002,CONCATENATE("=",$B$1),Datos!$E$2:$E$1002,CONCATENATE("=",$B$2),Datos!$F$2:$F$1002,CONCATENATE("=",$B$3))</f>
        <v>#DIV/0!</v>
      </c>
      <c r="N70" s="0" t="e">
        <f aca="false">SUMIFS(Datos!$N$2:$N$1002,Datos!$C$2:$C$1002,CONCATENATE("=",$A70),Datos!$D$2:$D$1002,CONCATENATE("=",N$67),Datos!$B$2:$B$1002,CONCATENATE("=",$B$1),Datos!$E$2:$E$1002,CONCATENATE("=",$B$2),Datos!$F$2:$F$1002,CONCATENATE("=",$B$3))/SUMIFS(Datos!$A$2:$A$1002,Datos!$C$2:$C$1002,CONCATENATE("=",$A70),Datos!$D$2:$D$1002,CONCATENATE("=",N$67),Datos!$B$2:$B$1002,CONCATENATE("=",$B$1),Datos!$E$2:$E$1002,CONCATENATE("=",$B$2),Datos!$F$2:$F$1002,CONCATENATE("=",$B$3))</f>
        <v>#DIV/0!</v>
      </c>
    </row>
    <row r="71" customFormat="false" ht="15" hidden="false" customHeight="false" outlineLevel="0" collapsed="false">
      <c r="A71" s="0" t="n">
        <v>4</v>
      </c>
      <c r="B71" s="0" t="n">
        <f aca="false">SUMIFS(Datos!$N$2:$N$1002,Datos!$C$2:$C$1002,CONCATENATE("=",$A71),Datos!$D$2:$D$1002,CONCATENATE("=",B$67),Datos!$B$2:$B$1002,CONCATENATE("=",$B$1),Datos!$E$2:$E$1002,CONCATENATE("=",$B$2),Datos!$F$2:$F$1002,CONCATENATE("=",$B$3))/SUMIFS(Datos!$A$2:$A$1002,Datos!$C$2:$C$1002,CONCATENATE("=",$A71),Datos!$D$2:$D$1002,CONCATENATE("=",B$67),Datos!$B$2:$B$1002,CONCATENATE("=",$B$1),Datos!$E$2:$E$1002,CONCATENATE("=",$B$2),Datos!$F$2:$F$1002,CONCATENATE("=",$B$3))</f>
        <v>1</v>
      </c>
      <c r="C71" s="0" t="n">
        <f aca="false">SUMIFS(Datos!$N$2:$N$1002,Datos!$C$2:$C$1002,CONCATENATE("=",$A71),Datos!$D$2:$D$1002,CONCATENATE("=",C$67),Datos!$B$2:$B$1002,CONCATENATE("=",$B$1),Datos!$E$2:$E$1002,CONCATENATE("=",$B$2),Datos!$F$2:$F$1002,CONCATENATE("=",$B$3))/SUMIFS(Datos!$A$2:$A$1002,Datos!$C$2:$C$1002,CONCATENATE("=",$A71),Datos!$D$2:$D$1002,CONCATENATE("=",C$67),Datos!$B$2:$B$1002,CONCATENATE("=",$B$1),Datos!$E$2:$E$1002,CONCATENATE("=",$B$2),Datos!$F$2:$F$1002,CONCATENATE("=",$B$3))</f>
        <v>1.12316229856909</v>
      </c>
      <c r="D71" s="0" t="n">
        <f aca="false">SUMIFS(Datos!$N$2:$N$1002,Datos!$C$2:$C$1002,CONCATENATE("=",$A71),Datos!$D$2:$D$1002,CONCATENATE("=",D$67),Datos!$B$2:$B$1002,CONCATENATE("=",$B$1),Datos!$E$2:$E$1002,CONCATENATE("=",$B$2),Datos!$F$2:$F$1002,CONCATENATE("=",$B$3))/SUMIFS(Datos!$A$2:$A$1002,Datos!$C$2:$C$1002,CONCATENATE("=",$A71),Datos!$D$2:$D$1002,CONCATENATE("=",D$67),Datos!$B$2:$B$1002,CONCATENATE("=",$B$1),Datos!$E$2:$E$1002,CONCATENATE("=",$B$2),Datos!$F$2:$F$1002,CONCATENATE("=",$B$3))</f>
        <v>1</v>
      </c>
      <c r="E71" s="0" t="n">
        <f aca="false">SUMIFS(Datos!$N$2:$N$1002,Datos!$C$2:$C$1002,CONCATENATE("=",$A71),Datos!$D$2:$D$1002,CONCATENATE("=",E$67),Datos!$B$2:$B$1002,CONCATENATE("=",$B$1),Datos!$E$2:$E$1002,CONCATENATE("=",$B$2),Datos!$F$2:$F$1002,CONCATENATE("=",$B$3))/SUMIFS(Datos!$A$2:$A$1002,Datos!$C$2:$C$1002,CONCATENATE("=",$A71),Datos!$D$2:$D$1002,CONCATENATE("=",E$67),Datos!$B$2:$B$1002,CONCATENATE("=",$B$1),Datos!$E$2:$E$1002,CONCATENATE("=",$B$2),Datos!$F$2:$F$1002,CONCATENATE("=",$B$3))</f>
        <v>1.00307306644949</v>
      </c>
      <c r="F71" s="0" t="n">
        <f aca="false">SUMIFS(Datos!$N$2:$N$1002,Datos!$C$2:$C$1002,CONCATENATE("=",$A71),Datos!$D$2:$D$1002,CONCATENATE("=",F$67),Datos!$B$2:$B$1002,CONCATENATE("=",$B$1),Datos!$E$2:$E$1002,CONCATENATE("=",$B$2),Datos!$F$2:$F$1002,CONCATENATE("=",$B$3))/SUMIFS(Datos!$A$2:$A$1002,Datos!$C$2:$C$1002,CONCATENATE("=",$A71),Datos!$D$2:$D$1002,CONCATENATE("=",F$67),Datos!$B$2:$B$1002,CONCATENATE("=",$B$1),Datos!$E$2:$E$1002,CONCATENATE("=",$B$2),Datos!$F$2:$F$1002,CONCATENATE("=",$B$3))</f>
        <v>1.0998114177953</v>
      </c>
      <c r="G71" s="0" t="n">
        <f aca="false">SUMIFS(Datos!$N$2:$N$1002,Datos!$C$2:$C$1002,CONCATENATE("=",$A71),Datos!$D$2:$D$1002,CONCATENATE("=",G$67),Datos!$B$2:$B$1002,CONCATENATE("=",$B$1),Datos!$E$2:$E$1002,CONCATENATE("=",$B$2),Datos!$F$2:$F$1002,CONCATENATE("=",$B$3))/SUMIFS(Datos!$A$2:$A$1002,Datos!$C$2:$C$1002,CONCATENATE("=",$A71),Datos!$D$2:$D$1002,CONCATENATE("=",G$67),Datos!$B$2:$B$1002,CONCATENATE("=",$B$1),Datos!$E$2:$E$1002,CONCATENATE("=",$B$2),Datos!$F$2:$F$1002,CONCATENATE("=",$B$3))</f>
        <v>1.10969592367226</v>
      </c>
      <c r="H71" s="0" t="n">
        <f aca="false">SUMIFS(Datos!$N$2:$N$1002,Datos!$C$2:$C$1002,CONCATENATE("=",$A71),Datos!$D$2:$D$1002,CONCATENATE("=",H$67),Datos!$B$2:$B$1002,CONCATENATE("=",$B$1),Datos!$E$2:$E$1002,CONCATENATE("=",$B$2),Datos!$F$2:$F$1002,CONCATENATE("=",$B$3))/SUMIFS(Datos!$A$2:$A$1002,Datos!$C$2:$C$1002,CONCATENATE("=",$A71),Datos!$D$2:$D$1002,CONCATENATE("=",H$67),Datos!$B$2:$B$1002,CONCATENATE("=",$B$1),Datos!$E$2:$E$1002,CONCATENATE("=",$B$2),Datos!$F$2:$F$1002,CONCATENATE("=",$B$3))</f>
        <v>1.05284786602898</v>
      </c>
      <c r="I71" s="0" t="n">
        <f aca="false">SUMIFS(Datos!$N$2:$N$1002,Datos!$C$2:$C$1002,CONCATENATE("=",$A71),Datos!$D$2:$D$1002,CONCATENATE("=",I$67),Datos!$B$2:$B$1002,CONCATENATE("=",$B$1),Datos!$E$2:$E$1002,CONCATENATE("=",$B$2),Datos!$F$2:$F$1002,CONCATENATE("=",$B$3))/SUMIFS(Datos!$A$2:$A$1002,Datos!$C$2:$C$1002,CONCATENATE("=",$A71),Datos!$D$2:$D$1002,CONCATENATE("=",I$67),Datos!$B$2:$B$1002,CONCATENATE("=",$B$1),Datos!$E$2:$E$1002,CONCATENATE("=",$B$2),Datos!$F$2:$F$1002,CONCATENATE("=",$B$3))</f>
        <v>1.01647250457126</v>
      </c>
      <c r="J71" s="0" t="n">
        <f aca="false">SUMIFS(Datos!$N$2:$N$1002,Datos!$C$2:$C$1002,CONCATENATE("=",$A71),Datos!$D$2:$D$1002,CONCATENATE("=",J$67),Datos!$B$2:$B$1002,CONCATENATE("=",$B$1),Datos!$E$2:$E$1002,CONCATENATE("=",$B$2),Datos!$F$2:$F$1002,CONCATENATE("=",$B$3))/SUMIFS(Datos!$A$2:$A$1002,Datos!$C$2:$C$1002,CONCATENATE("=",$A71),Datos!$D$2:$D$1002,CONCATENATE("=",J$67),Datos!$B$2:$B$1002,CONCATENATE("=",$B$1),Datos!$E$2:$E$1002,CONCATENATE("=",$B$2),Datos!$F$2:$F$1002,CONCATENATE("=",$B$3))</f>
        <v>1.15388262503614</v>
      </c>
      <c r="K71" s="0" t="n">
        <f aca="false">SUMIFS(Datos!$N$2:$N$1002,Datos!$C$2:$C$1002,CONCATENATE("=",$A71),Datos!$D$2:$D$1002,CONCATENATE("=",K$67),Datos!$B$2:$B$1002,CONCATENATE("=",$B$1),Datos!$E$2:$E$1002,CONCATENATE("=",$B$2),Datos!$F$2:$F$1002,CONCATENATE("=",$B$3))/SUMIFS(Datos!$A$2:$A$1002,Datos!$C$2:$C$1002,CONCATENATE("=",$A71),Datos!$D$2:$D$1002,CONCATENATE("=",K$67),Datos!$B$2:$B$1002,CONCATENATE("=",$B$1),Datos!$E$2:$E$1002,CONCATENATE("=",$B$2),Datos!$F$2:$F$1002,CONCATENATE("=",$B$3))</f>
        <v>1.09809832150279</v>
      </c>
      <c r="L71" s="0" t="n">
        <f aca="false">SUMIFS(Datos!$N$2:$N$1002,Datos!$C$2:$C$1002,CONCATENATE("=",$A71),Datos!$D$2:$D$1002,CONCATENATE("=",L$67),Datos!$B$2:$B$1002,CONCATENATE("=",$B$1),Datos!$E$2:$E$1002,CONCATENATE("=",$B$2),Datos!$F$2:$F$1002,CONCATENATE("=",$B$3))/SUMIFS(Datos!$A$2:$A$1002,Datos!$C$2:$C$1002,CONCATENATE("=",$A71),Datos!$D$2:$D$1002,CONCATENATE("=",L$67),Datos!$B$2:$B$1002,CONCATENATE("=",$B$1),Datos!$E$2:$E$1002,CONCATENATE("=",$B$2),Datos!$F$2:$F$1002,CONCATENATE("=",$B$3))</f>
        <v>1.09425418411896</v>
      </c>
      <c r="M71" s="0" t="e">
        <f aca="false">SUMIFS(Datos!$N$2:$N$1002,Datos!$C$2:$C$1002,CONCATENATE("=",$A71),Datos!$D$2:$D$1002,CONCATENATE("=",M$67),Datos!$B$2:$B$1002,CONCATENATE("=",$B$1),Datos!$E$2:$E$1002,CONCATENATE("=",$B$2),Datos!$F$2:$F$1002,CONCATENATE("=",$B$3))/SUMIFS(Datos!$A$2:$A$1002,Datos!$C$2:$C$1002,CONCATENATE("=",$A71),Datos!$D$2:$D$1002,CONCATENATE("=",M$67),Datos!$B$2:$B$1002,CONCATENATE("=",$B$1),Datos!$E$2:$E$1002,CONCATENATE("=",$B$2),Datos!$F$2:$F$1002,CONCATENATE("=",$B$3))</f>
        <v>#DIV/0!</v>
      </c>
      <c r="N71" s="0" t="e">
        <f aca="false">SUMIFS(Datos!$N$2:$N$1002,Datos!$C$2:$C$1002,CONCATENATE("=",$A71),Datos!$D$2:$D$1002,CONCATENATE("=",N$67),Datos!$B$2:$B$1002,CONCATENATE("=",$B$1),Datos!$E$2:$E$1002,CONCATENATE("=",$B$2),Datos!$F$2:$F$1002,CONCATENATE("=",$B$3))/SUMIFS(Datos!$A$2:$A$1002,Datos!$C$2:$C$1002,CONCATENATE("=",$A71),Datos!$D$2:$D$1002,CONCATENATE("=",N$67),Datos!$B$2:$B$1002,CONCATENATE("=",$B$1),Datos!$E$2:$E$1002,CONCATENATE("=",$B$2),Datos!$F$2:$F$1002,CONCATENATE("=",$B$3))</f>
        <v>#DIV/0!</v>
      </c>
    </row>
    <row r="72" customFormat="false" ht="15" hidden="false" customHeight="false" outlineLevel="0" collapsed="false">
      <c r="A72" s="0" t="n">
        <v>5</v>
      </c>
      <c r="B72" s="0" t="n">
        <f aca="false">SUMIFS(Datos!$N$2:$N$1002,Datos!$C$2:$C$1002,CONCATENATE("=",$A72),Datos!$D$2:$D$1002,CONCATENATE("=",B$67),Datos!$B$2:$B$1002,CONCATENATE("=",$B$1),Datos!$E$2:$E$1002,CONCATENATE("=",$B$2),Datos!$F$2:$F$1002,CONCATENATE("=",$B$3))/SUMIFS(Datos!$A$2:$A$1002,Datos!$C$2:$C$1002,CONCATENATE("=",$A72),Datos!$D$2:$D$1002,CONCATENATE("=",B$67),Datos!$B$2:$B$1002,CONCATENATE("=",$B$1),Datos!$E$2:$E$1002,CONCATENATE("=",$B$2),Datos!$F$2:$F$1002,CONCATENATE("=",$B$3))</f>
        <v>1</v>
      </c>
      <c r="C72" s="0" t="n">
        <f aca="false">SUMIFS(Datos!$N$2:$N$1002,Datos!$C$2:$C$1002,CONCATENATE("=",$A72),Datos!$D$2:$D$1002,CONCATENATE("=",C$67),Datos!$B$2:$B$1002,CONCATENATE("=",$B$1),Datos!$E$2:$E$1002,CONCATENATE("=",$B$2),Datos!$F$2:$F$1002,CONCATENATE("=",$B$3))/SUMIFS(Datos!$A$2:$A$1002,Datos!$C$2:$C$1002,CONCATENATE("=",$A72),Datos!$D$2:$D$1002,CONCATENATE("=",C$67),Datos!$B$2:$B$1002,CONCATENATE("=",$B$1),Datos!$E$2:$E$1002,CONCATENATE("=",$B$2),Datos!$F$2:$F$1002,CONCATENATE("=",$B$3))</f>
        <v>1.02207429432735</v>
      </c>
      <c r="D72" s="0" t="n">
        <f aca="false">SUMIFS(Datos!$N$2:$N$1002,Datos!$C$2:$C$1002,CONCATENATE("=",$A72),Datos!$D$2:$D$1002,CONCATENATE("=",D$67),Datos!$B$2:$B$1002,CONCATENATE("=",$B$1),Datos!$E$2:$E$1002,CONCATENATE("=",$B$2),Datos!$F$2:$F$1002,CONCATENATE("=",$B$3))/SUMIFS(Datos!$A$2:$A$1002,Datos!$C$2:$C$1002,CONCATENATE("=",$A72),Datos!$D$2:$D$1002,CONCATENATE("=",D$67),Datos!$B$2:$B$1002,CONCATENATE("=",$B$1),Datos!$E$2:$E$1002,CONCATENATE("=",$B$2),Datos!$F$2:$F$1002,CONCATENATE("=",$B$3))</f>
        <v>1.01491797088544</v>
      </c>
      <c r="E72" s="0" t="n">
        <f aca="false">SUMIFS(Datos!$N$2:$N$1002,Datos!$C$2:$C$1002,CONCATENATE("=",$A72),Datos!$D$2:$D$1002,CONCATENATE("=",E$67),Datos!$B$2:$B$1002,CONCATENATE("=",$B$1),Datos!$E$2:$E$1002,CONCATENATE("=",$B$2),Datos!$F$2:$F$1002,CONCATENATE("=",$B$3))/SUMIFS(Datos!$A$2:$A$1002,Datos!$C$2:$C$1002,CONCATENATE("=",$A72),Datos!$D$2:$D$1002,CONCATENATE("=",E$67),Datos!$B$2:$B$1002,CONCATENATE("=",$B$1),Datos!$E$2:$E$1002,CONCATENATE("=",$B$2),Datos!$F$2:$F$1002,CONCATENATE("=",$B$3))</f>
        <v>1</v>
      </c>
      <c r="F72" s="0" t="n">
        <f aca="false">SUMIFS(Datos!$N$2:$N$1002,Datos!$C$2:$C$1002,CONCATENATE("=",$A72),Datos!$D$2:$D$1002,CONCATENATE("=",F$67),Datos!$B$2:$B$1002,CONCATENATE("=",$B$1),Datos!$E$2:$E$1002,CONCATENATE("=",$B$2),Datos!$F$2:$F$1002,CONCATENATE("=",$B$3))/SUMIFS(Datos!$A$2:$A$1002,Datos!$C$2:$C$1002,CONCATENATE("=",$A72),Datos!$D$2:$D$1002,CONCATENATE("=",F$67),Datos!$B$2:$B$1002,CONCATENATE("=",$B$1),Datos!$E$2:$E$1002,CONCATENATE("=",$B$2),Datos!$F$2:$F$1002,CONCATENATE("=",$B$3))</f>
        <v>1.02733407918005</v>
      </c>
      <c r="G72" s="0" t="n">
        <f aca="false">SUMIFS(Datos!$N$2:$N$1002,Datos!$C$2:$C$1002,CONCATENATE("=",$A72),Datos!$D$2:$D$1002,CONCATENATE("=",G$67),Datos!$B$2:$B$1002,CONCATENATE("=",$B$1),Datos!$E$2:$E$1002,CONCATENATE("=",$B$2),Datos!$F$2:$F$1002,CONCATENATE("=",$B$3))/SUMIFS(Datos!$A$2:$A$1002,Datos!$C$2:$C$1002,CONCATENATE("=",$A72),Datos!$D$2:$D$1002,CONCATENATE("=",G$67),Datos!$B$2:$B$1002,CONCATENATE("=",$B$1),Datos!$E$2:$E$1002,CONCATENATE("=",$B$2),Datos!$F$2:$F$1002,CONCATENATE("=",$B$3))</f>
        <v>1.02248668319012</v>
      </c>
      <c r="H72" s="0" t="n">
        <f aca="false">SUMIFS(Datos!$N$2:$N$1002,Datos!$C$2:$C$1002,CONCATENATE("=",$A72),Datos!$D$2:$D$1002,CONCATENATE("=",H$67),Datos!$B$2:$B$1002,CONCATENATE("=",$B$1),Datos!$E$2:$E$1002,CONCATENATE("=",$B$2),Datos!$F$2:$F$1002,CONCATENATE("=",$B$3))/SUMIFS(Datos!$A$2:$A$1002,Datos!$C$2:$C$1002,CONCATENATE("=",$A72),Datos!$D$2:$D$1002,CONCATENATE("=",H$67),Datos!$B$2:$B$1002,CONCATENATE("=",$B$1),Datos!$E$2:$E$1002,CONCATENATE("=",$B$2),Datos!$F$2:$F$1002,CONCATENATE("=",$B$3))</f>
        <v>1.07753454432542</v>
      </c>
      <c r="I72" s="0" t="n">
        <f aca="false">SUMIFS(Datos!$N$2:$N$1002,Datos!$C$2:$C$1002,CONCATENATE("=",$A72),Datos!$D$2:$D$1002,CONCATENATE("=",I$67),Datos!$B$2:$B$1002,CONCATENATE("=",$B$1),Datos!$E$2:$E$1002,CONCATENATE("=",$B$2),Datos!$F$2:$F$1002,CONCATENATE("=",$B$3))/SUMIFS(Datos!$A$2:$A$1002,Datos!$C$2:$C$1002,CONCATENATE("=",$A72),Datos!$D$2:$D$1002,CONCATENATE("=",I$67),Datos!$B$2:$B$1002,CONCATENATE("=",$B$1),Datos!$E$2:$E$1002,CONCATENATE("=",$B$2),Datos!$F$2:$F$1002,CONCATENATE("=",$B$3))</f>
        <v>1.01340412536518</v>
      </c>
      <c r="J72" s="0" t="n">
        <f aca="false">SUMIFS(Datos!$N$2:$N$1002,Datos!$C$2:$C$1002,CONCATENATE("=",$A72),Datos!$D$2:$D$1002,CONCATENATE("=",J$67),Datos!$B$2:$B$1002,CONCATENATE("=",$B$1),Datos!$E$2:$E$1002,CONCATENATE("=",$B$2),Datos!$F$2:$F$1002,CONCATENATE("=",$B$3))/SUMIFS(Datos!$A$2:$A$1002,Datos!$C$2:$C$1002,CONCATENATE("=",$A72),Datos!$D$2:$D$1002,CONCATENATE("=",J$67),Datos!$B$2:$B$1002,CONCATENATE("=",$B$1),Datos!$E$2:$E$1002,CONCATENATE("=",$B$2),Datos!$F$2:$F$1002,CONCATENATE("=",$B$3))</f>
        <v>1.04405173243761</v>
      </c>
      <c r="K72" s="0" t="n">
        <f aca="false">SUMIFS(Datos!$N$2:$N$1002,Datos!$C$2:$C$1002,CONCATENATE("=",$A72),Datos!$D$2:$D$1002,CONCATENATE("=",K$67),Datos!$B$2:$B$1002,CONCATENATE("=",$B$1),Datos!$E$2:$E$1002,CONCATENATE("=",$B$2),Datos!$F$2:$F$1002,CONCATENATE("=",$B$3))/SUMIFS(Datos!$A$2:$A$1002,Datos!$C$2:$C$1002,CONCATENATE("=",$A72),Datos!$D$2:$D$1002,CONCATENATE("=",K$67),Datos!$B$2:$B$1002,CONCATENATE("=",$B$1),Datos!$E$2:$E$1002,CONCATENATE("=",$B$2),Datos!$F$2:$F$1002,CONCATENATE("=",$B$3))</f>
        <v>1.1136629586068</v>
      </c>
      <c r="L72" s="0" t="n">
        <f aca="false">SUMIFS(Datos!$N$2:$N$1002,Datos!$C$2:$C$1002,CONCATENATE("=",$A72),Datos!$D$2:$D$1002,CONCATENATE("=",L$67),Datos!$B$2:$B$1002,CONCATENATE("=",$B$1),Datos!$E$2:$E$1002,CONCATENATE("=",$B$2),Datos!$F$2:$F$1002,CONCATENATE("=",$B$3))/SUMIFS(Datos!$A$2:$A$1002,Datos!$C$2:$C$1002,CONCATENATE("=",$A72),Datos!$D$2:$D$1002,CONCATENATE("=",L$67),Datos!$B$2:$B$1002,CONCATENATE("=",$B$1),Datos!$E$2:$E$1002,CONCATENATE("=",$B$2),Datos!$F$2:$F$1002,CONCATENATE("=",$B$3))</f>
        <v>1.10688345417843</v>
      </c>
      <c r="M72" s="0" t="e">
        <f aca="false">SUMIFS(Datos!$N$2:$N$1002,Datos!$C$2:$C$1002,CONCATENATE("=",$A72),Datos!$D$2:$D$1002,CONCATENATE("=",M$67),Datos!$B$2:$B$1002,CONCATENATE("=",$B$1),Datos!$E$2:$E$1002,CONCATENATE("=",$B$2),Datos!$F$2:$F$1002,CONCATENATE("=",$B$3))/SUMIFS(Datos!$A$2:$A$1002,Datos!$C$2:$C$1002,CONCATENATE("=",$A72),Datos!$D$2:$D$1002,CONCATENATE("=",M$67),Datos!$B$2:$B$1002,CONCATENATE("=",$B$1),Datos!$E$2:$E$1002,CONCATENATE("=",$B$2),Datos!$F$2:$F$1002,CONCATENATE("=",$B$3))</f>
        <v>#DIV/0!</v>
      </c>
      <c r="N72" s="0" t="e">
        <f aca="false">SUMIFS(Datos!$N$2:$N$1002,Datos!$C$2:$C$1002,CONCATENATE("=",$A72),Datos!$D$2:$D$1002,CONCATENATE("=",N$67),Datos!$B$2:$B$1002,CONCATENATE("=",$B$1),Datos!$E$2:$E$1002,CONCATENATE("=",$B$2),Datos!$F$2:$F$1002,CONCATENATE("=",$B$3))/SUMIFS(Datos!$A$2:$A$1002,Datos!$C$2:$C$1002,CONCATENATE("=",$A72),Datos!$D$2:$D$1002,CONCATENATE("=",N$67),Datos!$B$2:$B$1002,CONCATENATE("=",$B$1),Datos!$E$2:$E$1002,CONCATENATE("=",$B$2),Datos!$F$2:$F$1002,CONCATENATE("=",$B$3))</f>
        <v>#DIV/0!</v>
      </c>
    </row>
    <row r="74" customFormat="false" ht="15" hidden="false" customHeight="false" outlineLevel="0" collapsed="false">
      <c r="A74" s="0" t="s">
        <v>32</v>
      </c>
      <c r="B74" s="0" t="n">
        <f aca="false">AVERAGE(B68:B73)</f>
        <v>1</v>
      </c>
      <c r="C74" s="0" t="n">
        <f aca="false">AVERAGE(C68:C73)</f>
        <v>1.08041438338346</v>
      </c>
      <c r="D74" s="0" t="n">
        <f aca="false">AVERAGE(D68:D73)</f>
        <v>1.02170592680526</v>
      </c>
      <c r="E74" s="0" t="n">
        <f aca="false">AVERAGE(E68:E73)</f>
        <v>1.00735302956355</v>
      </c>
      <c r="F74" s="0" t="n">
        <f aca="false">AVERAGE(F68:F73)</f>
        <v>1.05179122495887</v>
      </c>
      <c r="G74" s="0" t="n">
        <f aca="false">AVERAGE(G68:G73)</f>
        <v>1.05113576841163</v>
      </c>
      <c r="H74" s="0" t="n">
        <f aca="false">AVERAGE(H68:H73)</f>
        <v>1.07443221092534</v>
      </c>
      <c r="I74" s="0" t="n">
        <f aca="false">AVERAGE(I68:I73)</f>
        <v>1.03605637812792</v>
      </c>
      <c r="J74" s="0" t="n">
        <f aca="false">AVERAGE(J68:J73)</f>
        <v>1.0821621807855</v>
      </c>
      <c r="K74" s="0" t="n">
        <f aca="false">AVERAGE(K68:K73)</f>
        <v>1.09030421835102</v>
      </c>
      <c r="L74" s="0" t="n">
        <f aca="false">AVERAGE(L68:L73)</f>
        <v>1.11696905852669</v>
      </c>
      <c r="M74" s="0" t="e">
        <f aca="false">AVERAGE(M68:M73)</f>
        <v>#DIV/0!</v>
      </c>
      <c r="N74" s="0" t="e">
        <f aca="false">AVERAGE(N68:N73)</f>
        <v>#DIV/0!</v>
      </c>
    </row>
    <row r="75" customFormat="false" ht="15" hidden="false" customHeight="false" outlineLevel="0" collapsed="false">
      <c r="A75" s="0" t="s">
        <v>33</v>
      </c>
      <c r="B75" s="0" t="n">
        <f aca="false">_xlfn.STDEV.S(B68:B73)</f>
        <v>0</v>
      </c>
      <c r="C75" s="0" t="n">
        <f aca="false">_xlfn.STDEV.S(C68:C73)</f>
        <v>0.0828965420830712</v>
      </c>
      <c r="D75" s="0" t="n">
        <f aca="false">_xlfn.STDEV.S(D68:D73)</f>
        <v>0.0208851205756578</v>
      </c>
      <c r="E75" s="0" t="n">
        <f aca="false">_xlfn.STDEV.S(E68:E73)</f>
        <v>0.00879564423315223</v>
      </c>
      <c r="F75" s="0" t="n">
        <f aca="false">_xlfn.STDEV.S(F68:F73)</f>
        <v>0.0437929461519212</v>
      </c>
      <c r="G75" s="0" t="n">
        <f aca="false">_xlfn.STDEV.S(G68:G73)</f>
        <v>0.0379576988226589</v>
      </c>
      <c r="H75" s="0" t="n">
        <f aca="false">_xlfn.STDEV.S(H68:H73)</f>
        <v>0.0281162863055814</v>
      </c>
      <c r="I75" s="0" t="n">
        <f aca="false">_xlfn.STDEV.S(I68:I73)</f>
        <v>0.0283710045911951</v>
      </c>
      <c r="J75" s="0" t="n">
        <f aca="false">_xlfn.STDEV.S(J68:J73)</f>
        <v>0.0493602635901616</v>
      </c>
      <c r="K75" s="0" t="n">
        <f aca="false">_xlfn.STDEV.S(K68:K73)</f>
        <v>0.0186126602252962</v>
      </c>
      <c r="L75" s="0" t="n">
        <f aca="false">_xlfn.STDEV.S(L68:L73)</f>
        <v>0.0529574114785313</v>
      </c>
      <c r="M75" s="0" t="e">
        <f aca="false">_xlfn.STDEV.S(M68:M73)</f>
        <v>#DIV/0!</v>
      </c>
      <c r="N75" s="0" t="e">
        <f aca="false">_xlfn.STDEV.S(N68:N73)</f>
        <v>#DIV/0!</v>
      </c>
    </row>
    <row r="77" customFormat="false" ht="15" hidden="false" customHeight="false" outlineLevel="0" collapsed="false">
      <c r="B77" s="0" t="s">
        <v>14</v>
      </c>
    </row>
    <row r="78" customFormat="false" ht="15" hidden="false" customHeight="false" outlineLevel="0" collapsed="false">
      <c r="B78" s="0" t="s">
        <v>30</v>
      </c>
    </row>
    <row r="79" customFormat="false" ht="15" hidden="false" customHeight="false" outlineLevel="0" collapsed="false">
      <c r="A79" s="0" t="s">
        <v>31</v>
      </c>
      <c r="B79" s="0" t="n">
        <v>3</v>
      </c>
      <c r="C79" s="0" t="n">
        <v>4</v>
      </c>
      <c r="D79" s="0" t="n">
        <v>5</v>
      </c>
      <c r="E79" s="0" t="n">
        <v>6</v>
      </c>
      <c r="F79" s="0" t="n">
        <v>7</v>
      </c>
      <c r="G79" s="0" t="n">
        <v>8</v>
      </c>
      <c r="H79" s="0" t="n">
        <v>9</v>
      </c>
      <c r="I79" s="0" t="n">
        <v>10</v>
      </c>
      <c r="J79" s="0" t="n">
        <v>11</v>
      </c>
      <c r="K79" s="0" t="n">
        <v>12</v>
      </c>
      <c r="L79" s="0" t="n">
        <v>13</v>
      </c>
      <c r="M79" s="0" t="n">
        <v>14</v>
      </c>
      <c r="N79" s="0" t="n">
        <v>15</v>
      </c>
    </row>
    <row r="80" customFormat="false" ht="15" hidden="false" customHeight="false" outlineLevel="0" collapsed="false">
      <c r="A80" s="0" t="n">
        <v>1</v>
      </c>
      <c r="B80" s="0" t="n">
        <f aca="false">SUMIFS(Datos!$O$2:$O$1002,Datos!$C$2:$C$1002,CONCATENATE("=",$A80),Datos!$D$2:$D$1002,CONCATENATE("=",B$79),Datos!$B$2:$B$1002,CONCATENATE("=",$B$1),Datos!$E$2:$E$1002,CONCATENATE("=",$B$2),Datos!$F$2:$F$1002,CONCATENATE("=",$B$3))/SUMIFS(Datos!$A$2:$A$1002,Datos!$C$2:$C$1002,CONCATENATE("=",$A80),Datos!$D$2:$D$1002,CONCATENATE("=",B$79),Datos!$B$2:$B$1002,CONCATENATE("=",$B$1),Datos!$E$2:$E$1002,CONCATENATE("=",$B$2),Datos!$F$2:$F$1002,CONCATENATE("=",$B$3))</f>
        <v>1.05697096671888</v>
      </c>
      <c r="C80" s="0" t="n">
        <f aca="false">SUMIFS(Datos!$O$2:$O$1002,Datos!$C$2:$C$1002,CONCATENATE("=",$A80),Datos!$D$2:$D$1002,CONCATENATE("=",C$79),Datos!$B$2:$B$1002,CONCATENATE("=",$B$1),Datos!$E$2:$E$1002,CONCATENATE("=",$B$2),Datos!$F$2:$F$1002,CONCATENATE("=",$B$3))/SUMIFS(Datos!$A$2:$A$1002,Datos!$C$2:$C$1002,CONCATENATE("=",$A80),Datos!$D$2:$D$1002,CONCATENATE("=",C$79),Datos!$B$2:$B$1002,CONCATENATE("=",$B$1),Datos!$E$2:$E$1002,CONCATENATE("=",$B$2),Datos!$F$2:$F$1002,CONCATENATE("=",$B$3))</f>
        <v>1</v>
      </c>
      <c r="D80" s="0" t="n">
        <f aca="false">SUMIFS(Datos!$O$2:$O$1002,Datos!$C$2:$C$1002,CONCATENATE("=",$A80),Datos!$D$2:$D$1002,CONCATENATE("=",D$79),Datos!$B$2:$B$1002,CONCATENATE("=",$B$1),Datos!$E$2:$E$1002,CONCATENATE("=",$B$2),Datos!$F$2:$F$1002,CONCATENATE("=",$B$3))/SUMIFS(Datos!$A$2:$A$1002,Datos!$C$2:$C$1002,CONCATENATE("=",$A80),Datos!$D$2:$D$1002,CONCATENATE("=",D$79),Datos!$B$2:$B$1002,CONCATENATE("=",$B$1),Datos!$E$2:$E$1002,CONCATENATE("=",$B$2),Datos!$F$2:$F$1002,CONCATENATE("=",$B$3))</f>
        <v>1.10219368987435</v>
      </c>
      <c r="E80" s="0" t="n">
        <f aca="false">SUMIFS(Datos!$O$2:$O$1002,Datos!$C$2:$C$1002,CONCATENATE("=",$A80),Datos!$D$2:$D$1002,CONCATENATE("=",E$79),Datos!$B$2:$B$1002,CONCATENATE("=",$B$1),Datos!$E$2:$E$1002,CONCATENATE("=",$B$2),Datos!$F$2:$F$1002,CONCATENATE("=",$B$3))/SUMIFS(Datos!$A$2:$A$1002,Datos!$C$2:$C$1002,CONCATENATE("=",$A80),Datos!$D$2:$D$1002,CONCATENATE("=",E$79),Datos!$B$2:$B$1002,CONCATENATE("=",$B$1),Datos!$E$2:$E$1002,CONCATENATE("=",$B$2),Datos!$F$2:$F$1002,CONCATENATE("=",$B$3))</f>
        <v>1.28442869745321</v>
      </c>
      <c r="F80" s="0" t="n">
        <f aca="false">SUMIFS(Datos!$O$2:$O$1002,Datos!$C$2:$C$1002,CONCATENATE("=",$A80),Datos!$D$2:$D$1002,CONCATENATE("=",F$79),Datos!$B$2:$B$1002,CONCATENATE("=",$B$1),Datos!$E$2:$E$1002,CONCATENATE("=",$B$2),Datos!$F$2:$F$1002,CONCATENATE("=",$B$3))/SUMIFS(Datos!$A$2:$A$1002,Datos!$C$2:$C$1002,CONCATENATE("=",$A80),Datos!$D$2:$D$1002,CONCATENATE("=",F$79),Datos!$B$2:$B$1002,CONCATENATE("=",$B$1),Datos!$E$2:$E$1002,CONCATENATE("=",$B$2),Datos!$F$2:$F$1002,CONCATENATE("=",$B$3))</f>
        <v>1.35576865396646</v>
      </c>
      <c r="G80" s="0" t="n">
        <f aca="false">SUMIFS(Datos!$O$2:$O$1002,Datos!$C$2:$C$1002,CONCATENATE("=",$A80),Datos!$D$2:$D$1002,CONCATENATE("=",G$79),Datos!$B$2:$B$1002,CONCATENATE("=",$B$1),Datos!$E$2:$E$1002,CONCATENATE("=",$B$2),Datos!$F$2:$F$1002,CONCATENATE("=",$B$3))/SUMIFS(Datos!$A$2:$A$1002,Datos!$C$2:$C$1002,CONCATENATE("=",$A80),Datos!$D$2:$D$1002,CONCATENATE("=",G$79),Datos!$B$2:$B$1002,CONCATENATE("=",$B$1),Datos!$E$2:$E$1002,CONCATENATE("=",$B$2),Datos!$F$2:$F$1002,CONCATENATE("=",$B$3))</f>
        <v>1.45795095300942</v>
      </c>
      <c r="H80" s="0" t="n">
        <f aca="false">SUMIFS(Datos!$O$2:$O$1002,Datos!$C$2:$C$1002,CONCATENATE("=",$A80),Datos!$D$2:$D$1002,CONCATENATE("=",H$79),Datos!$B$2:$B$1002,CONCATENATE("=",$B$1),Datos!$E$2:$E$1002,CONCATENATE("=",$B$2),Datos!$F$2:$F$1002,CONCATENATE("=",$B$3))/SUMIFS(Datos!$A$2:$A$1002,Datos!$C$2:$C$1002,CONCATENATE("=",$A80),Datos!$D$2:$D$1002,CONCATENATE("=",H$79),Datos!$B$2:$B$1002,CONCATENATE("=",$B$1),Datos!$E$2:$E$1002,CONCATENATE("=",$B$2),Datos!$F$2:$F$1002,CONCATENATE("=",$B$3))</f>
        <v>1.24566403441065</v>
      </c>
      <c r="I80" s="0" t="n">
        <f aca="false">SUMIFS(Datos!$O$2:$O$1002,Datos!$C$2:$C$1002,CONCATENATE("=",$A80),Datos!$D$2:$D$1002,CONCATENATE("=",I$79),Datos!$B$2:$B$1002,CONCATENATE("=",$B$1),Datos!$E$2:$E$1002,CONCATENATE("=",$B$2),Datos!$F$2:$F$1002,CONCATENATE("=",$B$3))/SUMIFS(Datos!$A$2:$A$1002,Datos!$C$2:$C$1002,CONCATENATE("=",$A80),Datos!$D$2:$D$1002,CONCATENATE("=",I$79),Datos!$B$2:$B$1002,CONCATENATE("=",$B$1),Datos!$E$2:$E$1002,CONCATENATE("=",$B$2),Datos!$F$2:$F$1002,CONCATENATE("=",$B$3))</f>
        <v>1.12336847340791</v>
      </c>
      <c r="J80" s="0" t="n">
        <f aca="false">SUMIFS(Datos!$O$2:$O$1002,Datos!$C$2:$C$1002,CONCATENATE("=",$A80),Datos!$D$2:$D$1002,CONCATENATE("=",J$79),Datos!$B$2:$B$1002,CONCATENATE("=",$B$1),Datos!$E$2:$E$1002,CONCATENATE("=",$B$2),Datos!$F$2:$F$1002,CONCATENATE("=",$B$3))/SUMIFS(Datos!$A$2:$A$1002,Datos!$C$2:$C$1002,CONCATENATE("=",$A80),Datos!$D$2:$D$1002,CONCATENATE("=",J$79),Datos!$B$2:$B$1002,CONCATENATE("=",$B$1),Datos!$E$2:$E$1002,CONCATENATE("=",$B$2),Datos!$F$2:$F$1002,CONCATENATE("=",$B$3))</f>
        <v>1.15714067605118</v>
      </c>
      <c r="K80" s="0" t="n">
        <f aca="false">SUMIFS(Datos!$O$2:$O$1002,Datos!$C$2:$C$1002,CONCATENATE("=",$A80),Datos!$D$2:$D$1002,CONCATENATE("=",K$79),Datos!$B$2:$B$1002,CONCATENATE("=",$B$1),Datos!$E$2:$E$1002,CONCATENATE("=",$B$2),Datos!$F$2:$F$1002,CONCATENATE("=",$B$3))/SUMIFS(Datos!$A$2:$A$1002,Datos!$C$2:$C$1002,CONCATENATE("=",$A80),Datos!$D$2:$D$1002,CONCATENATE("=",K$79),Datos!$B$2:$B$1002,CONCATENATE("=",$B$1),Datos!$E$2:$E$1002,CONCATENATE("=",$B$2),Datos!$F$2:$F$1002,CONCATENATE("=",$B$3))</f>
        <v>1.25856866809163</v>
      </c>
      <c r="L80" s="0" t="n">
        <f aca="false">SUMIFS(Datos!$O$2:$O$1002,Datos!$C$2:$C$1002,CONCATENATE("=",$A80),Datos!$D$2:$D$1002,CONCATENATE("=",L$79),Datos!$B$2:$B$1002,CONCATENATE("=",$B$1),Datos!$E$2:$E$1002,CONCATENATE("=",$B$2),Datos!$F$2:$F$1002,CONCATENATE("=",$B$3))/SUMIFS(Datos!$A$2:$A$1002,Datos!$C$2:$C$1002,CONCATENATE("=",$A80),Datos!$D$2:$D$1002,CONCATENATE("=",L$79),Datos!$B$2:$B$1002,CONCATENATE("=",$B$1),Datos!$E$2:$E$1002,CONCATENATE("=",$B$2),Datos!$F$2:$F$1002,CONCATENATE("=",$B$3))</f>
        <v>1.55180232314922</v>
      </c>
      <c r="M80" s="0" t="e">
        <f aca="false">SUMIFS(Datos!$O$2:$O$1002,Datos!$C$2:$C$1002,CONCATENATE("=",$A80),Datos!$D$2:$D$1002,CONCATENATE("=",M$79),Datos!$B$2:$B$1002,CONCATENATE("=",$B$1),Datos!$E$2:$E$1002,CONCATENATE("=",$B$2),Datos!$F$2:$F$1002,CONCATENATE("=",$B$3))/SUMIFS(Datos!$A$2:$A$1002,Datos!$C$2:$C$1002,CONCATENATE("=",$A80),Datos!$D$2:$D$1002,CONCATENATE("=",M$79),Datos!$B$2:$B$1002,CONCATENATE("=",$B$1),Datos!$E$2:$E$1002,CONCATENATE("=",$B$2),Datos!$F$2:$F$1002,CONCATENATE("=",$B$3))</f>
        <v>#DIV/0!</v>
      </c>
      <c r="N80" s="0" t="e">
        <f aca="false">SUMIFS(Datos!$O$2:$O$1002,Datos!$C$2:$C$1002,CONCATENATE("=",$A80),Datos!$D$2:$D$1002,CONCATENATE("=",N$79),Datos!$B$2:$B$1002,CONCATENATE("=",$B$1),Datos!$E$2:$E$1002,CONCATENATE("=",$B$2),Datos!$F$2:$F$1002,CONCATENATE("=",$B$3))/SUMIFS(Datos!$A$2:$A$1002,Datos!$C$2:$C$1002,CONCATENATE("=",$A80),Datos!$D$2:$D$1002,CONCATENATE("=",N$79),Datos!$B$2:$B$1002,CONCATENATE("=",$B$1),Datos!$E$2:$E$1002,CONCATENATE("=",$B$2),Datos!$F$2:$F$1002,CONCATENATE("=",$B$3))</f>
        <v>#DIV/0!</v>
      </c>
    </row>
    <row r="81" customFormat="false" ht="15" hidden="false" customHeight="false" outlineLevel="0" collapsed="false">
      <c r="A81" s="0" t="n">
        <v>2</v>
      </c>
      <c r="B81" s="0" t="n">
        <f aca="false">SUMIFS(Datos!$O$2:$O$1002,Datos!$C$2:$C$1002,CONCATENATE("=",$A81),Datos!$D$2:$D$1002,CONCATENATE("=",B$79),Datos!$B$2:$B$1002,CONCATENATE("=",$B$1),Datos!$E$2:$E$1002,CONCATENATE("=",$B$2),Datos!$F$2:$F$1002,CONCATENATE("=",$B$3))/SUMIFS(Datos!$A$2:$A$1002,Datos!$C$2:$C$1002,CONCATENATE("=",$A81),Datos!$D$2:$D$1002,CONCATENATE("=",B$79),Datos!$B$2:$B$1002,CONCATENATE("=",$B$1),Datos!$E$2:$E$1002,CONCATENATE("=",$B$2),Datos!$F$2:$F$1002,CONCATENATE("=",$B$3))</f>
        <v>1.24185571163214</v>
      </c>
      <c r="C81" s="0" t="n">
        <f aca="false">SUMIFS(Datos!$O$2:$O$1002,Datos!$C$2:$C$1002,CONCATENATE("=",$A81),Datos!$D$2:$D$1002,CONCATENATE("=",C$79),Datos!$B$2:$B$1002,CONCATENATE("=",$B$1),Datos!$E$2:$E$1002,CONCATENATE("=",$B$2),Datos!$F$2:$F$1002,CONCATENATE("=",$B$3))/SUMIFS(Datos!$A$2:$A$1002,Datos!$C$2:$C$1002,CONCATENATE("=",$A81),Datos!$D$2:$D$1002,CONCATENATE("=",C$79),Datos!$B$2:$B$1002,CONCATENATE("=",$B$1),Datos!$E$2:$E$1002,CONCATENATE("=",$B$2),Datos!$F$2:$F$1002,CONCATENATE("=",$B$3))</f>
        <v>1</v>
      </c>
      <c r="D81" s="0" t="n">
        <f aca="false">SUMIFS(Datos!$O$2:$O$1002,Datos!$C$2:$C$1002,CONCATENATE("=",$A81),Datos!$D$2:$D$1002,CONCATENATE("=",D$79),Datos!$B$2:$B$1002,CONCATENATE("=",$B$1),Datos!$E$2:$E$1002,CONCATENATE("=",$B$2),Datos!$F$2:$F$1002,CONCATENATE("=",$B$3))/SUMIFS(Datos!$A$2:$A$1002,Datos!$C$2:$C$1002,CONCATENATE("=",$A81),Datos!$D$2:$D$1002,CONCATENATE("=",D$79),Datos!$B$2:$B$1002,CONCATENATE("=",$B$1),Datos!$E$2:$E$1002,CONCATENATE("=",$B$2),Datos!$F$2:$F$1002,CONCATENATE("=",$B$3))</f>
        <v>1.45041224970554</v>
      </c>
      <c r="E81" s="0" t="n">
        <f aca="false">SUMIFS(Datos!$O$2:$O$1002,Datos!$C$2:$C$1002,CONCATENATE("=",$A81),Datos!$D$2:$D$1002,CONCATENATE("=",E$79),Datos!$B$2:$B$1002,CONCATENATE("=",$B$1),Datos!$E$2:$E$1002,CONCATENATE("=",$B$2),Datos!$F$2:$F$1002,CONCATENATE("=",$B$3))/SUMIFS(Datos!$A$2:$A$1002,Datos!$C$2:$C$1002,CONCATENATE("=",$A81),Datos!$D$2:$D$1002,CONCATENATE("=",E$79),Datos!$B$2:$B$1002,CONCATENATE("=",$B$1),Datos!$E$2:$E$1002,CONCATENATE("=",$B$2),Datos!$F$2:$F$1002,CONCATENATE("=",$B$3))</f>
        <v>1.13955140671593</v>
      </c>
      <c r="F81" s="0" t="n">
        <f aca="false">SUMIFS(Datos!$O$2:$O$1002,Datos!$C$2:$C$1002,CONCATENATE("=",$A81),Datos!$D$2:$D$1002,CONCATENATE("=",F$79),Datos!$B$2:$B$1002,CONCATENATE("=",$B$1),Datos!$E$2:$E$1002,CONCATENATE("=",$B$2),Datos!$F$2:$F$1002,CONCATENATE("=",$B$3))/SUMIFS(Datos!$A$2:$A$1002,Datos!$C$2:$C$1002,CONCATENATE("=",$A81),Datos!$D$2:$D$1002,CONCATENATE("=",F$79),Datos!$B$2:$B$1002,CONCATENATE("=",$B$1),Datos!$E$2:$E$1002,CONCATENATE("=",$B$2),Datos!$F$2:$F$1002,CONCATENATE("=",$B$3))</f>
        <v>1.24165730453959</v>
      </c>
      <c r="G81" s="0" t="n">
        <f aca="false">SUMIFS(Datos!$O$2:$O$1002,Datos!$C$2:$C$1002,CONCATENATE("=",$A81),Datos!$D$2:$D$1002,CONCATENATE("=",G$79),Datos!$B$2:$B$1002,CONCATENATE("=",$B$1),Datos!$E$2:$E$1002,CONCATENATE("=",$B$2),Datos!$F$2:$F$1002,CONCATENATE("=",$B$3))/SUMIFS(Datos!$A$2:$A$1002,Datos!$C$2:$C$1002,CONCATENATE("=",$A81),Datos!$D$2:$D$1002,CONCATENATE("=",G$79),Datos!$B$2:$B$1002,CONCATENATE("=",$B$1),Datos!$E$2:$E$1002,CONCATENATE("=",$B$2),Datos!$F$2:$F$1002,CONCATENATE("=",$B$3))</f>
        <v>1.20842620481928</v>
      </c>
      <c r="H81" s="0" t="n">
        <f aca="false">SUMIFS(Datos!$O$2:$O$1002,Datos!$C$2:$C$1002,CONCATENATE("=",$A81),Datos!$D$2:$D$1002,CONCATENATE("=",H$79),Datos!$B$2:$B$1002,CONCATENATE("=",$B$1),Datos!$E$2:$E$1002,CONCATENATE("=",$B$2),Datos!$F$2:$F$1002,CONCATENATE("=",$B$3))/SUMIFS(Datos!$A$2:$A$1002,Datos!$C$2:$C$1002,CONCATENATE("=",$A81),Datos!$D$2:$D$1002,CONCATENATE("=",H$79),Datos!$B$2:$B$1002,CONCATENATE("=",$B$1),Datos!$E$2:$E$1002,CONCATENATE("=",$B$2),Datos!$F$2:$F$1002,CONCATENATE("=",$B$3))</f>
        <v>1.11083165227781</v>
      </c>
      <c r="I81" s="0" t="n">
        <f aca="false">SUMIFS(Datos!$O$2:$O$1002,Datos!$C$2:$C$1002,CONCATENATE("=",$A81),Datos!$D$2:$D$1002,CONCATENATE("=",I$79),Datos!$B$2:$B$1002,CONCATENATE("=",$B$1),Datos!$E$2:$E$1002,CONCATENATE("=",$B$2),Datos!$F$2:$F$1002,CONCATENATE("=",$B$3))/SUMIFS(Datos!$A$2:$A$1002,Datos!$C$2:$C$1002,CONCATENATE("=",$A81),Datos!$D$2:$D$1002,CONCATENATE("=",I$79),Datos!$B$2:$B$1002,CONCATENATE("=",$B$1),Datos!$E$2:$E$1002,CONCATENATE("=",$B$2),Datos!$F$2:$F$1002,CONCATENATE("=",$B$3))</f>
        <v>1.11748498307697</v>
      </c>
      <c r="J81" s="0" t="n">
        <f aca="false">SUMIFS(Datos!$O$2:$O$1002,Datos!$C$2:$C$1002,CONCATENATE("=",$A81),Datos!$D$2:$D$1002,CONCATENATE("=",J$79),Datos!$B$2:$B$1002,CONCATENATE("=",$B$1),Datos!$E$2:$E$1002,CONCATENATE("=",$B$2),Datos!$F$2:$F$1002,CONCATENATE("=",$B$3))/SUMIFS(Datos!$A$2:$A$1002,Datos!$C$2:$C$1002,CONCATENATE("=",$A81),Datos!$D$2:$D$1002,CONCATENATE("=",J$79),Datos!$B$2:$B$1002,CONCATENATE("=",$B$1),Datos!$E$2:$E$1002,CONCATENATE("=",$B$2),Datos!$F$2:$F$1002,CONCATENATE("=",$B$3))</f>
        <v>1.39814984107339</v>
      </c>
      <c r="K81" s="0" t="n">
        <f aca="false">SUMIFS(Datos!$O$2:$O$1002,Datos!$C$2:$C$1002,CONCATENATE("=",$A81),Datos!$D$2:$D$1002,CONCATENATE("=",K$79),Datos!$B$2:$B$1002,CONCATENATE("=",$B$1),Datos!$E$2:$E$1002,CONCATENATE("=",$B$2),Datos!$F$2:$F$1002,CONCATENATE("=",$B$3))/SUMIFS(Datos!$A$2:$A$1002,Datos!$C$2:$C$1002,CONCATENATE("=",$A81),Datos!$D$2:$D$1002,CONCATENATE("=",K$79),Datos!$B$2:$B$1002,CONCATENATE("=",$B$1),Datos!$E$2:$E$1002,CONCATENATE("=",$B$2),Datos!$F$2:$F$1002,CONCATENATE("=",$B$3))</f>
        <v>1.2143659112148</v>
      </c>
      <c r="L81" s="0" t="n">
        <f aca="false">SUMIFS(Datos!$O$2:$O$1002,Datos!$C$2:$C$1002,CONCATENATE("=",$A81),Datos!$D$2:$D$1002,CONCATENATE("=",L$79),Datos!$B$2:$B$1002,CONCATENATE("=",$B$1),Datos!$E$2:$E$1002,CONCATENATE("=",$B$2),Datos!$F$2:$F$1002,CONCATENATE("=",$B$3))/SUMIFS(Datos!$A$2:$A$1002,Datos!$C$2:$C$1002,CONCATENATE("=",$A81),Datos!$D$2:$D$1002,CONCATENATE("=",L$79),Datos!$B$2:$B$1002,CONCATENATE("=",$B$1),Datos!$E$2:$E$1002,CONCATENATE("=",$B$2),Datos!$F$2:$F$1002,CONCATENATE("=",$B$3))</f>
        <v>1.36617653059836</v>
      </c>
      <c r="M81" s="0" t="e">
        <f aca="false">SUMIFS(Datos!$O$2:$O$1002,Datos!$C$2:$C$1002,CONCATENATE("=",$A81),Datos!$D$2:$D$1002,CONCATENATE("=",M$79),Datos!$B$2:$B$1002,CONCATENATE("=",$B$1),Datos!$E$2:$E$1002,CONCATENATE("=",$B$2),Datos!$F$2:$F$1002,CONCATENATE("=",$B$3))/SUMIFS(Datos!$A$2:$A$1002,Datos!$C$2:$C$1002,CONCATENATE("=",$A81),Datos!$D$2:$D$1002,CONCATENATE("=",M$79),Datos!$B$2:$B$1002,CONCATENATE("=",$B$1),Datos!$E$2:$E$1002,CONCATENATE("=",$B$2),Datos!$F$2:$F$1002,CONCATENATE("=",$B$3))</f>
        <v>#DIV/0!</v>
      </c>
      <c r="N81" s="0" t="e">
        <f aca="false">SUMIFS(Datos!$O$2:$O$1002,Datos!$C$2:$C$1002,CONCATENATE("=",$A81),Datos!$D$2:$D$1002,CONCATENATE("=",N$79),Datos!$B$2:$B$1002,CONCATENATE("=",$B$1),Datos!$E$2:$E$1002,CONCATENATE("=",$B$2),Datos!$F$2:$F$1002,CONCATENATE("=",$B$3))/SUMIFS(Datos!$A$2:$A$1002,Datos!$C$2:$C$1002,CONCATENATE("=",$A81),Datos!$D$2:$D$1002,CONCATENATE("=",N$79),Datos!$B$2:$B$1002,CONCATENATE("=",$B$1),Datos!$E$2:$E$1002,CONCATENATE("=",$B$2),Datos!$F$2:$F$1002,CONCATENATE("=",$B$3))</f>
        <v>#DIV/0!</v>
      </c>
    </row>
    <row r="82" customFormat="false" ht="15" hidden="false" customHeight="false" outlineLevel="0" collapsed="false">
      <c r="A82" s="0" t="n">
        <v>3</v>
      </c>
      <c r="B82" s="0" t="n">
        <f aca="false">SUMIFS(Datos!$O$2:$O$1002,Datos!$C$2:$C$1002,CONCATENATE("=",$A82),Datos!$D$2:$D$1002,CONCATENATE("=",B$79),Datos!$B$2:$B$1002,CONCATENATE("=",$B$1),Datos!$E$2:$E$1002,CONCATENATE("=",$B$2),Datos!$F$2:$F$1002,CONCATENATE("=",$B$3))/SUMIFS(Datos!$A$2:$A$1002,Datos!$C$2:$C$1002,CONCATENATE("=",$A82),Datos!$D$2:$D$1002,CONCATENATE("=",B$79),Datos!$B$2:$B$1002,CONCATENATE("=",$B$1),Datos!$E$2:$E$1002,CONCATENATE("=",$B$2),Datos!$F$2:$F$1002,CONCATENATE("=",$B$3))</f>
        <v>1</v>
      </c>
      <c r="C82" s="0" t="n">
        <f aca="false">SUMIFS(Datos!$O$2:$O$1002,Datos!$C$2:$C$1002,CONCATENATE("=",$A82),Datos!$D$2:$D$1002,CONCATENATE("=",C$79),Datos!$B$2:$B$1002,CONCATENATE("=",$B$1),Datos!$E$2:$E$1002,CONCATENATE("=",$B$2),Datos!$F$2:$F$1002,CONCATENATE("=",$B$3))/SUMIFS(Datos!$A$2:$A$1002,Datos!$C$2:$C$1002,CONCATENATE("=",$A82),Datos!$D$2:$D$1002,CONCATENATE("=",C$79),Datos!$B$2:$B$1002,CONCATENATE("=",$B$1),Datos!$E$2:$E$1002,CONCATENATE("=",$B$2),Datos!$F$2:$F$1002,CONCATENATE("=",$B$3))</f>
        <v>1.37034198758705</v>
      </c>
      <c r="D82" s="0" t="n">
        <f aca="false">SUMIFS(Datos!$O$2:$O$1002,Datos!$C$2:$C$1002,CONCATENATE("=",$A82),Datos!$D$2:$D$1002,CONCATENATE("=",D$79),Datos!$B$2:$B$1002,CONCATENATE("=",$B$1),Datos!$E$2:$E$1002,CONCATENATE("=",$B$2),Datos!$F$2:$F$1002,CONCATENATE("=",$B$3))/SUMIFS(Datos!$A$2:$A$1002,Datos!$C$2:$C$1002,CONCATENATE("=",$A82),Datos!$D$2:$D$1002,CONCATENATE("=",D$79),Datos!$B$2:$B$1002,CONCATENATE("=",$B$1),Datos!$E$2:$E$1002,CONCATENATE("=",$B$2),Datos!$F$2:$F$1002,CONCATENATE("=",$B$3))</f>
        <v>1.25493873031864</v>
      </c>
      <c r="E82" s="0" t="n">
        <f aca="false">SUMIFS(Datos!$O$2:$O$1002,Datos!$C$2:$C$1002,CONCATENATE("=",$A82),Datos!$D$2:$D$1002,CONCATENATE("=",E$79),Datos!$B$2:$B$1002,CONCATENATE("=",$B$1),Datos!$E$2:$E$1002,CONCATENATE("=",$B$2),Datos!$F$2:$F$1002,CONCATENATE("=",$B$3))/SUMIFS(Datos!$A$2:$A$1002,Datos!$C$2:$C$1002,CONCATENATE("=",$A82),Datos!$D$2:$D$1002,CONCATENATE("=",E$79),Datos!$B$2:$B$1002,CONCATENATE("=",$B$1),Datos!$E$2:$E$1002,CONCATENATE("=",$B$2),Datos!$F$2:$F$1002,CONCATENATE("=",$B$3))</f>
        <v>1.3770761535516</v>
      </c>
      <c r="F82" s="0" t="n">
        <f aca="false">SUMIFS(Datos!$O$2:$O$1002,Datos!$C$2:$C$1002,CONCATENATE("=",$A82),Datos!$D$2:$D$1002,CONCATENATE("=",F$79),Datos!$B$2:$B$1002,CONCATENATE("=",$B$1),Datos!$E$2:$E$1002,CONCATENATE("=",$B$2),Datos!$F$2:$F$1002,CONCATENATE("=",$B$3))/SUMIFS(Datos!$A$2:$A$1002,Datos!$C$2:$C$1002,CONCATENATE("=",$A82),Datos!$D$2:$D$1002,CONCATENATE("=",F$79),Datos!$B$2:$B$1002,CONCATENATE("=",$B$1),Datos!$E$2:$E$1002,CONCATENATE("=",$B$2),Datos!$F$2:$F$1002,CONCATENATE("=",$B$3))</f>
        <v>1.47540351852018</v>
      </c>
      <c r="G82" s="0" t="n">
        <f aca="false">SUMIFS(Datos!$O$2:$O$1002,Datos!$C$2:$C$1002,CONCATENATE("=",$A82),Datos!$D$2:$D$1002,CONCATENATE("=",G$79),Datos!$B$2:$B$1002,CONCATENATE("=",$B$1),Datos!$E$2:$E$1002,CONCATENATE("=",$B$2),Datos!$F$2:$F$1002,CONCATENATE("=",$B$3))/SUMIFS(Datos!$A$2:$A$1002,Datos!$C$2:$C$1002,CONCATENATE("=",$A82),Datos!$D$2:$D$1002,CONCATENATE("=",G$79),Datos!$B$2:$B$1002,CONCATENATE("=",$B$1),Datos!$E$2:$E$1002,CONCATENATE("=",$B$2),Datos!$F$2:$F$1002,CONCATENATE("=",$B$3))</f>
        <v>1.1383020788639</v>
      </c>
      <c r="H82" s="0" t="n">
        <f aca="false">SUMIFS(Datos!$O$2:$O$1002,Datos!$C$2:$C$1002,CONCATENATE("=",$A82),Datos!$D$2:$D$1002,CONCATENATE("=",H$79),Datos!$B$2:$B$1002,CONCATENATE("=",$B$1),Datos!$E$2:$E$1002,CONCATENATE("=",$B$2),Datos!$F$2:$F$1002,CONCATENATE("=",$B$3))/SUMIFS(Datos!$A$2:$A$1002,Datos!$C$2:$C$1002,CONCATENATE("=",$A82),Datos!$D$2:$D$1002,CONCATENATE("=",H$79),Datos!$B$2:$B$1002,CONCATENATE("=",$B$1),Datos!$E$2:$E$1002,CONCATENATE("=",$B$2),Datos!$F$2:$F$1002,CONCATENATE("=",$B$3))</f>
        <v>1.42027511886952</v>
      </c>
      <c r="I82" s="0" t="n">
        <f aca="false">SUMIFS(Datos!$O$2:$O$1002,Datos!$C$2:$C$1002,CONCATENATE("=",$A82),Datos!$D$2:$D$1002,CONCATENATE("=",I$79),Datos!$B$2:$B$1002,CONCATENATE("=",$B$1),Datos!$E$2:$E$1002,CONCATENATE("=",$B$2),Datos!$F$2:$F$1002,CONCATENATE("=",$B$3))/SUMIFS(Datos!$A$2:$A$1002,Datos!$C$2:$C$1002,CONCATENATE("=",$A82),Datos!$D$2:$D$1002,CONCATENATE("=",I$79),Datos!$B$2:$B$1002,CONCATENATE("=",$B$1),Datos!$E$2:$E$1002,CONCATENATE("=",$B$2),Datos!$F$2:$F$1002,CONCATENATE("=",$B$3))</f>
        <v>1.23830788161702</v>
      </c>
      <c r="J82" s="0" t="n">
        <f aca="false">SUMIFS(Datos!$O$2:$O$1002,Datos!$C$2:$C$1002,CONCATENATE("=",$A82),Datos!$D$2:$D$1002,CONCATENATE("=",J$79),Datos!$B$2:$B$1002,CONCATENATE("=",$B$1),Datos!$E$2:$E$1002,CONCATENATE("=",$B$2),Datos!$F$2:$F$1002,CONCATENATE("=",$B$3))/SUMIFS(Datos!$A$2:$A$1002,Datos!$C$2:$C$1002,CONCATENATE("=",$A82),Datos!$D$2:$D$1002,CONCATENATE("=",J$79),Datos!$B$2:$B$1002,CONCATENATE("=",$B$1),Datos!$E$2:$E$1002,CONCATENATE("=",$B$2),Datos!$F$2:$F$1002,CONCATENATE("=",$B$3))</f>
        <v>1.6599773582049</v>
      </c>
      <c r="K82" s="0" t="n">
        <f aca="false">SUMIFS(Datos!$O$2:$O$1002,Datos!$C$2:$C$1002,CONCATENATE("=",$A82),Datos!$D$2:$D$1002,CONCATENATE("=",K$79),Datos!$B$2:$B$1002,CONCATENATE("=",$B$1),Datos!$E$2:$E$1002,CONCATENATE("=",$B$2),Datos!$F$2:$F$1002,CONCATENATE("=",$B$3))/SUMIFS(Datos!$A$2:$A$1002,Datos!$C$2:$C$1002,CONCATENATE("=",$A82),Datos!$D$2:$D$1002,CONCATENATE("=",K$79),Datos!$B$2:$B$1002,CONCATENATE("=",$B$1),Datos!$E$2:$E$1002,CONCATENATE("=",$B$2),Datos!$F$2:$F$1002,CONCATENATE("=",$B$3))</f>
        <v>1.25067322431538</v>
      </c>
      <c r="L82" s="0" t="n">
        <f aca="false">SUMIFS(Datos!$O$2:$O$1002,Datos!$C$2:$C$1002,CONCATENATE("=",$A82),Datos!$D$2:$D$1002,CONCATENATE("=",L$79),Datos!$B$2:$B$1002,CONCATENATE("=",$B$1),Datos!$E$2:$E$1002,CONCATENATE("=",$B$2),Datos!$F$2:$F$1002,CONCATENATE("=",$B$3))/SUMIFS(Datos!$A$2:$A$1002,Datos!$C$2:$C$1002,CONCATENATE("=",$A82),Datos!$D$2:$D$1002,CONCATENATE("=",L$79),Datos!$B$2:$B$1002,CONCATENATE("=",$B$1),Datos!$E$2:$E$1002,CONCATENATE("=",$B$2),Datos!$F$2:$F$1002,CONCATENATE("=",$B$3))</f>
        <v>1.74479807154835</v>
      </c>
      <c r="M82" s="0" t="e">
        <f aca="false">SUMIFS(Datos!$O$2:$O$1002,Datos!$C$2:$C$1002,CONCATENATE("=",$A82),Datos!$D$2:$D$1002,CONCATENATE("=",M$79),Datos!$B$2:$B$1002,CONCATENATE("=",$B$1),Datos!$E$2:$E$1002,CONCATENATE("=",$B$2),Datos!$F$2:$F$1002,CONCATENATE("=",$B$3))/SUMIFS(Datos!$A$2:$A$1002,Datos!$C$2:$C$1002,CONCATENATE("=",$A82),Datos!$D$2:$D$1002,CONCATENATE("=",M$79),Datos!$B$2:$B$1002,CONCATENATE("=",$B$1),Datos!$E$2:$E$1002,CONCATENATE("=",$B$2),Datos!$F$2:$F$1002,CONCATENATE("=",$B$3))</f>
        <v>#DIV/0!</v>
      </c>
      <c r="N82" s="0" t="e">
        <f aca="false">SUMIFS(Datos!$O$2:$O$1002,Datos!$C$2:$C$1002,CONCATENATE("=",$A82),Datos!$D$2:$D$1002,CONCATENATE("=",N$79),Datos!$B$2:$B$1002,CONCATENATE("=",$B$1),Datos!$E$2:$E$1002,CONCATENATE("=",$B$2),Datos!$F$2:$F$1002,CONCATENATE("=",$B$3))/SUMIFS(Datos!$A$2:$A$1002,Datos!$C$2:$C$1002,CONCATENATE("=",$A82),Datos!$D$2:$D$1002,CONCATENATE("=",N$79),Datos!$B$2:$B$1002,CONCATENATE("=",$B$1),Datos!$E$2:$E$1002,CONCATENATE("=",$B$2),Datos!$F$2:$F$1002,CONCATENATE("=",$B$3))</f>
        <v>#DIV/0!</v>
      </c>
    </row>
    <row r="83" customFormat="false" ht="15" hidden="false" customHeight="false" outlineLevel="0" collapsed="false">
      <c r="A83" s="0" t="n">
        <v>4</v>
      </c>
      <c r="B83" s="0" t="n">
        <f aca="false">SUMIFS(Datos!$O$2:$O$1002,Datos!$C$2:$C$1002,CONCATENATE("=",$A83),Datos!$D$2:$D$1002,CONCATENATE("=",B$79),Datos!$B$2:$B$1002,CONCATENATE("=",$B$1),Datos!$E$2:$E$1002,CONCATENATE("=",$B$2),Datos!$F$2:$F$1002,CONCATENATE("=",$B$3))/SUMIFS(Datos!$A$2:$A$1002,Datos!$C$2:$C$1002,CONCATENATE("=",$A83),Datos!$D$2:$D$1002,CONCATENATE("=",B$79),Datos!$B$2:$B$1002,CONCATENATE("=",$B$1),Datos!$E$2:$E$1002,CONCATENATE("=",$B$2),Datos!$F$2:$F$1002,CONCATENATE("=",$B$3))</f>
        <v>1</v>
      </c>
      <c r="C83" s="0" t="n">
        <f aca="false">SUMIFS(Datos!$O$2:$O$1002,Datos!$C$2:$C$1002,CONCATENATE("=",$A83),Datos!$D$2:$D$1002,CONCATENATE("=",C$79),Datos!$B$2:$B$1002,CONCATENATE("=",$B$1),Datos!$E$2:$E$1002,CONCATENATE("=",$B$2),Datos!$F$2:$F$1002,CONCATENATE("=",$B$3))/SUMIFS(Datos!$A$2:$A$1002,Datos!$C$2:$C$1002,CONCATENATE("=",$A83),Datos!$D$2:$D$1002,CONCATENATE("=",C$79),Datos!$B$2:$B$1002,CONCATENATE("=",$B$1),Datos!$E$2:$E$1002,CONCATENATE("=",$B$2),Datos!$F$2:$F$1002,CONCATENATE("=",$B$3))</f>
        <v>1.14753416378207</v>
      </c>
      <c r="D83" s="0" t="n">
        <f aca="false">SUMIFS(Datos!$O$2:$O$1002,Datos!$C$2:$C$1002,CONCATENATE("=",$A83),Datos!$D$2:$D$1002,CONCATENATE("=",D$79),Datos!$B$2:$B$1002,CONCATENATE("=",$B$1),Datos!$E$2:$E$1002,CONCATENATE("=",$B$2),Datos!$F$2:$F$1002,CONCATENATE("=",$B$3))/SUMIFS(Datos!$A$2:$A$1002,Datos!$C$2:$C$1002,CONCATENATE("=",$A83),Datos!$D$2:$D$1002,CONCATENATE("=",D$79),Datos!$B$2:$B$1002,CONCATENATE("=",$B$1),Datos!$E$2:$E$1002,CONCATENATE("=",$B$2),Datos!$F$2:$F$1002,CONCATENATE("=",$B$3))</f>
        <v>1.09201022062798</v>
      </c>
      <c r="E83" s="0" t="n">
        <f aca="false">SUMIFS(Datos!$O$2:$O$1002,Datos!$C$2:$C$1002,CONCATENATE("=",$A83),Datos!$D$2:$D$1002,CONCATENATE("=",E$79),Datos!$B$2:$B$1002,CONCATENATE("=",$B$1),Datos!$E$2:$E$1002,CONCATENATE("=",$B$2),Datos!$F$2:$F$1002,CONCATENATE("=",$B$3))/SUMIFS(Datos!$A$2:$A$1002,Datos!$C$2:$C$1002,CONCATENATE("=",$A83),Datos!$D$2:$D$1002,CONCATENATE("=",E$79),Datos!$B$2:$B$1002,CONCATENATE("=",$B$1),Datos!$E$2:$E$1002,CONCATENATE("=",$B$2),Datos!$F$2:$F$1002,CONCATENATE("=",$B$3))</f>
        <v>1.14324434377625</v>
      </c>
      <c r="F83" s="0" t="n">
        <f aca="false">SUMIFS(Datos!$O$2:$O$1002,Datos!$C$2:$C$1002,CONCATENATE("=",$A83),Datos!$D$2:$D$1002,CONCATENATE("=",F$79),Datos!$B$2:$B$1002,CONCATENATE("=",$B$1),Datos!$E$2:$E$1002,CONCATENATE("=",$B$2),Datos!$F$2:$F$1002,CONCATENATE("=",$B$3))/SUMIFS(Datos!$A$2:$A$1002,Datos!$C$2:$C$1002,CONCATENATE("=",$A83),Datos!$D$2:$D$1002,CONCATENATE("=",F$79),Datos!$B$2:$B$1002,CONCATENATE("=",$B$1),Datos!$E$2:$E$1002,CONCATENATE("=",$B$2),Datos!$F$2:$F$1002,CONCATENATE("=",$B$3))</f>
        <v>1.17964291837085</v>
      </c>
      <c r="G83" s="0" t="n">
        <f aca="false">SUMIFS(Datos!$O$2:$O$1002,Datos!$C$2:$C$1002,CONCATENATE("=",$A83),Datos!$D$2:$D$1002,CONCATENATE("=",G$79),Datos!$B$2:$B$1002,CONCATENATE("=",$B$1),Datos!$E$2:$E$1002,CONCATENATE("=",$B$2),Datos!$F$2:$F$1002,CONCATENATE("=",$B$3))/SUMIFS(Datos!$A$2:$A$1002,Datos!$C$2:$C$1002,CONCATENATE("=",$A83),Datos!$D$2:$D$1002,CONCATENATE("=",G$79),Datos!$B$2:$B$1002,CONCATENATE("=",$B$1),Datos!$E$2:$E$1002,CONCATENATE("=",$B$2),Datos!$F$2:$F$1002,CONCATENATE("=",$B$3))</f>
        <v>1.24022911758654</v>
      </c>
      <c r="H83" s="0" t="n">
        <f aca="false">SUMIFS(Datos!$O$2:$O$1002,Datos!$C$2:$C$1002,CONCATENATE("=",$A83),Datos!$D$2:$D$1002,CONCATENATE("=",H$79),Datos!$B$2:$B$1002,CONCATENATE("=",$B$1),Datos!$E$2:$E$1002,CONCATENATE("=",$B$2),Datos!$F$2:$F$1002,CONCATENATE("=",$B$3))/SUMIFS(Datos!$A$2:$A$1002,Datos!$C$2:$C$1002,CONCATENATE("=",$A83),Datos!$D$2:$D$1002,CONCATENATE("=",H$79),Datos!$B$2:$B$1002,CONCATENATE("=",$B$1),Datos!$E$2:$E$1002,CONCATENATE("=",$B$2),Datos!$F$2:$F$1002,CONCATENATE("=",$B$3))</f>
        <v>1.11707387200382</v>
      </c>
      <c r="I83" s="0" t="n">
        <f aca="false">SUMIFS(Datos!$O$2:$O$1002,Datos!$C$2:$C$1002,CONCATENATE("=",$A83),Datos!$D$2:$D$1002,CONCATENATE("=",I$79),Datos!$B$2:$B$1002,CONCATENATE("=",$B$1),Datos!$E$2:$E$1002,CONCATENATE("=",$B$2),Datos!$F$2:$F$1002,CONCATENATE("=",$B$3))/SUMIFS(Datos!$A$2:$A$1002,Datos!$C$2:$C$1002,CONCATENATE("=",$A83),Datos!$D$2:$D$1002,CONCATENATE("=",I$79),Datos!$B$2:$B$1002,CONCATENATE("=",$B$1),Datos!$E$2:$E$1002,CONCATENATE("=",$B$2),Datos!$F$2:$F$1002,CONCATENATE("=",$B$3))</f>
        <v>1.26065096868121</v>
      </c>
      <c r="J83" s="0" t="n">
        <f aca="false">SUMIFS(Datos!$O$2:$O$1002,Datos!$C$2:$C$1002,CONCATENATE("=",$A83),Datos!$D$2:$D$1002,CONCATENATE("=",J$79),Datos!$B$2:$B$1002,CONCATENATE("=",$B$1),Datos!$E$2:$E$1002,CONCATENATE("=",$B$2),Datos!$F$2:$F$1002,CONCATENATE("=",$B$3))/SUMIFS(Datos!$A$2:$A$1002,Datos!$C$2:$C$1002,CONCATENATE("=",$A83),Datos!$D$2:$D$1002,CONCATENATE("=",J$79),Datos!$B$2:$B$1002,CONCATENATE("=",$B$1),Datos!$E$2:$E$1002,CONCATENATE("=",$B$2),Datos!$F$2:$F$1002,CONCATENATE("=",$B$3))</f>
        <v>1.4384504191963</v>
      </c>
      <c r="K83" s="0" t="n">
        <f aca="false">SUMIFS(Datos!$O$2:$O$1002,Datos!$C$2:$C$1002,CONCATENATE("=",$A83),Datos!$D$2:$D$1002,CONCATENATE("=",K$79),Datos!$B$2:$B$1002,CONCATENATE("=",$B$1),Datos!$E$2:$E$1002,CONCATENATE("=",$B$2),Datos!$F$2:$F$1002,CONCATENATE("=",$B$3))/SUMIFS(Datos!$A$2:$A$1002,Datos!$C$2:$C$1002,CONCATENATE("=",$A83),Datos!$D$2:$D$1002,CONCATENATE("=",K$79),Datos!$B$2:$B$1002,CONCATENATE("=",$B$1),Datos!$E$2:$E$1002,CONCATENATE("=",$B$2),Datos!$F$2:$F$1002,CONCATENATE("=",$B$3))</f>
        <v>1.7058151769074</v>
      </c>
      <c r="L83" s="0" t="n">
        <f aca="false">SUMIFS(Datos!$O$2:$O$1002,Datos!$C$2:$C$1002,CONCATENATE("=",$A83),Datos!$D$2:$D$1002,CONCATENATE("=",L$79),Datos!$B$2:$B$1002,CONCATENATE("=",$B$1),Datos!$E$2:$E$1002,CONCATENATE("=",$B$2),Datos!$F$2:$F$1002,CONCATENATE("=",$B$3))/SUMIFS(Datos!$A$2:$A$1002,Datos!$C$2:$C$1002,CONCATENATE("=",$A83),Datos!$D$2:$D$1002,CONCATENATE("=",L$79),Datos!$B$2:$B$1002,CONCATENATE("=",$B$1),Datos!$E$2:$E$1002,CONCATENATE("=",$B$2),Datos!$F$2:$F$1002,CONCATENATE("=",$B$3))</f>
        <v>1.48617601361131</v>
      </c>
      <c r="M83" s="0" t="e">
        <f aca="false">SUMIFS(Datos!$O$2:$O$1002,Datos!$C$2:$C$1002,CONCATENATE("=",$A83),Datos!$D$2:$D$1002,CONCATENATE("=",M$79),Datos!$B$2:$B$1002,CONCATENATE("=",$B$1),Datos!$E$2:$E$1002,CONCATENATE("=",$B$2),Datos!$F$2:$F$1002,CONCATENATE("=",$B$3))/SUMIFS(Datos!$A$2:$A$1002,Datos!$C$2:$C$1002,CONCATENATE("=",$A83),Datos!$D$2:$D$1002,CONCATENATE("=",M$79),Datos!$B$2:$B$1002,CONCATENATE("=",$B$1),Datos!$E$2:$E$1002,CONCATENATE("=",$B$2),Datos!$F$2:$F$1002,CONCATENATE("=",$B$3))</f>
        <v>#DIV/0!</v>
      </c>
      <c r="N83" s="0" t="e">
        <f aca="false">SUMIFS(Datos!$O$2:$O$1002,Datos!$C$2:$C$1002,CONCATENATE("=",$A83),Datos!$D$2:$D$1002,CONCATENATE("=",N$79),Datos!$B$2:$B$1002,CONCATENATE("=",$B$1),Datos!$E$2:$E$1002,CONCATENATE("=",$B$2),Datos!$F$2:$F$1002,CONCATENATE("=",$B$3))/SUMIFS(Datos!$A$2:$A$1002,Datos!$C$2:$C$1002,CONCATENATE("=",$A83),Datos!$D$2:$D$1002,CONCATENATE("=",N$79),Datos!$B$2:$B$1002,CONCATENATE("=",$B$1),Datos!$E$2:$E$1002,CONCATENATE("=",$B$2),Datos!$F$2:$F$1002,CONCATENATE("=",$B$3))</f>
        <v>#DIV/0!</v>
      </c>
    </row>
    <row r="84" customFormat="false" ht="15" hidden="false" customHeight="false" outlineLevel="0" collapsed="false">
      <c r="A84" s="0" t="n">
        <v>5</v>
      </c>
      <c r="B84" s="0" t="n">
        <f aca="false">SUMIFS(Datos!$O$2:$O$1002,Datos!$C$2:$C$1002,CONCATENATE("=",$A84),Datos!$D$2:$D$1002,CONCATENATE("=",B$79),Datos!$B$2:$B$1002,CONCATENATE("=",$B$1),Datos!$E$2:$E$1002,CONCATENATE("=",$B$2),Datos!$F$2:$F$1002,CONCATENATE("=",$B$3))/SUMIFS(Datos!$A$2:$A$1002,Datos!$C$2:$C$1002,CONCATENATE("=",$A84),Datos!$D$2:$D$1002,CONCATENATE("=",B$79),Datos!$B$2:$B$1002,CONCATENATE("=",$B$1),Datos!$E$2:$E$1002,CONCATENATE("=",$B$2),Datos!$F$2:$F$1002,CONCATENATE("=",$B$3))</f>
        <v>1</v>
      </c>
      <c r="C84" s="0" t="n">
        <f aca="false">SUMIFS(Datos!$O$2:$O$1002,Datos!$C$2:$C$1002,CONCATENATE("=",$A84),Datos!$D$2:$D$1002,CONCATENATE("=",C$79),Datos!$B$2:$B$1002,CONCATENATE("=",$B$1),Datos!$E$2:$E$1002,CONCATENATE("=",$B$2),Datos!$F$2:$F$1002,CONCATENATE("=",$B$3))/SUMIFS(Datos!$A$2:$A$1002,Datos!$C$2:$C$1002,CONCATENATE("=",$A84),Datos!$D$2:$D$1002,CONCATENATE("=",C$79),Datos!$B$2:$B$1002,CONCATENATE("=",$B$1),Datos!$E$2:$E$1002,CONCATENATE("=",$B$2),Datos!$F$2:$F$1002,CONCATENATE("=",$B$3))</f>
        <v>1.1824331623703</v>
      </c>
      <c r="D84" s="0" t="n">
        <f aca="false">SUMIFS(Datos!$O$2:$O$1002,Datos!$C$2:$C$1002,CONCATENATE("=",$A84),Datos!$D$2:$D$1002,CONCATENATE("=",D$79),Datos!$B$2:$B$1002,CONCATENATE("=",$B$1),Datos!$E$2:$E$1002,CONCATENATE("=",$B$2),Datos!$F$2:$F$1002,CONCATENATE("=",$B$3))/SUMIFS(Datos!$A$2:$A$1002,Datos!$C$2:$C$1002,CONCATENATE("=",$A84),Datos!$D$2:$D$1002,CONCATENATE("=",D$79),Datos!$B$2:$B$1002,CONCATENATE("=",$B$1),Datos!$E$2:$E$1002,CONCATENATE("=",$B$2),Datos!$F$2:$F$1002,CONCATENATE("=",$B$3))</f>
        <v>1</v>
      </c>
      <c r="E84" s="0" t="n">
        <f aca="false">SUMIFS(Datos!$O$2:$O$1002,Datos!$C$2:$C$1002,CONCATENATE("=",$A84),Datos!$D$2:$D$1002,CONCATENATE("=",E$79),Datos!$B$2:$B$1002,CONCATENATE("=",$B$1),Datos!$E$2:$E$1002,CONCATENATE("=",$B$2),Datos!$F$2:$F$1002,CONCATENATE("=",$B$3))/SUMIFS(Datos!$A$2:$A$1002,Datos!$C$2:$C$1002,CONCATENATE("=",$A84),Datos!$D$2:$D$1002,CONCATENATE("=",E$79),Datos!$B$2:$B$1002,CONCATENATE("=",$B$1),Datos!$E$2:$E$1002,CONCATENATE("=",$B$2),Datos!$F$2:$F$1002,CONCATENATE("=",$B$3))</f>
        <v>1.22418086849531</v>
      </c>
      <c r="F84" s="0" t="n">
        <f aca="false">SUMIFS(Datos!$O$2:$O$1002,Datos!$C$2:$C$1002,CONCATENATE("=",$A84),Datos!$D$2:$D$1002,CONCATENATE("=",F$79),Datos!$B$2:$B$1002,CONCATENATE("=",$B$1),Datos!$E$2:$E$1002,CONCATENATE("=",$B$2),Datos!$F$2:$F$1002,CONCATENATE("=",$B$3))/SUMIFS(Datos!$A$2:$A$1002,Datos!$C$2:$C$1002,CONCATENATE("=",$A84),Datos!$D$2:$D$1002,CONCATENATE("=",F$79),Datos!$B$2:$B$1002,CONCATENATE("=",$B$1),Datos!$E$2:$E$1002,CONCATENATE("=",$B$2),Datos!$F$2:$F$1002,CONCATENATE("=",$B$3))</f>
        <v>1.33044137283915</v>
      </c>
      <c r="G84" s="0" t="n">
        <f aca="false">SUMIFS(Datos!$O$2:$O$1002,Datos!$C$2:$C$1002,CONCATENATE("=",$A84),Datos!$D$2:$D$1002,CONCATENATE("=",G$79),Datos!$B$2:$B$1002,CONCATENATE("=",$B$1),Datos!$E$2:$E$1002,CONCATENATE("=",$B$2),Datos!$F$2:$F$1002,CONCATENATE("=",$B$3))/SUMIFS(Datos!$A$2:$A$1002,Datos!$C$2:$C$1002,CONCATENATE("=",$A84),Datos!$D$2:$D$1002,CONCATENATE("=",G$79),Datos!$B$2:$B$1002,CONCATENATE("=",$B$1),Datos!$E$2:$E$1002,CONCATENATE("=",$B$2),Datos!$F$2:$F$1002,CONCATENATE("=",$B$3))</f>
        <v>1.12733345549115</v>
      </c>
      <c r="H84" s="0" t="n">
        <f aca="false">SUMIFS(Datos!$O$2:$O$1002,Datos!$C$2:$C$1002,CONCATENATE("=",$A84),Datos!$D$2:$D$1002,CONCATENATE("=",H$79),Datos!$B$2:$B$1002,CONCATENATE("=",$B$1),Datos!$E$2:$E$1002,CONCATENATE("=",$B$2),Datos!$F$2:$F$1002,CONCATENATE("=",$B$3))/SUMIFS(Datos!$A$2:$A$1002,Datos!$C$2:$C$1002,CONCATENATE("=",$A84),Datos!$D$2:$D$1002,CONCATENATE("=",H$79),Datos!$B$2:$B$1002,CONCATENATE("=",$B$1),Datos!$E$2:$E$1002,CONCATENATE("=",$B$2),Datos!$F$2:$F$1002,CONCATENATE("=",$B$3))</f>
        <v>1.35925710293433</v>
      </c>
      <c r="I84" s="0" t="n">
        <f aca="false">SUMIFS(Datos!$O$2:$O$1002,Datos!$C$2:$C$1002,CONCATENATE("=",$A84),Datos!$D$2:$D$1002,CONCATENATE("=",I$79),Datos!$B$2:$B$1002,CONCATENATE("=",$B$1),Datos!$E$2:$E$1002,CONCATENATE("=",$B$2),Datos!$F$2:$F$1002,CONCATENATE("=",$B$3))/SUMIFS(Datos!$A$2:$A$1002,Datos!$C$2:$C$1002,CONCATENATE("=",$A84),Datos!$D$2:$D$1002,CONCATENATE("=",I$79),Datos!$B$2:$B$1002,CONCATENATE("=",$B$1),Datos!$E$2:$E$1002,CONCATENATE("=",$B$2),Datos!$F$2:$F$1002,CONCATENATE("=",$B$3))</f>
        <v>1.49426746436482</v>
      </c>
      <c r="J84" s="0" t="n">
        <f aca="false">SUMIFS(Datos!$O$2:$O$1002,Datos!$C$2:$C$1002,CONCATENATE("=",$A84),Datos!$D$2:$D$1002,CONCATENATE("=",J$79),Datos!$B$2:$B$1002,CONCATENATE("=",$B$1),Datos!$E$2:$E$1002,CONCATENATE("=",$B$2),Datos!$F$2:$F$1002,CONCATENATE("=",$B$3))/SUMIFS(Datos!$A$2:$A$1002,Datos!$C$2:$C$1002,CONCATENATE("=",$A84),Datos!$D$2:$D$1002,CONCATENATE("=",J$79),Datos!$B$2:$B$1002,CONCATENATE("=",$B$1),Datos!$E$2:$E$1002,CONCATENATE("=",$B$2),Datos!$F$2:$F$1002,CONCATENATE("=",$B$3))</f>
        <v>1.43624194577864</v>
      </c>
      <c r="K84" s="0" t="n">
        <f aca="false">SUMIFS(Datos!$O$2:$O$1002,Datos!$C$2:$C$1002,CONCATENATE("=",$A84),Datos!$D$2:$D$1002,CONCATENATE("=",K$79),Datos!$B$2:$B$1002,CONCATENATE("=",$B$1),Datos!$E$2:$E$1002,CONCATENATE("=",$B$2),Datos!$F$2:$F$1002,CONCATENATE("=",$B$3))/SUMIFS(Datos!$A$2:$A$1002,Datos!$C$2:$C$1002,CONCATENATE("=",$A84),Datos!$D$2:$D$1002,CONCATENATE("=",K$79),Datos!$B$2:$B$1002,CONCATENATE("=",$B$1),Datos!$E$2:$E$1002,CONCATENATE("=",$B$2),Datos!$F$2:$F$1002,CONCATENATE("=",$B$3))</f>
        <v>1.20400314840919</v>
      </c>
      <c r="L84" s="0" t="n">
        <f aca="false">SUMIFS(Datos!$O$2:$O$1002,Datos!$C$2:$C$1002,CONCATENATE("=",$A84),Datos!$D$2:$D$1002,CONCATENATE("=",L$79),Datos!$B$2:$B$1002,CONCATENATE("=",$B$1),Datos!$E$2:$E$1002,CONCATENATE("=",$B$2),Datos!$F$2:$F$1002,CONCATENATE("=",$B$3))/SUMIFS(Datos!$A$2:$A$1002,Datos!$C$2:$C$1002,CONCATENATE("=",$A84),Datos!$D$2:$D$1002,CONCATENATE("=",L$79),Datos!$B$2:$B$1002,CONCATENATE("=",$B$1),Datos!$E$2:$E$1002,CONCATENATE("=",$B$2),Datos!$F$2:$F$1002,CONCATENATE("=",$B$3))</f>
        <v>1.25789056653607</v>
      </c>
      <c r="M84" s="0" t="e">
        <f aca="false">SUMIFS(Datos!$O$2:$O$1002,Datos!$C$2:$C$1002,CONCATENATE("=",$A84),Datos!$D$2:$D$1002,CONCATENATE("=",M$79),Datos!$B$2:$B$1002,CONCATENATE("=",$B$1),Datos!$E$2:$E$1002,CONCATENATE("=",$B$2),Datos!$F$2:$F$1002,CONCATENATE("=",$B$3))/SUMIFS(Datos!$A$2:$A$1002,Datos!$C$2:$C$1002,CONCATENATE("=",$A84),Datos!$D$2:$D$1002,CONCATENATE("=",M$79),Datos!$B$2:$B$1002,CONCATENATE("=",$B$1),Datos!$E$2:$E$1002,CONCATENATE("=",$B$2),Datos!$F$2:$F$1002,CONCATENATE("=",$B$3))</f>
        <v>#DIV/0!</v>
      </c>
      <c r="N84" s="0" t="e">
        <f aca="false">SUMIFS(Datos!$O$2:$O$1002,Datos!$C$2:$C$1002,CONCATENATE("=",$A84),Datos!$D$2:$D$1002,CONCATENATE("=",N$79),Datos!$B$2:$B$1002,CONCATENATE("=",$B$1),Datos!$E$2:$E$1002,CONCATENATE("=",$B$2),Datos!$F$2:$F$1002,CONCATENATE("=",$B$3))/SUMIFS(Datos!$A$2:$A$1002,Datos!$C$2:$C$1002,CONCATENATE("=",$A84),Datos!$D$2:$D$1002,CONCATENATE("=",N$79),Datos!$B$2:$B$1002,CONCATENATE("=",$B$1),Datos!$E$2:$E$1002,CONCATENATE("=",$B$2),Datos!$F$2:$F$1002,CONCATENATE("=",$B$3))</f>
        <v>#DIV/0!</v>
      </c>
    </row>
    <row r="86" customFormat="false" ht="15" hidden="false" customHeight="false" outlineLevel="0" collapsed="false">
      <c r="A86" s="0" t="s">
        <v>32</v>
      </c>
      <c r="B86" s="0" t="n">
        <f aca="false">AVERAGE(B80:B85)</f>
        <v>1.0597653356702</v>
      </c>
      <c r="C86" s="0" t="n">
        <f aca="false">AVERAGE(C80:C85)</f>
        <v>1.14006186274789</v>
      </c>
      <c r="D86" s="0" t="n">
        <f aca="false">AVERAGE(D80:D85)</f>
        <v>1.1799109781053</v>
      </c>
      <c r="E86" s="0" t="n">
        <f aca="false">AVERAGE(E80:E85)</f>
        <v>1.23369629399846</v>
      </c>
      <c r="F86" s="0" t="n">
        <f aca="false">AVERAGE(F80:F85)</f>
        <v>1.31658275364724</v>
      </c>
      <c r="G86" s="0" t="n">
        <f aca="false">AVERAGE(G80:G85)</f>
        <v>1.23444836195406</v>
      </c>
      <c r="H86" s="0" t="n">
        <f aca="false">AVERAGE(H80:H85)</f>
        <v>1.25062035609922</v>
      </c>
      <c r="I86" s="0" t="n">
        <f aca="false">AVERAGE(I80:I85)</f>
        <v>1.24681595422959</v>
      </c>
      <c r="J86" s="0" t="n">
        <f aca="false">AVERAGE(J80:J85)</f>
        <v>1.41799204806088</v>
      </c>
      <c r="K86" s="0" t="n">
        <f aca="false">AVERAGE(K80:K85)</f>
        <v>1.32668522578768</v>
      </c>
      <c r="L86" s="0" t="n">
        <f aca="false">AVERAGE(L80:L85)</f>
        <v>1.48136870108866</v>
      </c>
      <c r="M86" s="0" t="e">
        <f aca="false">AVERAGE(M80:M85)</f>
        <v>#DIV/0!</v>
      </c>
      <c r="N86" s="0" t="e">
        <f aca="false">AVERAGE(N80:N85)</f>
        <v>#DIV/0!</v>
      </c>
    </row>
    <row r="87" customFormat="false" ht="15" hidden="false" customHeight="false" outlineLevel="0" collapsed="false">
      <c r="A87" s="0" t="s">
        <v>33</v>
      </c>
      <c r="B87" s="0" t="n">
        <f aca="false">_xlfn.STDEV.S(B80:B85)</f>
        <v>0.104738244637658</v>
      </c>
      <c r="C87" s="0" t="n">
        <f aca="false">_xlfn.STDEV.S(C80:C85)</f>
        <v>0.153390636124892</v>
      </c>
      <c r="D87" s="0" t="n">
        <f aca="false">_xlfn.STDEV.S(D80:D85)</f>
        <v>0.176730431475027</v>
      </c>
      <c r="E87" s="0" t="n">
        <f aca="false">_xlfn.STDEV.S(E80:E85)</f>
        <v>0.100333094376582</v>
      </c>
      <c r="F87" s="0" t="n">
        <f aca="false">_xlfn.STDEV.S(F80:F85)</f>
        <v>0.113267352836186</v>
      </c>
      <c r="G87" s="0" t="n">
        <f aca="false">_xlfn.STDEV.S(G80:G85)</f>
        <v>0.133586759209792</v>
      </c>
      <c r="H87" s="0" t="n">
        <f aca="false">_xlfn.STDEV.S(H80:H85)</f>
        <v>0.139628786026159</v>
      </c>
      <c r="I87" s="0" t="n">
        <f aca="false">_xlfn.STDEV.S(I80:I85)</f>
        <v>0.152857634265648</v>
      </c>
      <c r="J87" s="0" t="n">
        <f aca="false">_xlfn.STDEV.S(J80:J85)</f>
        <v>0.178707614204879</v>
      </c>
      <c r="K87" s="0" t="n">
        <f aca="false">_xlfn.STDEV.S(K80:K85)</f>
        <v>0.213203969341715</v>
      </c>
      <c r="L87" s="0" t="n">
        <f aca="false">_xlfn.STDEV.S(L80:L85)</f>
        <v>0.185466136637135</v>
      </c>
      <c r="M87" s="0" t="e">
        <f aca="false">_xlfn.STDEV.S(M80:M85)</f>
        <v>#DIV/0!</v>
      </c>
      <c r="N87" s="0" t="e">
        <f aca="false">_xlfn.STDEV.S(N80:N85)</f>
        <v>#DIV/0!</v>
      </c>
    </row>
    <row r="89" customFormat="false" ht="15" hidden="false" customHeight="false" outlineLevel="0" collapsed="false">
      <c r="B89" s="0" t="s">
        <v>15</v>
      </c>
    </row>
    <row r="90" customFormat="false" ht="15" hidden="false" customHeight="false" outlineLevel="0" collapsed="false">
      <c r="B90" s="0" t="s">
        <v>30</v>
      </c>
    </row>
    <row r="91" customFormat="false" ht="15" hidden="false" customHeight="false" outlineLevel="0" collapsed="false">
      <c r="A91" s="0" t="s">
        <v>31</v>
      </c>
      <c r="B91" s="0" t="n">
        <v>3</v>
      </c>
      <c r="C91" s="0" t="n">
        <v>4</v>
      </c>
      <c r="D91" s="0" t="n">
        <v>5</v>
      </c>
      <c r="E91" s="0" t="n">
        <v>6</v>
      </c>
      <c r="F91" s="0" t="n">
        <v>7</v>
      </c>
      <c r="G91" s="0" t="n">
        <v>8</v>
      </c>
      <c r="H91" s="0" t="n">
        <v>9</v>
      </c>
      <c r="I91" s="0" t="n">
        <v>10</v>
      </c>
      <c r="J91" s="0" t="n">
        <v>11</v>
      </c>
      <c r="K91" s="0" t="n">
        <v>12</v>
      </c>
      <c r="L91" s="0" t="n">
        <v>13</v>
      </c>
      <c r="M91" s="0" t="n">
        <v>14</v>
      </c>
      <c r="N91" s="0" t="n">
        <v>15</v>
      </c>
    </row>
    <row r="92" customFormat="false" ht="15" hidden="false" customHeight="false" outlineLevel="0" collapsed="false">
      <c r="A92" s="0" t="n">
        <v>1</v>
      </c>
      <c r="B92" s="0" t="n">
        <f aca="false">SUMIFS(Datos!$P$2:$P$1002,Datos!$C$2:$C$1002,CONCATENATE("=",$A92),Datos!$D$2:$D$1002,CONCATENATE("=",B$91),Datos!$B$2:$B$1002,CONCATENATE("=",$B$1),Datos!$E$2:$E$1002,CONCATENATE("=",$B$2),Datos!$F$2:$F$1002,CONCATENATE("=",$B$3))/SUMIFS(Datos!$A$2:$A$1002,Datos!$C$2:$C$1002,CONCATENATE("=",$A92),Datos!$D$2:$D$1002,CONCATENATE("=",B$91),Datos!$B$2:$B$1002,CONCATENATE("=",$B$1),Datos!$E$2:$E$1002,CONCATENATE("=",$B$2),Datos!$F$2:$F$1002,CONCATENATE("=",$B$3))</f>
        <v>1.05697096671888</v>
      </c>
      <c r="C92" s="0" t="n">
        <f aca="false">SUMIFS(Datos!$P$2:$P$1002,Datos!$C$2:$C$1002,CONCATENATE("=",$A92),Datos!$D$2:$D$1002,CONCATENATE("=",C$91),Datos!$B$2:$B$1002,CONCATENATE("=",$B$1),Datos!$E$2:$E$1002,CONCATENATE("=",$B$2),Datos!$F$2:$F$1002,CONCATENATE("=",$B$3))/SUMIFS(Datos!$A$2:$A$1002,Datos!$C$2:$C$1002,CONCATENATE("=",$A92),Datos!$D$2:$D$1002,CONCATENATE("=",C$91),Datos!$B$2:$B$1002,CONCATENATE("=",$B$1),Datos!$E$2:$E$1002,CONCATENATE("=",$B$2),Datos!$F$2:$F$1002,CONCATENATE("=",$B$3))</f>
        <v>1.21681807906843</v>
      </c>
      <c r="D92" s="0" t="n">
        <f aca="false">SUMIFS(Datos!$P$2:$P$1002,Datos!$C$2:$C$1002,CONCATENATE("=",$A92),Datos!$D$2:$D$1002,CONCATENATE("=",D$91),Datos!$B$2:$B$1002,CONCATENATE("=",$B$1),Datos!$E$2:$E$1002,CONCATENATE("=",$B$2),Datos!$F$2:$F$1002,CONCATENATE("=",$B$3))/SUMIFS(Datos!$A$2:$A$1002,Datos!$C$2:$C$1002,CONCATENATE("=",$A92),Datos!$D$2:$D$1002,CONCATENATE("=",D$91),Datos!$B$2:$B$1002,CONCATENATE("=",$B$1),Datos!$E$2:$E$1002,CONCATENATE("=",$B$2),Datos!$F$2:$F$1002,CONCATENATE("=",$B$3))</f>
        <v>1.11652503203514</v>
      </c>
      <c r="E92" s="0" t="n">
        <f aca="false">SUMIFS(Datos!$P$2:$P$1002,Datos!$C$2:$C$1002,CONCATENATE("=",$A92),Datos!$D$2:$D$1002,CONCATENATE("=",E$91),Datos!$B$2:$B$1002,CONCATENATE("=",$B$1),Datos!$E$2:$E$1002,CONCATENATE("=",$B$2),Datos!$F$2:$F$1002,CONCATENATE("=",$B$3))/SUMIFS(Datos!$A$2:$A$1002,Datos!$C$2:$C$1002,CONCATENATE("=",$A92),Datos!$D$2:$D$1002,CONCATENATE("=",E$91),Datos!$B$2:$B$1002,CONCATENATE("=",$B$1),Datos!$E$2:$E$1002,CONCATENATE("=",$B$2),Datos!$F$2:$F$1002,CONCATENATE("=",$B$3))</f>
        <v>1.27603367597423</v>
      </c>
      <c r="F92" s="0" t="n">
        <f aca="false">SUMIFS(Datos!$P$2:$P$1002,Datos!$C$2:$C$1002,CONCATENATE("=",$A92),Datos!$D$2:$D$1002,CONCATENATE("=",F$91),Datos!$B$2:$B$1002,CONCATENATE("=",$B$1),Datos!$E$2:$E$1002,CONCATENATE("=",$B$2),Datos!$F$2:$F$1002,CONCATENATE("=",$B$3))/SUMIFS(Datos!$A$2:$A$1002,Datos!$C$2:$C$1002,CONCATENATE("=",$A92),Datos!$D$2:$D$1002,CONCATENATE("=",F$91),Datos!$B$2:$B$1002,CONCATENATE("=",$B$1),Datos!$E$2:$E$1002,CONCATENATE("=",$B$2),Datos!$F$2:$F$1002,CONCATENATE("=",$B$3))</f>
        <v>1.28154699162746</v>
      </c>
      <c r="G92" s="0" t="n">
        <f aca="false">SUMIFS(Datos!$P$2:$P$1002,Datos!$C$2:$C$1002,CONCATENATE("=",$A92),Datos!$D$2:$D$1002,CONCATENATE("=",G$91),Datos!$B$2:$B$1002,CONCATENATE("=",$B$1),Datos!$E$2:$E$1002,CONCATENATE("=",$B$2),Datos!$F$2:$F$1002,CONCATENATE("=",$B$3))/SUMIFS(Datos!$A$2:$A$1002,Datos!$C$2:$C$1002,CONCATENATE("=",$A92),Datos!$D$2:$D$1002,CONCATENATE("=",G$91),Datos!$B$2:$B$1002,CONCATENATE("=",$B$1),Datos!$E$2:$E$1002,CONCATENATE("=",$B$2),Datos!$F$2:$F$1002,CONCATENATE("=",$B$3))</f>
        <v>1.29291611675516</v>
      </c>
      <c r="H92" s="0" t="n">
        <f aca="false">SUMIFS(Datos!$P$2:$P$1002,Datos!$C$2:$C$1002,CONCATENATE("=",$A92),Datos!$D$2:$D$1002,CONCATENATE("=",H$91),Datos!$B$2:$B$1002,CONCATENATE("=",$B$1),Datos!$E$2:$E$1002,CONCATENATE("=",$B$2),Datos!$F$2:$F$1002,CONCATENATE("=",$B$3))/SUMIFS(Datos!$A$2:$A$1002,Datos!$C$2:$C$1002,CONCATENATE("=",$A92),Datos!$D$2:$D$1002,CONCATENATE("=",H$91),Datos!$B$2:$B$1002,CONCATENATE("=",$B$1),Datos!$E$2:$E$1002,CONCATENATE("=",$B$2),Datos!$F$2:$F$1002,CONCATENATE("=",$B$3))</f>
        <v>1.41559958042235</v>
      </c>
      <c r="I92" s="0" t="n">
        <f aca="false">SUMIFS(Datos!$P$2:$P$1002,Datos!$C$2:$C$1002,CONCATENATE("=",$A92),Datos!$D$2:$D$1002,CONCATENATE("=",I$91),Datos!$B$2:$B$1002,CONCATENATE("=",$B$1),Datos!$E$2:$E$1002,CONCATENATE("=",$B$2),Datos!$F$2:$F$1002,CONCATENATE("=",$B$3))/SUMIFS(Datos!$A$2:$A$1002,Datos!$C$2:$C$1002,CONCATENATE("=",$A92),Datos!$D$2:$D$1002,CONCATENATE("=",I$91),Datos!$B$2:$B$1002,CONCATENATE("=",$B$1),Datos!$E$2:$E$1002,CONCATENATE("=",$B$2),Datos!$F$2:$F$1002,CONCATENATE("=",$B$3))</f>
        <v>1.41552199136588</v>
      </c>
      <c r="J92" s="0" t="n">
        <f aca="false">SUMIFS(Datos!$P$2:$P$1002,Datos!$C$2:$C$1002,CONCATENATE("=",$A92),Datos!$D$2:$D$1002,CONCATENATE("=",J$91),Datos!$B$2:$B$1002,CONCATENATE("=",$B$1),Datos!$E$2:$E$1002,CONCATENATE("=",$B$2),Datos!$F$2:$F$1002,CONCATENATE("=",$B$3))/SUMIFS(Datos!$A$2:$A$1002,Datos!$C$2:$C$1002,CONCATENATE("=",$A92),Datos!$D$2:$D$1002,CONCATENATE("=",J$91),Datos!$B$2:$B$1002,CONCATENATE("=",$B$1),Datos!$E$2:$E$1002,CONCATENATE("=",$B$2),Datos!$F$2:$F$1002,CONCATENATE("=",$B$3))</f>
        <v>1.40957281138355</v>
      </c>
      <c r="K92" s="0" t="n">
        <f aca="false">SUMIFS(Datos!$P$2:$P$1002,Datos!$C$2:$C$1002,CONCATENATE("=",$A92),Datos!$D$2:$D$1002,CONCATENATE("=",K$91),Datos!$B$2:$B$1002,CONCATENATE("=",$B$1),Datos!$E$2:$E$1002,CONCATENATE("=",$B$2),Datos!$F$2:$F$1002,CONCATENATE("=",$B$3))/SUMIFS(Datos!$A$2:$A$1002,Datos!$C$2:$C$1002,CONCATENATE("=",$A92),Datos!$D$2:$D$1002,CONCATENATE("=",K$91),Datos!$B$2:$B$1002,CONCATENATE("=",$B$1),Datos!$E$2:$E$1002,CONCATENATE("=",$B$2),Datos!$F$2:$F$1002,CONCATENATE("=",$B$3))</f>
        <v>1.3316654791977</v>
      </c>
      <c r="L92" s="0" t="n">
        <f aca="false">SUMIFS(Datos!$P$2:$P$1002,Datos!$C$2:$C$1002,CONCATENATE("=",$A92),Datos!$D$2:$D$1002,CONCATENATE("=",L$91),Datos!$B$2:$B$1002,CONCATENATE("=",$B$1),Datos!$E$2:$E$1002,CONCATENATE("=",$B$2),Datos!$F$2:$F$1002,CONCATENATE("=",$B$3))/SUMIFS(Datos!$A$2:$A$1002,Datos!$C$2:$C$1002,CONCATENATE("=",$A92),Datos!$D$2:$D$1002,CONCATENATE("=",L$91),Datos!$B$2:$B$1002,CONCATENATE("=",$B$1),Datos!$E$2:$E$1002,CONCATENATE("=",$B$2),Datos!$F$2:$F$1002,CONCATENATE("=",$B$3))</f>
        <v>1.87899544015729</v>
      </c>
      <c r="M92" s="0" t="e">
        <f aca="false">SUMIFS(Datos!$P$2:$P$1002,Datos!$C$2:$C$1002,CONCATENATE("=",$A92),Datos!$D$2:$D$1002,CONCATENATE("=",M$91),Datos!$B$2:$B$1002,CONCATENATE("=",$B$1),Datos!$E$2:$E$1002,CONCATENATE("=",$B$2),Datos!$F$2:$F$1002,CONCATENATE("=",$B$3))/SUMIFS(Datos!$A$2:$A$1002,Datos!$C$2:$C$1002,CONCATENATE("=",$A92),Datos!$D$2:$D$1002,CONCATENATE("=",M$91),Datos!$B$2:$B$1002,CONCATENATE("=",$B$1),Datos!$E$2:$E$1002,CONCATENATE("=",$B$2),Datos!$F$2:$F$1002,CONCATENATE("=",$B$3))</f>
        <v>#DIV/0!</v>
      </c>
      <c r="N92" s="0" t="e">
        <f aca="false">SUMIFS(Datos!$P$2:$P$1002,Datos!$C$2:$C$1002,CONCATENATE("=",$A92),Datos!$D$2:$D$1002,CONCATENATE("=",N$91),Datos!$B$2:$B$1002,CONCATENATE("=",$B$1),Datos!$E$2:$E$1002,CONCATENATE("=",$B$2),Datos!$F$2:$F$1002,CONCATENATE("=",$B$3))/SUMIFS(Datos!$A$2:$A$1002,Datos!$C$2:$C$1002,CONCATENATE("=",$A92),Datos!$D$2:$D$1002,CONCATENATE("=",N$91),Datos!$B$2:$B$1002,CONCATENATE("=",$B$1),Datos!$E$2:$E$1002,CONCATENATE("=",$B$2),Datos!$F$2:$F$1002,CONCATENATE("=",$B$3))</f>
        <v>#DIV/0!</v>
      </c>
    </row>
    <row r="93" customFormat="false" ht="15" hidden="false" customHeight="false" outlineLevel="0" collapsed="false">
      <c r="A93" s="0" t="n">
        <v>2</v>
      </c>
      <c r="B93" s="0" t="n">
        <f aca="false">SUMIFS(Datos!$P$2:$P$1002,Datos!$C$2:$C$1002,CONCATENATE("=",$A93),Datos!$D$2:$D$1002,CONCATENATE("=",B$91),Datos!$B$2:$B$1002,CONCATENATE("=",$B$1),Datos!$E$2:$E$1002,CONCATENATE("=",$B$2),Datos!$F$2:$F$1002,CONCATENATE("=",$B$3))/SUMIFS(Datos!$A$2:$A$1002,Datos!$C$2:$C$1002,CONCATENATE("=",$A93),Datos!$D$2:$D$1002,CONCATENATE("=",B$91),Datos!$B$2:$B$1002,CONCATENATE("=",$B$1),Datos!$E$2:$E$1002,CONCATENATE("=",$B$2),Datos!$F$2:$F$1002,CONCATENATE("=",$B$3))</f>
        <v>1.24185571163214</v>
      </c>
      <c r="C93" s="0" t="n">
        <f aca="false">SUMIFS(Datos!$P$2:$P$1002,Datos!$C$2:$C$1002,CONCATENATE("=",$A93),Datos!$D$2:$D$1002,CONCATENATE("=",C$91),Datos!$B$2:$B$1002,CONCATENATE("=",$B$1),Datos!$E$2:$E$1002,CONCATENATE("=",$B$2),Datos!$F$2:$F$1002,CONCATENATE("=",$B$3))/SUMIFS(Datos!$A$2:$A$1002,Datos!$C$2:$C$1002,CONCATENATE("=",$A93),Datos!$D$2:$D$1002,CONCATENATE("=",C$91),Datos!$B$2:$B$1002,CONCATENATE("=",$B$1),Datos!$E$2:$E$1002,CONCATENATE("=",$B$2),Datos!$F$2:$F$1002,CONCATENATE("=",$B$3))</f>
        <v>1.10829362208444</v>
      </c>
      <c r="D93" s="0" t="n">
        <f aca="false">SUMIFS(Datos!$P$2:$P$1002,Datos!$C$2:$C$1002,CONCATENATE("=",$A93),Datos!$D$2:$D$1002,CONCATENATE("=",D$91),Datos!$B$2:$B$1002,CONCATENATE("=",$B$1),Datos!$E$2:$E$1002,CONCATENATE("=",$B$2),Datos!$F$2:$F$1002,CONCATENATE("=",$B$3))/SUMIFS(Datos!$A$2:$A$1002,Datos!$C$2:$C$1002,CONCATENATE("=",$A93),Datos!$D$2:$D$1002,CONCATENATE("=",D$91),Datos!$B$2:$B$1002,CONCATENATE("=",$B$1),Datos!$E$2:$E$1002,CONCATENATE("=",$B$2),Datos!$F$2:$F$1002,CONCATENATE("=",$B$3))</f>
        <v>1.05409203525446</v>
      </c>
      <c r="E93" s="0" t="n">
        <f aca="false">SUMIFS(Datos!$P$2:$P$1002,Datos!$C$2:$C$1002,CONCATENATE("=",$A93),Datos!$D$2:$D$1002,CONCATENATE("=",E$91),Datos!$B$2:$B$1002,CONCATENATE("=",$B$1),Datos!$E$2:$E$1002,CONCATENATE("=",$B$2),Datos!$F$2:$F$1002,CONCATENATE("=",$B$3))/SUMIFS(Datos!$A$2:$A$1002,Datos!$C$2:$C$1002,CONCATENATE("=",$A93),Datos!$D$2:$D$1002,CONCATENATE("=",E$91),Datos!$B$2:$B$1002,CONCATENATE("=",$B$1),Datos!$E$2:$E$1002,CONCATENATE("=",$B$2),Datos!$F$2:$F$1002,CONCATENATE("=",$B$3))</f>
        <v>1.18193180344872</v>
      </c>
      <c r="F93" s="0" t="n">
        <f aca="false">SUMIFS(Datos!$P$2:$P$1002,Datos!$C$2:$C$1002,CONCATENATE("=",$A93),Datos!$D$2:$D$1002,CONCATENATE("=",F$91),Datos!$B$2:$B$1002,CONCATENATE("=",$B$1),Datos!$E$2:$E$1002,CONCATENATE("=",$B$2),Datos!$F$2:$F$1002,CONCATENATE("=",$B$3))/SUMIFS(Datos!$A$2:$A$1002,Datos!$C$2:$C$1002,CONCATENATE("=",$A93),Datos!$D$2:$D$1002,CONCATENATE("=",F$91),Datos!$B$2:$B$1002,CONCATENATE("=",$B$1),Datos!$E$2:$E$1002,CONCATENATE("=",$B$2),Datos!$F$2:$F$1002,CONCATENATE("=",$B$3))</f>
        <v>1.43303998668497</v>
      </c>
      <c r="G93" s="0" t="n">
        <f aca="false">SUMIFS(Datos!$P$2:$P$1002,Datos!$C$2:$C$1002,CONCATENATE("=",$A93),Datos!$D$2:$D$1002,CONCATENATE("=",G$91),Datos!$B$2:$B$1002,CONCATENATE("=",$B$1),Datos!$E$2:$E$1002,CONCATENATE("=",$B$2),Datos!$F$2:$F$1002,CONCATENATE("=",$B$3))/SUMIFS(Datos!$A$2:$A$1002,Datos!$C$2:$C$1002,CONCATENATE("=",$A93),Datos!$D$2:$D$1002,CONCATENATE("=",G$91),Datos!$B$2:$B$1002,CONCATENATE("=",$B$1),Datos!$E$2:$E$1002,CONCATENATE("=",$B$2),Datos!$F$2:$F$1002,CONCATENATE("=",$B$3))</f>
        <v>1.2141265060241</v>
      </c>
      <c r="H93" s="0" t="n">
        <f aca="false">SUMIFS(Datos!$P$2:$P$1002,Datos!$C$2:$C$1002,CONCATENATE("=",$A93),Datos!$D$2:$D$1002,CONCATENATE("=",H$91),Datos!$B$2:$B$1002,CONCATENATE("=",$B$1),Datos!$E$2:$E$1002,CONCATENATE("=",$B$2),Datos!$F$2:$F$1002,CONCATENATE("=",$B$3))/SUMIFS(Datos!$A$2:$A$1002,Datos!$C$2:$C$1002,CONCATENATE("=",$A93),Datos!$D$2:$D$1002,CONCATENATE("=",H$91),Datos!$B$2:$B$1002,CONCATENATE("=",$B$1),Datos!$E$2:$E$1002,CONCATENATE("=",$B$2),Datos!$F$2:$F$1002,CONCATENATE("=",$B$3))</f>
        <v>1.4276678996456</v>
      </c>
      <c r="I93" s="0" t="n">
        <f aca="false">SUMIFS(Datos!$P$2:$P$1002,Datos!$C$2:$C$1002,CONCATENATE("=",$A93),Datos!$D$2:$D$1002,CONCATENATE("=",I$91),Datos!$B$2:$B$1002,CONCATENATE("=",$B$1),Datos!$E$2:$E$1002,CONCATENATE("=",$B$2),Datos!$F$2:$F$1002,CONCATENATE("=",$B$3))/SUMIFS(Datos!$A$2:$A$1002,Datos!$C$2:$C$1002,CONCATENATE("=",$A93),Datos!$D$2:$D$1002,CONCATENATE("=",I$91),Datos!$B$2:$B$1002,CONCATENATE("=",$B$1),Datos!$E$2:$E$1002,CONCATENATE("=",$B$2),Datos!$F$2:$F$1002,CONCATENATE("=",$B$3))</f>
        <v>1.37849504007875</v>
      </c>
      <c r="J93" s="0" t="n">
        <f aca="false">SUMIFS(Datos!$P$2:$P$1002,Datos!$C$2:$C$1002,CONCATENATE("=",$A93),Datos!$D$2:$D$1002,CONCATENATE("=",J$91),Datos!$B$2:$B$1002,CONCATENATE("=",$B$1),Datos!$E$2:$E$1002,CONCATENATE("=",$B$2),Datos!$F$2:$F$1002,CONCATENATE("=",$B$3))/SUMIFS(Datos!$A$2:$A$1002,Datos!$C$2:$C$1002,CONCATENATE("=",$A93),Datos!$D$2:$D$1002,CONCATENATE("=",J$91),Datos!$B$2:$B$1002,CONCATENATE("=",$B$1),Datos!$E$2:$E$1002,CONCATENATE("=",$B$2),Datos!$F$2:$F$1002,CONCATENATE("=",$B$3))</f>
        <v>1.29789246434699</v>
      </c>
      <c r="K93" s="0" t="n">
        <f aca="false">SUMIFS(Datos!$P$2:$P$1002,Datos!$C$2:$C$1002,CONCATENATE("=",$A93),Datos!$D$2:$D$1002,CONCATENATE("=",K$91),Datos!$B$2:$B$1002,CONCATENATE("=",$B$1),Datos!$E$2:$E$1002,CONCATENATE("=",$B$2),Datos!$F$2:$F$1002,CONCATENATE("=",$B$3))/SUMIFS(Datos!$A$2:$A$1002,Datos!$C$2:$C$1002,CONCATENATE("=",$A93),Datos!$D$2:$D$1002,CONCATENATE("=",K$91),Datos!$B$2:$B$1002,CONCATENATE("=",$B$1),Datos!$E$2:$E$1002,CONCATENATE("=",$B$2),Datos!$F$2:$F$1002,CONCATENATE("=",$B$3))</f>
        <v>1.41377293416072</v>
      </c>
      <c r="L93" s="0" t="n">
        <f aca="false">SUMIFS(Datos!$P$2:$P$1002,Datos!$C$2:$C$1002,CONCATENATE("=",$A93),Datos!$D$2:$D$1002,CONCATENATE("=",L$91),Datos!$B$2:$B$1002,CONCATENATE("=",$B$1),Datos!$E$2:$E$1002,CONCATENATE("=",$B$2),Datos!$F$2:$F$1002,CONCATENATE("=",$B$3))/SUMIFS(Datos!$A$2:$A$1002,Datos!$C$2:$C$1002,CONCATENATE("=",$A93),Datos!$D$2:$D$1002,CONCATENATE("=",L$91),Datos!$B$2:$B$1002,CONCATENATE("=",$B$1),Datos!$E$2:$E$1002,CONCATENATE("=",$B$2),Datos!$F$2:$F$1002,CONCATENATE("=",$B$3))</f>
        <v>1.68923378266251</v>
      </c>
      <c r="M93" s="0" t="e">
        <f aca="false">SUMIFS(Datos!$P$2:$P$1002,Datos!$C$2:$C$1002,CONCATENATE("=",$A93),Datos!$D$2:$D$1002,CONCATENATE("=",M$91),Datos!$B$2:$B$1002,CONCATENATE("=",$B$1),Datos!$E$2:$E$1002,CONCATENATE("=",$B$2),Datos!$F$2:$F$1002,CONCATENATE("=",$B$3))/SUMIFS(Datos!$A$2:$A$1002,Datos!$C$2:$C$1002,CONCATENATE("=",$A93),Datos!$D$2:$D$1002,CONCATENATE("=",M$91),Datos!$B$2:$B$1002,CONCATENATE("=",$B$1),Datos!$E$2:$E$1002,CONCATENATE("=",$B$2),Datos!$F$2:$F$1002,CONCATENATE("=",$B$3))</f>
        <v>#DIV/0!</v>
      </c>
      <c r="N93" s="0" t="e">
        <f aca="false">SUMIFS(Datos!$P$2:$P$1002,Datos!$C$2:$C$1002,CONCATENATE("=",$A93),Datos!$D$2:$D$1002,CONCATENATE("=",N$91),Datos!$B$2:$B$1002,CONCATENATE("=",$B$1),Datos!$E$2:$E$1002,CONCATENATE("=",$B$2),Datos!$F$2:$F$1002,CONCATENATE("=",$B$3))/SUMIFS(Datos!$A$2:$A$1002,Datos!$C$2:$C$1002,CONCATENATE("=",$A93),Datos!$D$2:$D$1002,CONCATENATE("=",N$91),Datos!$B$2:$B$1002,CONCATENATE("=",$B$1),Datos!$E$2:$E$1002,CONCATENATE("=",$B$2),Datos!$F$2:$F$1002,CONCATENATE("=",$B$3))</f>
        <v>#DIV/0!</v>
      </c>
    </row>
    <row r="94" customFormat="false" ht="15" hidden="false" customHeight="false" outlineLevel="0" collapsed="false">
      <c r="A94" s="0" t="n">
        <v>3</v>
      </c>
      <c r="B94" s="0" t="n">
        <f aca="false">SUMIFS(Datos!$P$2:$P$1002,Datos!$C$2:$C$1002,CONCATENATE("=",$A94),Datos!$D$2:$D$1002,CONCATENATE("=",B$91),Datos!$B$2:$B$1002,CONCATENATE("=",$B$1),Datos!$E$2:$E$1002,CONCATENATE("=",$B$2),Datos!$F$2:$F$1002,CONCATENATE("=",$B$3))/SUMIFS(Datos!$A$2:$A$1002,Datos!$C$2:$C$1002,CONCATENATE("=",$A94),Datos!$D$2:$D$1002,CONCATENATE("=",B$91),Datos!$B$2:$B$1002,CONCATENATE("=",$B$1),Datos!$E$2:$E$1002,CONCATENATE("=",$B$2),Datos!$F$2:$F$1002,CONCATENATE("=",$B$3))</f>
        <v>1.12572829298186</v>
      </c>
      <c r="C94" s="0" t="n">
        <f aca="false">SUMIFS(Datos!$P$2:$P$1002,Datos!$C$2:$C$1002,CONCATENATE("=",$A94),Datos!$D$2:$D$1002,CONCATENATE("=",C$91),Datos!$B$2:$B$1002,CONCATENATE("=",$B$1),Datos!$E$2:$E$1002,CONCATENATE("=",$B$2),Datos!$F$2:$F$1002,CONCATENATE("=",$B$3))/SUMIFS(Datos!$A$2:$A$1002,Datos!$C$2:$C$1002,CONCATENATE("=",$A94),Datos!$D$2:$D$1002,CONCATENATE("=",C$91),Datos!$B$2:$B$1002,CONCATENATE("=",$B$1),Datos!$E$2:$E$1002,CONCATENATE("=",$B$2),Datos!$F$2:$F$1002,CONCATENATE("=",$B$3))</f>
        <v>1.45386409761931</v>
      </c>
      <c r="D94" s="0" t="n">
        <f aca="false">SUMIFS(Datos!$P$2:$P$1002,Datos!$C$2:$C$1002,CONCATENATE("=",$A94),Datos!$D$2:$D$1002,CONCATENATE("=",D$91),Datos!$B$2:$B$1002,CONCATENATE("=",$B$1),Datos!$E$2:$E$1002,CONCATENATE("=",$B$2),Datos!$F$2:$F$1002,CONCATENATE("=",$B$3))/SUMIFS(Datos!$A$2:$A$1002,Datos!$C$2:$C$1002,CONCATENATE("=",$A94),Datos!$D$2:$D$1002,CONCATENATE("=",D$91),Datos!$B$2:$B$1002,CONCATENATE("=",$B$1),Datos!$E$2:$E$1002,CONCATENATE("=",$B$2),Datos!$F$2:$F$1002,CONCATENATE("=",$B$3))</f>
        <v>1.1028692265108</v>
      </c>
      <c r="E94" s="0" t="n">
        <f aca="false">SUMIFS(Datos!$P$2:$P$1002,Datos!$C$2:$C$1002,CONCATENATE("=",$A94),Datos!$D$2:$D$1002,CONCATENATE("=",E$91),Datos!$B$2:$B$1002,CONCATENATE("=",$B$1),Datos!$E$2:$E$1002,CONCATENATE("=",$B$2),Datos!$F$2:$F$1002,CONCATENATE("=",$B$3))/SUMIFS(Datos!$A$2:$A$1002,Datos!$C$2:$C$1002,CONCATENATE("=",$A94),Datos!$D$2:$D$1002,CONCATENATE("=",E$91),Datos!$B$2:$B$1002,CONCATENATE("=",$B$1),Datos!$E$2:$E$1002,CONCATENATE("=",$B$2),Datos!$F$2:$F$1002,CONCATENATE("=",$B$3))</f>
        <v>1.1365773980471</v>
      </c>
      <c r="F94" s="0" t="n">
        <f aca="false">SUMIFS(Datos!$P$2:$P$1002,Datos!$C$2:$C$1002,CONCATENATE("=",$A94),Datos!$D$2:$D$1002,CONCATENATE("=",F$91),Datos!$B$2:$B$1002,CONCATENATE("=",$B$1),Datos!$E$2:$E$1002,CONCATENATE("=",$B$2),Datos!$F$2:$F$1002,CONCATENATE("=",$B$3))/SUMIFS(Datos!$A$2:$A$1002,Datos!$C$2:$C$1002,CONCATENATE("=",$A94),Datos!$D$2:$D$1002,CONCATENATE("=",F$91),Datos!$B$2:$B$1002,CONCATENATE("=",$B$1),Datos!$E$2:$E$1002,CONCATENATE("=",$B$2),Datos!$F$2:$F$1002,CONCATENATE("=",$B$3))</f>
        <v>1.33580986010163</v>
      </c>
      <c r="G94" s="0" t="n">
        <f aca="false">SUMIFS(Datos!$P$2:$P$1002,Datos!$C$2:$C$1002,CONCATENATE("=",$A94),Datos!$D$2:$D$1002,CONCATENATE("=",G$91),Datos!$B$2:$B$1002,CONCATENATE("=",$B$1),Datos!$E$2:$E$1002,CONCATENATE("=",$B$2),Datos!$F$2:$F$1002,CONCATENATE("=",$B$3))/SUMIFS(Datos!$A$2:$A$1002,Datos!$C$2:$C$1002,CONCATENATE("=",$A94),Datos!$D$2:$D$1002,CONCATENATE("=",G$91),Datos!$B$2:$B$1002,CONCATENATE("=",$B$1),Datos!$E$2:$E$1002,CONCATENATE("=",$B$2),Datos!$F$2:$F$1002,CONCATENATE("=",$B$3))</f>
        <v>1.39436157593196</v>
      </c>
      <c r="H94" s="0" t="n">
        <f aca="false">SUMIFS(Datos!$P$2:$P$1002,Datos!$C$2:$C$1002,CONCATENATE("=",$A94),Datos!$D$2:$D$1002,CONCATENATE("=",H$91),Datos!$B$2:$B$1002,CONCATENATE("=",$B$1),Datos!$E$2:$E$1002,CONCATENATE("=",$B$2),Datos!$F$2:$F$1002,CONCATENATE("=",$B$3))/SUMIFS(Datos!$A$2:$A$1002,Datos!$C$2:$C$1002,CONCATENATE("=",$A94),Datos!$D$2:$D$1002,CONCATENATE("=",H$91),Datos!$B$2:$B$1002,CONCATENATE("=",$B$1),Datos!$E$2:$E$1002,CONCATENATE("=",$B$2),Datos!$F$2:$F$1002,CONCATENATE("=",$B$3))</f>
        <v>1.45609224524834</v>
      </c>
      <c r="I94" s="0" t="n">
        <f aca="false">SUMIFS(Datos!$P$2:$P$1002,Datos!$C$2:$C$1002,CONCATENATE("=",$A94),Datos!$D$2:$D$1002,CONCATENATE("=",I$91),Datos!$B$2:$B$1002,CONCATENATE("=",$B$1),Datos!$E$2:$E$1002,CONCATENATE("=",$B$2),Datos!$F$2:$F$1002,CONCATENATE("=",$B$3))/SUMIFS(Datos!$A$2:$A$1002,Datos!$C$2:$C$1002,CONCATENATE("=",$A94),Datos!$D$2:$D$1002,CONCATENATE("=",I$91),Datos!$B$2:$B$1002,CONCATENATE("=",$B$1),Datos!$E$2:$E$1002,CONCATENATE("=",$B$2),Datos!$F$2:$F$1002,CONCATENATE("=",$B$3))</f>
        <v>1.25641180685518</v>
      </c>
      <c r="J94" s="0" t="n">
        <f aca="false">SUMIFS(Datos!$P$2:$P$1002,Datos!$C$2:$C$1002,CONCATENATE("=",$A94),Datos!$D$2:$D$1002,CONCATENATE("=",J$91),Datos!$B$2:$B$1002,CONCATENATE("=",$B$1),Datos!$E$2:$E$1002,CONCATENATE("=",$B$2),Datos!$F$2:$F$1002,CONCATENATE("=",$B$3))/SUMIFS(Datos!$A$2:$A$1002,Datos!$C$2:$C$1002,CONCATENATE("=",$A94),Datos!$D$2:$D$1002,CONCATENATE("=",J$91),Datos!$B$2:$B$1002,CONCATENATE("=",$B$1),Datos!$E$2:$E$1002,CONCATENATE("=",$B$2),Datos!$F$2:$F$1002,CONCATENATE("=",$B$3))</f>
        <v>1.42425149597575</v>
      </c>
      <c r="K94" s="0" t="n">
        <f aca="false">SUMIFS(Datos!$P$2:$P$1002,Datos!$C$2:$C$1002,CONCATENATE("=",$A94),Datos!$D$2:$D$1002,CONCATENATE("=",K$91),Datos!$B$2:$B$1002,CONCATENATE("=",$B$1),Datos!$E$2:$E$1002,CONCATENATE("=",$B$2),Datos!$F$2:$F$1002,CONCATENATE("=",$B$3))/SUMIFS(Datos!$A$2:$A$1002,Datos!$C$2:$C$1002,CONCATENATE("=",$A94),Datos!$D$2:$D$1002,CONCATENATE("=",K$91),Datos!$B$2:$B$1002,CONCATENATE("=",$B$1),Datos!$E$2:$E$1002,CONCATENATE("=",$B$2),Datos!$F$2:$F$1002,CONCATENATE("=",$B$3))</f>
        <v>1.31026615294473</v>
      </c>
      <c r="L94" s="0" t="n">
        <f aca="false">SUMIFS(Datos!$P$2:$P$1002,Datos!$C$2:$C$1002,CONCATENATE("=",$A94),Datos!$D$2:$D$1002,CONCATENATE("=",L$91),Datos!$B$2:$B$1002,CONCATENATE("=",$B$1),Datos!$E$2:$E$1002,CONCATENATE("=",$B$2),Datos!$F$2:$F$1002,CONCATENATE("=",$B$3))/SUMIFS(Datos!$A$2:$A$1002,Datos!$C$2:$C$1002,CONCATENATE("=",$A94),Datos!$D$2:$D$1002,CONCATENATE("=",L$91),Datos!$B$2:$B$1002,CONCATENATE("=",$B$1),Datos!$E$2:$E$1002,CONCATENATE("=",$B$2),Datos!$F$2:$F$1002,CONCATENATE("=",$B$3))</f>
        <v>1.98011808272778</v>
      </c>
      <c r="M94" s="0" t="e">
        <f aca="false">SUMIFS(Datos!$P$2:$P$1002,Datos!$C$2:$C$1002,CONCATENATE("=",$A94),Datos!$D$2:$D$1002,CONCATENATE("=",M$91),Datos!$B$2:$B$1002,CONCATENATE("=",$B$1),Datos!$E$2:$E$1002,CONCATENATE("=",$B$2),Datos!$F$2:$F$1002,CONCATENATE("=",$B$3))/SUMIFS(Datos!$A$2:$A$1002,Datos!$C$2:$C$1002,CONCATENATE("=",$A94),Datos!$D$2:$D$1002,CONCATENATE("=",M$91),Datos!$B$2:$B$1002,CONCATENATE("=",$B$1),Datos!$E$2:$E$1002,CONCATENATE("=",$B$2),Datos!$F$2:$F$1002,CONCATENATE("=",$B$3))</f>
        <v>#DIV/0!</v>
      </c>
      <c r="N94" s="0" t="e">
        <f aca="false">SUMIFS(Datos!$P$2:$P$1002,Datos!$C$2:$C$1002,CONCATENATE("=",$A94),Datos!$D$2:$D$1002,CONCATENATE("=",N$91),Datos!$B$2:$B$1002,CONCATENATE("=",$B$1),Datos!$E$2:$E$1002,CONCATENATE("=",$B$2),Datos!$F$2:$F$1002,CONCATENATE("=",$B$3))/SUMIFS(Datos!$A$2:$A$1002,Datos!$C$2:$C$1002,CONCATENATE("=",$A94),Datos!$D$2:$D$1002,CONCATENATE("=",N$91),Datos!$B$2:$B$1002,CONCATENATE("=",$B$1),Datos!$E$2:$E$1002,CONCATENATE("=",$B$2),Datos!$F$2:$F$1002,CONCATENATE("=",$B$3))</f>
        <v>#DIV/0!</v>
      </c>
    </row>
    <row r="95" customFormat="false" ht="15" hidden="false" customHeight="false" outlineLevel="0" collapsed="false">
      <c r="A95" s="0" t="n">
        <v>4</v>
      </c>
      <c r="B95" s="0" t="n">
        <f aca="false">SUMIFS(Datos!$P$2:$P$1002,Datos!$C$2:$C$1002,CONCATENATE("=",$A95),Datos!$D$2:$D$1002,CONCATENATE("=",B$91),Datos!$B$2:$B$1002,CONCATENATE("=",$B$1),Datos!$E$2:$E$1002,CONCATENATE("=",$B$2),Datos!$F$2:$F$1002,CONCATENATE("=",$B$3))/SUMIFS(Datos!$A$2:$A$1002,Datos!$C$2:$C$1002,CONCATENATE("=",$A95),Datos!$D$2:$D$1002,CONCATENATE("=",B$91),Datos!$B$2:$B$1002,CONCATENATE("=",$B$1),Datos!$E$2:$E$1002,CONCATENATE("=",$B$2),Datos!$F$2:$F$1002,CONCATENATE("=",$B$3))</f>
        <v>1.30585619929227</v>
      </c>
      <c r="C95" s="0" t="n">
        <f aca="false">SUMIFS(Datos!$P$2:$P$1002,Datos!$C$2:$C$1002,CONCATENATE("=",$A95),Datos!$D$2:$D$1002,CONCATENATE("=",C$91),Datos!$B$2:$B$1002,CONCATENATE("=",$B$1),Datos!$E$2:$E$1002,CONCATENATE("=",$B$2),Datos!$F$2:$F$1002,CONCATENATE("=",$B$3))/SUMIFS(Datos!$A$2:$A$1002,Datos!$C$2:$C$1002,CONCATENATE("=",$A95),Datos!$D$2:$D$1002,CONCATENATE("=",C$91),Datos!$B$2:$B$1002,CONCATENATE("=",$B$1),Datos!$E$2:$E$1002,CONCATENATE("=",$B$2),Datos!$F$2:$F$1002,CONCATENATE("=",$B$3))</f>
        <v>1.24761972041036</v>
      </c>
      <c r="D95" s="0" t="n">
        <f aca="false">SUMIFS(Datos!$P$2:$P$1002,Datos!$C$2:$C$1002,CONCATENATE("=",$A95),Datos!$D$2:$D$1002,CONCATENATE("=",D$91),Datos!$B$2:$B$1002,CONCATENATE("=",$B$1),Datos!$E$2:$E$1002,CONCATENATE("=",$B$2),Datos!$F$2:$F$1002,CONCATENATE("=",$B$3))/SUMIFS(Datos!$A$2:$A$1002,Datos!$C$2:$C$1002,CONCATENATE("=",$A95),Datos!$D$2:$D$1002,CONCATENATE("=",D$91),Datos!$B$2:$B$1002,CONCATENATE("=",$B$1),Datos!$E$2:$E$1002,CONCATENATE("=",$B$2),Datos!$F$2:$F$1002,CONCATENATE("=",$B$3))</f>
        <v>1.02047196697951</v>
      </c>
      <c r="E95" s="0" t="n">
        <f aca="false">SUMIFS(Datos!$P$2:$P$1002,Datos!$C$2:$C$1002,CONCATENATE("=",$A95),Datos!$D$2:$D$1002,CONCATENATE("=",E$91),Datos!$B$2:$B$1002,CONCATENATE("=",$B$1),Datos!$E$2:$E$1002,CONCATENATE("=",$B$2),Datos!$F$2:$F$1002,CONCATENATE("=",$B$3))/SUMIFS(Datos!$A$2:$A$1002,Datos!$C$2:$C$1002,CONCATENATE("=",$A95),Datos!$D$2:$D$1002,CONCATENATE("=",E$91),Datos!$B$2:$B$1002,CONCATENATE("=",$B$1),Datos!$E$2:$E$1002,CONCATENATE("=",$B$2),Datos!$F$2:$F$1002,CONCATENATE("=",$B$3))</f>
        <v>1.30099508818365</v>
      </c>
      <c r="F95" s="0" t="n">
        <f aca="false">SUMIFS(Datos!$P$2:$P$1002,Datos!$C$2:$C$1002,CONCATENATE("=",$A95),Datos!$D$2:$D$1002,CONCATENATE("=",F$91),Datos!$B$2:$B$1002,CONCATENATE("=",$B$1),Datos!$E$2:$E$1002,CONCATENATE("=",$B$2),Datos!$F$2:$F$1002,CONCATENATE("=",$B$3))/SUMIFS(Datos!$A$2:$A$1002,Datos!$C$2:$C$1002,CONCATENATE("=",$A95),Datos!$D$2:$D$1002,CONCATENATE("=",F$91),Datos!$B$2:$B$1002,CONCATENATE("=",$B$1),Datos!$E$2:$E$1002,CONCATENATE("=",$B$2),Datos!$F$2:$F$1002,CONCATENATE("=",$B$3))</f>
        <v>1.25393451054346</v>
      </c>
      <c r="G95" s="0" t="n">
        <f aca="false">SUMIFS(Datos!$P$2:$P$1002,Datos!$C$2:$C$1002,CONCATENATE("=",$A95),Datos!$D$2:$D$1002,CONCATENATE("=",G$91),Datos!$B$2:$B$1002,CONCATENATE("=",$B$1),Datos!$E$2:$E$1002,CONCATENATE("=",$B$2),Datos!$F$2:$F$1002,CONCATENATE("=",$B$3))/SUMIFS(Datos!$A$2:$A$1002,Datos!$C$2:$C$1002,CONCATENATE("=",$A95),Datos!$D$2:$D$1002,CONCATENATE("=",G$91),Datos!$B$2:$B$1002,CONCATENATE("=",$B$1),Datos!$E$2:$E$1002,CONCATENATE("=",$B$2),Datos!$F$2:$F$1002,CONCATENATE("=",$B$3))</f>
        <v>1.48935249925461</v>
      </c>
      <c r="H95" s="0" t="n">
        <f aca="false">SUMIFS(Datos!$P$2:$P$1002,Datos!$C$2:$C$1002,CONCATENATE("=",$A95),Datos!$D$2:$D$1002,CONCATENATE("=",H$91),Datos!$B$2:$B$1002,CONCATENATE("=",$B$1),Datos!$E$2:$E$1002,CONCATENATE("=",$B$2),Datos!$F$2:$F$1002,CONCATENATE("=",$B$3))/SUMIFS(Datos!$A$2:$A$1002,Datos!$C$2:$C$1002,CONCATENATE("=",$A95),Datos!$D$2:$D$1002,CONCATENATE("=",H$91),Datos!$B$2:$B$1002,CONCATENATE("=",$B$1),Datos!$E$2:$E$1002,CONCATENATE("=",$B$2),Datos!$F$2:$F$1002,CONCATENATE("=",$B$3))</f>
        <v>1.91937123942832</v>
      </c>
      <c r="I95" s="0" t="n">
        <f aca="false">SUMIFS(Datos!$P$2:$P$1002,Datos!$C$2:$C$1002,CONCATENATE("=",$A95),Datos!$D$2:$D$1002,CONCATENATE("=",I$91),Datos!$B$2:$B$1002,CONCATENATE("=",$B$1),Datos!$E$2:$E$1002,CONCATENATE("=",$B$2),Datos!$F$2:$F$1002,CONCATENATE("=",$B$3))/SUMIFS(Datos!$A$2:$A$1002,Datos!$C$2:$C$1002,CONCATENATE("=",$A95),Datos!$D$2:$D$1002,CONCATENATE("=",I$91),Datos!$B$2:$B$1002,CONCATENATE("=",$B$1),Datos!$E$2:$E$1002,CONCATENATE("=",$B$2),Datos!$F$2:$F$1002,CONCATENATE("=",$B$3))</f>
        <v>1.26358402733973</v>
      </c>
      <c r="J95" s="0" t="n">
        <f aca="false">SUMIFS(Datos!$P$2:$P$1002,Datos!$C$2:$C$1002,CONCATENATE("=",$A95),Datos!$D$2:$D$1002,CONCATENATE("=",J$91),Datos!$B$2:$B$1002,CONCATENATE("=",$B$1),Datos!$E$2:$E$1002,CONCATENATE("=",$B$2),Datos!$F$2:$F$1002,CONCATENATE("=",$B$3))/SUMIFS(Datos!$A$2:$A$1002,Datos!$C$2:$C$1002,CONCATENATE("=",$A95),Datos!$D$2:$D$1002,CONCATENATE("=",J$91),Datos!$B$2:$B$1002,CONCATENATE("=",$B$1),Datos!$E$2:$E$1002,CONCATENATE("=",$B$2),Datos!$F$2:$F$1002,CONCATENATE("=",$B$3))</f>
        <v>1.226030644695</v>
      </c>
      <c r="K95" s="0" t="n">
        <f aca="false">SUMIFS(Datos!$P$2:$P$1002,Datos!$C$2:$C$1002,CONCATENATE("=",$A95),Datos!$D$2:$D$1002,CONCATENATE("=",K$91),Datos!$B$2:$B$1002,CONCATENATE("=",$B$1),Datos!$E$2:$E$1002,CONCATENATE("=",$B$2),Datos!$F$2:$F$1002,CONCATENATE("=",$B$3))/SUMIFS(Datos!$A$2:$A$1002,Datos!$C$2:$C$1002,CONCATENATE("=",$A95),Datos!$D$2:$D$1002,CONCATENATE("=",K$91),Datos!$B$2:$B$1002,CONCATENATE("=",$B$1),Datos!$E$2:$E$1002,CONCATENATE("=",$B$2),Datos!$F$2:$F$1002,CONCATENATE("=",$B$3))</f>
        <v>1.57966267742188</v>
      </c>
      <c r="L95" s="0" t="n">
        <f aca="false">SUMIFS(Datos!$P$2:$P$1002,Datos!$C$2:$C$1002,CONCATENATE("=",$A95),Datos!$D$2:$D$1002,CONCATENATE("=",L$91),Datos!$B$2:$B$1002,CONCATENATE("=",$B$1),Datos!$E$2:$E$1002,CONCATENATE("=",$B$2),Datos!$F$2:$F$1002,CONCATENATE("=",$B$3))/SUMIFS(Datos!$A$2:$A$1002,Datos!$C$2:$C$1002,CONCATENATE("=",$A95),Datos!$D$2:$D$1002,CONCATENATE("=",L$91),Datos!$B$2:$B$1002,CONCATENATE("=",$B$1),Datos!$E$2:$E$1002,CONCATENATE("=",$B$2),Datos!$F$2:$F$1002,CONCATENATE("=",$B$3))</f>
        <v>1.61577588600528</v>
      </c>
      <c r="M95" s="0" t="e">
        <f aca="false">SUMIFS(Datos!$P$2:$P$1002,Datos!$C$2:$C$1002,CONCATENATE("=",$A95),Datos!$D$2:$D$1002,CONCATENATE("=",M$91),Datos!$B$2:$B$1002,CONCATENATE("=",$B$1),Datos!$E$2:$E$1002,CONCATENATE("=",$B$2),Datos!$F$2:$F$1002,CONCATENATE("=",$B$3))/SUMIFS(Datos!$A$2:$A$1002,Datos!$C$2:$C$1002,CONCATENATE("=",$A95),Datos!$D$2:$D$1002,CONCATENATE("=",M$91),Datos!$B$2:$B$1002,CONCATENATE("=",$B$1),Datos!$E$2:$E$1002,CONCATENATE("=",$B$2),Datos!$F$2:$F$1002,CONCATENATE("=",$B$3))</f>
        <v>#DIV/0!</v>
      </c>
      <c r="N95" s="0" t="e">
        <f aca="false">SUMIFS(Datos!$P$2:$P$1002,Datos!$C$2:$C$1002,CONCATENATE("=",$A95),Datos!$D$2:$D$1002,CONCATENATE("=",N$91),Datos!$B$2:$B$1002,CONCATENATE("=",$B$1),Datos!$E$2:$E$1002,CONCATENATE("=",$B$2),Datos!$F$2:$F$1002,CONCATENATE("=",$B$3))/SUMIFS(Datos!$A$2:$A$1002,Datos!$C$2:$C$1002,CONCATENATE("=",$A95),Datos!$D$2:$D$1002,CONCATENATE("=",N$91),Datos!$B$2:$B$1002,CONCATENATE("=",$B$1),Datos!$E$2:$E$1002,CONCATENATE("=",$B$2),Datos!$F$2:$F$1002,CONCATENATE("=",$B$3))</f>
        <v>#DIV/0!</v>
      </c>
    </row>
    <row r="96" customFormat="false" ht="15" hidden="false" customHeight="false" outlineLevel="0" collapsed="false">
      <c r="A96" s="0" t="n">
        <v>5</v>
      </c>
      <c r="B96" s="0" t="n">
        <f aca="false">SUMIFS(Datos!$P$2:$P$1002,Datos!$C$2:$C$1002,CONCATENATE("=",$A96),Datos!$D$2:$D$1002,CONCATENATE("=",B$91),Datos!$B$2:$B$1002,CONCATENATE("=",$B$1),Datos!$E$2:$E$1002,CONCATENATE("=",$B$2),Datos!$F$2:$F$1002,CONCATENATE("=",$B$3))/SUMIFS(Datos!$A$2:$A$1002,Datos!$C$2:$C$1002,CONCATENATE("=",$A96),Datos!$D$2:$D$1002,CONCATENATE("=",B$91),Datos!$B$2:$B$1002,CONCATENATE("=",$B$1),Datos!$E$2:$E$1002,CONCATENATE("=",$B$2),Datos!$F$2:$F$1002,CONCATENATE("=",$B$3))</f>
        <v>1.21893615303899</v>
      </c>
      <c r="C96" s="0" t="n">
        <f aca="false">SUMIFS(Datos!$P$2:$P$1002,Datos!$C$2:$C$1002,CONCATENATE("=",$A96),Datos!$D$2:$D$1002,CONCATENATE("=",C$91),Datos!$B$2:$B$1002,CONCATENATE("=",$B$1),Datos!$E$2:$E$1002,CONCATENATE("=",$B$2),Datos!$F$2:$F$1002,CONCATENATE("=",$B$3))/SUMIFS(Datos!$A$2:$A$1002,Datos!$C$2:$C$1002,CONCATENATE("=",$A96),Datos!$D$2:$D$1002,CONCATENATE("=",C$91),Datos!$B$2:$B$1002,CONCATENATE("=",$B$1),Datos!$E$2:$E$1002,CONCATENATE("=",$B$2),Datos!$F$2:$F$1002,CONCATENATE("=",$B$3))</f>
        <v>1.10195535755624</v>
      </c>
      <c r="D96" s="0" t="n">
        <f aca="false">SUMIFS(Datos!$P$2:$P$1002,Datos!$C$2:$C$1002,CONCATENATE("=",$A96),Datos!$D$2:$D$1002,CONCATENATE("=",D$91),Datos!$B$2:$B$1002,CONCATENATE("=",$B$1),Datos!$E$2:$E$1002,CONCATENATE("=",$B$2),Datos!$F$2:$F$1002,CONCATENATE("=",$B$3))/SUMIFS(Datos!$A$2:$A$1002,Datos!$C$2:$C$1002,CONCATENATE("=",$A96),Datos!$D$2:$D$1002,CONCATENATE("=",D$91),Datos!$B$2:$B$1002,CONCATENATE("=",$B$1),Datos!$E$2:$E$1002,CONCATENATE("=",$B$2),Datos!$F$2:$F$1002,CONCATENATE("=",$B$3))</f>
        <v>1</v>
      </c>
      <c r="E96" s="0" t="n">
        <f aca="false">SUMIFS(Datos!$P$2:$P$1002,Datos!$C$2:$C$1002,CONCATENATE("=",$A96),Datos!$D$2:$D$1002,CONCATENATE("=",E$91),Datos!$B$2:$B$1002,CONCATENATE("=",$B$1),Datos!$E$2:$E$1002,CONCATENATE("=",$B$2),Datos!$F$2:$F$1002,CONCATENATE("=",$B$3))/SUMIFS(Datos!$A$2:$A$1002,Datos!$C$2:$C$1002,CONCATENATE("=",$A96),Datos!$D$2:$D$1002,CONCATENATE("=",E$91),Datos!$B$2:$B$1002,CONCATENATE("=",$B$1),Datos!$E$2:$E$1002,CONCATENATE("=",$B$2),Datos!$F$2:$F$1002,CONCATENATE("=",$B$3))</f>
        <v>1.36310935753116</v>
      </c>
      <c r="F96" s="0" t="n">
        <f aca="false">SUMIFS(Datos!$P$2:$P$1002,Datos!$C$2:$C$1002,CONCATENATE("=",$A96),Datos!$D$2:$D$1002,CONCATENATE("=",F$91),Datos!$B$2:$B$1002,CONCATENATE("=",$B$1),Datos!$E$2:$E$1002,CONCATENATE("=",$B$2),Datos!$F$2:$F$1002,CONCATENATE("=",$B$3))/SUMIFS(Datos!$A$2:$A$1002,Datos!$C$2:$C$1002,CONCATENATE("=",$A96),Datos!$D$2:$D$1002,CONCATENATE("=",F$91),Datos!$B$2:$B$1002,CONCATENATE("=",$B$1),Datos!$E$2:$E$1002,CONCATENATE("=",$B$2),Datos!$F$2:$F$1002,CONCATENATE("=",$B$3))</f>
        <v>1.13340430906926</v>
      </c>
      <c r="G96" s="0" t="n">
        <f aca="false">SUMIFS(Datos!$P$2:$P$1002,Datos!$C$2:$C$1002,CONCATENATE("=",$A96),Datos!$D$2:$D$1002,CONCATENATE("=",G$91),Datos!$B$2:$B$1002,CONCATENATE("=",$B$1),Datos!$E$2:$E$1002,CONCATENATE("=",$B$2),Datos!$F$2:$F$1002,CONCATENATE("=",$B$3))/SUMIFS(Datos!$A$2:$A$1002,Datos!$C$2:$C$1002,CONCATENATE("=",$A96),Datos!$D$2:$D$1002,CONCATENATE("=",G$91),Datos!$B$2:$B$1002,CONCATENATE("=",$B$1),Datos!$E$2:$E$1002,CONCATENATE("=",$B$2),Datos!$F$2:$F$1002,CONCATENATE("=",$B$3))</f>
        <v>1.15709817309763</v>
      </c>
      <c r="H96" s="0" t="n">
        <f aca="false">SUMIFS(Datos!$P$2:$P$1002,Datos!$C$2:$C$1002,CONCATENATE("=",$A96),Datos!$D$2:$D$1002,CONCATENATE("=",H$91),Datos!$B$2:$B$1002,CONCATENATE("=",$B$1),Datos!$E$2:$E$1002,CONCATENATE("=",$B$2),Datos!$F$2:$F$1002,CONCATENATE("=",$B$3))/SUMIFS(Datos!$A$2:$A$1002,Datos!$C$2:$C$1002,CONCATENATE("=",$A96),Datos!$D$2:$D$1002,CONCATENATE("=",H$91),Datos!$B$2:$B$1002,CONCATENATE("=",$B$1),Datos!$E$2:$E$1002,CONCATENATE("=",$B$2),Datos!$F$2:$F$1002,CONCATENATE("=",$B$3))</f>
        <v>1.55900869430213</v>
      </c>
      <c r="I96" s="0" t="n">
        <f aca="false">SUMIFS(Datos!$P$2:$P$1002,Datos!$C$2:$C$1002,CONCATENATE("=",$A96),Datos!$D$2:$D$1002,CONCATENATE("=",I$91),Datos!$B$2:$B$1002,CONCATENATE("=",$B$1),Datos!$E$2:$E$1002,CONCATENATE("=",$B$2),Datos!$F$2:$F$1002,CONCATENATE("=",$B$3))/SUMIFS(Datos!$A$2:$A$1002,Datos!$C$2:$C$1002,CONCATENATE("=",$A96),Datos!$D$2:$D$1002,CONCATENATE("=",I$91),Datos!$B$2:$B$1002,CONCATENATE("=",$B$1),Datos!$E$2:$E$1002,CONCATENATE("=",$B$2),Datos!$F$2:$F$1002,CONCATENATE("=",$B$3))</f>
        <v>1.22871271828156</v>
      </c>
      <c r="J96" s="0" t="n">
        <f aca="false">SUMIFS(Datos!$P$2:$P$1002,Datos!$C$2:$C$1002,CONCATENATE("=",$A96),Datos!$D$2:$D$1002,CONCATENATE("=",J$91),Datos!$B$2:$B$1002,CONCATENATE("=",$B$1),Datos!$E$2:$E$1002,CONCATENATE("=",$B$2),Datos!$F$2:$F$1002,CONCATENATE("=",$B$3))/SUMIFS(Datos!$A$2:$A$1002,Datos!$C$2:$C$1002,CONCATENATE("=",$A96),Datos!$D$2:$D$1002,CONCATENATE("=",J$91),Datos!$B$2:$B$1002,CONCATENATE("=",$B$1),Datos!$E$2:$E$1002,CONCATENATE("=",$B$2),Datos!$F$2:$F$1002,CONCATENATE("=",$B$3))</f>
        <v>1.42298434976091</v>
      </c>
      <c r="K96" s="0" t="n">
        <f aca="false">SUMIFS(Datos!$P$2:$P$1002,Datos!$C$2:$C$1002,CONCATENATE("=",$A96),Datos!$D$2:$D$1002,CONCATENATE("=",K$91),Datos!$B$2:$B$1002,CONCATENATE("=",$B$1),Datos!$E$2:$E$1002,CONCATENATE("=",$B$2),Datos!$F$2:$F$1002,CONCATENATE("=",$B$3))/SUMIFS(Datos!$A$2:$A$1002,Datos!$C$2:$C$1002,CONCATENATE("=",$A96),Datos!$D$2:$D$1002,CONCATENATE("=",K$91),Datos!$B$2:$B$1002,CONCATENATE("=",$B$1),Datos!$E$2:$E$1002,CONCATENATE("=",$B$2),Datos!$F$2:$F$1002,CONCATENATE("=",$B$3))</f>
        <v>1.32140110194322</v>
      </c>
      <c r="L96" s="0" t="n">
        <f aca="false">SUMIFS(Datos!$P$2:$P$1002,Datos!$C$2:$C$1002,CONCATENATE("=",$A96),Datos!$D$2:$D$1002,CONCATENATE("=",L$91),Datos!$B$2:$B$1002,CONCATENATE("=",$B$1),Datos!$E$2:$E$1002,CONCATENATE("=",$B$2),Datos!$F$2:$F$1002,CONCATENATE("=",$B$3))/SUMIFS(Datos!$A$2:$A$1002,Datos!$C$2:$C$1002,CONCATENATE("=",$A96),Datos!$D$2:$D$1002,CONCATENATE("=",L$91),Datos!$B$2:$B$1002,CONCATENATE("=",$B$1),Datos!$E$2:$E$1002,CONCATENATE("=",$B$2),Datos!$F$2:$F$1002,CONCATENATE("=",$B$3))</f>
        <v>2.12012086606003</v>
      </c>
      <c r="M96" s="0" t="e">
        <f aca="false">SUMIFS(Datos!$P$2:$P$1002,Datos!$C$2:$C$1002,CONCATENATE("=",$A96),Datos!$D$2:$D$1002,CONCATENATE("=",M$91),Datos!$B$2:$B$1002,CONCATENATE("=",$B$1),Datos!$E$2:$E$1002,CONCATENATE("=",$B$2),Datos!$F$2:$F$1002,CONCATENATE("=",$B$3))/SUMIFS(Datos!$A$2:$A$1002,Datos!$C$2:$C$1002,CONCATENATE("=",$A96),Datos!$D$2:$D$1002,CONCATENATE("=",M$91),Datos!$B$2:$B$1002,CONCATENATE("=",$B$1),Datos!$E$2:$E$1002,CONCATENATE("=",$B$2),Datos!$F$2:$F$1002,CONCATENATE("=",$B$3))</f>
        <v>#DIV/0!</v>
      </c>
      <c r="N96" s="0" t="e">
        <f aca="false">SUMIFS(Datos!$P$2:$P$1002,Datos!$C$2:$C$1002,CONCATENATE("=",$A96),Datos!$D$2:$D$1002,CONCATENATE("=",N$91),Datos!$B$2:$B$1002,CONCATENATE("=",$B$1),Datos!$E$2:$E$1002,CONCATENATE("=",$B$2),Datos!$F$2:$F$1002,CONCATENATE("=",$B$3))/SUMIFS(Datos!$A$2:$A$1002,Datos!$C$2:$C$1002,CONCATENATE("=",$A96),Datos!$D$2:$D$1002,CONCATENATE("=",N$91),Datos!$B$2:$B$1002,CONCATENATE("=",$B$1),Datos!$E$2:$E$1002,CONCATENATE("=",$B$2),Datos!$F$2:$F$1002,CONCATENATE("=",$B$3))</f>
        <v>#DIV/0!</v>
      </c>
    </row>
    <row r="98" customFormat="false" ht="15" hidden="false" customHeight="false" outlineLevel="0" collapsed="false">
      <c r="A98" s="0" t="s">
        <v>32</v>
      </c>
      <c r="B98" s="0" t="n">
        <f aca="false">AVERAGE(B92:B97)</f>
        <v>1.18986946473283</v>
      </c>
      <c r="C98" s="0" t="n">
        <f aca="false">AVERAGE(C92:C97)</f>
        <v>1.22571017534775</v>
      </c>
      <c r="D98" s="0" t="n">
        <f aca="false">AVERAGE(D92:D97)</f>
        <v>1.05879165215598</v>
      </c>
      <c r="E98" s="0" t="n">
        <f aca="false">AVERAGE(E92:E97)</f>
        <v>1.25172946463697</v>
      </c>
      <c r="F98" s="0" t="n">
        <f aca="false">AVERAGE(F92:F97)</f>
        <v>1.28754713160536</v>
      </c>
      <c r="G98" s="0" t="n">
        <f aca="false">AVERAGE(G92:G97)</f>
        <v>1.30957097421269</v>
      </c>
      <c r="H98" s="0" t="n">
        <f aca="false">AVERAGE(H92:H97)</f>
        <v>1.55554793180935</v>
      </c>
      <c r="I98" s="0" t="n">
        <f aca="false">AVERAGE(I92:I97)</f>
        <v>1.30854511678422</v>
      </c>
      <c r="J98" s="0" t="n">
        <f aca="false">AVERAGE(J92:J97)</f>
        <v>1.35614635323244</v>
      </c>
      <c r="K98" s="0" t="n">
        <f aca="false">AVERAGE(K92:K97)</f>
        <v>1.39135366913365</v>
      </c>
      <c r="L98" s="0" t="n">
        <f aca="false">AVERAGE(L92:L97)</f>
        <v>1.85684881152258</v>
      </c>
      <c r="M98" s="0" t="e">
        <f aca="false">AVERAGE(M92:M97)</f>
        <v>#DIV/0!</v>
      </c>
      <c r="N98" s="0" t="e">
        <f aca="false">AVERAGE(N92:N97)</f>
        <v>#DIV/0!</v>
      </c>
    </row>
    <row r="99" customFormat="false" ht="15" hidden="false" customHeight="false" outlineLevel="0" collapsed="false">
      <c r="A99" s="0" t="s">
        <v>33</v>
      </c>
      <c r="B99" s="0" t="n">
        <f aca="false">_xlfn.STDEV.S(B92:B97)</f>
        <v>0.0984587039289501</v>
      </c>
      <c r="C99" s="0" t="n">
        <f aca="false">_xlfn.STDEV.S(C92:C97)</f>
        <v>0.142929363407098</v>
      </c>
      <c r="D99" s="0" t="n">
        <f aca="false">_xlfn.STDEV.S(D92:D97)</f>
        <v>0.0505542252130083</v>
      </c>
      <c r="E99" s="0" t="n">
        <f aca="false">_xlfn.STDEV.S(E92:E97)</f>
        <v>0.091590104324317</v>
      </c>
      <c r="F99" s="0" t="n">
        <f aca="false">_xlfn.STDEV.S(F92:F97)</f>
        <v>0.11002645313165</v>
      </c>
      <c r="G99" s="0" t="n">
        <f aca="false">_xlfn.STDEV.S(G92:G97)</f>
        <v>0.134299877839594</v>
      </c>
      <c r="H99" s="0" t="n">
        <f aca="false">_xlfn.STDEV.S(H92:H97)</f>
        <v>0.211074426041684</v>
      </c>
      <c r="I99" s="0" t="n">
        <f aca="false">_xlfn.STDEV.S(I92:I97)</f>
        <v>0.0828396597093586</v>
      </c>
      <c r="J99" s="0" t="n">
        <f aca="false">_xlfn.STDEV.S(J92:J97)</f>
        <v>0.08983822663137</v>
      </c>
      <c r="K99" s="0" t="n">
        <f aca="false">_xlfn.STDEV.S(K92:K97)</f>
        <v>0.112909402844605</v>
      </c>
      <c r="L99" s="0" t="n">
        <f aca="false">_xlfn.STDEV.S(L92:L97)</f>
        <v>0.206886994758579</v>
      </c>
      <c r="M99" s="0" t="e">
        <f aca="false">_xlfn.STDEV.S(M92:M97)</f>
        <v>#DIV/0!</v>
      </c>
      <c r="N99" s="0" t="e">
        <f aca="false">_xlfn.STDEV.S(N92:N97)</f>
        <v>#DIV/0!</v>
      </c>
    </row>
    <row r="101" customFormat="false" ht="15" hidden="false" customHeight="false" outlineLevel="0" collapsed="false">
      <c r="B101" s="0" t="s">
        <v>16</v>
      </c>
    </row>
    <row r="102" customFormat="false" ht="15" hidden="false" customHeight="false" outlineLevel="0" collapsed="false">
      <c r="B102" s="0" t="s">
        <v>30</v>
      </c>
    </row>
    <row r="103" customFormat="false" ht="15" hidden="false" customHeight="false" outlineLevel="0" collapsed="false">
      <c r="A103" s="0" t="s">
        <v>31</v>
      </c>
      <c r="B103" s="0" t="n">
        <v>3</v>
      </c>
      <c r="C103" s="0" t="n">
        <v>4</v>
      </c>
      <c r="D103" s="0" t="n">
        <v>5</v>
      </c>
      <c r="E103" s="0" t="n">
        <v>6</v>
      </c>
      <c r="F103" s="0" t="n">
        <v>7</v>
      </c>
      <c r="G103" s="0" t="n">
        <v>8</v>
      </c>
      <c r="H103" s="0" t="n">
        <v>9</v>
      </c>
      <c r="I103" s="0" t="n">
        <v>10</v>
      </c>
      <c r="J103" s="0" t="n">
        <v>11</v>
      </c>
      <c r="K103" s="0" t="n">
        <v>12</v>
      </c>
      <c r="L103" s="0" t="n">
        <v>13</v>
      </c>
      <c r="M103" s="0" t="n">
        <v>14</v>
      </c>
      <c r="N103" s="0" t="n">
        <v>15</v>
      </c>
    </row>
    <row r="104" customFormat="false" ht="15" hidden="false" customHeight="false" outlineLevel="0" collapsed="false">
      <c r="A104" s="0" t="n">
        <v>1</v>
      </c>
      <c r="B104" s="0" t="n">
        <f aca="false">SUMIFS(Datos!$Q$2:$Q$1002,Datos!$C$2:$C$1002,CONCATENATE("=",$A104),Datos!$D$2:$D$1002,CONCATENATE("=",B$103),Datos!$B$2:$B$1002,CONCATENATE("=",$B$1),Datos!$E$2:$E$1002,CONCATENATE("=",$B$2),Datos!$F$2:$F$1002,CONCATENATE("=",$B$3))/SUMIFS(Datos!$A$2:$A$1002,Datos!$C$2:$C$1002,CONCATENATE("=",$A104),Datos!$D$2:$D$1002,CONCATENATE("=",B$103),Datos!$B$2:$B$1002,CONCATENATE("=",$B$1),Datos!$E$2:$E$1002,CONCATENATE("=",$B$2),Datos!$F$2:$F$1002,CONCATENATE("=",$B$3))</f>
        <v>1</v>
      </c>
      <c r="C104" s="0" t="n">
        <f aca="false">SUMIFS(Datos!$Q$2:$Q$1002,Datos!$C$2:$C$1002,CONCATENATE("=",$A104),Datos!$D$2:$D$1002,CONCATENATE("=",C$103),Datos!$B$2:$B$1002,CONCATENATE("=",$B$1),Datos!$E$2:$E$1002,CONCATENATE("=",$B$2),Datos!$F$2:$F$1002,CONCATENATE("=",$B$3))/SUMIFS(Datos!$A$2:$A$1002,Datos!$C$2:$C$1002,CONCATENATE("=",$A104),Datos!$D$2:$D$1002,CONCATENATE("=",C$103),Datos!$B$2:$B$1002,CONCATENATE("=",$B$1),Datos!$E$2:$E$1002,CONCATENATE("=",$B$2),Datos!$F$2:$F$1002,CONCATENATE("=",$B$3))</f>
        <v>1</v>
      </c>
      <c r="D104" s="0" t="n">
        <f aca="false">SUMIFS(Datos!$Q$2:$Q$1002,Datos!$C$2:$C$1002,CONCATENATE("=",$A104),Datos!$D$2:$D$1002,CONCATENATE("=",D$103),Datos!$B$2:$B$1002,CONCATENATE("=",$B$1),Datos!$E$2:$E$1002,CONCATENATE("=",$B$2),Datos!$F$2:$F$1002,CONCATENATE("=",$B$3))/SUMIFS(Datos!$A$2:$A$1002,Datos!$C$2:$C$1002,CONCATENATE("=",$A104),Datos!$D$2:$D$1002,CONCATENATE("=",D$103),Datos!$B$2:$B$1002,CONCATENATE("=",$B$1),Datos!$E$2:$E$1002,CONCATENATE("=",$B$2),Datos!$F$2:$F$1002,CONCATENATE("=",$B$3))</f>
        <v>1</v>
      </c>
      <c r="E104" s="0" t="n">
        <f aca="false">SUMIFS(Datos!$Q$2:$Q$1002,Datos!$C$2:$C$1002,CONCATENATE("=",$A104),Datos!$D$2:$D$1002,CONCATENATE("=",E$103),Datos!$B$2:$B$1002,CONCATENATE("=",$B$1),Datos!$E$2:$E$1002,CONCATENATE("=",$B$2),Datos!$F$2:$F$1002,CONCATENATE("=",$B$3))/SUMIFS(Datos!$A$2:$A$1002,Datos!$C$2:$C$1002,CONCATENATE("=",$A104),Datos!$D$2:$D$1002,CONCATENATE("=",E$103),Datos!$B$2:$B$1002,CONCATENATE("=",$B$1),Datos!$E$2:$E$1002,CONCATENATE("=",$B$2),Datos!$F$2:$F$1002,CONCATENATE("=",$B$3))</f>
        <v>1.00704779073335</v>
      </c>
      <c r="F104" s="0" t="n">
        <f aca="false">SUMIFS(Datos!$Q$2:$Q$1002,Datos!$C$2:$C$1002,CONCATENATE("=",$A104),Datos!$D$2:$D$1002,CONCATENATE("=",F$103),Datos!$B$2:$B$1002,CONCATENATE("=",$B$1),Datos!$E$2:$E$1002,CONCATENATE("=",$B$2),Datos!$F$2:$F$1002,CONCATENATE("=",$B$3))/SUMIFS(Datos!$A$2:$A$1002,Datos!$C$2:$C$1002,CONCATENATE("=",$A104),Datos!$D$2:$D$1002,CONCATENATE("=",F$103),Datos!$B$2:$B$1002,CONCATENATE("=",$B$1),Datos!$E$2:$E$1002,CONCATENATE("=",$B$2),Datos!$F$2:$F$1002,CONCATENATE("=",$B$3))</f>
        <v>1.00534745610201</v>
      </c>
      <c r="G104" s="0" t="n">
        <f aca="false">SUMIFS(Datos!$Q$2:$Q$1002,Datos!$C$2:$C$1002,CONCATENATE("=",$A104),Datos!$D$2:$D$1002,CONCATENATE("=",G$103),Datos!$B$2:$B$1002,CONCATENATE("=",$B$1),Datos!$E$2:$E$1002,CONCATENATE("=",$B$2),Datos!$F$2:$F$1002,CONCATENATE("=",$B$3))/SUMIFS(Datos!$A$2:$A$1002,Datos!$C$2:$C$1002,CONCATENATE("=",$A104),Datos!$D$2:$D$1002,CONCATENATE("=",G$103),Datos!$B$2:$B$1002,CONCATENATE("=",$B$1),Datos!$E$2:$E$1002,CONCATENATE("=",$B$2),Datos!$F$2:$F$1002,CONCATENATE("=",$B$3))</f>
        <v>1.00471517141893</v>
      </c>
      <c r="H104" s="0" t="n">
        <f aca="false">SUMIFS(Datos!$Q$2:$Q$1002,Datos!$C$2:$C$1002,CONCATENATE("=",$A104),Datos!$D$2:$D$1002,CONCATENATE("=",H$103),Datos!$B$2:$B$1002,CONCATENATE("=",$B$1),Datos!$E$2:$E$1002,CONCATENATE("=",$B$2),Datos!$F$2:$F$1002,CONCATENATE("=",$B$3))/SUMIFS(Datos!$A$2:$A$1002,Datos!$C$2:$C$1002,CONCATENATE("=",$A104),Datos!$D$2:$D$1002,CONCATENATE("=",H$103),Datos!$B$2:$B$1002,CONCATENATE("=",$B$1),Datos!$E$2:$E$1002,CONCATENATE("=",$B$2),Datos!$F$2:$F$1002,CONCATENATE("=",$B$3))</f>
        <v>1.02452154293744</v>
      </c>
      <c r="I104" s="0" t="n">
        <f aca="false">SUMIFS(Datos!$Q$2:$Q$1002,Datos!$C$2:$C$1002,CONCATENATE("=",$A104),Datos!$D$2:$D$1002,CONCATENATE("=",I$103),Datos!$B$2:$B$1002,CONCATENATE("=",$B$1),Datos!$E$2:$E$1002,CONCATENATE("=",$B$2),Datos!$F$2:$F$1002,CONCATENATE("=",$B$3))/SUMIFS(Datos!$A$2:$A$1002,Datos!$C$2:$C$1002,CONCATENATE("=",$A104),Datos!$D$2:$D$1002,CONCATENATE("=",I$103),Datos!$B$2:$B$1002,CONCATENATE("=",$B$1),Datos!$E$2:$E$1002,CONCATENATE("=",$B$2),Datos!$F$2:$F$1002,CONCATENATE("=",$B$3))</f>
        <v>1.02627928393517</v>
      </c>
      <c r="J104" s="0" t="n">
        <f aca="false">SUMIFS(Datos!$Q$2:$Q$1002,Datos!$C$2:$C$1002,CONCATENATE("=",$A104),Datos!$D$2:$D$1002,CONCATENATE("=",J$103),Datos!$B$2:$B$1002,CONCATENATE("=",$B$1),Datos!$E$2:$E$1002,CONCATENATE("=",$B$2),Datos!$F$2:$F$1002,CONCATENATE("=",$B$3))/SUMIFS(Datos!$A$2:$A$1002,Datos!$C$2:$C$1002,CONCATENATE("=",$A104),Datos!$D$2:$D$1002,CONCATENATE("=",J$103),Datos!$B$2:$B$1002,CONCATENATE("=",$B$1),Datos!$E$2:$E$1002,CONCATENATE("=",$B$2),Datos!$F$2:$F$1002,CONCATENATE("=",$B$3))</f>
        <v>1</v>
      </c>
      <c r="K104" s="0" t="n">
        <f aca="false">SUMIFS(Datos!$Q$2:$Q$1002,Datos!$C$2:$C$1002,CONCATENATE("=",$A104),Datos!$D$2:$D$1002,CONCATENATE("=",K$103),Datos!$B$2:$B$1002,CONCATENATE("=",$B$1),Datos!$E$2:$E$1002,CONCATENATE("=",$B$2),Datos!$F$2:$F$1002,CONCATENATE("=",$B$3))/SUMIFS(Datos!$A$2:$A$1002,Datos!$C$2:$C$1002,CONCATENATE("=",$A104),Datos!$D$2:$D$1002,CONCATENATE("=",K$103),Datos!$B$2:$B$1002,CONCATENATE("=",$B$1),Datos!$E$2:$E$1002,CONCATENATE("=",$B$2),Datos!$F$2:$F$1002,CONCATENATE("=",$B$3))</f>
        <v>1.01694572187318</v>
      </c>
      <c r="L104" s="0" t="n">
        <f aca="false">SUMIFS(Datos!$Q$2:$Q$1002,Datos!$C$2:$C$1002,CONCATENATE("=",$A104),Datos!$D$2:$D$1002,CONCATENATE("=",L$103),Datos!$B$2:$B$1002,CONCATENATE("=",$B$1),Datos!$E$2:$E$1002,CONCATENATE("=",$B$2),Datos!$F$2:$F$1002,CONCATENATE("=",$B$3))/SUMIFS(Datos!$A$2:$A$1002,Datos!$C$2:$C$1002,CONCATENATE("=",$A104),Datos!$D$2:$D$1002,CONCATENATE("=",L$103),Datos!$B$2:$B$1002,CONCATENATE("=",$B$1),Datos!$E$2:$E$1002,CONCATENATE("=",$B$2),Datos!$F$2:$F$1002,CONCATENATE("=",$B$3))</f>
        <v>1.12008422461757</v>
      </c>
      <c r="M104" s="0" t="e">
        <f aca="false">SUMIFS(Datos!$Q$2:$Q$1002,Datos!$C$2:$C$1002,CONCATENATE("=",$A104),Datos!$D$2:$D$1002,CONCATENATE("=",M$103),Datos!$B$2:$B$1002,CONCATENATE("=",$B$1),Datos!$E$2:$E$1002,CONCATENATE("=",$B$2),Datos!$F$2:$F$1002,CONCATENATE("=",$B$3))/SUMIFS(Datos!$A$2:$A$1002,Datos!$C$2:$C$1002,CONCATENATE("=",$A104),Datos!$D$2:$D$1002,CONCATENATE("=",M$103),Datos!$B$2:$B$1002,CONCATENATE("=",$B$1),Datos!$E$2:$E$1002,CONCATENATE("=",$B$2),Datos!$F$2:$F$1002,CONCATENATE("=",$B$3))</f>
        <v>#DIV/0!</v>
      </c>
      <c r="N104" s="0" t="e">
        <f aca="false">SUMIFS(Datos!$Q$2:$Q$1002,Datos!$C$2:$C$1002,CONCATENATE("=",$A104),Datos!$D$2:$D$1002,CONCATENATE("=",N$103),Datos!$B$2:$B$1002,CONCATENATE("=",$B$1),Datos!$E$2:$E$1002,CONCATENATE("=",$B$2),Datos!$F$2:$F$1002,CONCATENATE("=",$B$3))/SUMIFS(Datos!$A$2:$A$1002,Datos!$C$2:$C$1002,CONCATENATE("=",$A104),Datos!$D$2:$D$1002,CONCATENATE("=",N$103),Datos!$B$2:$B$1002,CONCATENATE("=",$B$1),Datos!$E$2:$E$1002,CONCATENATE("=",$B$2),Datos!$F$2:$F$1002,CONCATENATE("=",$B$3))</f>
        <v>#DIV/0!</v>
      </c>
    </row>
    <row r="105" customFormat="false" ht="15" hidden="false" customHeight="false" outlineLevel="0" collapsed="false">
      <c r="A105" s="0" t="n">
        <v>2</v>
      </c>
      <c r="B105" s="0" t="n">
        <f aca="false">SUMIFS(Datos!$Q$2:$Q$1002,Datos!$C$2:$C$1002,CONCATENATE("=",$A105),Datos!$D$2:$D$1002,CONCATENATE("=",B$103),Datos!$B$2:$B$1002,CONCATENATE("=",$B$1),Datos!$E$2:$E$1002,CONCATENATE("=",$B$2),Datos!$F$2:$F$1002,CONCATENATE("=",$B$3))/SUMIFS(Datos!$A$2:$A$1002,Datos!$C$2:$C$1002,CONCATENATE("=",$A105),Datos!$D$2:$D$1002,CONCATENATE("=",B$103),Datos!$B$2:$B$1002,CONCATENATE("=",$B$1),Datos!$E$2:$E$1002,CONCATENATE("=",$B$2),Datos!$F$2:$F$1002,CONCATENATE("=",$B$3))</f>
        <v>1</v>
      </c>
      <c r="C105" s="0" t="n">
        <f aca="false">SUMIFS(Datos!$Q$2:$Q$1002,Datos!$C$2:$C$1002,CONCATENATE("=",$A105),Datos!$D$2:$D$1002,CONCATENATE("=",C$103),Datos!$B$2:$B$1002,CONCATENATE("=",$B$1),Datos!$E$2:$E$1002,CONCATENATE("=",$B$2),Datos!$F$2:$F$1002,CONCATENATE("=",$B$3))/SUMIFS(Datos!$A$2:$A$1002,Datos!$C$2:$C$1002,CONCATENATE("=",$A105),Datos!$D$2:$D$1002,CONCATENATE("=",C$103),Datos!$B$2:$B$1002,CONCATENATE("=",$B$1),Datos!$E$2:$E$1002,CONCATENATE("=",$B$2),Datos!$F$2:$F$1002,CONCATENATE("=",$B$3))</f>
        <v>1</v>
      </c>
      <c r="D105" s="0" t="n">
        <f aca="false">SUMIFS(Datos!$Q$2:$Q$1002,Datos!$C$2:$C$1002,CONCATENATE("=",$A105),Datos!$D$2:$D$1002,CONCATENATE("=",D$103),Datos!$B$2:$B$1002,CONCATENATE("=",$B$1),Datos!$E$2:$E$1002,CONCATENATE("=",$B$2),Datos!$F$2:$F$1002,CONCATENATE("=",$B$3))/SUMIFS(Datos!$A$2:$A$1002,Datos!$C$2:$C$1002,CONCATENATE("=",$A105),Datos!$D$2:$D$1002,CONCATENATE("=",D$103),Datos!$B$2:$B$1002,CONCATENATE("=",$B$1),Datos!$E$2:$E$1002,CONCATENATE("=",$B$2),Datos!$F$2:$F$1002,CONCATENATE("=",$B$3))</f>
        <v>1</v>
      </c>
      <c r="E105" s="0" t="n">
        <f aca="false">SUMIFS(Datos!$Q$2:$Q$1002,Datos!$C$2:$C$1002,CONCATENATE("=",$A105),Datos!$D$2:$D$1002,CONCATENATE("=",E$103),Datos!$B$2:$B$1002,CONCATENATE("=",$B$1),Datos!$E$2:$E$1002,CONCATENATE("=",$B$2),Datos!$F$2:$F$1002,CONCATENATE("=",$B$3))/SUMIFS(Datos!$A$2:$A$1002,Datos!$C$2:$C$1002,CONCATENATE("=",$A105),Datos!$D$2:$D$1002,CONCATENATE("=",E$103),Datos!$B$2:$B$1002,CONCATENATE("=",$B$1),Datos!$E$2:$E$1002,CONCATENATE("=",$B$2),Datos!$F$2:$F$1002,CONCATENATE("=",$B$3))</f>
        <v>1</v>
      </c>
      <c r="F105" s="0" t="n">
        <f aca="false">SUMIFS(Datos!$Q$2:$Q$1002,Datos!$C$2:$C$1002,CONCATENATE("=",$A105),Datos!$D$2:$D$1002,CONCATENATE("=",F$103),Datos!$B$2:$B$1002,CONCATENATE("=",$B$1),Datos!$E$2:$E$1002,CONCATENATE("=",$B$2),Datos!$F$2:$F$1002,CONCATENATE("=",$B$3))/SUMIFS(Datos!$A$2:$A$1002,Datos!$C$2:$C$1002,CONCATENATE("=",$A105),Datos!$D$2:$D$1002,CONCATENATE("=",F$103),Datos!$B$2:$B$1002,CONCATENATE("=",$B$1),Datos!$E$2:$E$1002,CONCATENATE("=",$B$2),Datos!$F$2:$F$1002,CONCATENATE("=",$B$3))</f>
        <v>1</v>
      </c>
      <c r="G105" s="0" t="n">
        <f aca="false">SUMIFS(Datos!$Q$2:$Q$1002,Datos!$C$2:$C$1002,CONCATENATE("=",$A105),Datos!$D$2:$D$1002,CONCATENATE("=",G$103),Datos!$B$2:$B$1002,CONCATENATE("=",$B$1),Datos!$E$2:$E$1002,CONCATENATE("=",$B$2),Datos!$F$2:$F$1002,CONCATENATE("=",$B$3))/SUMIFS(Datos!$A$2:$A$1002,Datos!$C$2:$C$1002,CONCATENATE("=",$A105),Datos!$D$2:$D$1002,CONCATENATE("=",G$103),Datos!$B$2:$B$1002,CONCATENATE("=",$B$1),Datos!$E$2:$E$1002,CONCATENATE("=",$B$2),Datos!$F$2:$F$1002,CONCATENATE("=",$B$3))</f>
        <v>1.00146084337349</v>
      </c>
      <c r="H105" s="0" t="n">
        <f aca="false">SUMIFS(Datos!$Q$2:$Q$1002,Datos!$C$2:$C$1002,CONCATENATE("=",$A105),Datos!$D$2:$D$1002,CONCATENATE("=",H$103),Datos!$B$2:$B$1002,CONCATENATE("=",$B$1),Datos!$E$2:$E$1002,CONCATENATE("=",$B$2),Datos!$F$2:$F$1002,CONCATENATE("=",$B$3))/SUMIFS(Datos!$A$2:$A$1002,Datos!$C$2:$C$1002,CONCATENATE("=",$A105),Datos!$D$2:$D$1002,CONCATENATE("=",H$103),Datos!$B$2:$B$1002,CONCATENATE("=",$B$1),Datos!$E$2:$E$1002,CONCATENATE("=",$B$2),Datos!$F$2:$F$1002,CONCATENATE("=",$B$3))</f>
        <v>1.01928757666166</v>
      </c>
      <c r="I105" s="0" t="n">
        <f aca="false">SUMIFS(Datos!$Q$2:$Q$1002,Datos!$C$2:$C$1002,CONCATENATE("=",$A105),Datos!$D$2:$D$1002,CONCATENATE("=",I$103),Datos!$B$2:$B$1002,CONCATENATE("=",$B$1),Datos!$E$2:$E$1002,CONCATENATE("=",$B$2),Datos!$F$2:$F$1002,CONCATENATE("=",$B$3))/SUMIFS(Datos!$A$2:$A$1002,Datos!$C$2:$C$1002,CONCATENATE("=",$A105),Datos!$D$2:$D$1002,CONCATENATE("=",I$103),Datos!$B$2:$B$1002,CONCATENATE("=",$B$1),Datos!$E$2:$E$1002,CONCATENATE("=",$B$2),Datos!$F$2:$F$1002,CONCATENATE("=",$B$3))</f>
        <v>1.01105745763191</v>
      </c>
      <c r="J105" s="0" t="n">
        <f aca="false">SUMIFS(Datos!$Q$2:$Q$1002,Datos!$C$2:$C$1002,CONCATENATE("=",$A105),Datos!$D$2:$D$1002,CONCATENATE("=",J$103),Datos!$B$2:$B$1002,CONCATENATE("=",$B$1),Datos!$E$2:$E$1002,CONCATENATE("=",$B$2),Datos!$F$2:$F$1002,CONCATENATE("=",$B$3))/SUMIFS(Datos!$A$2:$A$1002,Datos!$C$2:$C$1002,CONCATENATE("=",$A105),Datos!$D$2:$D$1002,CONCATENATE("=",J$103),Datos!$B$2:$B$1002,CONCATENATE("=",$B$1),Datos!$E$2:$E$1002,CONCATENATE("=",$B$2),Datos!$F$2:$F$1002,CONCATENATE("=",$B$3))</f>
        <v>1.02586425135721</v>
      </c>
      <c r="K105" s="0" t="n">
        <f aca="false">SUMIFS(Datos!$Q$2:$Q$1002,Datos!$C$2:$C$1002,CONCATENATE("=",$A105),Datos!$D$2:$D$1002,CONCATENATE("=",K$103),Datos!$B$2:$B$1002,CONCATENATE("=",$B$1),Datos!$E$2:$E$1002,CONCATENATE("=",$B$2),Datos!$F$2:$F$1002,CONCATENATE("=",$B$3))/SUMIFS(Datos!$A$2:$A$1002,Datos!$C$2:$C$1002,CONCATENATE("=",$A105),Datos!$D$2:$D$1002,CONCATENATE("=",K$103),Datos!$B$2:$B$1002,CONCATENATE("=",$B$1),Datos!$E$2:$E$1002,CONCATENATE("=",$B$2),Datos!$F$2:$F$1002,CONCATENATE("=",$B$3))</f>
        <v>1.06470643601966</v>
      </c>
      <c r="L105" s="0" t="n">
        <f aca="false">SUMIFS(Datos!$Q$2:$Q$1002,Datos!$C$2:$C$1002,CONCATENATE("=",$A105),Datos!$D$2:$D$1002,CONCATENATE("=",L$103),Datos!$B$2:$B$1002,CONCATENATE("=",$B$1),Datos!$E$2:$E$1002,CONCATENATE("=",$B$2),Datos!$F$2:$F$1002,CONCATENATE("=",$B$3))/SUMIFS(Datos!$A$2:$A$1002,Datos!$C$2:$C$1002,CONCATENATE("=",$A105),Datos!$D$2:$D$1002,CONCATENATE("=",L$103),Datos!$B$2:$B$1002,CONCATENATE("=",$B$1),Datos!$E$2:$E$1002,CONCATENATE("=",$B$2),Datos!$F$2:$F$1002,CONCATENATE("=",$B$3))</f>
        <v>1.05422147258457</v>
      </c>
      <c r="M105" s="0" t="e">
        <f aca="false">SUMIFS(Datos!$Q$2:$Q$1002,Datos!$C$2:$C$1002,CONCATENATE("=",$A105),Datos!$D$2:$D$1002,CONCATENATE("=",M$103),Datos!$B$2:$B$1002,CONCATENATE("=",$B$1),Datos!$E$2:$E$1002,CONCATENATE("=",$B$2),Datos!$F$2:$F$1002,CONCATENATE("=",$B$3))/SUMIFS(Datos!$A$2:$A$1002,Datos!$C$2:$C$1002,CONCATENATE("=",$A105),Datos!$D$2:$D$1002,CONCATENATE("=",M$103),Datos!$B$2:$B$1002,CONCATENATE("=",$B$1),Datos!$E$2:$E$1002,CONCATENATE("=",$B$2),Datos!$F$2:$F$1002,CONCATENATE("=",$B$3))</f>
        <v>#DIV/0!</v>
      </c>
      <c r="N105" s="0" t="e">
        <f aca="false">SUMIFS(Datos!$Q$2:$Q$1002,Datos!$C$2:$C$1002,CONCATENATE("=",$A105),Datos!$D$2:$D$1002,CONCATENATE("=",N$103),Datos!$B$2:$B$1002,CONCATENATE("=",$B$1),Datos!$E$2:$E$1002,CONCATENATE("=",$B$2),Datos!$F$2:$F$1002,CONCATENATE("=",$B$3))/SUMIFS(Datos!$A$2:$A$1002,Datos!$C$2:$C$1002,CONCATENATE("=",$A105),Datos!$D$2:$D$1002,CONCATENATE("=",N$103),Datos!$B$2:$B$1002,CONCATENATE("=",$B$1),Datos!$E$2:$E$1002,CONCATENATE("=",$B$2),Datos!$F$2:$F$1002,CONCATENATE("=",$B$3))</f>
        <v>#DIV/0!</v>
      </c>
    </row>
    <row r="106" customFormat="false" ht="15" hidden="false" customHeight="false" outlineLevel="0" collapsed="false">
      <c r="A106" s="0" t="n">
        <v>3</v>
      </c>
      <c r="B106" s="0" t="n">
        <f aca="false">SUMIFS(Datos!$Q$2:$Q$1002,Datos!$C$2:$C$1002,CONCATENATE("=",$A106),Datos!$D$2:$D$1002,CONCATENATE("=",B$103),Datos!$B$2:$B$1002,CONCATENATE("=",$B$1),Datos!$E$2:$E$1002,CONCATENATE("=",$B$2),Datos!$F$2:$F$1002,CONCATENATE("=",$B$3))/SUMIFS(Datos!$A$2:$A$1002,Datos!$C$2:$C$1002,CONCATENATE("=",$A106),Datos!$D$2:$D$1002,CONCATENATE("=",B$103),Datos!$B$2:$B$1002,CONCATENATE("=",$B$1),Datos!$E$2:$E$1002,CONCATENATE("=",$B$2),Datos!$F$2:$F$1002,CONCATENATE("=",$B$3))</f>
        <v>1</v>
      </c>
      <c r="C106" s="0" t="n">
        <f aca="false">SUMIFS(Datos!$Q$2:$Q$1002,Datos!$C$2:$C$1002,CONCATENATE("=",$A106),Datos!$D$2:$D$1002,CONCATENATE("=",C$103),Datos!$B$2:$B$1002,CONCATENATE("=",$B$1),Datos!$E$2:$E$1002,CONCATENATE("=",$B$2),Datos!$F$2:$F$1002,CONCATENATE("=",$B$3))/SUMIFS(Datos!$A$2:$A$1002,Datos!$C$2:$C$1002,CONCATENATE("=",$A106),Datos!$D$2:$D$1002,CONCATENATE("=",C$103),Datos!$B$2:$B$1002,CONCATENATE("=",$B$1),Datos!$E$2:$E$1002,CONCATENATE("=",$B$2),Datos!$F$2:$F$1002,CONCATENATE("=",$B$3))</f>
        <v>1</v>
      </c>
      <c r="D106" s="0" t="n">
        <f aca="false">SUMIFS(Datos!$Q$2:$Q$1002,Datos!$C$2:$C$1002,CONCATENATE("=",$A106),Datos!$D$2:$D$1002,CONCATENATE("=",D$103),Datos!$B$2:$B$1002,CONCATENATE("=",$B$1),Datos!$E$2:$E$1002,CONCATENATE("=",$B$2),Datos!$F$2:$F$1002,CONCATENATE("=",$B$3))/SUMIFS(Datos!$A$2:$A$1002,Datos!$C$2:$C$1002,CONCATENATE("=",$A106),Datos!$D$2:$D$1002,CONCATENATE("=",D$103),Datos!$B$2:$B$1002,CONCATENATE("=",$B$1),Datos!$E$2:$E$1002,CONCATENATE("=",$B$2),Datos!$F$2:$F$1002,CONCATENATE("=",$B$3))</f>
        <v>1</v>
      </c>
      <c r="E106" s="0" t="n">
        <f aca="false">SUMIFS(Datos!$Q$2:$Q$1002,Datos!$C$2:$C$1002,CONCATENATE("=",$A106),Datos!$D$2:$D$1002,CONCATENATE("=",E$103),Datos!$B$2:$B$1002,CONCATENATE("=",$B$1),Datos!$E$2:$E$1002,CONCATENATE("=",$B$2),Datos!$F$2:$F$1002,CONCATENATE("=",$B$3))/SUMIFS(Datos!$A$2:$A$1002,Datos!$C$2:$C$1002,CONCATENATE("=",$A106),Datos!$D$2:$D$1002,CONCATENATE("=",E$103),Datos!$B$2:$B$1002,CONCATENATE("=",$B$1),Datos!$E$2:$E$1002,CONCATENATE("=",$B$2),Datos!$F$2:$F$1002,CONCATENATE("=",$B$3))</f>
        <v>1.00017949454337</v>
      </c>
      <c r="F106" s="0" t="n">
        <f aca="false">SUMIFS(Datos!$Q$2:$Q$1002,Datos!$C$2:$C$1002,CONCATENATE("=",$A106),Datos!$D$2:$D$1002,CONCATENATE("=",F$103),Datos!$B$2:$B$1002,CONCATENATE("=",$B$1),Datos!$E$2:$E$1002,CONCATENATE("=",$B$2),Datos!$F$2:$F$1002,CONCATENATE("=",$B$3))/SUMIFS(Datos!$A$2:$A$1002,Datos!$C$2:$C$1002,CONCATENATE("=",$A106),Datos!$D$2:$D$1002,CONCATENATE("=",F$103),Datos!$B$2:$B$1002,CONCATENATE("=",$B$1),Datos!$E$2:$E$1002,CONCATENATE("=",$B$2),Datos!$F$2:$F$1002,CONCATENATE("=",$B$3))</f>
        <v>1.01524004982927</v>
      </c>
      <c r="G106" s="0" t="n">
        <f aca="false">SUMIFS(Datos!$Q$2:$Q$1002,Datos!$C$2:$C$1002,CONCATENATE("=",$A106),Datos!$D$2:$D$1002,CONCATENATE("=",G$103),Datos!$B$2:$B$1002,CONCATENATE("=",$B$1),Datos!$E$2:$E$1002,CONCATENATE("=",$B$2),Datos!$F$2:$F$1002,CONCATENATE("=",$B$3))/SUMIFS(Datos!$A$2:$A$1002,Datos!$C$2:$C$1002,CONCATENATE("=",$A106),Datos!$D$2:$D$1002,CONCATENATE("=",G$103),Datos!$B$2:$B$1002,CONCATENATE("=",$B$1),Datos!$E$2:$E$1002,CONCATENATE("=",$B$2),Datos!$F$2:$F$1002,CONCATENATE("=",$B$3))</f>
        <v>1</v>
      </c>
      <c r="H106" s="0" t="n">
        <f aca="false">SUMIFS(Datos!$Q$2:$Q$1002,Datos!$C$2:$C$1002,CONCATENATE("=",$A106),Datos!$D$2:$D$1002,CONCATENATE("=",H$103),Datos!$B$2:$B$1002,CONCATENATE("=",$B$1),Datos!$E$2:$E$1002,CONCATENATE("=",$B$2),Datos!$F$2:$F$1002,CONCATENATE("=",$B$3))/SUMIFS(Datos!$A$2:$A$1002,Datos!$C$2:$C$1002,CONCATENATE("=",$A106),Datos!$D$2:$D$1002,CONCATENATE("=",H$103),Datos!$B$2:$B$1002,CONCATENATE("=",$B$1),Datos!$E$2:$E$1002,CONCATENATE("=",$B$2),Datos!$F$2:$F$1002,CONCATENATE("=",$B$3))</f>
        <v>1.0071134188166</v>
      </c>
      <c r="I106" s="0" t="n">
        <f aca="false">SUMIFS(Datos!$Q$2:$Q$1002,Datos!$C$2:$C$1002,CONCATENATE("=",$A106),Datos!$D$2:$D$1002,CONCATENATE("=",I$103),Datos!$B$2:$B$1002,CONCATENATE("=",$B$1),Datos!$E$2:$E$1002,CONCATENATE("=",$B$2),Datos!$F$2:$F$1002,CONCATENATE("=",$B$3))/SUMIFS(Datos!$A$2:$A$1002,Datos!$C$2:$C$1002,CONCATENATE("=",$A106),Datos!$D$2:$D$1002,CONCATENATE("=",I$103),Datos!$B$2:$B$1002,CONCATENATE("=",$B$1),Datos!$E$2:$E$1002,CONCATENATE("=",$B$2),Datos!$F$2:$F$1002,CONCATENATE("=",$B$3))</f>
        <v>1.02936294621127</v>
      </c>
      <c r="J106" s="0" t="n">
        <f aca="false">SUMIFS(Datos!$Q$2:$Q$1002,Datos!$C$2:$C$1002,CONCATENATE("=",$A106),Datos!$D$2:$D$1002,CONCATENATE("=",J$103),Datos!$B$2:$B$1002,CONCATENATE("=",$B$1),Datos!$E$2:$E$1002,CONCATENATE("=",$B$2),Datos!$F$2:$F$1002,CONCATENATE("=",$B$3))/SUMIFS(Datos!$A$2:$A$1002,Datos!$C$2:$C$1002,CONCATENATE("=",$A106),Datos!$D$2:$D$1002,CONCATENATE("=",J$103),Datos!$B$2:$B$1002,CONCATENATE("=",$B$1),Datos!$E$2:$E$1002,CONCATENATE("=",$B$2),Datos!$F$2:$F$1002,CONCATENATE("=",$B$3))</f>
        <v>1.06196212832874</v>
      </c>
      <c r="K106" s="0" t="n">
        <f aca="false">SUMIFS(Datos!$Q$2:$Q$1002,Datos!$C$2:$C$1002,CONCATENATE("=",$A106),Datos!$D$2:$D$1002,CONCATENATE("=",K$103),Datos!$B$2:$B$1002,CONCATENATE("=",$B$1),Datos!$E$2:$E$1002,CONCATENATE("=",$B$2),Datos!$F$2:$F$1002,CONCATENATE("=",$B$3))/SUMIFS(Datos!$A$2:$A$1002,Datos!$C$2:$C$1002,CONCATENATE("=",$A106),Datos!$D$2:$D$1002,CONCATENATE("=",K$103),Datos!$B$2:$B$1002,CONCATENATE("=",$B$1),Datos!$E$2:$E$1002,CONCATENATE("=",$B$2),Datos!$F$2:$F$1002,CONCATENATE("=",$B$3))</f>
        <v>1.03682758947225</v>
      </c>
      <c r="L106" s="0" t="n">
        <f aca="false">SUMIFS(Datos!$Q$2:$Q$1002,Datos!$C$2:$C$1002,CONCATENATE("=",$A106),Datos!$D$2:$D$1002,CONCATENATE("=",L$103),Datos!$B$2:$B$1002,CONCATENATE("=",$B$1),Datos!$E$2:$E$1002,CONCATENATE("=",$B$2),Datos!$F$2:$F$1002,CONCATENATE("=",$B$3))/SUMIFS(Datos!$A$2:$A$1002,Datos!$C$2:$C$1002,CONCATENATE("=",$A106),Datos!$D$2:$D$1002,CONCATENATE("=",L$103),Datos!$B$2:$B$1002,CONCATENATE("=",$B$1),Datos!$E$2:$E$1002,CONCATENATE("=",$B$2),Datos!$F$2:$F$1002,CONCATENATE("=",$B$3))</f>
        <v>1.1540909726104</v>
      </c>
      <c r="M106" s="0" t="e">
        <f aca="false">SUMIFS(Datos!$Q$2:$Q$1002,Datos!$C$2:$C$1002,CONCATENATE("=",$A106),Datos!$D$2:$D$1002,CONCATENATE("=",M$103),Datos!$B$2:$B$1002,CONCATENATE("=",$B$1),Datos!$E$2:$E$1002,CONCATENATE("=",$B$2),Datos!$F$2:$F$1002,CONCATENATE("=",$B$3))/SUMIFS(Datos!$A$2:$A$1002,Datos!$C$2:$C$1002,CONCATENATE("=",$A106),Datos!$D$2:$D$1002,CONCATENATE("=",M$103),Datos!$B$2:$B$1002,CONCATENATE("=",$B$1),Datos!$E$2:$E$1002,CONCATENATE("=",$B$2),Datos!$F$2:$F$1002,CONCATENATE("=",$B$3))</f>
        <v>#DIV/0!</v>
      </c>
      <c r="N106" s="0" t="e">
        <f aca="false">SUMIFS(Datos!$Q$2:$Q$1002,Datos!$C$2:$C$1002,CONCATENATE("=",$A106),Datos!$D$2:$D$1002,CONCATENATE("=",N$103),Datos!$B$2:$B$1002,CONCATENATE("=",$B$1),Datos!$E$2:$E$1002,CONCATENATE("=",$B$2),Datos!$F$2:$F$1002,CONCATENATE("=",$B$3))/SUMIFS(Datos!$A$2:$A$1002,Datos!$C$2:$C$1002,CONCATENATE("=",$A106),Datos!$D$2:$D$1002,CONCATENATE("=",N$103),Datos!$B$2:$B$1002,CONCATENATE("=",$B$1),Datos!$E$2:$E$1002,CONCATENATE("=",$B$2),Datos!$F$2:$F$1002,CONCATENATE("=",$B$3))</f>
        <v>#DIV/0!</v>
      </c>
    </row>
    <row r="107" customFormat="false" ht="15" hidden="false" customHeight="false" outlineLevel="0" collapsed="false">
      <c r="A107" s="0" t="n">
        <v>4</v>
      </c>
      <c r="B107" s="0" t="n">
        <f aca="false">SUMIFS(Datos!$Q$2:$Q$1002,Datos!$C$2:$C$1002,CONCATENATE("=",$A107),Datos!$D$2:$D$1002,CONCATENATE("=",B$103),Datos!$B$2:$B$1002,CONCATENATE("=",$B$1),Datos!$E$2:$E$1002,CONCATENATE("=",$B$2),Datos!$F$2:$F$1002,CONCATENATE("=",$B$3))/SUMIFS(Datos!$A$2:$A$1002,Datos!$C$2:$C$1002,CONCATENATE("=",$A107),Datos!$D$2:$D$1002,CONCATENATE("=",B$103),Datos!$B$2:$B$1002,CONCATENATE("=",$B$1),Datos!$E$2:$E$1002,CONCATENATE("=",$B$2),Datos!$F$2:$F$1002,CONCATENATE("=",$B$3))</f>
        <v>1</v>
      </c>
      <c r="C107" s="0" t="n">
        <f aca="false">SUMIFS(Datos!$Q$2:$Q$1002,Datos!$C$2:$C$1002,CONCATENATE("=",$A107),Datos!$D$2:$D$1002,CONCATENATE("=",C$103),Datos!$B$2:$B$1002,CONCATENATE("=",$B$1),Datos!$E$2:$E$1002,CONCATENATE("=",$B$2),Datos!$F$2:$F$1002,CONCATENATE("=",$B$3))/SUMIFS(Datos!$A$2:$A$1002,Datos!$C$2:$C$1002,CONCATENATE("=",$A107),Datos!$D$2:$D$1002,CONCATENATE("=",C$103),Datos!$B$2:$B$1002,CONCATENATE("=",$B$1),Datos!$E$2:$E$1002,CONCATENATE("=",$B$2),Datos!$F$2:$F$1002,CONCATENATE("=",$B$3))</f>
        <v>1</v>
      </c>
      <c r="D107" s="0" t="n">
        <f aca="false">SUMIFS(Datos!$Q$2:$Q$1002,Datos!$C$2:$C$1002,CONCATENATE("=",$A107),Datos!$D$2:$D$1002,CONCATENATE("=",D$103),Datos!$B$2:$B$1002,CONCATENATE("=",$B$1),Datos!$E$2:$E$1002,CONCATENATE("=",$B$2),Datos!$F$2:$F$1002,CONCATENATE("=",$B$3))/SUMIFS(Datos!$A$2:$A$1002,Datos!$C$2:$C$1002,CONCATENATE("=",$A107),Datos!$D$2:$D$1002,CONCATENATE("=",D$103),Datos!$B$2:$B$1002,CONCATENATE("=",$B$1),Datos!$E$2:$E$1002,CONCATENATE("=",$B$2),Datos!$F$2:$F$1002,CONCATENATE("=",$B$3))</f>
        <v>1</v>
      </c>
      <c r="E107" s="0" t="n">
        <f aca="false">SUMIFS(Datos!$Q$2:$Q$1002,Datos!$C$2:$C$1002,CONCATENATE("=",$A107),Datos!$D$2:$D$1002,CONCATENATE("=",E$103),Datos!$B$2:$B$1002,CONCATENATE("=",$B$1),Datos!$E$2:$E$1002,CONCATENATE("=",$B$2),Datos!$F$2:$F$1002,CONCATENATE("=",$B$3))/SUMIFS(Datos!$A$2:$A$1002,Datos!$C$2:$C$1002,CONCATENATE("=",$A107),Datos!$D$2:$D$1002,CONCATENATE("=",E$103),Datos!$B$2:$B$1002,CONCATENATE("=",$B$1),Datos!$E$2:$E$1002,CONCATENATE("=",$B$2),Datos!$F$2:$F$1002,CONCATENATE("=",$B$3))</f>
        <v>1.00307306644949</v>
      </c>
      <c r="F107" s="0" t="n">
        <f aca="false">SUMIFS(Datos!$Q$2:$Q$1002,Datos!$C$2:$C$1002,CONCATENATE("=",$A107),Datos!$D$2:$D$1002,CONCATENATE("=",F$103),Datos!$B$2:$B$1002,CONCATENATE("=",$B$1),Datos!$E$2:$E$1002,CONCATENATE("=",$B$2),Datos!$F$2:$F$1002,CONCATENATE("=",$B$3))/SUMIFS(Datos!$A$2:$A$1002,Datos!$C$2:$C$1002,CONCATENATE("=",$A107),Datos!$D$2:$D$1002,CONCATENATE("=",F$103),Datos!$B$2:$B$1002,CONCATENATE("=",$B$1),Datos!$E$2:$E$1002,CONCATENATE("=",$B$2),Datos!$F$2:$F$1002,CONCATENATE("=",$B$3))</f>
        <v>1</v>
      </c>
      <c r="G107" s="0" t="n">
        <f aca="false">SUMIFS(Datos!$Q$2:$Q$1002,Datos!$C$2:$C$1002,CONCATENATE("=",$A107),Datos!$D$2:$D$1002,CONCATENATE("=",G$103),Datos!$B$2:$B$1002,CONCATENATE("=",$B$1),Datos!$E$2:$E$1002,CONCATENATE("=",$B$2),Datos!$F$2:$F$1002,CONCATENATE("=",$B$3))/SUMIFS(Datos!$A$2:$A$1002,Datos!$C$2:$C$1002,CONCATENATE("=",$A107),Datos!$D$2:$D$1002,CONCATENATE("=",G$103),Datos!$B$2:$B$1002,CONCATENATE("=",$B$1),Datos!$E$2:$E$1002,CONCATENATE("=",$B$2),Datos!$F$2:$F$1002,CONCATENATE("=",$B$3))</f>
        <v>1.00534159769203</v>
      </c>
      <c r="H107" s="0" t="n">
        <f aca="false">SUMIFS(Datos!$Q$2:$Q$1002,Datos!$C$2:$C$1002,CONCATENATE("=",$A107),Datos!$D$2:$D$1002,CONCATENATE("=",H$103),Datos!$B$2:$B$1002,CONCATENATE("=",$B$1),Datos!$E$2:$E$1002,CONCATENATE("=",$B$2),Datos!$F$2:$F$1002,CONCATENATE("=",$B$3))/SUMIFS(Datos!$A$2:$A$1002,Datos!$C$2:$C$1002,CONCATENATE("=",$A107),Datos!$D$2:$D$1002,CONCATENATE("=",H$103),Datos!$B$2:$B$1002,CONCATENATE("=",$B$1),Datos!$E$2:$E$1002,CONCATENATE("=",$B$2),Datos!$F$2:$F$1002,CONCATENATE("=",$B$3))</f>
        <v>1</v>
      </c>
      <c r="I107" s="0" t="n">
        <f aca="false">SUMIFS(Datos!$Q$2:$Q$1002,Datos!$C$2:$C$1002,CONCATENATE("=",$A107),Datos!$D$2:$D$1002,CONCATENATE("=",I$103),Datos!$B$2:$B$1002,CONCATENATE("=",$B$1),Datos!$E$2:$E$1002,CONCATENATE("=",$B$2),Datos!$F$2:$F$1002,CONCATENATE("=",$B$3))/SUMIFS(Datos!$A$2:$A$1002,Datos!$C$2:$C$1002,CONCATENATE("=",$A107),Datos!$D$2:$D$1002,CONCATENATE("=",I$103),Datos!$B$2:$B$1002,CONCATENATE("=",$B$1),Datos!$E$2:$E$1002,CONCATENATE("=",$B$2),Datos!$F$2:$F$1002,CONCATENATE("=",$B$3))</f>
        <v>1</v>
      </c>
      <c r="J107" s="0" t="n">
        <f aca="false">SUMIFS(Datos!$Q$2:$Q$1002,Datos!$C$2:$C$1002,CONCATENATE("=",$A107),Datos!$D$2:$D$1002,CONCATENATE("=",J$103),Datos!$B$2:$B$1002,CONCATENATE("=",$B$1),Datos!$E$2:$E$1002,CONCATENATE("=",$B$2),Datos!$F$2:$F$1002,CONCATENATE("=",$B$3))/SUMIFS(Datos!$A$2:$A$1002,Datos!$C$2:$C$1002,CONCATENATE("=",$A107),Datos!$D$2:$D$1002,CONCATENATE("=",J$103),Datos!$B$2:$B$1002,CONCATENATE("=",$B$1),Datos!$E$2:$E$1002,CONCATENATE("=",$B$2),Datos!$F$2:$F$1002,CONCATENATE("=",$B$3))</f>
        <v>1.04579936397803</v>
      </c>
      <c r="K107" s="0" t="n">
        <f aca="false">SUMIFS(Datos!$Q$2:$Q$1002,Datos!$C$2:$C$1002,CONCATENATE("=",$A107),Datos!$D$2:$D$1002,CONCATENATE("=",K$103),Datos!$B$2:$B$1002,CONCATENATE("=",$B$1),Datos!$E$2:$E$1002,CONCATENATE("=",$B$2),Datos!$F$2:$F$1002,CONCATENATE("=",$B$3))/SUMIFS(Datos!$A$2:$A$1002,Datos!$C$2:$C$1002,CONCATENATE("=",$A107),Datos!$D$2:$D$1002,CONCATENATE("=",K$103),Datos!$B$2:$B$1002,CONCATENATE("=",$B$1),Datos!$E$2:$E$1002,CONCATENATE("=",$B$2),Datos!$F$2:$F$1002,CONCATENATE("=",$B$3))</f>
        <v>1.07479181823188</v>
      </c>
      <c r="L107" s="0" t="n">
        <f aca="false">SUMIFS(Datos!$Q$2:$Q$1002,Datos!$C$2:$C$1002,CONCATENATE("=",$A107),Datos!$D$2:$D$1002,CONCATENATE("=",L$103),Datos!$B$2:$B$1002,CONCATENATE("=",$B$1),Datos!$E$2:$E$1002,CONCATENATE("=",$B$2),Datos!$F$2:$F$1002,CONCATENATE("=",$B$3))/SUMIFS(Datos!$A$2:$A$1002,Datos!$C$2:$C$1002,CONCATENATE("=",$A107),Datos!$D$2:$D$1002,CONCATENATE("=",L$103),Datos!$B$2:$B$1002,CONCATENATE("=",$B$1),Datos!$E$2:$E$1002,CONCATENATE("=",$B$2),Datos!$F$2:$F$1002,CONCATENATE("=",$B$3))</f>
        <v>1.08332791795405</v>
      </c>
      <c r="M107" s="0" t="e">
        <f aca="false">SUMIFS(Datos!$Q$2:$Q$1002,Datos!$C$2:$C$1002,CONCATENATE("=",$A107),Datos!$D$2:$D$1002,CONCATENATE("=",M$103),Datos!$B$2:$B$1002,CONCATENATE("=",$B$1),Datos!$E$2:$E$1002,CONCATENATE("=",$B$2),Datos!$F$2:$F$1002,CONCATENATE("=",$B$3))/SUMIFS(Datos!$A$2:$A$1002,Datos!$C$2:$C$1002,CONCATENATE("=",$A107),Datos!$D$2:$D$1002,CONCATENATE("=",M$103),Datos!$B$2:$B$1002,CONCATENATE("=",$B$1),Datos!$E$2:$E$1002,CONCATENATE("=",$B$2),Datos!$F$2:$F$1002,CONCATENATE("=",$B$3))</f>
        <v>#DIV/0!</v>
      </c>
      <c r="N107" s="0" t="e">
        <f aca="false">SUMIFS(Datos!$Q$2:$Q$1002,Datos!$C$2:$C$1002,CONCATENATE("=",$A107),Datos!$D$2:$D$1002,CONCATENATE("=",N$103),Datos!$B$2:$B$1002,CONCATENATE("=",$B$1),Datos!$E$2:$E$1002,CONCATENATE("=",$B$2),Datos!$F$2:$F$1002,CONCATENATE("=",$B$3))/SUMIFS(Datos!$A$2:$A$1002,Datos!$C$2:$C$1002,CONCATENATE("=",$A107),Datos!$D$2:$D$1002,CONCATENATE("=",N$103),Datos!$B$2:$B$1002,CONCATENATE("=",$B$1),Datos!$E$2:$E$1002,CONCATENATE("=",$B$2),Datos!$F$2:$F$1002,CONCATENATE("=",$B$3))</f>
        <v>#DIV/0!</v>
      </c>
    </row>
    <row r="108" customFormat="false" ht="15" hidden="false" customHeight="false" outlineLevel="0" collapsed="false">
      <c r="A108" s="0" t="n">
        <v>5</v>
      </c>
      <c r="B108" s="0" t="n">
        <f aca="false">SUMIFS(Datos!$Q$2:$Q$1002,Datos!$C$2:$C$1002,CONCATENATE("=",$A108),Datos!$D$2:$D$1002,CONCATENATE("=",B$103),Datos!$B$2:$B$1002,CONCATENATE("=",$B$1),Datos!$E$2:$E$1002,CONCATENATE("=",$B$2),Datos!$F$2:$F$1002,CONCATENATE("=",$B$3))/SUMIFS(Datos!$A$2:$A$1002,Datos!$C$2:$C$1002,CONCATENATE("=",$A108),Datos!$D$2:$D$1002,CONCATENATE("=",B$103),Datos!$B$2:$B$1002,CONCATENATE("=",$B$1),Datos!$E$2:$E$1002,CONCATENATE("=",$B$2),Datos!$F$2:$F$1002,CONCATENATE("=",$B$3))</f>
        <v>1</v>
      </c>
      <c r="C108" s="0" t="n">
        <f aca="false">SUMIFS(Datos!$Q$2:$Q$1002,Datos!$C$2:$C$1002,CONCATENATE("=",$A108),Datos!$D$2:$D$1002,CONCATENATE("=",C$103),Datos!$B$2:$B$1002,CONCATENATE("=",$B$1),Datos!$E$2:$E$1002,CONCATENATE("=",$B$2),Datos!$F$2:$F$1002,CONCATENATE("=",$B$3))/SUMIFS(Datos!$A$2:$A$1002,Datos!$C$2:$C$1002,CONCATENATE("=",$A108),Datos!$D$2:$D$1002,CONCATENATE("=",C$103),Datos!$B$2:$B$1002,CONCATENATE("=",$B$1),Datos!$E$2:$E$1002,CONCATENATE("=",$B$2),Datos!$F$2:$F$1002,CONCATENATE("=",$B$3))</f>
        <v>1</v>
      </c>
      <c r="D108" s="0" t="n">
        <f aca="false">SUMIFS(Datos!$Q$2:$Q$1002,Datos!$C$2:$C$1002,CONCATENATE("=",$A108),Datos!$D$2:$D$1002,CONCATENATE("=",D$103),Datos!$B$2:$B$1002,CONCATENATE("=",$B$1),Datos!$E$2:$E$1002,CONCATENATE("=",$B$2),Datos!$F$2:$F$1002,CONCATENATE("=",$B$3))/SUMIFS(Datos!$A$2:$A$1002,Datos!$C$2:$C$1002,CONCATENATE("=",$A108),Datos!$D$2:$D$1002,CONCATENATE("=",D$103),Datos!$B$2:$B$1002,CONCATENATE("=",$B$1),Datos!$E$2:$E$1002,CONCATENATE("=",$B$2),Datos!$F$2:$F$1002,CONCATENATE("=",$B$3))</f>
        <v>1.01491797088544</v>
      </c>
      <c r="E108" s="0" t="n">
        <f aca="false">SUMIFS(Datos!$Q$2:$Q$1002,Datos!$C$2:$C$1002,CONCATENATE("=",$A108),Datos!$D$2:$D$1002,CONCATENATE("=",E$103),Datos!$B$2:$B$1002,CONCATENATE("=",$B$1),Datos!$E$2:$E$1002,CONCATENATE("=",$B$2),Datos!$F$2:$F$1002,CONCATENATE("=",$B$3))/SUMIFS(Datos!$A$2:$A$1002,Datos!$C$2:$C$1002,CONCATENATE("=",$A108),Datos!$D$2:$D$1002,CONCATENATE("=",E$103),Datos!$B$2:$B$1002,CONCATENATE("=",$B$1),Datos!$E$2:$E$1002,CONCATENATE("=",$B$2),Datos!$F$2:$F$1002,CONCATENATE("=",$B$3))</f>
        <v>1</v>
      </c>
      <c r="F108" s="0" t="n">
        <f aca="false">SUMIFS(Datos!$Q$2:$Q$1002,Datos!$C$2:$C$1002,CONCATENATE("=",$A108),Datos!$D$2:$D$1002,CONCATENATE("=",F$103),Datos!$B$2:$B$1002,CONCATENATE("=",$B$1),Datos!$E$2:$E$1002,CONCATENATE("=",$B$2),Datos!$F$2:$F$1002,CONCATENATE("=",$B$3))/SUMIFS(Datos!$A$2:$A$1002,Datos!$C$2:$C$1002,CONCATENATE("=",$A108),Datos!$D$2:$D$1002,CONCATENATE("=",F$103),Datos!$B$2:$B$1002,CONCATENATE("=",$B$1),Datos!$E$2:$E$1002,CONCATENATE("=",$B$2),Datos!$F$2:$F$1002,CONCATENATE("=",$B$3))</f>
        <v>1</v>
      </c>
      <c r="G108" s="0" t="n">
        <f aca="false">SUMIFS(Datos!$Q$2:$Q$1002,Datos!$C$2:$C$1002,CONCATENATE("=",$A108),Datos!$D$2:$D$1002,CONCATENATE("=",G$103),Datos!$B$2:$B$1002,CONCATENATE("=",$B$1),Datos!$E$2:$E$1002,CONCATENATE("=",$B$2),Datos!$F$2:$F$1002,CONCATENATE("=",$B$3))/SUMIFS(Datos!$A$2:$A$1002,Datos!$C$2:$C$1002,CONCATENATE("=",$A108),Datos!$D$2:$D$1002,CONCATENATE("=",G$103),Datos!$B$2:$B$1002,CONCATENATE("=",$B$1),Datos!$E$2:$E$1002,CONCATENATE("=",$B$2),Datos!$F$2:$F$1002,CONCATENATE("=",$B$3))</f>
        <v>1.01839439617067</v>
      </c>
      <c r="H108" s="0" t="n">
        <f aca="false">SUMIFS(Datos!$Q$2:$Q$1002,Datos!$C$2:$C$1002,CONCATENATE("=",$A108),Datos!$D$2:$D$1002,CONCATENATE("=",H$103),Datos!$B$2:$B$1002,CONCATENATE("=",$B$1),Datos!$E$2:$E$1002,CONCATENATE("=",$B$2),Datos!$F$2:$F$1002,CONCATENATE("=",$B$3))/SUMIFS(Datos!$A$2:$A$1002,Datos!$C$2:$C$1002,CONCATENATE("=",$A108),Datos!$D$2:$D$1002,CONCATENATE("=",H$103),Datos!$B$2:$B$1002,CONCATENATE("=",$B$1),Datos!$E$2:$E$1002,CONCATENATE("=",$B$2),Datos!$F$2:$F$1002,CONCATENATE("=",$B$3))</f>
        <v>1</v>
      </c>
      <c r="I108" s="0" t="n">
        <f aca="false">SUMIFS(Datos!$Q$2:$Q$1002,Datos!$C$2:$C$1002,CONCATENATE("=",$A108),Datos!$D$2:$D$1002,CONCATENATE("=",I$103),Datos!$B$2:$B$1002,CONCATENATE("=",$B$1),Datos!$E$2:$E$1002,CONCATENATE("=",$B$2),Datos!$F$2:$F$1002,CONCATENATE("=",$B$3))/SUMIFS(Datos!$A$2:$A$1002,Datos!$C$2:$C$1002,CONCATENATE("=",$A108),Datos!$D$2:$D$1002,CONCATENATE("=",I$103),Datos!$B$2:$B$1002,CONCATENATE("=",$B$1),Datos!$E$2:$E$1002,CONCATENATE("=",$B$2),Datos!$F$2:$F$1002,CONCATENATE("=",$B$3))</f>
        <v>1.00088674010788</v>
      </c>
      <c r="J108" s="0" t="n">
        <f aca="false">SUMIFS(Datos!$Q$2:$Q$1002,Datos!$C$2:$C$1002,CONCATENATE("=",$A108),Datos!$D$2:$D$1002,CONCATENATE("=",J$103),Datos!$B$2:$B$1002,CONCATENATE("=",$B$1),Datos!$E$2:$E$1002,CONCATENATE("=",$B$2),Datos!$F$2:$F$1002,CONCATENATE("=",$B$3))/SUMIFS(Datos!$A$2:$A$1002,Datos!$C$2:$C$1002,CONCATENATE("=",$A108),Datos!$D$2:$D$1002,CONCATENATE("=",J$103),Datos!$B$2:$B$1002,CONCATENATE("=",$B$1),Datos!$E$2:$E$1002,CONCATENATE("=",$B$2),Datos!$F$2:$F$1002,CONCATENATE("=",$B$3))</f>
        <v>1.06651619045581</v>
      </c>
      <c r="K108" s="0" t="n">
        <f aca="false">SUMIFS(Datos!$Q$2:$Q$1002,Datos!$C$2:$C$1002,CONCATENATE("=",$A108),Datos!$D$2:$D$1002,CONCATENATE("=",K$103),Datos!$B$2:$B$1002,CONCATENATE("=",$B$1),Datos!$E$2:$E$1002,CONCATENATE("=",$B$2),Datos!$F$2:$F$1002,CONCATENATE("=",$B$3))/SUMIFS(Datos!$A$2:$A$1002,Datos!$C$2:$C$1002,CONCATENATE("=",$A108),Datos!$D$2:$D$1002,CONCATENATE("=",K$103),Datos!$B$2:$B$1002,CONCATENATE("=",$B$1),Datos!$E$2:$E$1002,CONCATENATE("=",$B$2),Datos!$F$2:$F$1002,CONCATENATE("=",$B$3))</f>
        <v>1.01469457138838</v>
      </c>
      <c r="L108" s="0" t="n">
        <f aca="false">SUMIFS(Datos!$Q$2:$Q$1002,Datos!$C$2:$C$1002,CONCATENATE("=",$A108),Datos!$D$2:$D$1002,CONCATENATE("=",L$103),Datos!$B$2:$B$1002,CONCATENATE("=",$B$1),Datos!$E$2:$E$1002,CONCATENATE("=",$B$2),Datos!$F$2:$F$1002,CONCATENATE("=",$B$3))/SUMIFS(Datos!$A$2:$A$1002,Datos!$C$2:$C$1002,CONCATENATE("=",$A108),Datos!$D$2:$D$1002,CONCATENATE("=",L$103),Datos!$B$2:$B$1002,CONCATENATE("=",$B$1),Datos!$E$2:$E$1002,CONCATENATE("=",$B$2),Datos!$F$2:$F$1002,CONCATENATE("=",$B$3))</f>
        <v>1.06153038316176</v>
      </c>
      <c r="M108" s="0" t="e">
        <f aca="false">SUMIFS(Datos!$Q$2:$Q$1002,Datos!$C$2:$C$1002,CONCATENATE("=",$A108),Datos!$D$2:$D$1002,CONCATENATE("=",M$103),Datos!$B$2:$B$1002,CONCATENATE("=",$B$1),Datos!$E$2:$E$1002,CONCATENATE("=",$B$2),Datos!$F$2:$F$1002,CONCATENATE("=",$B$3))/SUMIFS(Datos!$A$2:$A$1002,Datos!$C$2:$C$1002,CONCATENATE("=",$A108),Datos!$D$2:$D$1002,CONCATENATE("=",M$103),Datos!$B$2:$B$1002,CONCATENATE("=",$B$1),Datos!$E$2:$E$1002,CONCATENATE("=",$B$2),Datos!$F$2:$F$1002,CONCATENATE("=",$B$3))</f>
        <v>#DIV/0!</v>
      </c>
      <c r="N108" s="0" t="e">
        <f aca="false">SUMIFS(Datos!$Q$2:$Q$1002,Datos!$C$2:$C$1002,CONCATENATE("=",$A108),Datos!$D$2:$D$1002,CONCATENATE("=",N$103),Datos!$B$2:$B$1002,CONCATENATE("=",$B$1),Datos!$E$2:$E$1002,CONCATENATE("=",$B$2),Datos!$F$2:$F$1002,CONCATENATE("=",$B$3))/SUMIFS(Datos!$A$2:$A$1002,Datos!$C$2:$C$1002,CONCATENATE("=",$A108),Datos!$D$2:$D$1002,CONCATENATE("=",N$103),Datos!$B$2:$B$1002,CONCATENATE("=",$B$1),Datos!$E$2:$E$1002,CONCATENATE("=",$B$2),Datos!$F$2:$F$1002,CONCATENATE("=",$B$3))</f>
        <v>#DIV/0!</v>
      </c>
    </row>
    <row r="110" customFormat="false" ht="15" hidden="false" customHeight="false" outlineLevel="0" collapsed="false">
      <c r="A110" s="0" t="s">
        <v>32</v>
      </c>
      <c r="B110" s="0" t="n">
        <f aca="false">AVERAGE(B104:B109)</f>
        <v>1</v>
      </c>
      <c r="C110" s="0" t="n">
        <f aca="false">AVERAGE(C104:C109)</f>
        <v>1</v>
      </c>
      <c r="D110" s="0" t="n">
        <f aca="false">AVERAGE(D104:D109)</f>
        <v>1.00298359417709</v>
      </c>
      <c r="E110" s="0" t="n">
        <f aca="false">AVERAGE(E104:E109)</f>
        <v>1.00206007034524</v>
      </c>
      <c r="F110" s="0" t="n">
        <f aca="false">AVERAGE(F104:F109)</f>
        <v>1.00411750118626</v>
      </c>
      <c r="G110" s="0" t="n">
        <f aca="false">AVERAGE(G104:G109)</f>
        <v>1.00598240173102</v>
      </c>
      <c r="H110" s="0" t="n">
        <f aca="false">AVERAGE(H104:H109)</f>
        <v>1.01018450768314</v>
      </c>
      <c r="I110" s="0" t="n">
        <f aca="false">AVERAGE(I104:I109)</f>
        <v>1.01351728557724</v>
      </c>
      <c r="J110" s="0" t="n">
        <f aca="false">AVERAGE(J104:J109)</f>
        <v>1.04002838682396</v>
      </c>
      <c r="K110" s="0" t="n">
        <f aca="false">AVERAGE(K104:K109)</f>
        <v>1.04159322739707</v>
      </c>
      <c r="L110" s="0" t="n">
        <f aca="false">AVERAGE(L104:L109)</f>
        <v>1.09465099418567</v>
      </c>
      <c r="M110" s="0" t="e">
        <f aca="false">AVERAGE(M104:M109)</f>
        <v>#DIV/0!</v>
      </c>
      <c r="N110" s="0" t="e">
        <f aca="false">AVERAGE(N104:N109)</f>
        <v>#DIV/0!</v>
      </c>
    </row>
    <row r="111" customFormat="false" ht="15" hidden="false" customHeight="false" outlineLevel="0" collapsed="false">
      <c r="A111" s="0" t="s">
        <v>33</v>
      </c>
      <c r="B111" s="0" t="n">
        <f aca="false">_xlfn.STDEV.S(B104:B109)</f>
        <v>0</v>
      </c>
      <c r="C111" s="0" t="n">
        <f aca="false">_xlfn.STDEV.S(C104:C109)</f>
        <v>0</v>
      </c>
      <c r="D111" s="0" t="n">
        <f aca="false">_xlfn.STDEV.S(D104:D109)</f>
        <v>0.00667151939724176</v>
      </c>
      <c r="E111" s="0" t="n">
        <f aca="false">_xlfn.STDEV.S(E104:E109)</f>
        <v>0.00307927997990232</v>
      </c>
      <c r="F111" s="0" t="n">
        <f aca="false">_xlfn.STDEV.S(F104:F109)</f>
        <v>0.00663485729815485</v>
      </c>
      <c r="G111" s="0" t="n">
        <f aca="false">_xlfn.STDEV.S(G104:G109)</f>
        <v>0.00728539170021248</v>
      </c>
      <c r="H111" s="0" t="n">
        <f aca="false">_xlfn.STDEV.S(H104:H109)</f>
        <v>0.0112393997285538</v>
      </c>
      <c r="I111" s="0" t="n">
        <f aca="false">_xlfn.STDEV.S(I104:I109)</f>
        <v>0.0138044558455543</v>
      </c>
      <c r="J111" s="0" t="n">
        <f aca="false">_xlfn.STDEV.S(J104:J109)</f>
        <v>0.0274722196964502</v>
      </c>
      <c r="K111" s="0" t="n">
        <f aca="false">_xlfn.STDEV.S(K104:K109)</f>
        <v>0.0273409737148434</v>
      </c>
      <c r="L111" s="0" t="n">
        <f aca="false">_xlfn.STDEV.S(L104:L109)</f>
        <v>0.0419514403571917</v>
      </c>
      <c r="M111" s="0" t="e">
        <f aca="false">_xlfn.STDEV.S(M104:M109)</f>
        <v>#DIV/0!</v>
      </c>
      <c r="N111" s="0" t="e">
        <f aca="false">_xlfn.STDEV.S(N104:N109)</f>
        <v>#DIV/0!</v>
      </c>
    </row>
    <row r="113" customFormat="false" ht="15" hidden="false" customHeight="false" outlineLevel="0" collapsed="false">
      <c r="B113" s="0" t="s">
        <v>17</v>
      </c>
    </row>
    <row r="114" customFormat="false" ht="15" hidden="false" customHeight="false" outlineLevel="0" collapsed="false">
      <c r="B114" s="0" t="s">
        <v>30</v>
      </c>
    </row>
    <row r="115" customFormat="false" ht="15" hidden="false" customHeight="false" outlineLevel="0" collapsed="false">
      <c r="A115" s="0" t="s">
        <v>31</v>
      </c>
      <c r="B115" s="0" t="n">
        <v>3</v>
      </c>
      <c r="C115" s="0" t="n">
        <v>4</v>
      </c>
      <c r="D115" s="0" t="n">
        <v>5</v>
      </c>
      <c r="E115" s="0" t="n">
        <v>6</v>
      </c>
      <c r="F115" s="0" t="n">
        <v>7</v>
      </c>
      <c r="G115" s="0" t="n">
        <v>8</v>
      </c>
      <c r="H115" s="0" t="n">
        <v>9</v>
      </c>
      <c r="I115" s="0" t="n">
        <v>10</v>
      </c>
      <c r="J115" s="0" t="n">
        <v>11</v>
      </c>
      <c r="K115" s="0" t="n">
        <v>12</v>
      </c>
      <c r="L115" s="0" t="n">
        <v>13</v>
      </c>
      <c r="M115" s="0" t="n">
        <v>14</v>
      </c>
      <c r="N115" s="0" t="n">
        <v>15</v>
      </c>
    </row>
    <row r="116" customFormat="false" ht="15" hidden="false" customHeight="false" outlineLevel="0" collapsed="false">
      <c r="A116" s="0" t="n">
        <v>1</v>
      </c>
      <c r="B116" s="0" t="n">
        <f aca="false">SUMIFS(Datos!$R$2:$R$1002,Datos!$C$2:$C$1002,CONCATENATE("=",$A116),Datos!$D$2:$D$1002,CONCATENATE("=",B$115),Datos!$B$2:$B$1002,CONCATENATE("=",$B$1),Datos!$E$2:$E$1002,CONCATENATE("=",$B$2),Datos!$F$2:$F$1002,CONCATENATE("=",$B$3))/SUMIFS(Datos!$A$2:$A$1002,Datos!$C$2:$C$1002,CONCATENATE("=",$A116),Datos!$D$2:$D$1002,CONCATENATE("=",B$115),Datos!$B$2:$B$1002,CONCATENATE("=",$B$1),Datos!$E$2:$E$1002,CONCATENATE("=",$B$2),Datos!$F$2:$F$1002,CONCATENATE("=",$B$3))</f>
        <v>1</v>
      </c>
      <c r="C116" s="0" t="n">
        <f aca="false">SUMIFS(Datos!$R$2:$R$1002,Datos!$C$2:$C$1002,CONCATENATE("=",$A116),Datos!$D$2:$D$1002,CONCATENATE("=",C$115),Datos!$B$2:$B$1002,CONCATENATE("=",$B$1),Datos!$E$2:$E$1002,CONCATENATE("=",$B$2),Datos!$F$2:$F$1002,CONCATENATE("=",$B$3))/SUMIFS(Datos!$A$2:$A$1002,Datos!$C$2:$C$1002,CONCATENATE("=",$A116),Datos!$D$2:$D$1002,CONCATENATE("=",C$115),Datos!$B$2:$B$1002,CONCATENATE("=",$B$1),Datos!$E$2:$E$1002,CONCATENATE("=",$B$2),Datos!$F$2:$F$1002,CONCATENATE("=",$B$3))</f>
        <v>1</v>
      </c>
      <c r="D116" s="0" t="n">
        <f aca="false">SUMIFS(Datos!$R$2:$R$1002,Datos!$C$2:$C$1002,CONCATENATE("=",$A116),Datos!$D$2:$D$1002,CONCATENATE("=",D$115),Datos!$B$2:$B$1002,CONCATENATE("=",$B$1),Datos!$E$2:$E$1002,CONCATENATE("=",$B$2),Datos!$F$2:$F$1002,CONCATENATE("=",$B$3))/SUMIFS(Datos!$A$2:$A$1002,Datos!$C$2:$C$1002,CONCATENATE("=",$A116),Datos!$D$2:$D$1002,CONCATENATE("=",D$115),Datos!$B$2:$B$1002,CONCATENATE("=",$B$1),Datos!$E$2:$E$1002,CONCATENATE("=",$B$2),Datos!$F$2:$F$1002,CONCATENATE("=",$B$3))</f>
        <v>1.01964184394902</v>
      </c>
      <c r="E116" s="0" t="n">
        <f aca="false">SUMIFS(Datos!$R$2:$R$1002,Datos!$C$2:$C$1002,CONCATENATE("=",$A116),Datos!$D$2:$D$1002,CONCATENATE("=",E$115),Datos!$B$2:$B$1002,CONCATENATE("=",$B$1),Datos!$E$2:$E$1002,CONCATENATE("=",$B$2),Datos!$F$2:$F$1002,CONCATENATE("=",$B$3))/SUMIFS(Datos!$A$2:$A$1002,Datos!$C$2:$C$1002,CONCATENATE("=",$A116),Datos!$D$2:$D$1002,CONCATENATE("=",E$115),Datos!$B$2:$B$1002,CONCATENATE("=",$B$1),Datos!$E$2:$E$1002,CONCATENATE("=",$B$2),Datos!$F$2:$F$1002,CONCATENATE("=",$B$3))</f>
        <v>1.01802220773243</v>
      </c>
      <c r="F116" s="0" t="n">
        <f aca="false">SUMIFS(Datos!$R$2:$R$1002,Datos!$C$2:$C$1002,CONCATENATE("=",$A116),Datos!$D$2:$D$1002,CONCATENATE("=",F$115),Datos!$B$2:$B$1002,CONCATENATE("=",$B$1),Datos!$E$2:$E$1002,CONCATENATE("=",$B$2),Datos!$F$2:$F$1002,CONCATENATE("=",$B$3))/SUMIFS(Datos!$A$2:$A$1002,Datos!$C$2:$C$1002,CONCATENATE("=",$A116),Datos!$D$2:$D$1002,CONCATENATE("=",F$115),Datos!$B$2:$B$1002,CONCATENATE("=",$B$1),Datos!$E$2:$E$1002,CONCATENATE("=",$B$2),Datos!$F$2:$F$1002,CONCATENATE("=",$B$3))</f>
        <v>1.05217197555938</v>
      </c>
      <c r="G116" s="0" t="n">
        <f aca="false">SUMIFS(Datos!$R$2:$R$1002,Datos!$C$2:$C$1002,CONCATENATE("=",$A116),Datos!$D$2:$D$1002,CONCATENATE("=",G$115),Datos!$B$2:$B$1002,CONCATENATE("=",$B$1),Datos!$E$2:$E$1002,CONCATENATE("=",$B$2),Datos!$F$2:$F$1002,CONCATENATE("=",$B$3))/SUMIFS(Datos!$A$2:$A$1002,Datos!$C$2:$C$1002,CONCATENATE("=",$A116),Datos!$D$2:$D$1002,CONCATENATE("=",G$115),Datos!$B$2:$B$1002,CONCATENATE("=",$B$1),Datos!$E$2:$E$1002,CONCATENATE("=",$B$2),Datos!$F$2:$F$1002,CONCATENATE("=",$B$3))</f>
        <v>1.05121850158068</v>
      </c>
      <c r="H116" s="0" t="n">
        <f aca="false">SUMIFS(Datos!$R$2:$R$1002,Datos!$C$2:$C$1002,CONCATENATE("=",$A116),Datos!$D$2:$D$1002,CONCATENATE("=",H$115),Datos!$B$2:$B$1002,CONCATENATE("=",$B$1),Datos!$E$2:$E$1002,CONCATENATE("=",$B$2),Datos!$F$2:$F$1002,CONCATENATE("=",$B$3))/SUMIFS(Datos!$A$2:$A$1002,Datos!$C$2:$C$1002,CONCATENATE("=",$A116),Datos!$D$2:$D$1002,CONCATENATE("=",H$115),Datos!$B$2:$B$1002,CONCATENATE("=",$B$1),Datos!$E$2:$E$1002,CONCATENATE("=",$B$2),Datos!$F$2:$F$1002,CONCATENATE("=",$B$3))</f>
        <v>1.05840111887374</v>
      </c>
      <c r="I116" s="0" t="n">
        <f aca="false">SUMIFS(Datos!$R$2:$R$1002,Datos!$C$2:$C$1002,CONCATENATE("=",$A116),Datos!$D$2:$D$1002,CONCATENATE("=",I$115),Datos!$B$2:$B$1002,CONCATENATE("=",$B$1),Datos!$E$2:$E$1002,CONCATENATE("=",$B$2),Datos!$F$2:$F$1002,CONCATENATE("=",$B$3))/SUMIFS(Datos!$A$2:$A$1002,Datos!$C$2:$C$1002,CONCATENATE("=",$A116),Datos!$D$2:$D$1002,CONCATENATE("=",I$115),Datos!$B$2:$B$1002,CONCATENATE("=",$B$1),Datos!$E$2:$E$1002,CONCATENATE("=",$B$2),Datos!$F$2:$F$1002,CONCATENATE("=",$B$3))</f>
        <v>1.02627928393517</v>
      </c>
      <c r="J116" s="0" t="n">
        <f aca="false">SUMIFS(Datos!$R$2:$R$1002,Datos!$C$2:$C$1002,CONCATENATE("=",$A116),Datos!$D$2:$D$1002,CONCATENATE("=",J$115),Datos!$B$2:$B$1002,CONCATENATE("=",$B$1),Datos!$E$2:$E$1002,CONCATENATE("=",$B$2),Datos!$F$2:$F$1002,CONCATENATE("=",$B$3))/SUMIFS(Datos!$A$2:$A$1002,Datos!$C$2:$C$1002,CONCATENATE("=",$A116),Datos!$D$2:$D$1002,CONCATENATE("=",J$115),Datos!$B$2:$B$1002,CONCATENATE("=",$B$1),Datos!$E$2:$E$1002,CONCATENATE("=",$B$2),Datos!$F$2:$F$1002,CONCATENATE("=",$B$3))</f>
        <v>1.12228770344133</v>
      </c>
      <c r="K116" s="0" t="n">
        <f aca="false">SUMIFS(Datos!$R$2:$R$1002,Datos!$C$2:$C$1002,CONCATENATE("=",$A116),Datos!$D$2:$D$1002,CONCATENATE("=",K$115),Datos!$B$2:$B$1002,CONCATENATE("=",$B$1),Datos!$E$2:$E$1002,CONCATENATE("=",$B$2),Datos!$F$2:$F$1002,CONCATENATE("=",$B$3))/SUMIFS(Datos!$A$2:$A$1002,Datos!$C$2:$C$1002,CONCATENATE("=",$A116),Datos!$D$2:$D$1002,CONCATENATE("=",K$115),Datos!$B$2:$B$1002,CONCATENATE("=",$B$1),Datos!$E$2:$E$1002,CONCATENATE("=",$B$2),Datos!$F$2:$F$1002,CONCATENATE("=",$B$3))</f>
        <v>1.05821026836799</v>
      </c>
      <c r="L116" s="0" t="n">
        <f aca="false">SUMIFS(Datos!$R$2:$R$1002,Datos!$C$2:$C$1002,CONCATENATE("=",$A116),Datos!$D$2:$D$1002,CONCATENATE("=",L$115),Datos!$B$2:$B$1002,CONCATENATE("=",$B$1),Datos!$E$2:$E$1002,CONCATENATE("=",$B$2),Datos!$F$2:$F$1002,CONCATENATE("=",$B$3))/SUMIFS(Datos!$A$2:$A$1002,Datos!$C$2:$C$1002,CONCATENATE("=",$A116),Datos!$D$2:$D$1002,CONCATENATE("=",L$115),Datos!$B$2:$B$1002,CONCATENATE("=",$B$1),Datos!$E$2:$E$1002,CONCATENATE("=",$B$2),Datos!$F$2:$F$1002,CONCATENATE("=",$B$3))</f>
        <v>1.2387823686082</v>
      </c>
      <c r="M116" s="0" t="e">
        <f aca="false">SUMIFS(Datos!$R$2:$R$1002,Datos!$C$2:$C$1002,CONCATENATE("=",$A116),Datos!$D$2:$D$1002,CONCATENATE("=",M$115),Datos!$B$2:$B$1002,CONCATENATE("=",$B$1),Datos!$E$2:$E$1002,CONCATENATE("=",$B$2),Datos!$F$2:$F$1002,CONCATENATE("=",$B$3))/SUMIFS(Datos!$A$2:$A$1002,Datos!$C$2:$C$1002,CONCATENATE("=",$A116),Datos!$D$2:$D$1002,CONCATENATE("=",M$115),Datos!$B$2:$B$1002,CONCATENATE("=",$B$1),Datos!$E$2:$E$1002,CONCATENATE("=",$B$2),Datos!$F$2:$F$1002,CONCATENATE("=",$B$3))</f>
        <v>#DIV/0!</v>
      </c>
      <c r="N116" s="0" t="e">
        <f aca="false">SUMIFS(Datos!$R$2:$R$1002,Datos!$C$2:$C$1002,CONCATENATE("=",$A116),Datos!$D$2:$D$1002,CONCATENATE("=",N$115),Datos!$B$2:$B$1002,CONCATENATE("=",$B$1),Datos!$E$2:$E$1002,CONCATENATE("=",$B$2),Datos!$F$2:$F$1002,CONCATENATE("=",$B$3))/SUMIFS(Datos!$A$2:$A$1002,Datos!$C$2:$C$1002,CONCATENATE("=",$A116),Datos!$D$2:$D$1002,CONCATENATE("=",N$115),Datos!$B$2:$B$1002,CONCATENATE("=",$B$1),Datos!$E$2:$E$1002,CONCATENATE("=",$B$2),Datos!$F$2:$F$1002,CONCATENATE("=",$B$3))</f>
        <v>#DIV/0!</v>
      </c>
    </row>
    <row r="117" customFormat="false" ht="15" hidden="false" customHeight="false" outlineLevel="0" collapsed="false">
      <c r="A117" s="0" t="n">
        <v>2</v>
      </c>
      <c r="B117" s="0" t="n">
        <f aca="false">SUMIFS(Datos!$R$2:$R$1002,Datos!$C$2:$C$1002,CONCATENATE("=",$A117),Datos!$D$2:$D$1002,CONCATENATE("=",B$115),Datos!$B$2:$B$1002,CONCATENATE("=",$B$1),Datos!$E$2:$E$1002,CONCATENATE("=",$B$2),Datos!$F$2:$F$1002,CONCATENATE("=",$B$3))/SUMIFS(Datos!$A$2:$A$1002,Datos!$C$2:$C$1002,CONCATENATE("=",$A117),Datos!$D$2:$D$1002,CONCATENATE("=",B$115),Datos!$B$2:$B$1002,CONCATENATE("=",$B$1),Datos!$E$2:$E$1002,CONCATENATE("=",$B$2),Datos!$F$2:$F$1002,CONCATENATE("=",$B$3))</f>
        <v>1</v>
      </c>
      <c r="C117" s="0" t="n">
        <f aca="false">SUMIFS(Datos!$R$2:$R$1002,Datos!$C$2:$C$1002,CONCATENATE("=",$A117),Datos!$D$2:$D$1002,CONCATENATE("=",C$115),Datos!$B$2:$B$1002,CONCATENATE("=",$B$1),Datos!$E$2:$E$1002,CONCATENATE("=",$B$2),Datos!$F$2:$F$1002,CONCATENATE("=",$B$3))/SUMIFS(Datos!$A$2:$A$1002,Datos!$C$2:$C$1002,CONCATENATE("=",$A117),Datos!$D$2:$D$1002,CONCATENATE("=",C$115),Datos!$B$2:$B$1002,CONCATENATE("=",$B$1),Datos!$E$2:$E$1002,CONCATENATE("=",$B$2),Datos!$F$2:$F$1002,CONCATENATE("=",$B$3))</f>
        <v>1</v>
      </c>
      <c r="D117" s="0" t="n">
        <f aca="false">SUMIFS(Datos!$R$2:$R$1002,Datos!$C$2:$C$1002,CONCATENATE("=",$A117),Datos!$D$2:$D$1002,CONCATENATE("=",D$115),Datos!$B$2:$B$1002,CONCATENATE("=",$B$1),Datos!$E$2:$E$1002,CONCATENATE("=",$B$2),Datos!$F$2:$F$1002,CONCATENATE("=",$B$3))/SUMIFS(Datos!$A$2:$A$1002,Datos!$C$2:$C$1002,CONCATENATE("=",$A117),Datos!$D$2:$D$1002,CONCATENATE("=",D$115),Datos!$B$2:$B$1002,CONCATENATE("=",$B$1),Datos!$E$2:$E$1002,CONCATENATE("=",$B$2),Datos!$F$2:$F$1002,CONCATENATE("=",$B$3))</f>
        <v>1.01753787417245</v>
      </c>
      <c r="E117" s="0" t="n">
        <f aca="false">SUMIFS(Datos!$R$2:$R$1002,Datos!$C$2:$C$1002,CONCATENATE("=",$A117),Datos!$D$2:$D$1002,CONCATENATE("=",E$115),Datos!$B$2:$B$1002,CONCATENATE("=",$B$1),Datos!$E$2:$E$1002,CONCATENATE("=",$B$2),Datos!$F$2:$F$1002,CONCATENATE("=",$B$3))/SUMIFS(Datos!$A$2:$A$1002,Datos!$C$2:$C$1002,CONCATENATE("=",$A117),Datos!$D$2:$D$1002,CONCATENATE("=",E$115),Datos!$B$2:$B$1002,CONCATENATE("=",$B$1),Datos!$E$2:$E$1002,CONCATENATE("=",$B$2),Datos!$F$2:$F$1002,CONCATENATE("=",$B$3))</f>
        <v>1.0287255283288</v>
      </c>
      <c r="F117" s="0" t="n">
        <f aca="false">SUMIFS(Datos!$R$2:$R$1002,Datos!$C$2:$C$1002,CONCATENATE("=",$A117),Datos!$D$2:$D$1002,CONCATENATE("=",F$115),Datos!$B$2:$B$1002,CONCATENATE("=",$B$1),Datos!$E$2:$E$1002,CONCATENATE("=",$B$2),Datos!$F$2:$F$1002,CONCATENATE("=",$B$3))/SUMIFS(Datos!$A$2:$A$1002,Datos!$C$2:$C$1002,CONCATENATE("=",$A117),Datos!$D$2:$D$1002,CONCATENATE("=",F$115),Datos!$B$2:$B$1002,CONCATENATE("=",$B$1),Datos!$E$2:$E$1002,CONCATENATE("=",$B$2),Datos!$F$2:$F$1002,CONCATENATE("=",$B$3))</f>
        <v>1.00416094536679</v>
      </c>
      <c r="G117" s="0" t="n">
        <f aca="false">SUMIFS(Datos!$R$2:$R$1002,Datos!$C$2:$C$1002,CONCATENATE("=",$A117),Datos!$D$2:$D$1002,CONCATENATE("=",G$115),Datos!$B$2:$B$1002,CONCATENATE("=",$B$1),Datos!$E$2:$E$1002,CONCATENATE("=",$B$2),Datos!$F$2:$F$1002,CONCATENATE("=",$B$3))/SUMIFS(Datos!$A$2:$A$1002,Datos!$C$2:$C$1002,CONCATENATE("=",$A117),Datos!$D$2:$D$1002,CONCATENATE("=",G$115),Datos!$B$2:$B$1002,CONCATENATE("=",$B$1),Datos!$E$2:$E$1002,CONCATENATE("=",$B$2),Datos!$F$2:$F$1002,CONCATENATE("=",$B$3))</f>
        <v>1.03980421686747</v>
      </c>
      <c r="H117" s="0" t="n">
        <f aca="false">SUMIFS(Datos!$R$2:$R$1002,Datos!$C$2:$C$1002,CONCATENATE("=",$A117),Datos!$D$2:$D$1002,CONCATENATE("=",H$115),Datos!$B$2:$B$1002,CONCATENATE("=",$B$1),Datos!$E$2:$E$1002,CONCATENATE("=",$B$2),Datos!$F$2:$F$1002,CONCATENATE("=",$B$3))/SUMIFS(Datos!$A$2:$A$1002,Datos!$C$2:$C$1002,CONCATENATE("=",$A117),Datos!$D$2:$D$1002,CONCATENATE("=",H$115),Datos!$B$2:$B$1002,CONCATENATE("=",$B$1),Datos!$E$2:$E$1002,CONCATENATE("=",$B$2),Datos!$F$2:$F$1002,CONCATENATE("=",$B$3))</f>
        <v>1.03108508292183</v>
      </c>
      <c r="I117" s="0" t="n">
        <f aca="false">SUMIFS(Datos!$R$2:$R$1002,Datos!$C$2:$C$1002,CONCATENATE("=",$A117),Datos!$D$2:$D$1002,CONCATENATE("=",I$115),Datos!$B$2:$B$1002,CONCATENATE("=",$B$1),Datos!$E$2:$E$1002,CONCATENATE("=",$B$2),Datos!$F$2:$F$1002,CONCATENATE("=",$B$3))/SUMIFS(Datos!$A$2:$A$1002,Datos!$C$2:$C$1002,CONCATENATE("=",$A117),Datos!$D$2:$D$1002,CONCATENATE("=",I$115),Datos!$B$2:$B$1002,CONCATENATE("=",$B$1),Datos!$E$2:$E$1002,CONCATENATE("=",$B$2),Datos!$F$2:$F$1002,CONCATENATE("=",$B$3))</f>
        <v>1.16336475894258</v>
      </c>
      <c r="J117" s="0" t="n">
        <f aca="false">SUMIFS(Datos!$R$2:$R$1002,Datos!$C$2:$C$1002,CONCATENATE("=",$A117),Datos!$D$2:$D$1002,CONCATENATE("=",J$115),Datos!$B$2:$B$1002,CONCATENATE("=",$B$1),Datos!$E$2:$E$1002,CONCATENATE("=",$B$2),Datos!$F$2:$F$1002,CONCATENATE("=",$B$3))/SUMIFS(Datos!$A$2:$A$1002,Datos!$C$2:$C$1002,CONCATENATE("=",$A117),Datos!$D$2:$D$1002,CONCATENATE("=",J$115),Datos!$B$2:$B$1002,CONCATENATE("=",$B$1),Datos!$E$2:$E$1002,CONCATENATE("=",$B$2),Datos!$F$2:$F$1002,CONCATENATE("=",$B$3))</f>
        <v>1.06537439171894</v>
      </c>
      <c r="K117" s="0" t="n">
        <f aca="false">SUMIFS(Datos!$R$2:$R$1002,Datos!$C$2:$C$1002,CONCATENATE("=",$A117),Datos!$D$2:$D$1002,CONCATENATE("=",K$115),Datos!$B$2:$B$1002,CONCATENATE("=",$B$1),Datos!$E$2:$E$1002,CONCATENATE("=",$B$2),Datos!$F$2:$F$1002,CONCATENATE("=",$B$3))/SUMIFS(Datos!$A$2:$A$1002,Datos!$C$2:$C$1002,CONCATENATE("=",$A117),Datos!$D$2:$D$1002,CONCATENATE("=",K$115),Datos!$B$2:$B$1002,CONCATENATE("=",$B$1),Datos!$E$2:$E$1002,CONCATENATE("=",$B$2),Datos!$F$2:$F$1002,CONCATENATE("=",$B$3))</f>
        <v>1.10411386235134</v>
      </c>
      <c r="L117" s="0" t="n">
        <f aca="false">SUMIFS(Datos!$R$2:$R$1002,Datos!$C$2:$C$1002,CONCATENATE("=",$A117),Datos!$D$2:$D$1002,CONCATENATE("=",L$115),Datos!$B$2:$B$1002,CONCATENATE("=",$B$1),Datos!$E$2:$E$1002,CONCATENATE("=",$B$2),Datos!$F$2:$F$1002,CONCATENATE("=",$B$3))/SUMIFS(Datos!$A$2:$A$1002,Datos!$C$2:$C$1002,CONCATENATE("=",$A117),Datos!$D$2:$D$1002,CONCATENATE("=",L$115),Datos!$B$2:$B$1002,CONCATENATE("=",$B$1),Datos!$E$2:$E$1002,CONCATENATE("=",$B$2),Datos!$F$2:$F$1002,CONCATENATE("=",$B$3))</f>
        <v>1.12424065182203</v>
      </c>
      <c r="M117" s="0" t="e">
        <f aca="false">SUMIFS(Datos!$R$2:$R$1002,Datos!$C$2:$C$1002,CONCATENATE("=",$A117),Datos!$D$2:$D$1002,CONCATENATE("=",M$115),Datos!$B$2:$B$1002,CONCATENATE("=",$B$1),Datos!$E$2:$E$1002,CONCATENATE("=",$B$2),Datos!$F$2:$F$1002,CONCATENATE("=",$B$3))/SUMIFS(Datos!$A$2:$A$1002,Datos!$C$2:$C$1002,CONCATENATE("=",$A117),Datos!$D$2:$D$1002,CONCATENATE("=",M$115),Datos!$B$2:$B$1002,CONCATENATE("=",$B$1),Datos!$E$2:$E$1002,CONCATENATE("=",$B$2),Datos!$F$2:$F$1002,CONCATENATE("=",$B$3))</f>
        <v>#DIV/0!</v>
      </c>
      <c r="N117" s="0" t="e">
        <f aca="false">SUMIFS(Datos!$R$2:$R$1002,Datos!$C$2:$C$1002,CONCATENATE("=",$A117),Datos!$D$2:$D$1002,CONCATENATE("=",N$115),Datos!$B$2:$B$1002,CONCATENATE("=",$B$1),Datos!$E$2:$E$1002,CONCATENATE("=",$B$2),Datos!$F$2:$F$1002,CONCATENATE("=",$B$3))/SUMIFS(Datos!$A$2:$A$1002,Datos!$C$2:$C$1002,CONCATENATE("=",$A117),Datos!$D$2:$D$1002,CONCATENATE("=",N$115),Datos!$B$2:$B$1002,CONCATENATE("=",$B$1),Datos!$E$2:$E$1002,CONCATENATE("=",$B$2),Datos!$F$2:$F$1002,CONCATENATE("=",$B$3))</f>
        <v>#DIV/0!</v>
      </c>
    </row>
    <row r="118" customFormat="false" ht="15" hidden="false" customHeight="false" outlineLevel="0" collapsed="false">
      <c r="A118" s="0" t="n">
        <v>3</v>
      </c>
      <c r="B118" s="0" t="n">
        <f aca="false">SUMIFS(Datos!$R$2:$R$1002,Datos!$C$2:$C$1002,CONCATENATE("=",$A118),Datos!$D$2:$D$1002,CONCATENATE("=",B$115),Datos!$B$2:$B$1002,CONCATENATE("=",$B$1),Datos!$E$2:$E$1002,CONCATENATE("=",$B$2),Datos!$F$2:$F$1002,CONCATENATE("=",$B$3))/SUMIFS(Datos!$A$2:$A$1002,Datos!$C$2:$C$1002,CONCATENATE("=",$A118),Datos!$D$2:$D$1002,CONCATENATE("=",B$115),Datos!$B$2:$B$1002,CONCATENATE("=",$B$1),Datos!$E$2:$E$1002,CONCATENATE("=",$B$2),Datos!$F$2:$F$1002,CONCATENATE("=",$B$3))</f>
        <v>1</v>
      </c>
      <c r="C118" s="0" t="n">
        <f aca="false">SUMIFS(Datos!$R$2:$R$1002,Datos!$C$2:$C$1002,CONCATENATE("=",$A118),Datos!$D$2:$D$1002,CONCATENATE("=",C$115),Datos!$B$2:$B$1002,CONCATENATE("=",$B$1),Datos!$E$2:$E$1002,CONCATENATE("=",$B$2),Datos!$F$2:$F$1002,CONCATENATE("=",$B$3))/SUMIFS(Datos!$A$2:$A$1002,Datos!$C$2:$C$1002,CONCATENATE("=",$A118),Datos!$D$2:$D$1002,CONCATENATE("=",C$115),Datos!$B$2:$B$1002,CONCATENATE("=",$B$1),Datos!$E$2:$E$1002,CONCATENATE("=",$B$2),Datos!$F$2:$F$1002,CONCATENATE("=",$B$3))</f>
        <v>1</v>
      </c>
      <c r="D118" s="0" t="n">
        <f aca="false">SUMIFS(Datos!$R$2:$R$1002,Datos!$C$2:$C$1002,CONCATENATE("=",$A118),Datos!$D$2:$D$1002,CONCATENATE("=",D$115),Datos!$B$2:$B$1002,CONCATENATE("=",$B$1),Datos!$E$2:$E$1002,CONCATENATE("=",$B$2),Datos!$F$2:$F$1002,CONCATENATE("=",$B$3))/SUMIFS(Datos!$A$2:$A$1002,Datos!$C$2:$C$1002,CONCATENATE("=",$A118),Datos!$D$2:$D$1002,CONCATENATE("=",D$115),Datos!$B$2:$B$1002,CONCATENATE("=",$B$1),Datos!$E$2:$E$1002,CONCATENATE("=",$B$2),Datos!$F$2:$F$1002,CONCATENATE("=",$B$3))</f>
        <v>1.03564962819253</v>
      </c>
      <c r="E118" s="0" t="n">
        <f aca="false">SUMIFS(Datos!$R$2:$R$1002,Datos!$C$2:$C$1002,CONCATENATE("=",$A118),Datos!$D$2:$D$1002,CONCATENATE("=",E$115),Datos!$B$2:$B$1002,CONCATENATE("=",$B$1),Datos!$E$2:$E$1002,CONCATENATE("=",$B$2),Datos!$F$2:$F$1002,CONCATENATE("=",$B$3))/SUMIFS(Datos!$A$2:$A$1002,Datos!$C$2:$C$1002,CONCATENATE("=",$A118),Datos!$D$2:$D$1002,CONCATENATE("=",E$115),Datos!$B$2:$B$1002,CONCATENATE("=",$B$1),Datos!$E$2:$E$1002,CONCATENATE("=",$B$2),Datos!$F$2:$F$1002,CONCATENATE("=",$B$3))</f>
        <v>1.01566987363584</v>
      </c>
      <c r="F118" s="0" t="n">
        <f aca="false">SUMIFS(Datos!$R$2:$R$1002,Datos!$C$2:$C$1002,CONCATENATE("=",$A118),Datos!$D$2:$D$1002,CONCATENATE("=",F$115),Datos!$B$2:$B$1002,CONCATENATE("=",$B$1),Datos!$E$2:$E$1002,CONCATENATE("=",$B$2),Datos!$F$2:$F$1002,CONCATENATE("=",$B$3))/SUMIFS(Datos!$A$2:$A$1002,Datos!$C$2:$C$1002,CONCATENATE("=",$A118),Datos!$D$2:$D$1002,CONCATENATE("=",F$115),Datos!$B$2:$B$1002,CONCATENATE("=",$B$1),Datos!$E$2:$E$1002,CONCATENATE("=",$B$2),Datos!$F$2:$F$1002,CONCATENATE("=",$B$3))</f>
        <v>1.03592457497244</v>
      </c>
      <c r="G118" s="0" t="n">
        <f aca="false">SUMIFS(Datos!$R$2:$R$1002,Datos!$C$2:$C$1002,CONCATENATE("=",$A118),Datos!$D$2:$D$1002,CONCATENATE("=",G$115),Datos!$B$2:$B$1002,CONCATENATE("=",$B$1),Datos!$E$2:$E$1002,CONCATENATE("=",$B$2),Datos!$F$2:$F$1002,CONCATENATE("=",$B$3))/SUMIFS(Datos!$A$2:$A$1002,Datos!$C$2:$C$1002,CONCATENATE("=",$A118),Datos!$D$2:$D$1002,CONCATENATE("=",G$115),Datos!$B$2:$B$1002,CONCATENATE("=",$B$1),Datos!$E$2:$E$1002,CONCATENATE("=",$B$2),Datos!$F$2:$F$1002,CONCATENATE("=",$B$3))</f>
        <v>1.0174065941462</v>
      </c>
      <c r="H118" s="0" t="n">
        <f aca="false">SUMIFS(Datos!$R$2:$R$1002,Datos!$C$2:$C$1002,CONCATENATE("=",$A118),Datos!$D$2:$D$1002,CONCATENATE("=",H$115),Datos!$B$2:$B$1002,CONCATENATE("=",$B$1),Datos!$E$2:$E$1002,CONCATENATE("=",$B$2),Datos!$F$2:$F$1002,CONCATENATE("=",$B$3))/SUMIFS(Datos!$A$2:$A$1002,Datos!$C$2:$C$1002,CONCATENATE("=",$A118),Datos!$D$2:$D$1002,CONCATENATE("=",H$115),Datos!$B$2:$B$1002,CONCATENATE("=",$B$1),Datos!$E$2:$E$1002,CONCATENATE("=",$B$2),Datos!$F$2:$F$1002,CONCATENATE("=",$B$3))</f>
        <v>1.03268755547592</v>
      </c>
      <c r="I118" s="0" t="n">
        <f aca="false">SUMIFS(Datos!$R$2:$R$1002,Datos!$C$2:$C$1002,CONCATENATE("=",$A118),Datos!$D$2:$D$1002,CONCATENATE("=",I$115),Datos!$B$2:$B$1002,CONCATENATE("=",$B$1),Datos!$E$2:$E$1002,CONCATENATE("=",$B$2),Datos!$F$2:$F$1002,CONCATENATE("=",$B$3))/SUMIFS(Datos!$A$2:$A$1002,Datos!$C$2:$C$1002,CONCATENATE("=",$A118),Datos!$D$2:$D$1002,CONCATENATE("=",I$115),Datos!$B$2:$B$1002,CONCATENATE("=",$B$1),Datos!$E$2:$E$1002,CONCATENATE("=",$B$2),Datos!$F$2:$F$1002,CONCATENATE("=",$B$3))</f>
        <v>1.0262579476776</v>
      </c>
      <c r="J118" s="0" t="n">
        <f aca="false">SUMIFS(Datos!$R$2:$R$1002,Datos!$C$2:$C$1002,CONCATENATE("=",$A118),Datos!$D$2:$D$1002,CONCATENATE("=",J$115),Datos!$B$2:$B$1002,CONCATENATE("=",$B$1),Datos!$E$2:$E$1002,CONCATENATE("=",$B$2),Datos!$F$2:$F$1002,CONCATENATE("=",$B$3))/SUMIFS(Datos!$A$2:$A$1002,Datos!$C$2:$C$1002,CONCATENATE("=",$A118),Datos!$D$2:$D$1002,CONCATENATE("=",J$115),Datos!$B$2:$B$1002,CONCATENATE("=",$B$1),Datos!$E$2:$E$1002,CONCATENATE("=",$B$2),Datos!$F$2:$F$1002,CONCATENATE("=",$B$3))</f>
        <v>1.16552253340353</v>
      </c>
      <c r="K118" s="0" t="n">
        <f aca="false">SUMIFS(Datos!$R$2:$R$1002,Datos!$C$2:$C$1002,CONCATENATE("=",$A118),Datos!$D$2:$D$1002,CONCATENATE("=",K$115),Datos!$B$2:$B$1002,CONCATENATE("=",$B$1),Datos!$E$2:$E$1002,CONCATENATE("=",$B$2),Datos!$F$2:$F$1002,CONCATENATE("=",$B$3))/SUMIFS(Datos!$A$2:$A$1002,Datos!$C$2:$C$1002,CONCATENATE("=",$A118),Datos!$D$2:$D$1002,CONCATENATE("=",K$115),Datos!$B$2:$B$1002,CONCATENATE("=",$B$1),Datos!$E$2:$E$1002,CONCATENATE("=",$B$2),Datos!$F$2:$F$1002,CONCATENATE("=",$B$3))</f>
        <v>1.11972147748324</v>
      </c>
      <c r="L118" s="0" t="n">
        <f aca="false">SUMIFS(Datos!$R$2:$R$1002,Datos!$C$2:$C$1002,CONCATENATE("=",$A118),Datos!$D$2:$D$1002,CONCATENATE("=",L$115),Datos!$B$2:$B$1002,CONCATENATE("=",$B$1),Datos!$E$2:$E$1002,CONCATENATE("=",$B$2),Datos!$F$2:$F$1002,CONCATENATE("=",$B$3))/SUMIFS(Datos!$A$2:$A$1002,Datos!$C$2:$C$1002,CONCATENATE("=",$A118),Datos!$D$2:$D$1002,CONCATENATE("=",L$115),Datos!$B$2:$B$1002,CONCATENATE("=",$B$1),Datos!$E$2:$E$1002,CONCATENATE("=",$B$2),Datos!$F$2:$F$1002,CONCATENATE("=",$B$3))</f>
        <v>1.26658049189491</v>
      </c>
      <c r="M118" s="0" t="e">
        <f aca="false">SUMIFS(Datos!$R$2:$R$1002,Datos!$C$2:$C$1002,CONCATENATE("=",$A118),Datos!$D$2:$D$1002,CONCATENATE("=",M$115),Datos!$B$2:$B$1002,CONCATENATE("=",$B$1),Datos!$E$2:$E$1002,CONCATENATE("=",$B$2),Datos!$F$2:$F$1002,CONCATENATE("=",$B$3))/SUMIFS(Datos!$A$2:$A$1002,Datos!$C$2:$C$1002,CONCATENATE("=",$A118),Datos!$D$2:$D$1002,CONCATENATE("=",M$115),Datos!$B$2:$B$1002,CONCATENATE("=",$B$1),Datos!$E$2:$E$1002,CONCATENATE("=",$B$2),Datos!$F$2:$F$1002,CONCATENATE("=",$B$3))</f>
        <v>#DIV/0!</v>
      </c>
      <c r="N118" s="0" t="e">
        <f aca="false">SUMIFS(Datos!$R$2:$R$1002,Datos!$C$2:$C$1002,CONCATENATE("=",$A118),Datos!$D$2:$D$1002,CONCATENATE("=",N$115),Datos!$B$2:$B$1002,CONCATENATE("=",$B$1),Datos!$E$2:$E$1002,CONCATENATE("=",$B$2),Datos!$F$2:$F$1002,CONCATENATE("=",$B$3))/SUMIFS(Datos!$A$2:$A$1002,Datos!$C$2:$C$1002,CONCATENATE("=",$A118),Datos!$D$2:$D$1002,CONCATENATE("=",N$115),Datos!$B$2:$B$1002,CONCATENATE("=",$B$1),Datos!$E$2:$E$1002,CONCATENATE("=",$B$2),Datos!$F$2:$F$1002,CONCATENATE("=",$B$3))</f>
        <v>#DIV/0!</v>
      </c>
    </row>
    <row r="119" customFormat="false" ht="15" hidden="false" customHeight="false" outlineLevel="0" collapsed="false">
      <c r="A119" s="0" t="n">
        <v>4</v>
      </c>
      <c r="B119" s="0" t="n">
        <f aca="false">SUMIFS(Datos!$R$2:$R$1002,Datos!$C$2:$C$1002,CONCATENATE("=",$A119),Datos!$D$2:$D$1002,CONCATENATE("=",B$115),Datos!$B$2:$B$1002,CONCATENATE("=",$B$1),Datos!$E$2:$E$1002,CONCATENATE("=",$B$2),Datos!$F$2:$F$1002,CONCATENATE("=",$B$3))/SUMIFS(Datos!$A$2:$A$1002,Datos!$C$2:$C$1002,CONCATENATE("=",$A119),Datos!$D$2:$D$1002,CONCATENATE("=",B$115),Datos!$B$2:$B$1002,CONCATENATE("=",$B$1),Datos!$E$2:$E$1002,CONCATENATE("=",$B$2),Datos!$F$2:$F$1002,CONCATENATE("=",$B$3))</f>
        <v>1</v>
      </c>
      <c r="C119" s="0" t="n">
        <f aca="false">SUMIFS(Datos!$R$2:$R$1002,Datos!$C$2:$C$1002,CONCATENATE("=",$A119),Datos!$D$2:$D$1002,CONCATENATE("=",C$115),Datos!$B$2:$B$1002,CONCATENATE("=",$B$1),Datos!$E$2:$E$1002,CONCATENATE("=",$B$2),Datos!$F$2:$F$1002,CONCATENATE("=",$B$3))/SUMIFS(Datos!$A$2:$A$1002,Datos!$C$2:$C$1002,CONCATENATE("=",$A119),Datos!$D$2:$D$1002,CONCATENATE("=",C$115),Datos!$B$2:$B$1002,CONCATENATE("=",$B$1),Datos!$E$2:$E$1002,CONCATENATE("=",$B$2),Datos!$F$2:$F$1002,CONCATENATE("=",$B$3))</f>
        <v>1</v>
      </c>
      <c r="D119" s="0" t="n">
        <f aca="false">SUMIFS(Datos!$R$2:$R$1002,Datos!$C$2:$C$1002,CONCATENATE("=",$A119),Datos!$D$2:$D$1002,CONCATENATE("=",D$115),Datos!$B$2:$B$1002,CONCATENATE("=",$B$1),Datos!$E$2:$E$1002,CONCATENATE("=",$B$2),Datos!$F$2:$F$1002,CONCATENATE("=",$B$3))/SUMIFS(Datos!$A$2:$A$1002,Datos!$C$2:$C$1002,CONCATENATE("=",$A119),Datos!$D$2:$D$1002,CONCATENATE("=",D$115),Datos!$B$2:$B$1002,CONCATENATE("=",$B$1),Datos!$E$2:$E$1002,CONCATENATE("=",$B$2),Datos!$F$2:$F$1002,CONCATENATE("=",$B$3))</f>
        <v>1</v>
      </c>
      <c r="E119" s="0" t="n">
        <f aca="false">SUMIFS(Datos!$R$2:$R$1002,Datos!$C$2:$C$1002,CONCATENATE("=",$A119),Datos!$D$2:$D$1002,CONCATENATE("=",E$115),Datos!$B$2:$B$1002,CONCATENATE("=",$B$1),Datos!$E$2:$E$1002,CONCATENATE("=",$B$2),Datos!$F$2:$F$1002,CONCATENATE("=",$B$3))/SUMIFS(Datos!$A$2:$A$1002,Datos!$C$2:$C$1002,CONCATENATE("=",$A119),Datos!$D$2:$D$1002,CONCATENATE("=",E$115),Datos!$B$2:$B$1002,CONCATENATE("=",$B$1),Datos!$E$2:$E$1002,CONCATENATE("=",$B$2),Datos!$F$2:$F$1002,CONCATENATE("=",$B$3))</f>
        <v>1.00307306644949</v>
      </c>
      <c r="F119" s="0" t="n">
        <f aca="false">SUMIFS(Datos!$R$2:$R$1002,Datos!$C$2:$C$1002,CONCATENATE("=",$A119),Datos!$D$2:$D$1002,CONCATENATE("=",F$115),Datos!$B$2:$B$1002,CONCATENATE("=",$B$1),Datos!$E$2:$E$1002,CONCATENATE("=",$B$2),Datos!$F$2:$F$1002,CONCATENATE("=",$B$3))/SUMIFS(Datos!$A$2:$A$1002,Datos!$C$2:$C$1002,CONCATENATE("=",$A119),Datos!$D$2:$D$1002,CONCATENATE("=",F$115),Datos!$B$2:$B$1002,CONCATENATE("=",$B$1),Datos!$E$2:$E$1002,CONCATENATE("=",$B$2),Datos!$F$2:$F$1002,CONCATENATE("=",$B$3))</f>
        <v>1.03321985746124</v>
      </c>
      <c r="G119" s="0" t="n">
        <f aca="false">SUMIFS(Datos!$R$2:$R$1002,Datos!$C$2:$C$1002,CONCATENATE("=",$A119),Datos!$D$2:$D$1002,CONCATENATE("=",G$115),Datos!$B$2:$B$1002,CONCATENATE("=",$B$1),Datos!$E$2:$E$1002,CONCATENATE("=",$B$2),Datos!$F$2:$F$1002,CONCATENATE("=",$B$3))/SUMIFS(Datos!$A$2:$A$1002,Datos!$C$2:$C$1002,CONCATENATE("=",$A119),Datos!$D$2:$D$1002,CONCATENATE("=",G$115),Datos!$B$2:$B$1002,CONCATENATE("=",$B$1),Datos!$E$2:$E$1002,CONCATENATE("=",$B$2),Datos!$F$2:$F$1002,CONCATENATE("=",$B$3))</f>
        <v>1.09121449958216</v>
      </c>
      <c r="H119" s="0" t="n">
        <f aca="false">SUMIFS(Datos!$R$2:$R$1002,Datos!$C$2:$C$1002,CONCATENATE("=",$A119),Datos!$D$2:$D$1002,CONCATENATE("=",H$115),Datos!$B$2:$B$1002,CONCATENATE("=",$B$1),Datos!$E$2:$E$1002,CONCATENATE("=",$B$2),Datos!$F$2:$F$1002,CONCATENATE("=",$B$3))/SUMIFS(Datos!$A$2:$A$1002,Datos!$C$2:$C$1002,CONCATENATE("=",$A119),Datos!$D$2:$D$1002,CONCATENATE("=",H$115),Datos!$B$2:$B$1002,CONCATENATE("=",$B$1),Datos!$E$2:$E$1002,CONCATENATE("=",$B$2),Datos!$F$2:$F$1002,CONCATENATE("=",$B$3))</f>
        <v>1.027254940462</v>
      </c>
      <c r="I119" s="0" t="n">
        <f aca="false">SUMIFS(Datos!$R$2:$R$1002,Datos!$C$2:$C$1002,CONCATENATE("=",$A119),Datos!$D$2:$D$1002,CONCATENATE("=",I$115),Datos!$B$2:$B$1002,CONCATENATE("=",$B$1),Datos!$E$2:$E$1002,CONCATENATE("=",$B$2),Datos!$F$2:$F$1002,CONCATENATE("=",$B$3))/SUMIFS(Datos!$A$2:$A$1002,Datos!$C$2:$C$1002,CONCATENATE("=",$A119),Datos!$D$2:$D$1002,CONCATENATE("=",I$115),Datos!$B$2:$B$1002,CONCATENATE("=",$B$1),Datos!$E$2:$E$1002,CONCATENATE("=",$B$2),Datos!$F$2:$F$1002,CONCATENATE("=",$B$3))</f>
        <v>1.08285491473636</v>
      </c>
      <c r="J119" s="0" t="n">
        <f aca="false">SUMIFS(Datos!$R$2:$R$1002,Datos!$C$2:$C$1002,CONCATENATE("=",$A119),Datos!$D$2:$D$1002,CONCATENATE("=",J$115),Datos!$B$2:$B$1002,CONCATENATE("=",$B$1),Datos!$E$2:$E$1002,CONCATENATE("=",$B$2),Datos!$F$2:$F$1002,CONCATENATE("=",$B$3))/SUMIFS(Datos!$A$2:$A$1002,Datos!$C$2:$C$1002,CONCATENATE("=",$A119),Datos!$D$2:$D$1002,CONCATENATE("=",J$115),Datos!$B$2:$B$1002,CONCATENATE("=",$B$1),Datos!$E$2:$E$1002,CONCATENATE("=",$B$2),Datos!$F$2:$F$1002,CONCATENATE("=",$B$3))</f>
        <v>1.1251604509974</v>
      </c>
      <c r="K119" s="0" t="n">
        <f aca="false">SUMIFS(Datos!$R$2:$R$1002,Datos!$C$2:$C$1002,CONCATENATE("=",$A119),Datos!$D$2:$D$1002,CONCATENATE("=",K$115),Datos!$B$2:$B$1002,CONCATENATE("=",$B$1),Datos!$E$2:$E$1002,CONCATENATE("=",$B$2),Datos!$F$2:$F$1002,CONCATENATE("=",$B$3))/SUMIFS(Datos!$A$2:$A$1002,Datos!$C$2:$C$1002,CONCATENATE("=",$A119),Datos!$D$2:$D$1002,CONCATENATE("=",K$115),Datos!$B$2:$B$1002,CONCATENATE("=",$B$1),Datos!$E$2:$E$1002,CONCATENATE("=",$B$2),Datos!$F$2:$F$1002,CONCATENATE("=",$B$3))</f>
        <v>1.03641043329053</v>
      </c>
      <c r="L119" s="0" t="n">
        <f aca="false">SUMIFS(Datos!$R$2:$R$1002,Datos!$C$2:$C$1002,CONCATENATE("=",$A119),Datos!$D$2:$D$1002,CONCATENATE("=",L$115),Datos!$B$2:$B$1002,CONCATENATE("=",$B$1),Datos!$E$2:$E$1002,CONCATENATE("=",$B$2),Datos!$F$2:$F$1002,CONCATENATE("=",$B$3))/SUMIFS(Datos!$A$2:$A$1002,Datos!$C$2:$C$1002,CONCATENATE("=",$A119),Datos!$D$2:$D$1002,CONCATENATE("=",L$115),Datos!$B$2:$B$1002,CONCATENATE("=",$B$1),Datos!$E$2:$E$1002,CONCATENATE("=",$B$2),Datos!$F$2:$F$1002,CONCATENATE("=",$B$3))</f>
        <v>1.22219399660899</v>
      </c>
      <c r="M119" s="0" t="e">
        <f aca="false">SUMIFS(Datos!$R$2:$R$1002,Datos!$C$2:$C$1002,CONCATENATE("=",$A119),Datos!$D$2:$D$1002,CONCATENATE("=",M$115),Datos!$B$2:$B$1002,CONCATENATE("=",$B$1),Datos!$E$2:$E$1002,CONCATENATE("=",$B$2),Datos!$F$2:$F$1002,CONCATENATE("=",$B$3))/SUMIFS(Datos!$A$2:$A$1002,Datos!$C$2:$C$1002,CONCATENATE("=",$A119),Datos!$D$2:$D$1002,CONCATENATE("=",M$115),Datos!$B$2:$B$1002,CONCATENATE("=",$B$1),Datos!$E$2:$E$1002,CONCATENATE("=",$B$2),Datos!$F$2:$F$1002,CONCATENATE("=",$B$3))</f>
        <v>#DIV/0!</v>
      </c>
      <c r="N119" s="0" t="e">
        <f aca="false">SUMIFS(Datos!$R$2:$R$1002,Datos!$C$2:$C$1002,CONCATENATE("=",$A119),Datos!$D$2:$D$1002,CONCATENATE("=",N$115),Datos!$B$2:$B$1002,CONCATENATE("=",$B$1),Datos!$E$2:$E$1002,CONCATENATE("=",$B$2),Datos!$F$2:$F$1002,CONCATENATE("=",$B$3))/SUMIFS(Datos!$A$2:$A$1002,Datos!$C$2:$C$1002,CONCATENATE("=",$A119),Datos!$D$2:$D$1002,CONCATENATE("=",N$115),Datos!$B$2:$B$1002,CONCATENATE("=",$B$1),Datos!$E$2:$E$1002,CONCATENATE("=",$B$2),Datos!$F$2:$F$1002,CONCATENATE("=",$B$3))</f>
        <v>#DIV/0!</v>
      </c>
    </row>
    <row r="120" customFormat="false" ht="15" hidden="false" customHeight="false" outlineLevel="0" collapsed="false">
      <c r="A120" s="0" t="n">
        <v>5</v>
      </c>
      <c r="B120" s="0" t="n">
        <f aca="false">SUMIFS(Datos!$R$2:$R$1002,Datos!$C$2:$C$1002,CONCATENATE("=",$A120),Datos!$D$2:$D$1002,CONCATENATE("=",B$115),Datos!$B$2:$B$1002,CONCATENATE("=",$B$1),Datos!$E$2:$E$1002,CONCATENATE("=",$B$2),Datos!$F$2:$F$1002,CONCATENATE("=",$B$3))/SUMIFS(Datos!$A$2:$A$1002,Datos!$C$2:$C$1002,CONCATENATE("=",$A120),Datos!$D$2:$D$1002,CONCATENATE("=",B$115),Datos!$B$2:$B$1002,CONCATENATE("=",$B$1),Datos!$E$2:$E$1002,CONCATENATE("=",$B$2),Datos!$F$2:$F$1002,CONCATENATE("=",$B$3))</f>
        <v>1</v>
      </c>
      <c r="C120" s="0" t="n">
        <f aca="false">SUMIFS(Datos!$R$2:$R$1002,Datos!$C$2:$C$1002,CONCATENATE("=",$A120),Datos!$D$2:$D$1002,CONCATENATE("=",C$115),Datos!$B$2:$B$1002,CONCATENATE("=",$B$1),Datos!$E$2:$E$1002,CONCATENATE("=",$B$2),Datos!$F$2:$F$1002,CONCATENATE("=",$B$3))/SUMIFS(Datos!$A$2:$A$1002,Datos!$C$2:$C$1002,CONCATENATE("=",$A120),Datos!$D$2:$D$1002,CONCATENATE("=",C$115),Datos!$B$2:$B$1002,CONCATENATE("=",$B$1),Datos!$E$2:$E$1002,CONCATENATE("=",$B$2),Datos!$F$2:$F$1002,CONCATENATE("=",$B$3))</f>
        <v>1</v>
      </c>
      <c r="D120" s="0" t="n">
        <f aca="false">SUMIFS(Datos!$R$2:$R$1002,Datos!$C$2:$C$1002,CONCATENATE("=",$A120),Datos!$D$2:$D$1002,CONCATENATE("=",D$115),Datos!$B$2:$B$1002,CONCATENATE("=",$B$1),Datos!$E$2:$E$1002,CONCATENATE("=",$B$2),Datos!$F$2:$F$1002,CONCATENATE("=",$B$3))/SUMIFS(Datos!$A$2:$A$1002,Datos!$C$2:$C$1002,CONCATENATE("=",$A120),Datos!$D$2:$D$1002,CONCATENATE("=",D$115),Datos!$B$2:$B$1002,CONCATENATE("=",$B$1),Datos!$E$2:$E$1002,CONCATENATE("=",$B$2),Datos!$F$2:$F$1002,CONCATENATE("=",$B$3))</f>
        <v>1.01491797088544</v>
      </c>
      <c r="E120" s="0" t="n">
        <f aca="false">SUMIFS(Datos!$R$2:$R$1002,Datos!$C$2:$C$1002,CONCATENATE("=",$A120),Datos!$D$2:$D$1002,CONCATENATE("=",E$115),Datos!$B$2:$B$1002,CONCATENATE("=",$B$1),Datos!$E$2:$E$1002,CONCATENATE("=",$B$2),Datos!$F$2:$F$1002,CONCATENATE("=",$B$3))/SUMIFS(Datos!$A$2:$A$1002,Datos!$C$2:$C$1002,CONCATENATE("=",$A120),Datos!$D$2:$D$1002,CONCATENATE("=",E$115),Datos!$B$2:$B$1002,CONCATENATE("=",$B$1),Datos!$E$2:$E$1002,CONCATENATE("=",$B$2),Datos!$F$2:$F$1002,CONCATENATE("=",$B$3))</f>
        <v>1</v>
      </c>
      <c r="F120" s="0" t="n">
        <f aca="false">SUMIFS(Datos!$R$2:$R$1002,Datos!$C$2:$C$1002,CONCATENATE("=",$A120),Datos!$D$2:$D$1002,CONCATENATE("=",F$115),Datos!$B$2:$B$1002,CONCATENATE("=",$B$1),Datos!$E$2:$E$1002,CONCATENATE("=",$B$2),Datos!$F$2:$F$1002,CONCATENATE("=",$B$3))/SUMIFS(Datos!$A$2:$A$1002,Datos!$C$2:$C$1002,CONCATENATE("=",$A120),Datos!$D$2:$D$1002,CONCATENATE("=",F$115),Datos!$B$2:$B$1002,CONCATENATE("=",$B$1),Datos!$E$2:$E$1002,CONCATENATE("=",$B$2),Datos!$F$2:$F$1002,CONCATENATE("=",$B$3))</f>
        <v>1.02733407918005</v>
      </c>
      <c r="G120" s="0" t="n">
        <f aca="false">SUMIFS(Datos!$R$2:$R$1002,Datos!$C$2:$C$1002,CONCATENATE("=",$A120),Datos!$D$2:$D$1002,CONCATENATE("=",G$115),Datos!$B$2:$B$1002,CONCATENATE("=",$B$1),Datos!$E$2:$E$1002,CONCATENATE("=",$B$2),Datos!$F$2:$F$1002,CONCATENATE("=",$B$3))/SUMIFS(Datos!$A$2:$A$1002,Datos!$C$2:$C$1002,CONCATENATE("=",$A120),Datos!$D$2:$D$1002,CONCATENATE("=",G$115),Datos!$B$2:$B$1002,CONCATENATE("=",$B$1),Datos!$E$2:$E$1002,CONCATENATE("=",$B$2),Datos!$F$2:$F$1002,CONCATENATE("=",$B$3))</f>
        <v>1.02310390165652</v>
      </c>
      <c r="H120" s="0" t="n">
        <f aca="false">SUMIFS(Datos!$R$2:$R$1002,Datos!$C$2:$C$1002,CONCATENATE("=",$A120),Datos!$D$2:$D$1002,CONCATENATE("=",H$115),Datos!$B$2:$B$1002,CONCATENATE("=",$B$1),Datos!$E$2:$E$1002,CONCATENATE("=",$B$2),Datos!$F$2:$F$1002,CONCATENATE("=",$B$3))/SUMIFS(Datos!$A$2:$A$1002,Datos!$C$2:$C$1002,CONCATENATE("=",$A120),Datos!$D$2:$D$1002,CONCATENATE("=",H$115),Datos!$B$2:$B$1002,CONCATENATE("=",$B$1),Datos!$E$2:$E$1002,CONCATENATE("=",$B$2),Datos!$F$2:$F$1002,CONCATENATE("=",$B$3))</f>
        <v>1.16069321533923</v>
      </c>
      <c r="I120" s="0" t="n">
        <f aca="false">SUMIFS(Datos!$R$2:$R$1002,Datos!$C$2:$C$1002,CONCATENATE("=",$A120),Datos!$D$2:$D$1002,CONCATENATE("=",I$115),Datos!$B$2:$B$1002,CONCATENATE("=",$B$1),Datos!$E$2:$E$1002,CONCATENATE("=",$B$2),Datos!$F$2:$F$1002,CONCATENATE("=",$B$3))/SUMIFS(Datos!$A$2:$A$1002,Datos!$C$2:$C$1002,CONCATENATE("=",$A120),Datos!$D$2:$D$1002,CONCATENATE("=",I$115),Datos!$B$2:$B$1002,CONCATENATE("=",$B$1),Datos!$E$2:$E$1002,CONCATENATE("=",$B$2),Datos!$F$2:$F$1002,CONCATENATE("=",$B$3))</f>
        <v>1.05876032997034</v>
      </c>
      <c r="J120" s="0" t="n">
        <f aca="false">SUMIFS(Datos!$R$2:$R$1002,Datos!$C$2:$C$1002,CONCATENATE("=",$A120),Datos!$D$2:$D$1002,CONCATENATE("=",J$115),Datos!$B$2:$B$1002,CONCATENATE("=",$B$1),Datos!$E$2:$E$1002,CONCATENATE("=",$B$2),Datos!$F$2:$F$1002,CONCATENATE("=",$B$3))/SUMIFS(Datos!$A$2:$A$1002,Datos!$C$2:$C$1002,CONCATENATE("=",$A120),Datos!$D$2:$D$1002,CONCATENATE("=",J$115),Datos!$B$2:$B$1002,CONCATENATE("=",$B$1),Datos!$E$2:$E$1002,CONCATENATE("=",$B$2),Datos!$F$2:$F$1002,CONCATENATE("=",$B$3))</f>
        <v>1.12457076839144</v>
      </c>
      <c r="K120" s="0" t="n">
        <f aca="false">SUMIFS(Datos!$R$2:$R$1002,Datos!$C$2:$C$1002,CONCATENATE("=",$A120),Datos!$D$2:$D$1002,CONCATENATE("=",K$115),Datos!$B$2:$B$1002,CONCATENATE("=",$B$1),Datos!$E$2:$E$1002,CONCATENATE("=",$B$2),Datos!$F$2:$F$1002,CONCATENATE("=",$B$3))/SUMIFS(Datos!$A$2:$A$1002,Datos!$C$2:$C$1002,CONCATENATE("=",$A120),Datos!$D$2:$D$1002,CONCATENATE("=",K$115),Datos!$B$2:$B$1002,CONCATENATE("=",$B$1),Datos!$E$2:$E$1002,CONCATENATE("=",$B$2),Datos!$F$2:$F$1002,CONCATENATE("=",$B$3))</f>
        <v>1.08124511802045</v>
      </c>
      <c r="L120" s="0" t="n">
        <f aca="false">SUMIFS(Datos!$R$2:$R$1002,Datos!$C$2:$C$1002,CONCATENATE("=",$A120),Datos!$D$2:$D$1002,CONCATENATE("=",L$115),Datos!$B$2:$B$1002,CONCATENATE("=",$B$1),Datos!$E$2:$E$1002,CONCATENATE("=",$B$2),Datos!$F$2:$F$1002,CONCATENATE("=",$B$3))/SUMIFS(Datos!$A$2:$A$1002,Datos!$C$2:$C$1002,CONCATENATE("=",$A120),Datos!$D$2:$D$1002,CONCATENATE("=",L$115),Datos!$B$2:$B$1002,CONCATENATE("=",$B$1),Datos!$E$2:$E$1002,CONCATENATE("=",$B$2),Datos!$F$2:$F$1002,CONCATENATE("=",$B$3))</f>
        <v>1.07100723812878</v>
      </c>
      <c r="M120" s="0" t="e">
        <f aca="false">SUMIFS(Datos!$R$2:$R$1002,Datos!$C$2:$C$1002,CONCATENATE("=",$A120),Datos!$D$2:$D$1002,CONCATENATE("=",M$115),Datos!$B$2:$B$1002,CONCATENATE("=",$B$1),Datos!$E$2:$E$1002,CONCATENATE("=",$B$2),Datos!$F$2:$F$1002,CONCATENATE("=",$B$3))/SUMIFS(Datos!$A$2:$A$1002,Datos!$C$2:$C$1002,CONCATENATE("=",$A120),Datos!$D$2:$D$1002,CONCATENATE("=",M$115),Datos!$B$2:$B$1002,CONCATENATE("=",$B$1),Datos!$E$2:$E$1002,CONCATENATE("=",$B$2),Datos!$F$2:$F$1002,CONCATENATE("=",$B$3))</f>
        <v>#DIV/0!</v>
      </c>
      <c r="N120" s="0" t="e">
        <f aca="false">SUMIFS(Datos!$R$2:$R$1002,Datos!$C$2:$C$1002,CONCATENATE("=",$A120),Datos!$D$2:$D$1002,CONCATENATE("=",N$115),Datos!$B$2:$B$1002,CONCATENATE("=",$B$1),Datos!$E$2:$E$1002,CONCATENATE("=",$B$2),Datos!$F$2:$F$1002,CONCATENATE("=",$B$3))/SUMIFS(Datos!$A$2:$A$1002,Datos!$C$2:$C$1002,CONCATENATE("=",$A120),Datos!$D$2:$D$1002,CONCATENATE("=",N$115),Datos!$B$2:$B$1002,CONCATENATE("=",$B$1),Datos!$E$2:$E$1002,CONCATENATE("=",$B$2),Datos!$F$2:$F$1002,CONCATENATE("=",$B$3))</f>
        <v>#DIV/0!</v>
      </c>
    </row>
    <row r="122" customFormat="false" ht="15" hidden="false" customHeight="false" outlineLevel="0" collapsed="false">
      <c r="A122" s="0" t="s">
        <v>32</v>
      </c>
      <c r="B122" s="0" t="n">
        <f aca="false">AVERAGE(B116:B121)</f>
        <v>1</v>
      </c>
      <c r="C122" s="0" t="n">
        <f aca="false">AVERAGE(C116:C121)</f>
        <v>1</v>
      </c>
      <c r="D122" s="0" t="n">
        <f aca="false">AVERAGE(D116:D121)</f>
        <v>1.01754946343989</v>
      </c>
      <c r="E122" s="0" t="n">
        <f aca="false">AVERAGE(E116:E121)</f>
        <v>1.01309813522931</v>
      </c>
      <c r="F122" s="0" t="n">
        <f aca="false">AVERAGE(F116:F121)</f>
        <v>1.03056228650798</v>
      </c>
      <c r="G122" s="0" t="n">
        <f aca="false">AVERAGE(G116:G121)</f>
        <v>1.04454954276661</v>
      </c>
      <c r="H122" s="0" t="n">
        <f aca="false">AVERAGE(H116:H121)</f>
        <v>1.06202438261454</v>
      </c>
      <c r="I122" s="0" t="n">
        <f aca="false">AVERAGE(I116:I121)</f>
        <v>1.07150344705241</v>
      </c>
      <c r="J122" s="0" t="n">
        <f aca="false">AVERAGE(J116:J121)</f>
        <v>1.12058316959053</v>
      </c>
      <c r="K122" s="0" t="n">
        <f aca="false">AVERAGE(K116:K121)</f>
        <v>1.07994023190271</v>
      </c>
      <c r="L122" s="0" t="n">
        <f aca="false">AVERAGE(L116:L121)</f>
        <v>1.18456094941258</v>
      </c>
      <c r="M122" s="0" t="e">
        <f aca="false">AVERAGE(M116:M121)</f>
        <v>#DIV/0!</v>
      </c>
      <c r="N122" s="0" t="e">
        <f aca="false">AVERAGE(N116:N121)</f>
        <v>#DIV/0!</v>
      </c>
    </row>
    <row r="123" customFormat="false" ht="15" hidden="false" customHeight="false" outlineLevel="0" collapsed="false">
      <c r="A123" s="0" t="s">
        <v>33</v>
      </c>
      <c r="B123" s="0" t="n">
        <f aca="false">_xlfn.STDEV.S(B116:B121)</f>
        <v>0</v>
      </c>
      <c r="C123" s="0" t="n">
        <f aca="false">_xlfn.STDEV.S(C116:C121)</f>
        <v>0</v>
      </c>
      <c r="D123" s="0" t="n">
        <f aca="false">_xlfn.STDEV.S(D116:D121)</f>
        <v>0.0127171397597009</v>
      </c>
      <c r="E123" s="0" t="n">
        <f aca="false">_xlfn.STDEV.S(E116:E121)</f>
        <v>0.0116955001395709</v>
      </c>
      <c r="F123" s="0" t="n">
        <f aca="false">_xlfn.STDEV.S(F116:F121)</f>
        <v>0.0173943066723842</v>
      </c>
      <c r="G123" s="0" t="n">
        <f aca="false">_xlfn.STDEV.S(G116:G121)</f>
        <v>0.0293311545399379</v>
      </c>
      <c r="H123" s="0" t="n">
        <f aca="false">_xlfn.STDEV.S(H116:H121)</f>
        <v>0.0565143132113997</v>
      </c>
      <c r="I123" s="0" t="n">
        <f aca="false">_xlfn.STDEV.S(I116:I121)</f>
        <v>0.0566174081380037</v>
      </c>
      <c r="J123" s="0" t="n">
        <f aca="false">_xlfn.STDEV.S(J116:J121)</f>
        <v>0.035732735197977</v>
      </c>
      <c r="K123" s="0" t="n">
        <f aca="false">_xlfn.STDEV.S(K116:K121)</f>
        <v>0.0336736147421918</v>
      </c>
      <c r="L123" s="0" t="n">
        <f aca="false">_xlfn.STDEV.S(L116:L121)</f>
        <v>0.0830909103597136</v>
      </c>
      <c r="M123" s="0" t="e">
        <f aca="false">_xlfn.STDEV.S(M116:M121)</f>
        <v>#DIV/0!</v>
      </c>
      <c r="N123" s="0" t="e">
        <f aca="false">_xlfn.STDEV.S(N116:N121)</f>
        <v>#DIV/0!</v>
      </c>
    </row>
    <row r="125" customFormat="false" ht="15" hidden="false" customHeight="false" outlineLevel="0" collapsed="false">
      <c r="B125" s="0" t="s">
        <v>18</v>
      </c>
    </row>
    <row r="126" customFormat="false" ht="15" hidden="false" customHeight="false" outlineLevel="0" collapsed="false">
      <c r="B126" s="0" t="s">
        <v>30</v>
      </c>
    </row>
    <row r="127" customFormat="false" ht="15" hidden="false" customHeight="false" outlineLevel="0" collapsed="false">
      <c r="A127" s="0" t="s">
        <v>31</v>
      </c>
      <c r="B127" s="0" t="n">
        <v>3</v>
      </c>
      <c r="C127" s="0" t="n">
        <v>4</v>
      </c>
      <c r="D127" s="0" t="n">
        <v>5</v>
      </c>
      <c r="E127" s="0" t="n">
        <v>6</v>
      </c>
      <c r="F127" s="0" t="n">
        <v>7</v>
      </c>
      <c r="G127" s="0" t="n">
        <v>8</v>
      </c>
      <c r="H127" s="0" t="n">
        <v>9</v>
      </c>
      <c r="I127" s="0" t="n">
        <v>10</v>
      </c>
      <c r="J127" s="0" t="n">
        <v>11</v>
      </c>
      <c r="K127" s="0" t="n">
        <v>12</v>
      </c>
      <c r="L127" s="0" t="n">
        <v>13</v>
      </c>
      <c r="M127" s="0" t="n">
        <v>14</v>
      </c>
      <c r="N127" s="0" t="n">
        <v>15</v>
      </c>
    </row>
    <row r="128" customFormat="false" ht="15" hidden="false" customHeight="false" outlineLevel="0" collapsed="false">
      <c r="A128" s="0" t="n">
        <v>1</v>
      </c>
      <c r="B128" s="0" t="n">
        <f aca="false">SUMIFS(Datos!$S$2:$S$1002,Datos!$C$2:$C$1002,CONCATENATE("=",$A128),Datos!$D$2:$D$1002,CONCATENATE("=",B$127),Datos!$B$2:$B$1002,CONCATENATE("=",$B$1),Datos!$E$2:$E$1002,CONCATENATE("=",$B$2),Datos!$F$2:$F$1002,CONCATENATE("=",$B$3))/SUMIFS(Datos!$A$2:$A$1002,Datos!$C$2:$C$1002,CONCATENATE("=",$A128),Datos!$D$2:$D$1002,CONCATENATE("=",B$127),Datos!$B$2:$B$1002,CONCATENATE("=",$B$1),Datos!$E$2:$E$1002,CONCATENATE("=",$B$2),Datos!$F$2:$F$1002,CONCATENATE("=",$B$3))</f>
        <v>1</v>
      </c>
      <c r="C128" s="0" t="n">
        <f aca="false">SUMIFS(Datos!$S$2:$S$1002,Datos!$C$2:$C$1002,CONCATENATE("=",$A128),Datos!$D$2:$D$1002,CONCATENATE("=",C$127),Datos!$B$2:$B$1002,CONCATENATE("=",$B$1),Datos!$E$2:$E$1002,CONCATENATE("=",$B$2),Datos!$F$2:$F$1002,CONCATENATE("=",$B$3))/SUMIFS(Datos!$A$2:$A$1002,Datos!$C$2:$C$1002,CONCATENATE("=",$A128),Datos!$D$2:$D$1002,CONCATENATE("=",C$127),Datos!$B$2:$B$1002,CONCATENATE("=",$B$1),Datos!$E$2:$E$1002,CONCATENATE("=",$B$2),Datos!$F$2:$F$1002,CONCATENATE("=",$B$3))</f>
        <v>1</v>
      </c>
      <c r="D128" s="0" t="n">
        <f aca="false">SUMIFS(Datos!$S$2:$S$1002,Datos!$C$2:$C$1002,CONCATENATE("=",$A128),Datos!$D$2:$D$1002,CONCATENATE("=",D$127),Datos!$B$2:$B$1002,CONCATENATE("=",$B$1),Datos!$E$2:$E$1002,CONCATENATE("=",$B$2),Datos!$F$2:$F$1002,CONCATENATE("=",$B$3))/SUMIFS(Datos!$A$2:$A$1002,Datos!$C$2:$C$1002,CONCATENATE("=",$A128),Datos!$D$2:$D$1002,CONCATENATE("=",D$127),Datos!$B$2:$B$1002,CONCATENATE("=",$B$1),Datos!$E$2:$E$1002,CONCATENATE("=",$B$2),Datos!$F$2:$F$1002,CONCATENATE("=",$B$3))</f>
        <v>1.10219368987435</v>
      </c>
      <c r="E128" s="0" t="n">
        <f aca="false">SUMIFS(Datos!$S$2:$S$1002,Datos!$C$2:$C$1002,CONCATENATE("=",$A128),Datos!$D$2:$D$1002,CONCATENATE("=",E$127),Datos!$B$2:$B$1002,CONCATENATE("=",$B$1),Datos!$E$2:$E$1002,CONCATENATE("=",$B$2),Datos!$F$2:$F$1002,CONCATENATE("=",$B$3))/SUMIFS(Datos!$A$2:$A$1002,Datos!$C$2:$C$1002,CONCATENATE("=",$A128),Datos!$D$2:$D$1002,CONCATENATE("=",E$127),Datos!$B$2:$B$1002,CONCATENATE("=",$B$1),Datos!$E$2:$E$1002,CONCATENATE("=",$B$2),Datos!$F$2:$F$1002,CONCATENATE("=",$B$3))</f>
        <v>1.23972556765879</v>
      </c>
      <c r="F128" s="0" t="n">
        <f aca="false">SUMIFS(Datos!$S$2:$S$1002,Datos!$C$2:$C$1002,CONCATENATE("=",$A128),Datos!$D$2:$D$1002,CONCATENATE("=",F$127),Datos!$B$2:$B$1002,CONCATENATE("=",$B$1),Datos!$E$2:$E$1002,CONCATENATE("=",$B$2),Datos!$F$2:$F$1002,CONCATENATE("=",$B$3))/SUMIFS(Datos!$A$2:$A$1002,Datos!$C$2:$C$1002,CONCATENATE("=",$A128),Datos!$D$2:$D$1002,CONCATENATE("=",F$127),Datos!$B$2:$B$1002,CONCATENATE("=",$B$1),Datos!$E$2:$E$1002,CONCATENATE("=",$B$2),Datos!$F$2:$F$1002,CONCATENATE("=",$B$3))</f>
        <v>1.00534745610201</v>
      </c>
      <c r="G128" s="0" t="n">
        <f aca="false">SUMIFS(Datos!$S$2:$S$1002,Datos!$C$2:$C$1002,CONCATENATE("=",$A128),Datos!$D$2:$D$1002,CONCATENATE("=",G$127),Datos!$B$2:$B$1002,CONCATENATE("=",$B$1),Datos!$E$2:$E$1002,CONCATENATE("=",$B$2),Datos!$F$2:$F$1002,CONCATENATE("=",$B$3))/SUMIFS(Datos!$A$2:$A$1002,Datos!$C$2:$C$1002,CONCATENATE("=",$A128),Datos!$D$2:$D$1002,CONCATENATE("=",G$127),Datos!$B$2:$B$1002,CONCATENATE("=",$B$1),Datos!$E$2:$E$1002,CONCATENATE("=",$B$2),Datos!$F$2:$F$1002,CONCATENATE("=",$B$3))</f>
        <v>1.23079018446334</v>
      </c>
      <c r="H128" s="0" t="n">
        <f aca="false">SUMIFS(Datos!$S$2:$S$1002,Datos!$C$2:$C$1002,CONCATENATE("=",$A128),Datos!$D$2:$D$1002,CONCATENATE("=",H$127),Datos!$B$2:$B$1002,CONCATENATE("=",$B$1),Datos!$E$2:$E$1002,CONCATENATE("=",$B$2),Datos!$F$2:$F$1002,CONCATENATE("=",$B$3))/SUMIFS(Datos!$A$2:$A$1002,Datos!$C$2:$C$1002,CONCATENATE("=",$A128),Datos!$D$2:$D$1002,CONCATENATE("=",H$127),Datos!$B$2:$B$1002,CONCATENATE("=",$B$1),Datos!$E$2:$E$1002,CONCATENATE("=",$B$2),Datos!$F$2:$F$1002,CONCATENATE("=",$B$3))</f>
        <v>1.22322388689875</v>
      </c>
      <c r="I128" s="0" t="n">
        <f aca="false">SUMIFS(Datos!$S$2:$S$1002,Datos!$C$2:$C$1002,CONCATENATE("=",$A128),Datos!$D$2:$D$1002,CONCATENATE("=",I$127),Datos!$B$2:$B$1002,CONCATENATE("=",$B$1),Datos!$E$2:$E$1002,CONCATENATE("=",$B$2),Datos!$F$2:$F$1002,CONCATENATE("=",$B$3))/SUMIFS(Datos!$A$2:$A$1002,Datos!$C$2:$C$1002,CONCATENATE("=",$A128),Datos!$D$2:$D$1002,CONCATENATE("=",I$127),Datos!$B$2:$B$1002,CONCATENATE("=",$B$1),Datos!$E$2:$E$1002,CONCATENATE("=",$B$2),Datos!$F$2:$F$1002,CONCATENATE("=",$B$3))</f>
        <v>1.06128983372903</v>
      </c>
      <c r="J128" s="0" t="n">
        <f aca="false">SUMIFS(Datos!$S$2:$S$1002,Datos!$C$2:$C$1002,CONCATENATE("=",$A128),Datos!$D$2:$D$1002,CONCATENATE("=",J$127),Datos!$B$2:$B$1002,CONCATENATE("=",$B$1),Datos!$E$2:$E$1002,CONCATENATE("=",$B$2),Datos!$F$2:$F$1002,CONCATENATE("=",$B$3))/SUMIFS(Datos!$A$2:$A$1002,Datos!$C$2:$C$1002,CONCATENATE("=",$A128),Datos!$D$2:$D$1002,CONCATENATE("=",J$127),Datos!$B$2:$B$1002,CONCATENATE("=",$B$1),Datos!$E$2:$E$1002,CONCATENATE("=",$B$2),Datos!$F$2:$F$1002,CONCATENATE("=",$B$3))</f>
        <v>1.39303490182906</v>
      </c>
      <c r="K128" s="0" t="n">
        <f aca="false">SUMIFS(Datos!$S$2:$S$1002,Datos!$C$2:$C$1002,CONCATENATE("=",$A128),Datos!$D$2:$D$1002,CONCATENATE("=",K$127),Datos!$B$2:$B$1002,CONCATENATE("=",$B$1),Datos!$E$2:$E$1002,CONCATENATE("=",$B$2),Datos!$F$2:$F$1002,CONCATENATE("=",$B$3))/SUMIFS(Datos!$A$2:$A$1002,Datos!$C$2:$C$1002,CONCATENATE("=",$A128),Datos!$D$2:$D$1002,CONCATENATE("=",K$127),Datos!$B$2:$B$1002,CONCATENATE("=",$B$1),Datos!$E$2:$E$1002,CONCATENATE("=",$B$2),Datos!$F$2:$F$1002,CONCATENATE("=",$B$3))</f>
        <v>1.20935347712503</v>
      </c>
      <c r="L128" s="0" t="n">
        <f aca="false">SUMIFS(Datos!$S$2:$S$1002,Datos!$C$2:$C$1002,CONCATENATE("=",$A128),Datos!$D$2:$D$1002,CONCATENATE("=",L$127),Datos!$B$2:$B$1002,CONCATENATE("=",$B$1),Datos!$E$2:$E$1002,CONCATENATE("=",$B$2),Datos!$F$2:$F$1002,CONCATENATE("=",$B$3))/SUMIFS(Datos!$A$2:$A$1002,Datos!$C$2:$C$1002,CONCATENATE("=",$A128),Datos!$D$2:$D$1002,CONCATENATE("=",L$127),Datos!$B$2:$B$1002,CONCATENATE("=",$B$1),Datos!$E$2:$E$1002,CONCATENATE("=",$B$2),Datos!$F$2:$F$1002,CONCATENATE("=",$B$3))</f>
        <v>1.24311631085019</v>
      </c>
      <c r="M128" s="0" t="e">
        <f aca="false">SUMIFS(Datos!$S$2:$S$1002,Datos!$C$2:$C$1002,CONCATENATE("=",$A128),Datos!$D$2:$D$1002,CONCATENATE("=",M$127),Datos!$B$2:$B$1002,CONCATENATE("=",$B$1),Datos!$E$2:$E$1002,CONCATENATE("=",$B$2),Datos!$F$2:$F$1002,CONCATENATE("=",$B$3))/SUMIFS(Datos!$A$2:$A$1002,Datos!$C$2:$C$1002,CONCATENATE("=",$A128),Datos!$D$2:$D$1002,CONCATENATE("=",M$127),Datos!$B$2:$B$1002,CONCATENATE("=",$B$1),Datos!$E$2:$E$1002,CONCATENATE("=",$B$2),Datos!$F$2:$F$1002,CONCATENATE("=",$B$3))</f>
        <v>#DIV/0!</v>
      </c>
      <c r="N128" s="0" t="e">
        <f aca="false">SUMIFS(Datos!$S$2:$S$1002,Datos!$C$2:$C$1002,CONCATENATE("=",$A128),Datos!$D$2:$D$1002,CONCATENATE("=",N$127),Datos!$B$2:$B$1002,CONCATENATE("=",$B$1),Datos!$E$2:$E$1002,CONCATENATE("=",$B$2),Datos!$F$2:$F$1002,CONCATENATE("=",$B$3))/SUMIFS(Datos!$A$2:$A$1002,Datos!$C$2:$C$1002,CONCATENATE("=",$A128),Datos!$D$2:$D$1002,CONCATENATE("=",N$127),Datos!$B$2:$B$1002,CONCATENATE("=",$B$1),Datos!$E$2:$E$1002,CONCATENATE("=",$B$2),Datos!$F$2:$F$1002,CONCATENATE("=",$B$3))</f>
        <v>#DIV/0!</v>
      </c>
    </row>
    <row r="129" customFormat="false" ht="15" hidden="false" customHeight="false" outlineLevel="0" collapsed="false">
      <c r="A129" s="0" t="n">
        <v>2</v>
      </c>
      <c r="B129" s="0" t="n">
        <f aca="false">SUMIFS(Datos!$S$2:$S$1002,Datos!$C$2:$C$1002,CONCATENATE("=",$A129),Datos!$D$2:$D$1002,CONCATENATE("=",B$127),Datos!$B$2:$B$1002,CONCATENATE("=",$B$1),Datos!$E$2:$E$1002,CONCATENATE("=",$B$2),Datos!$F$2:$F$1002,CONCATENATE("=",$B$3))/SUMIFS(Datos!$A$2:$A$1002,Datos!$C$2:$C$1002,CONCATENATE("=",$A129),Datos!$D$2:$D$1002,CONCATENATE("=",B$127),Datos!$B$2:$B$1002,CONCATENATE("=",$B$1),Datos!$E$2:$E$1002,CONCATENATE("=",$B$2),Datos!$F$2:$F$1002,CONCATENATE("=",$B$3))</f>
        <v>1</v>
      </c>
      <c r="C129" s="0" t="n">
        <f aca="false">SUMIFS(Datos!$S$2:$S$1002,Datos!$C$2:$C$1002,CONCATENATE("=",$A129),Datos!$D$2:$D$1002,CONCATENATE("=",C$127),Datos!$B$2:$B$1002,CONCATENATE("=",$B$1),Datos!$E$2:$E$1002,CONCATENATE("=",$B$2),Datos!$F$2:$F$1002,CONCATENATE("=",$B$3))/SUMIFS(Datos!$A$2:$A$1002,Datos!$C$2:$C$1002,CONCATENATE("=",$A129),Datos!$D$2:$D$1002,CONCATENATE("=",C$127),Datos!$B$2:$B$1002,CONCATENATE("=",$B$1),Datos!$E$2:$E$1002,CONCATENATE("=",$B$2),Datos!$F$2:$F$1002,CONCATENATE("=",$B$3))</f>
        <v>1</v>
      </c>
      <c r="D129" s="0" t="n">
        <f aca="false">SUMIFS(Datos!$S$2:$S$1002,Datos!$C$2:$C$1002,CONCATENATE("=",$A129),Datos!$D$2:$D$1002,CONCATENATE("=",D$127),Datos!$B$2:$B$1002,CONCATENATE("=",$B$1),Datos!$E$2:$E$1002,CONCATENATE("=",$B$2),Datos!$F$2:$F$1002,CONCATENATE("=",$B$3))/SUMIFS(Datos!$A$2:$A$1002,Datos!$C$2:$C$1002,CONCATENATE("=",$A129),Datos!$D$2:$D$1002,CONCATENATE("=",D$127),Datos!$B$2:$B$1002,CONCATENATE("=",$B$1),Datos!$E$2:$E$1002,CONCATENATE("=",$B$2),Datos!$F$2:$F$1002,CONCATENATE("=",$B$3))</f>
        <v>1</v>
      </c>
      <c r="E129" s="0" t="n">
        <f aca="false">SUMIFS(Datos!$S$2:$S$1002,Datos!$C$2:$C$1002,CONCATENATE("=",$A129),Datos!$D$2:$D$1002,CONCATENATE("=",E$127),Datos!$B$2:$B$1002,CONCATENATE("=",$B$1),Datos!$E$2:$E$1002,CONCATENATE("=",$B$2),Datos!$F$2:$F$1002,CONCATENATE("=",$B$3))/SUMIFS(Datos!$A$2:$A$1002,Datos!$C$2:$C$1002,CONCATENATE("=",$A129),Datos!$D$2:$D$1002,CONCATENATE("=",E$127),Datos!$B$2:$B$1002,CONCATENATE("=",$B$1),Datos!$E$2:$E$1002,CONCATENATE("=",$B$2),Datos!$F$2:$F$1002,CONCATENATE("=",$B$3))</f>
        <v>1.07355374043822</v>
      </c>
      <c r="F129" s="0" t="n">
        <f aca="false">SUMIFS(Datos!$S$2:$S$1002,Datos!$C$2:$C$1002,CONCATENATE("=",$A129),Datos!$D$2:$D$1002,CONCATENATE("=",F$127),Datos!$B$2:$B$1002,CONCATENATE("=",$B$1),Datos!$E$2:$E$1002,CONCATENATE("=",$B$2),Datos!$F$2:$F$1002,CONCATENATE("=",$B$3))/SUMIFS(Datos!$A$2:$A$1002,Datos!$C$2:$C$1002,CONCATENATE("=",$A129),Datos!$D$2:$D$1002,CONCATENATE("=",F$127),Datos!$B$2:$B$1002,CONCATENATE("=",$B$1),Datos!$E$2:$E$1002,CONCATENATE("=",$B$2),Datos!$F$2:$F$1002,CONCATENATE("=",$B$3))</f>
        <v>1.24165730453959</v>
      </c>
      <c r="G129" s="0" t="n">
        <f aca="false">SUMIFS(Datos!$S$2:$S$1002,Datos!$C$2:$C$1002,CONCATENATE("=",$A129),Datos!$D$2:$D$1002,CONCATENATE("=",G$127),Datos!$B$2:$B$1002,CONCATENATE("=",$B$1),Datos!$E$2:$E$1002,CONCATENATE("=",$B$2),Datos!$F$2:$F$1002,CONCATENATE("=",$B$3))/SUMIFS(Datos!$A$2:$A$1002,Datos!$C$2:$C$1002,CONCATENATE("=",$A129),Datos!$D$2:$D$1002,CONCATENATE("=",G$127),Datos!$B$2:$B$1002,CONCATENATE("=",$B$1),Datos!$E$2:$E$1002,CONCATENATE("=",$B$2),Datos!$F$2:$F$1002,CONCATENATE("=",$B$3))</f>
        <v>1.04990210843374</v>
      </c>
      <c r="H129" s="0" t="n">
        <f aca="false">SUMIFS(Datos!$S$2:$S$1002,Datos!$C$2:$C$1002,CONCATENATE("=",$A129),Datos!$D$2:$D$1002,CONCATENATE("=",H$127),Datos!$B$2:$B$1002,CONCATENATE("=",$B$1),Datos!$E$2:$E$1002,CONCATENATE("=",$B$2),Datos!$F$2:$F$1002,CONCATENATE("=",$B$3))/SUMIFS(Datos!$A$2:$A$1002,Datos!$C$2:$C$1002,CONCATENATE("=",$A129),Datos!$D$2:$D$1002,CONCATENATE("=",H$127),Datos!$B$2:$B$1002,CONCATENATE("=",$B$1),Datos!$E$2:$E$1002,CONCATENATE("=",$B$2),Datos!$F$2:$F$1002,CONCATENATE("=",$B$3))</f>
        <v>1.08198879624132</v>
      </c>
      <c r="I129" s="0" t="n">
        <f aca="false">SUMIFS(Datos!$S$2:$S$1002,Datos!$C$2:$C$1002,CONCATENATE("=",$A129),Datos!$D$2:$D$1002,CONCATENATE("=",I$127),Datos!$B$2:$B$1002,CONCATENATE("=",$B$1),Datos!$E$2:$E$1002,CONCATENATE("=",$B$2),Datos!$F$2:$F$1002,CONCATENATE("=",$B$3))/SUMIFS(Datos!$A$2:$A$1002,Datos!$C$2:$C$1002,CONCATENATE("=",$A129),Datos!$D$2:$D$1002,CONCATENATE("=",I$127),Datos!$B$2:$B$1002,CONCATENATE("=",$B$1),Datos!$E$2:$E$1002,CONCATENATE("=",$B$2),Datos!$F$2:$F$1002,CONCATENATE("=",$B$3))</f>
        <v>1.07085083122552</v>
      </c>
      <c r="J129" s="0" t="n">
        <f aca="false">SUMIFS(Datos!$S$2:$S$1002,Datos!$C$2:$C$1002,CONCATENATE("=",$A129),Datos!$D$2:$D$1002,CONCATENATE("=",J$127),Datos!$B$2:$B$1002,CONCATENATE("=",$B$1),Datos!$E$2:$E$1002,CONCATENATE("=",$B$2),Datos!$F$2:$F$1002,CONCATENATE("=",$B$3))/SUMIFS(Datos!$A$2:$A$1002,Datos!$C$2:$C$1002,CONCATENATE("=",$A129),Datos!$D$2:$D$1002,CONCATENATE("=",J$127),Datos!$B$2:$B$1002,CONCATENATE("=",$B$1),Datos!$E$2:$E$1002,CONCATENATE("=",$B$2),Datos!$F$2:$F$1002,CONCATENATE("=",$B$3))</f>
        <v>1.26544611965908</v>
      </c>
      <c r="K129" s="0" t="n">
        <f aca="false">SUMIFS(Datos!$S$2:$S$1002,Datos!$C$2:$C$1002,CONCATENATE("=",$A129),Datos!$D$2:$D$1002,CONCATENATE("=",K$127),Datos!$B$2:$B$1002,CONCATENATE("=",$B$1),Datos!$E$2:$E$1002,CONCATENATE("=",$B$2),Datos!$F$2:$F$1002,CONCATENATE("=",$B$3))/SUMIFS(Datos!$A$2:$A$1002,Datos!$C$2:$C$1002,CONCATENATE("=",$A129),Datos!$D$2:$D$1002,CONCATENATE("=",K$127),Datos!$B$2:$B$1002,CONCATENATE("=",$B$1),Datos!$E$2:$E$1002,CONCATENATE("=",$B$2),Datos!$F$2:$F$1002,CONCATENATE("=",$B$3))</f>
        <v>1.13807221949563</v>
      </c>
      <c r="L129" s="0" t="n">
        <f aca="false">SUMIFS(Datos!$S$2:$S$1002,Datos!$C$2:$C$1002,CONCATENATE("=",$A129),Datos!$D$2:$D$1002,CONCATENATE("=",L$127),Datos!$B$2:$B$1002,CONCATENATE("=",$B$1),Datos!$E$2:$E$1002,CONCATENATE("=",$B$2),Datos!$F$2:$F$1002,CONCATENATE("=",$B$3))/SUMIFS(Datos!$A$2:$A$1002,Datos!$C$2:$C$1002,CONCATENATE("=",$A129),Datos!$D$2:$D$1002,CONCATENATE("=",L$127),Datos!$B$2:$B$1002,CONCATENATE("=",$B$1),Datos!$E$2:$E$1002,CONCATENATE("=",$B$2),Datos!$F$2:$F$1002,CONCATENATE("=",$B$3))</f>
        <v>1.25483629636683</v>
      </c>
      <c r="M129" s="0" t="e">
        <f aca="false">SUMIFS(Datos!$S$2:$S$1002,Datos!$C$2:$C$1002,CONCATENATE("=",$A129),Datos!$D$2:$D$1002,CONCATENATE("=",M$127),Datos!$B$2:$B$1002,CONCATENATE("=",$B$1),Datos!$E$2:$E$1002,CONCATENATE("=",$B$2),Datos!$F$2:$F$1002,CONCATENATE("=",$B$3))/SUMIFS(Datos!$A$2:$A$1002,Datos!$C$2:$C$1002,CONCATENATE("=",$A129),Datos!$D$2:$D$1002,CONCATENATE("=",M$127),Datos!$B$2:$B$1002,CONCATENATE("=",$B$1),Datos!$E$2:$E$1002,CONCATENATE("=",$B$2),Datos!$F$2:$F$1002,CONCATENATE("=",$B$3))</f>
        <v>#DIV/0!</v>
      </c>
      <c r="N129" s="0" t="e">
        <f aca="false">SUMIFS(Datos!$S$2:$S$1002,Datos!$C$2:$C$1002,CONCATENATE("=",$A129),Datos!$D$2:$D$1002,CONCATENATE("=",N$127),Datos!$B$2:$B$1002,CONCATENATE("=",$B$1),Datos!$E$2:$E$1002,CONCATENATE("=",$B$2),Datos!$F$2:$F$1002,CONCATENATE("=",$B$3))/SUMIFS(Datos!$A$2:$A$1002,Datos!$C$2:$C$1002,CONCATENATE("=",$A129),Datos!$D$2:$D$1002,CONCATENATE("=",N$127),Datos!$B$2:$B$1002,CONCATENATE("=",$B$1),Datos!$E$2:$E$1002,CONCATENATE("=",$B$2),Datos!$F$2:$F$1002,CONCATENATE("=",$B$3))</f>
        <v>#DIV/0!</v>
      </c>
    </row>
    <row r="130" customFormat="false" ht="15" hidden="false" customHeight="false" outlineLevel="0" collapsed="false">
      <c r="A130" s="0" t="n">
        <v>3</v>
      </c>
      <c r="B130" s="0" t="n">
        <f aca="false">SUMIFS(Datos!$S$2:$S$1002,Datos!$C$2:$C$1002,CONCATENATE("=",$A130),Datos!$D$2:$D$1002,CONCATENATE("=",B$127),Datos!$B$2:$B$1002,CONCATENATE("=",$B$1),Datos!$E$2:$E$1002,CONCATENATE("=",$B$2),Datos!$F$2:$F$1002,CONCATENATE("=",$B$3))/SUMIFS(Datos!$A$2:$A$1002,Datos!$C$2:$C$1002,CONCATENATE("=",$A130),Datos!$D$2:$D$1002,CONCATENATE("=",B$127),Datos!$B$2:$B$1002,CONCATENATE("=",$B$1),Datos!$E$2:$E$1002,CONCATENATE("=",$B$2),Datos!$F$2:$F$1002,CONCATENATE("=",$B$3))</f>
        <v>1</v>
      </c>
      <c r="C130" s="0" t="n">
        <f aca="false">SUMIFS(Datos!$S$2:$S$1002,Datos!$C$2:$C$1002,CONCATENATE("=",$A130),Datos!$D$2:$D$1002,CONCATENATE("=",C$127),Datos!$B$2:$B$1002,CONCATENATE("=",$B$1),Datos!$E$2:$E$1002,CONCATENATE("=",$B$2),Datos!$F$2:$F$1002,CONCATENATE("=",$B$3))/SUMIFS(Datos!$A$2:$A$1002,Datos!$C$2:$C$1002,CONCATENATE("=",$A130),Datos!$D$2:$D$1002,CONCATENATE("=",C$127),Datos!$B$2:$B$1002,CONCATENATE("=",$B$1),Datos!$E$2:$E$1002,CONCATENATE("=",$B$2),Datos!$F$2:$F$1002,CONCATENATE("=",$B$3))</f>
        <v>1</v>
      </c>
      <c r="D130" s="0" t="n">
        <f aca="false">SUMIFS(Datos!$S$2:$S$1002,Datos!$C$2:$C$1002,CONCATENATE("=",$A130),Datos!$D$2:$D$1002,CONCATENATE("=",D$127),Datos!$B$2:$B$1002,CONCATENATE("=",$B$1),Datos!$E$2:$E$1002,CONCATENATE("=",$B$2),Datos!$F$2:$F$1002,CONCATENATE("=",$B$3))/SUMIFS(Datos!$A$2:$A$1002,Datos!$C$2:$C$1002,CONCATENATE("=",$A130),Datos!$D$2:$D$1002,CONCATENATE("=",D$127),Datos!$B$2:$B$1002,CONCATENATE("=",$B$1),Datos!$E$2:$E$1002,CONCATENATE("=",$B$2),Datos!$F$2:$F$1002,CONCATENATE("=",$B$3))</f>
        <v>1.11589121576803</v>
      </c>
      <c r="E130" s="0" t="n">
        <f aca="false">SUMIFS(Datos!$S$2:$S$1002,Datos!$C$2:$C$1002,CONCATENATE("=",$A130),Datos!$D$2:$D$1002,CONCATENATE("=",E$127),Datos!$B$2:$B$1002,CONCATENATE("=",$B$1),Datos!$E$2:$E$1002,CONCATENATE("=",$B$2),Datos!$F$2:$F$1002,CONCATENATE("=",$B$3))/SUMIFS(Datos!$A$2:$A$1002,Datos!$C$2:$C$1002,CONCATENATE("=",$A130),Datos!$D$2:$D$1002,CONCATENATE("=",E$127),Datos!$B$2:$B$1002,CONCATENATE("=",$B$1),Datos!$E$2:$E$1002,CONCATENATE("=",$B$2),Datos!$F$2:$F$1002,CONCATENATE("=",$B$3))</f>
        <v>1.21875</v>
      </c>
      <c r="F130" s="0" t="n">
        <f aca="false">SUMIFS(Datos!$S$2:$S$1002,Datos!$C$2:$C$1002,CONCATENATE("=",$A130),Datos!$D$2:$D$1002,CONCATENATE("=",F$127),Datos!$B$2:$B$1002,CONCATENATE("=",$B$1),Datos!$E$2:$E$1002,CONCATENATE("=",$B$2),Datos!$F$2:$F$1002,CONCATENATE("=",$B$3))/SUMIFS(Datos!$A$2:$A$1002,Datos!$C$2:$C$1002,CONCATENATE("=",$A130),Datos!$D$2:$D$1002,CONCATENATE("=",F$127),Datos!$B$2:$B$1002,CONCATENATE("=",$B$1),Datos!$E$2:$E$1002,CONCATENATE("=",$B$2),Datos!$F$2:$F$1002,CONCATENATE("=",$B$3))</f>
        <v>1.0249325602029</v>
      </c>
      <c r="G130" s="0" t="n">
        <f aca="false">SUMIFS(Datos!$S$2:$S$1002,Datos!$C$2:$C$1002,CONCATENATE("=",$A130),Datos!$D$2:$D$1002,CONCATENATE("=",G$127),Datos!$B$2:$B$1002,CONCATENATE("=",$B$1),Datos!$E$2:$E$1002,CONCATENATE("=",$B$2),Datos!$F$2:$F$1002,CONCATENATE("=",$B$3))/SUMIFS(Datos!$A$2:$A$1002,Datos!$C$2:$C$1002,CONCATENATE("=",$A130),Datos!$D$2:$D$1002,CONCATENATE("=",G$127),Datos!$B$2:$B$1002,CONCATENATE("=",$B$1),Datos!$E$2:$E$1002,CONCATENATE("=",$B$2),Datos!$F$2:$F$1002,CONCATENATE("=",$B$3))</f>
        <v>1.00676829627386</v>
      </c>
      <c r="H130" s="0" t="n">
        <f aca="false">SUMIFS(Datos!$S$2:$S$1002,Datos!$C$2:$C$1002,CONCATENATE("=",$A130),Datos!$D$2:$D$1002,CONCATENATE("=",H$127),Datos!$B$2:$B$1002,CONCATENATE("=",$B$1),Datos!$E$2:$E$1002,CONCATENATE("=",$B$2),Datos!$F$2:$F$1002,CONCATENATE("=",$B$3))/SUMIFS(Datos!$A$2:$A$1002,Datos!$C$2:$C$1002,CONCATENATE("=",$A130),Datos!$D$2:$D$1002,CONCATENATE("=",H$127),Datos!$B$2:$B$1002,CONCATENATE("=",$B$1),Datos!$E$2:$E$1002,CONCATENATE("=",$B$2),Datos!$F$2:$F$1002,CONCATENATE("=",$B$3))</f>
        <v>1.2995011855698</v>
      </c>
      <c r="I130" s="0" t="n">
        <f aca="false">SUMIFS(Datos!$S$2:$S$1002,Datos!$C$2:$C$1002,CONCATENATE("=",$A130),Datos!$D$2:$D$1002,CONCATENATE("=",I$127),Datos!$B$2:$B$1002,CONCATENATE("=",$B$1),Datos!$E$2:$E$1002,CONCATENATE("=",$B$2),Datos!$F$2:$F$1002,CONCATENATE("=",$B$3))/SUMIFS(Datos!$A$2:$A$1002,Datos!$C$2:$C$1002,CONCATENATE("=",$A130),Datos!$D$2:$D$1002,CONCATENATE("=",I$127),Datos!$B$2:$B$1002,CONCATENATE("=",$B$1),Datos!$E$2:$E$1002,CONCATENATE("=",$B$2),Datos!$F$2:$F$1002,CONCATENATE("=",$B$3))</f>
        <v>1.23830788161702</v>
      </c>
      <c r="J130" s="0" t="n">
        <f aca="false">SUMIFS(Datos!$S$2:$S$1002,Datos!$C$2:$C$1002,CONCATENATE("=",$A130),Datos!$D$2:$D$1002,CONCATENATE("=",J$127),Datos!$B$2:$B$1002,CONCATENATE("=",$B$1),Datos!$E$2:$E$1002,CONCATENATE("=",$B$2),Datos!$F$2:$F$1002,CONCATENATE("=",$B$3))/SUMIFS(Datos!$A$2:$A$1002,Datos!$C$2:$C$1002,CONCATENATE("=",$A130),Datos!$D$2:$D$1002,CONCATENATE("=",J$127),Datos!$B$2:$B$1002,CONCATENATE("=",$B$1),Datos!$E$2:$E$1002,CONCATENATE("=",$B$2),Datos!$F$2:$F$1002,CONCATENATE("=",$B$3))</f>
        <v>1.37578841965088</v>
      </c>
      <c r="K130" s="0" t="n">
        <f aca="false">SUMIFS(Datos!$S$2:$S$1002,Datos!$C$2:$C$1002,CONCATENATE("=",$A130),Datos!$D$2:$D$1002,CONCATENATE("=",K$127),Datos!$B$2:$B$1002,CONCATENATE("=",$B$1),Datos!$E$2:$E$1002,CONCATENATE("=",$B$2),Datos!$F$2:$F$1002,CONCATENATE("=",$B$3))/SUMIFS(Datos!$A$2:$A$1002,Datos!$C$2:$C$1002,CONCATENATE("=",$A130),Datos!$D$2:$D$1002,CONCATENATE("=",K$127),Datos!$B$2:$B$1002,CONCATENATE("=",$B$1),Datos!$E$2:$E$1002,CONCATENATE("=",$B$2),Datos!$F$2:$F$1002,CONCATENATE("=",$B$3))</f>
        <v>1.38808200611968</v>
      </c>
      <c r="L130" s="0" t="n">
        <f aca="false">SUMIFS(Datos!$S$2:$S$1002,Datos!$C$2:$C$1002,CONCATENATE("=",$A130),Datos!$D$2:$D$1002,CONCATENATE("=",L$127),Datos!$B$2:$B$1002,CONCATENATE("=",$B$1),Datos!$E$2:$E$1002,CONCATENATE("=",$B$2),Datos!$F$2:$F$1002,CONCATENATE("=",$B$3))/SUMIFS(Datos!$A$2:$A$1002,Datos!$C$2:$C$1002,CONCATENATE("=",$A130),Datos!$D$2:$D$1002,CONCATENATE("=",L$127),Datos!$B$2:$B$1002,CONCATENATE("=",$B$1),Datos!$E$2:$E$1002,CONCATENATE("=",$B$2),Datos!$F$2:$F$1002,CONCATENATE("=",$B$3))</f>
        <v>1.29274035774176</v>
      </c>
      <c r="M130" s="0" t="e">
        <f aca="false">SUMIFS(Datos!$S$2:$S$1002,Datos!$C$2:$C$1002,CONCATENATE("=",$A130),Datos!$D$2:$D$1002,CONCATENATE("=",M$127),Datos!$B$2:$B$1002,CONCATENATE("=",$B$1),Datos!$E$2:$E$1002,CONCATENATE("=",$B$2),Datos!$F$2:$F$1002,CONCATENATE("=",$B$3))/SUMIFS(Datos!$A$2:$A$1002,Datos!$C$2:$C$1002,CONCATENATE("=",$A130),Datos!$D$2:$D$1002,CONCATENATE("=",M$127),Datos!$B$2:$B$1002,CONCATENATE("=",$B$1),Datos!$E$2:$E$1002,CONCATENATE("=",$B$2),Datos!$F$2:$F$1002,CONCATENATE("=",$B$3))</f>
        <v>#DIV/0!</v>
      </c>
      <c r="N130" s="0" t="e">
        <f aca="false">SUMIFS(Datos!$S$2:$S$1002,Datos!$C$2:$C$1002,CONCATENATE("=",$A130),Datos!$D$2:$D$1002,CONCATENATE("=",N$127),Datos!$B$2:$B$1002,CONCATENATE("=",$B$1),Datos!$E$2:$E$1002,CONCATENATE("=",$B$2),Datos!$F$2:$F$1002,CONCATENATE("=",$B$3))/SUMIFS(Datos!$A$2:$A$1002,Datos!$C$2:$C$1002,CONCATENATE("=",$A130),Datos!$D$2:$D$1002,CONCATENATE("=",N$127),Datos!$B$2:$B$1002,CONCATENATE("=",$B$1),Datos!$E$2:$E$1002,CONCATENATE("=",$B$2),Datos!$F$2:$F$1002,CONCATENATE("=",$B$3))</f>
        <v>#DIV/0!</v>
      </c>
    </row>
    <row r="131" customFormat="false" ht="15" hidden="false" customHeight="false" outlineLevel="0" collapsed="false">
      <c r="A131" s="0" t="n">
        <v>4</v>
      </c>
      <c r="B131" s="0" t="n">
        <f aca="false">SUMIFS(Datos!$S$2:$S$1002,Datos!$C$2:$C$1002,CONCATENATE("=",$A131),Datos!$D$2:$D$1002,CONCATENATE("=",B$127),Datos!$B$2:$B$1002,CONCATENATE("=",$B$1),Datos!$E$2:$E$1002,CONCATENATE("=",$B$2),Datos!$F$2:$F$1002,CONCATENATE("=",$B$3))/SUMIFS(Datos!$A$2:$A$1002,Datos!$C$2:$C$1002,CONCATENATE("=",$A131),Datos!$D$2:$D$1002,CONCATENATE("=",B$127),Datos!$B$2:$B$1002,CONCATENATE("=",$B$1),Datos!$E$2:$E$1002,CONCATENATE("=",$B$2),Datos!$F$2:$F$1002,CONCATENATE("=",$B$3))</f>
        <v>1</v>
      </c>
      <c r="C131" s="0" t="n">
        <f aca="false">SUMIFS(Datos!$S$2:$S$1002,Datos!$C$2:$C$1002,CONCATENATE("=",$A131),Datos!$D$2:$D$1002,CONCATENATE("=",C$127),Datos!$B$2:$B$1002,CONCATENATE("=",$B$1),Datos!$E$2:$E$1002,CONCATENATE("=",$B$2),Datos!$F$2:$F$1002,CONCATENATE("=",$B$3))/SUMIFS(Datos!$A$2:$A$1002,Datos!$C$2:$C$1002,CONCATENATE("=",$A131),Datos!$D$2:$D$1002,CONCATENATE("=",C$127),Datos!$B$2:$B$1002,CONCATENATE("=",$B$1),Datos!$E$2:$E$1002,CONCATENATE("=",$B$2),Datos!$F$2:$F$1002,CONCATENATE("=",$B$3))</f>
        <v>1</v>
      </c>
      <c r="D131" s="0" t="n">
        <f aca="false">SUMIFS(Datos!$S$2:$S$1002,Datos!$C$2:$C$1002,CONCATENATE("=",$A131),Datos!$D$2:$D$1002,CONCATENATE("=",D$127),Datos!$B$2:$B$1002,CONCATENATE("=",$B$1),Datos!$E$2:$E$1002,CONCATENATE("=",$B$2),Datos!$F$2:$F$1002,CONCATENATE("=",$B$3))/SUMIFS(Datos!$A$2:$A$1002,Datos!$C$2:$C$1002,CONCATENATE("=",$A131),Datos!$D$2:$D$1002,CONCATENATE("=",D$127),Datos!$B$2:$B$1002,CONCATENATE("=",$B$1),Datos!$E$2:$E$1002,CONCATENATE("=",$B$2),Datos!$F$2:$F$1002,CONCATENATE("=",$B$3))</f>
        <v>1.11686772148789</v>
      </c>
      <c r="E131" s="0" t="n">
        <f aca="false">SUMIFS(Datos!$S$2:$S$1002,Datos!$C$2:$C$1002,CONCATENATE("=",$A131),Datos!$D$2:$D$1002,CONCATENATE("=",E$127),Datos!$B$2:$B$1002,CONCATENATE("=",$B$1),Datos!$E$2:$E$1002,CONCATENATE("=",$B$2),Datos!$F$2:$F$1002,CONCATENATE("=",$B$3))/SUMIFS(Datos!$A$2:$A$1002,Datos!$C$2:$C$1002,CONCATENATE("=",$A131),Datos!$D$2:$D$1002,CONCATENATE("=",E$127),Datos!$B$2:$B$1002,CONCATENATE("=",$B$1),Datos!$E$2:$E$1002,CONCATENATE("=",$B$2),Datos!$F$2:$F$1002,CONCATENATE("=",$B$3))</f>
        <v>1.21508920163897</v>
      </c>
      <c r="F131" s="0" t="n">
        <f aca="false">SUMIFS(Datos!$S$2:$S$1002,Datos!$C$2:$C$1002,CONCATENATE("=",$A131),Datos!$D$2:$D$1002,CONCATENATE("=",F$127),Datos!$B$2:$B$1002,CONCATENATE("=",$B$1),Datos!$E$2:$E$1002,CONCATENATE("=",$B$2),Datos!$F$2:$F$1002,CONCATENATE("=",$B$3))/SUMIFS(Datos!$A$2:$A$1002,Datos!$C$2:$C$1002,CONCATENATE("=",$A131),Datos!$D$2:$D$1002,CONCATENATE("=",F$127),Datos!$B$2:$B$1002,CONCATENATE("=",$B$1),Datos!$E$2:$E$1002,CONCATENATE("=",$B$2),Datos!$F$2:$F$1002,CONCATENATE("=",$B$3))</f>
        <v>1.10319120276261</v>
      </c>
      <c r="G131" s="0" t="n">
        <f aca="false">SUMIFS(Datos!$S$2:$S$1002,Datos!$C$2:$C$1002,CONCATENATE("=",$A131),Datos!$D$2:$D$1002,CONCATENATE("=",G$127),Datos!$B$2:$B$1002,CONCATENATE("=",$B$1),Datos!$E$2:$E$1002,CONCATENATE("=",$B$2),Datos!$F$2:$F$1002,CONCATENATE("=",$B$3))/SUMIFS(Datos!$A$2:$A$1002,Datos!$C$2:$C$1002,CONCATENATE("=",$A131),Datos!$D$2:$D$1002,CONCATENATE("=",G$127),Datos!$B$2:$B$1002,CONCATENATE("=",$B$1),Datos!$E$2:$E$1002,CONCATENATE("=",$B$2),Datos!$F$2:$F$1002,CONCATENATE("=",$B$3))</f>
        <v>1.21153062809966</v>
      </c>
      <c r="H131" s="0" t="n">
        <f aca="false">SUMIFS(Datos!$S$2:$S$1002,Datos!$C$2:$C$1002,CONCATENATE("=",$A131),Datos!$D$2:$D$1002,CONCATENATE("=",H$127),Datos!$B$2:$B$1002,CONCATENATE("=",$B$1),Datos!$E$2:$E$1002,CONCATENATE("=",$B$2),Datos!$F$2:$F$1002,CONCATENATE("=",$B$3))/SUMIFS(Datos!$A$2:$A$1002,Datos!$C$2:$C$1002,CONCATENATE("=",$A131),Datos!$D$2:$D$1002,CONCATENATE("=",H$127),Datos!$B$2:$B$1002,CONCATENATE("=",$B$1),Datos!$E$2:$E$1002,CONCATENATE("=",$B$2),Datos!$F$2:$F$1002,CONCATENATE("=",$B$3))</f>
        <v>1.10908988905875</v>
      </c>
      <c r="I131" s="0" t="n">
        <f aca="false">SUMIFS(Datos!$S$2:$S$1002,Datos!$C$2:$C$1002,CONCATENATE("=",$A131),Datos!$D$2:$D$1002,CONCATENATE("=",I$127),Datos!$B$2:$B$1002,CONCATENATE("=",$B$1),Datos!$E$2:$E$1002,CONCATENATE("=",$B$2),Datos!$F$2:$F$1002,CONCATENATE("=",$B$3))/SUMIFS(Datos!$A$2:$A$1002,Datos!$C$2:$C$1002,CONCATENATE("=",$A131),Datos!$D$2:$D$1002,CONCATENATE("=",I$127),Datos!$B$2:$B$1002,CONCATENATE("=",$B$1),Datos!$E$2:$E$1002,CONCATENATE("=",$B$2),Datos!$F$2:$F$1002,CONCATENATE("=",$B$3))</f>
        <v>1.02295078476619</v>
      </c>
      <c r="J131" s="0" t="n">
        <f aca="false">SUMIFS(Datos!$S$2:$S$1002,Datos!$C$2:$C$1002,CONCATENATE("=",$A131),Datos!$D$2:$D$1002,CONCATENATE("=",J$127),Datos!$B$2:$B$1002,CONCATENATE("=",$B$1),Datos!$E$2:$E$1002,CONCATENATE("=",$B$2),Datos!$F$2:$F$1002,CONCATENATE("=",$B$3))/SUMIFS(Datos!$A$2:$A$1002,Datos!$C$2:$C$1002,CONCATENATE("=",$A131),Datos!$D$2:$D$1002,CONCATENATE("=",J$127),Datos!$B$2:$B$1002,CONCATENATE("=",$B$1),Datos!$E$2:$E$1002,CONCATENATE("=",$B$2),Datos!$F$2:$F$1002,CONCATENATE("=",$B$3))</f>
        <v>1.19283897080081</v>
      </c>
      <c r="K131" s="0" t="n">
        <f aca="false">SUMIFS(Datos!$S$2:$S$1002,Datos!$C$2:$C$1002,CONCATENATE("=",$A131),Datos!$D$2:$D$1002,CONCATENATE("=",K$127),Datos!$B$2:$B$1002,CONCATENATE("=",$B$1),Datos!$E$2:$E$1002,CONCATENATE("=",$B$2),Datos!$F$2:$F$1002,CONCATENATE("=",$B$3))/SUMIFS(Datos!$A$2:$A$1002,Datos!$C$2:$C$1002,CONCATENATE("=",$A131),Datos!$D$2:$D$1002,CONCATENATE("=",K$127),Datos!$B$2:$B$1002,CONCATENATE("=",$B$1),Datos!$E$2:$E$1002,CONCATENATE("=",$B$2),Datos!$F$2:$F$1002,CONCATENATE("=",$B$3))</f>
        <v>1.02423690838843</v>
      </c>
      <c r="L131" s="0" t="n">
        <f aca="false">SUMIFS(Datos!$S$2:$S$1002,Datos!$C$2:$C$1002,CONCATENATE("=",$A131),Datos!$D$2:$D$1002,CONCATENATE("=",L$127),Datos!$B$2:$B$1002,CONCATENATE("=",$B$1),Datos!$E$2:$E$1002,CONCATENATE("=",$B$2),Datos!$F$2:$F$1002,CONCATENATE("=",$B$3))/SUMIFS(Datos!$A$2:$A$1002,Datos!$C$2:$C$1002,CONCATENATE("=",$A131),Datos!$D$2:$D$1002,CONCATENATE("=",L$127),Datos!$B$2:$B$1002,CONCATENATE("=",$B$1),Datos!$E$2:$E$1002,CONCATENATE("=",$B$2),Datos!$F$2:$F$1002,CONCATENATE("=",$B$3))</f>
        <v>1.50279138186695</v>
      </c>
      <c r="M131" s="0" t="e">
        <f aca="false">SUMIFS(Datos!$S$2:$S$1002,Datos!$C$2:$C$1002,CONCATENATE("=",$A131),Datos!$D$2:$D$1002,CONCATENATE("=",M$127),Datos!$B$2:$B$1002,CONCATENATE("=",$B$1),Datos!$E$2:$E$1002,CONCATENATE("=",$B$2),Datos!$F$2:$F$1002,CONCATENATE("=",$B$3))/SUMIFS(Datos!$A$2:$A$1002,Datos!$C$2:$C$1002,CONCATENATE("=",$A131),Datos!$D$2:$D$1002,CONCATENATE("=",M$127),Datos!$B$2:$B$1002,CONCATENATE("=",$B$1),Datos!$E$2:$E$1002,CONCATENATE("=",$B$2),Datos!$F$2:$F$1002,CONCATENATE("=",$B$3))</f>
        <v>#DIV/0!</v>
      </c>
      <c r="N131" s="0" t="e">
        <f aca="false">SUMIFS(Datos!$S$2:$S$1002,Datos!$C$2:$C$1002,CONCATENATE("=",$A131),Datos!$D$2:$D$1002,CONCATENATE("=",N$127),Datos!$B$2:$B$1002,CONCATENATE("=",$B$1),Datos!$E$2:$E$1002,CONCATENATE("=",$B$2),Datos!$F$2:$F$1002,CONCATENATE("=",$B$3))/SUMIFS(Datos!$A$2:$A$1002,Datos!$C$2:$C$1002,CONCATENATE("=",$A131),Datos!$D$2:$D$1002,CONCATENATE("=",N$127),Datos!$B$2:$B$1002,CONCATENATE("=",$B$1),Datos!$E$2:$E$1002,CONCATENATE("=",$B$2),Datos!$F$2:$F$1002,CONCATENATE("=",$B$3))</f>
        <v>#DIV/0!</v>
      </c>
    </row>
    <row r="132" customFormat="false" ht="15" hidden="false" customHeight="false" outlineLevel="0" collapsed="false">
      <c r="A132" s="0" t="n">
        <v>5</v>
      </c>
      <c r="B132" s="0" t="n">
        <f aca="false">SUMIFS(Datos!$S$2:$S$1002,Datos!$C$2:$C$1002,CONCATENATE("=",$A132),Datos!$D$2:$D$1002,CONCATENATE("=",B$127),Datos!$B$2:$B$1002,CONCATENATE("=",$B$1),Datos!$E$2:$E$1002,CONCATENATE("=",$B$2),Datos!$F$2:$F$1002,CONCATENATE("=",$B$3))/SUMIFS(Datos!$A$2:$A$1002,Datos!$C$2:$C$1002,CONCATENATE("=",$A132),Datos!$D$2:$D$1002,CONCATENATE("=",B$127),Datos!$B$2:$B$1002,CONCATENATE("=",$B$1),Datos!$E$2:$E$1002,CONCATENATE("=",$B$2),Datos!$F$2:$F$1002,CONCATENATE("=",$B$3))</f>
        <v>1</v>
      </c>
      <c r="C132" s="0" t="n">
        <f aca="false">SUMIFS(Datos!$S$2:$S$1002,Datos!$C$2:$C$1002,CONCATENATE("=",$A132),Datos!$D$2:$D$1002,CONCATENATE("=",C$127),Datos!$B$2:$B$1002,CONCATENATE("=",$B$1),Datos!$E$2:$E$1002,CONCATENATE("=",$B$2),Datos!$F$2:$F$1002,CONCATENATE("=",$B$3))/SUMIFS(Datos!$A$2:$A$1002,Datos!$C$2:$C$1002,CONCATENATE("=",$A132),Datos!$D$2:$D$1002,CONCATENATE("=",C$127),Datos!$B$2:$B$1002,CONCATENATE("=",$B$1),Datos!$E$2:$E$1002,CONCATENATE("=",$B$2),Datos!$F$2:$F$1002,CONCATENATE("=",$B$3))</f>
        <v>1</v>
      </c>
      <c r="D132" s="0" t="n">
        <f aca="false">SUMIFS(Datos!$S$2:$S$1002,Datos!$C$2:$C$1002,CONCATENATE("=",$A132),Datos!$D$2:$D$1002,CONCATENATE("=",D$127),Datos!$B$2:$B$1002,CONCATENATE("=",$B$1),Datos!$E$2:$E$1002,CONCATENATE("=",$B$2),Datos!$F$2:$F$1002,CONCATENATE("=",$B$3))/SUMIFS(Datos!$A$2:$A$1002,Datos!$C$2:$C$1002,CONCATENATE("=",$A132),Datos!$D$2:$D$1002,CONCATENATE("=",D$127),Datos!$B$2:$B$1002,CONCATENATE("=",$B$1),Datos!$E$2:$E$1002,CONCATENATE("=",$B$2),Datos!$F$2:$F$1002,CONCATENATE("=",$B$3))</f>
        <v>1.01491797088544</v>
      </c>
      <c r="E132" s="0" t="n">
        <f aca="false">SUMIFS(Datos!$S$2:$S$1002,Datos!$C$2:$C$1002,CONCATENATE("=",$A132),Datos!$D$2:$D$1002,CONCATENATE("=",E$127),Datos!$B$2:$B$1002,CONCATENATE("=",$B$1),Datos!$E$2:$E$1002,CONCATENATE("=",$B$2),Datos!$F$2:$F$1002,CONCATENATE("=",$B$3))/SUMIFS(Datos!$A$2:$A$1002,Datos!$C$2:$C$1002,CONCATENATE("=",$A132),Datos!$D$2:$D$1002,CONCATENATE("=",E$127),Datos!$B$2:$B$1002,CONCATENATE("=",$B$1),Datos!$E$2:$E$1002,CONCATENATE("=",$B$2),Datos!$F$2:$F$1002,CONCATENATE("=",$B$3))</f>
        <v>1.16407474667408</v>
      </c>
      <c r="F132" s="0" t="n">
        <f aca="false">SUMIFS(Datos!$S$2:$S$1002,Datos!$C$2:$C$1002,CONCATENATE("=",$A132),Datos!$D$2:$D$1002,CONCATENATE("=",F$127),Datos!$B$2:$B$1002,CONCATENATE("=",$B$1),Datos!$E$2:$E$1002,CONCATENATE("=",$B$2),Datos!$F$2:$F$1002,CONCATENATE("=",$B$3))/SUMIFS(Datos!$A$2:$A$1002,Datos!$C$2:$C$1002,CONCATENATE("=",$A132),Datos!$D$2:$D$1002,CONCATENATE("=",F$127),Datos!$B$2:$B$1002,CONCATENATE("=",$B$1),Datos!$E$2:$E$1002,CONCATENATE("=",$B$2),Datos!$F$2:$F$1002,CONCATENATE("=",$B$3))</f>
        <v>1.13621927893464</v>
      </c>
      <c r="G132" s="0" t="n">
        <f aca="false">SUMIFS(Datos!$S$2:$S$1002,Datos!$C$2:$C$1002,CONCATENATE("=",$A132),Datos!$D$2:$D$1002,CONCATENATE("=",G$127),Datos!$B$2:$B$1002,CONCATENATE("=",$B$1),Datos!$E$2:$E$1002,CONCATENATE("=",$B$2),Datos!$F$2:$F$1002,CONCATENATE("=",$B$3))/SUMIFS(Datos!$A$2:$A$1002,Datos!$C$2:$C$1002,CONCATENATE("=",$A132),Datos!$D$2:$D$1002,CONCATENATE("=",G$127),Datos!$B$2:$B$1002,CONCATENATE("=",$B$1),Datos!$E$2:$E$1002,CONCATENATE("=",$B$2),Datos!$F$2:$F$1002,CONCATENATE("=",$B$3))</f>
        <v>1.02226165562424</v>
      </c>
      <c r="H132" s="0" t="n">
        <f aca="false">SUMIFS(Datos!$S$2:$S$1002,Datos!$C$2:$C$1002,CONCATENATE("=",$A132),Datos!$D$2:$D$1002,CONCATENATE("=",H$127),Datos!$B$2:$B$1002,CONCATENATE("=",$B$1),Datos!$E$2:$E$1002,CONCATENATE("=",$B$2),Datos!$F$2:$F$1002,CONCATENATE("=",$B$3))/SUMIFS(Datos!$A$2:$A$1002,Datos!$C$2:$C$1002,CONCATENATE("=",$A132),Datos!$D$2:$D$1002,CONCATENATE("=",H$127),Datos!$B$2:$B$1002,CONCATENATE("=",$B$1),Datos!$E$2:$E$1002,CONCATENATE("=",$B$2),Datos!$F$2:$F$1002,CONCATENATE("=",$B$3))</f>
        <v>1.23495963359727</v>
      </c>
      <c r="I132" s="0" t="n">
        <f aca="false">SUMIFS(Datos!$S$2:$S$1002,Datos!$C$2:$C$1002,CONCATENATE("=",$A132),Datos!$D$2:$D$1002,CONCATENATE("=",I$127),Datos!$B$2:$B$1002,CONCATENATE("=",$B$1),Datos!$E$2:$E$1002,CONCATENATE("=",$B$2),Datos!$F$2:$F$1002,CONCATENATE("=",$B$3))/SUMIFS(Datos!$A$2:$A$1002,Datos!$C$2:$C$1002,CONCATENATE("=",$A132),Datos!$D$2:$D$1002,CONCATENATE("=",I$127),Datos!$B$2:$B$1002,CONCATENATE("=",$B$1),Datos!$E$2:$E$1002,CONCATENATE("=",$B$2),Datos!$F$2:$F$1002,CONCATENATE("=",$B$3))</f>
        <v>1.19362577359796</v>
      </c>
      <c r="J132" s="0" t="n">
        <f aca="false">SUMIFS(Datos!$S$2:$S$1002,Datos!$C$2:$C$1002,CONCATENATE("=",$A132),Datos!$D$2:$D$1002,CONCATENATE("=",J$127),Datos!$B$2:$B$1002,CONCATENATE("=",$B$1),Datos!$E$2:$E$1002,CONCATENATE("=",$B$2),Datos!$F$2:$F$1002,CONCATENATE("=",$B$3))/SUMIFS(Datos!$A$2:$A$1002,Datos!$C$2:$C$1002,CONCATENATE("=",$A132),Datos!$D$2:$D$1002,CONCATENATE("=",J$127),Datos!$B$2:$B$1002,CONCATENATE("=",$B$1),Datos!$E$2:$E$1002,CONCATENATE("=",$B$2),Datos!$F$2:$F$1002,CONCATENATE("=",$B$3))</f>
        <v>1.4270529127131</v>
      </c>
      <c r="K132" s="0" t="n">
        <f aca="false">SUMIFS(Datos!$S$2:$S$1002,Datos!$C$2:$C$1002,CONCATENATE("=",$A132),Datos!$D$2:$D$1002,CONCATENATE("=",K$127),Datos!$B$2:$B$1002,CONCATENATE("=",$B$1),Datos!$E$2:$E$1002,CONCATENATE("=",$B$2),Datos!$F$2:$F$1002,CONCATENATE("=",$B$3))/SUMIFS(Datos!$A$2:$A$1002,Datos!$C$2:$C$1002,CONCATENATE("=",$A132),Datos!$D$2:$D$1002,CONCATENATE("=",K$127),Datos!$B$2:$B$1002,CONCATENATE("=",$B$1),Datos!$E$2:$E$1002,CONCATENATE("=",$B$2),Datos!$F$2:$F$1002,CONCATENATE("=",$B$3))</f>
        <v>1.10336778028174</v>
      </c>
      <c r="L132" s="0" t="n">
        <f aca="false">SUMIFS(Datos!$S$2:$S$1002,Datos!$C$2:$C$1002,CONCATENATE("=",$A132),Datos!$D$2:$D$1002,CONCATENATE("=",L$127),Datos!$B$2:$B$1002,CONCATENATE("=",$B$1),Datos!$E$2:$E$1002,CONCATENATE("=",$B$2),Datos!$F$2:$F$1002,CONCATENATE("=",$B$3))/SUMIFS(Datos!$A$2:$A$1002,Datos!$C$2:$C$1002,CONCATENATE("=",$A132),Datos!$D$2:$D$1002,CONCATENATE("=",L$127),Datos!$B$2:$B$1002,CONCATENATE("=",$B$1),Datos!$E$2:$E$1002,CONCATENATE("=",$B$2),Datos!$F$2:$F$1002,CONCATENATE("=",$B$3))</f>
        <v>1.16556512114905</v>
      </c>
      <c r="M132" s="0" t="e">
        <f aca="false">SUMIFS(Datos!$S$2:$S$1002,Datos!$C$2:$C$1002,CONCATENATE("=",$A132),Datos!$D$2:$D$1002,CONCATENATE("=",M$127),Datos!$B$2:$B$1002,CONCATENATE("=",$B$1),Datos!$E$2:$E$1002,CONCATENATE("=",$B$2),Datos!$F$2:$F$1002,CONCATENATE("=",$B$3))/SUMIFS(Datos!$A$2:$A$1002,Datos!$C$2:$C$1002,CONCATENATE("=",$A132),Datos!$D$2:$D$1002,CONCATENATE("=",M$127),Datos!$B$2:$B$1002,CONCATENATE("=",$B$1),Datos!$E$2:$E$1002,CONCATENATE("=",$B$2),Datos!$F$2:$F$1002,CONCATENATE("=",$B$3))</f>
        <v>#DIV/0!</v>
      </c>
      <c r="N132" s="0" t="e">
        <f aca="false">SUMIFS(Datos!$S$2:$S$1002,Datos!$C$2:$C$1002,CONCATENATE("=",$A132),Datos!$D$2:$D$1002,CONCATENATE("=",N$127),Datos!$B$2:$B$1002,CONCATENATE("=",$B$1),Datos!$E$2:$E$1002,CONCATENATE("=",$B$2),Datos!$F$2:$F$1002,CONCATENATE("=",$B$3))/SUMIFS(Datos!$A$2:$A$1002,Datos!$C$2:$C$1002,CONCATENATE("=",$A132),Datos!$D$2:$D$1002,CONCATENATE("=",N$127),Datos!$B$2:$B$1002,CONCATENATE("=",$B$1),Datos!$E$2:$E$1002,CONCATENATE("=",$B$2),Datos!$F$2:$F$1002,CONCATENATE("=",$B$3))</f>
        <v>#DIV/0!</v>
      </c>
    </row>
    <row r="134" customFormat="false" ht="15" hidden="false" customHeight="false" outlineLevel="0" collapsed="false">
      <c r="A134" s="0" t="s">
        <v>32</v>
      </c>
      <c r="B134" s="0" t="n">
        <f aca="false">AVERAGE(B128:B133)</f>
        <v>1</v>
      </c>
      <c r="C134" s="0" t="n">
        <f aca="false">AVERAGE(C128:C133)</f>
        <v>1</v>
      </c>
      <c r="D134" s="0" t="n">
        <f aca="false">AVERAGE(D128:D133)</f>
        <v>1.06997411960314</v>
      </c>
      <c r="E134" s="0" t="n">
        <f aca="false">AVERAGE(E128:E133)</f>
        <v>1.18223865128201</v>
      </c>
      <c r="F134" s="0" t="n">
        <f aca="false">AVERAGE(F128:F133)</f>
        <v>1.10226956050835</v>
      </c>
      <c r="G134" s="0" t="n">
        <f aca="false">AVERAGE(G128:G133)</f>
        <v>1.10425057457897</v>
      </c>
      <c r="H134" s="0" t="n">
        <f aca="false">AVERAGE(H128:H133)</f>
        <v>1.18975267827318</v>
      </c>
      <c r="I134" s="0" t="n">
        <f aca="false">AVERAGE(I128:I133)</f>
        <v>1.11740502098714</v>
      </c>
      <c r="J134" s="0" t="n">
        <f aca="false">AVERAGE(J128:J133)</f>
        <v>1.33083226493059</v>
      </c>
      <c r="K134" s="0" t="n">
        <f aca="false">AVERAGE(K128:K133)</f>
        <v>1.1726224782821</v>
      </c>
      <c r="L134" s="0" t="n">
        <f aca="false">AVERAGE(L128:L133)</f>
        <v>1.29180989359495</v>
      </c>
      <c r="M134" s="0" t="e">
        <f aca="false">AVERAGE(M128:M133)</f>
        <v>#DIV/0!</v>
      </c>
      <c r="N134" s="0" t="e">
        <f aca="false">AVERAGE(N128:N133)</f>
        <v>#DIV/0!</v>
      </c>
    </row>
    <row r="135" customFormat="false" ht="15" hidden="false" customHeight="false" outlineLevel="0" collapsed="false">
      <c r="A135" s="0" t="s">
        <v>33</v>
      </c>
      <c r="B135" s="0" t="n">
        <f aca="false">_xlfn.STDEV.S(B128:B133)</f>
        <v>0</v>
      </c>
      <c r="C135" s="0" t="n">
        <f aca="false">_xlfn.STDEV.S(C128:C133)</f>
        <v>0</v>
      </c>
      <c r="D135" s="0" t="n">
        <f aca="false">_xlfn.STDEV.S(D128:D133)</f>
        <v>0.0576043558514933</v>
      </c>
      <c r="E135" s="0" t="n">
        <f aca="false">_xlfn.STDEV.S(E128:E133)</f>
        <v>0.0668193835541025</v>
      </c>
      <c r="F135" s="0" t="n">
        <f aca="false">_xlfn.STDEV.S(F128:F133)</f>
        <v>0.0948120270991317</v>
      </c>
      <c r="G135" s="0" t="n">
        <f aca="false">_xlfn.STDEV.S(G128:G133)</f>
        <v>0.108050932365655</v>
      </c>
      <c r="H135" s="0" t="n">
        <f aca="false">_xlfn.STDEV.S(H128:H133)</f>
        <v>0.0912801529698481</v>
      </c>
      <c r="I135" s="0" t="n">
        <f aca="false">_xlfn.STDEV.S(I128:I133)</f>
        <v>0.0930925808033367</v>
      </c>
      <c r="J135" s="0" t="n">
        <f aca="false">_xlfn.STDEV.S(J128:J133)</f>
        <v>0.0980639257860638</v>
      </c>
      <c r="K135" s="0" t="n">
        <f aca="false">_xlfn.STDEV.S(K128:K133)</f>
        <v>0.137641005283669</v>
      </c>
      <c r="L135" s="0" t="n">
        <f aca="false">_xlfn.STDEV.S(L128:L133)</f>
        <v>0.126678637326328</v>
      </c>
      <c r="M135" s="0" t="e">
        <f aca="false">_xlfn.STDEV.S(M128:M133)</f>
        <v>#DIV/0!</v>
      </c>
      <c r="N135" s="0" t="e">
        <f aca="false">_xlfn.STDEV.S(N128:N133)</f>
        <v>#DIV/0!</v>
      </c>
    </row>
    <row r="137" customFormat="false" ht="15" hidden="false" customHeight="false" outlineLevel="0" collapsed="false">
      <c r="B137" s="0" t="s">
        <v>19</v>
      </c>
    </row>
    <row r="138" customFormat="false" ht="15" hidden="false" customHeight="false" outlineLevel="0" collapsed="false">
      <c r="B138" s="0" t="s">
        <v>30</v>
      </c>
    </row>
    <row r="139" customFormat="false" ht="15" hidden="false" customHeight="false" outlineLevel="0" collapsed="false">
      <c r="A139" s="0" t="s">
        <v>31</v>
      </c>
      <c r="B139" s="0" t="n">
        <v>3</v>
      </c>
      <c r="C139" s="0" t="n">
        <v>4</v>
      </c>
      <c r="D139" s="0" t="n">
        <v>5</v>
      </c>
      <c r="E139" s="0" t="n">
        <v>6</v>
      </c>
      <c r="F139" s="0" t="n">
        <v>7</v>
      </c>
      <c r="G139" s="0" t="n">
        <v>8</v>
      </c>
      <c r="H139" s="0" t="n">
        <v>9</v>
      </c>
      <c r="I139" s="0" t="n">
        <v>10</v>
      </c>
      <c r="J139" s="0" t="n">
        <v>11</v>
      </c>
      <c r="K139" s="0" t="n">
        <v>12</v>
      </c>
      <c r="L139" s="0" t="n">
        <v>13</v>
      </c>
      <c r="M139" s="0" t="n">
        <v>14</v>
      </c>
      <c r="N139" s="0" t="n">
        <v>15</v>
      </c>
    </row>
    <row r="140" customFormat="false" ht="15" hidden="false" customHeight="false" outlineLevel="0" collapsed="false">
      <c r="A140" s="0" t="n">
        <v>1</v>
      </c>
      <c r="B140" s="0" t="n">
        <f aca="false">SUMIFS(Datos!$T$2:$T$1002,Datos!$C$2:$C$1002,CONCATENATE("=",$A140),Datos!$D$2:$D$1002,CONCATENATE("=",B$139),Datos!$B$2:$B$1002,CONCATENATE("=",$B$1),Datos!$E$2:$E$1002,CONCATENATE("=",$B$2),Datos!$F$2:$F$1002,CONCATENATE("=",$B$3))/SUMIFS(Datos!$A$2:$A$1002,Datos!$C$2:$C$1002,CONCATENATE("=",$A140),Datos!$D$2:$D$1002,CONCATENATE("=",B$139),Datos!$B$2:$B$1002,CONCATENATE("=",$B$1),Datos!$E$2:$E$1002,CONCATENATE("=",$B$2),Datos!$F$2:$F$1002,CONCATENATE("=",$B$3))</f>
        <v>1</v>
      </c>
      <c r="C140" s="0" t="n">
        <f aca="false">SUMIFS(Datos!$T$2:$T$1002,Datos!$C$2:$C$1002,CONCATENATE("=",$A140),Datos!$D$2:$D$1002,CONCATENATE("=",C$139),Datos!$B$2:$B$1002,CONCATENATE("=",$B$1),Datos!$E$2:$E$1002,CONCATENATE("=",$B$2),Datos!$F$2:$F$1002,CONCATENATE("=",$B$3))/SUMIFS(Datos!$A$2:$A$1002,Datos!$C$2:$C$1002,CONCATENATE("=",$A140),Datos!$D$2:$D$1002,CONCATENATE("=",C$139),Datos!$B$2:$B$1002,CONCATENATE("=",$B$1),Datos!$E$2:$E$1002,CONCATENATE("=",$B$2),Datos!$F$2:$F$1002,CONCATENATE("=",$B$3))</f>
        <v>1</v>
      </c>
      <c r="D140" s="0" t="n">
        <f aca="false">SUMIFS(Datos!$T$2:$T$1002,Datos!$C$2:$C$1002,CONCATENATE("=",$A140),Datos!$D$2:$D$1002,CONCATENATE("=",D$139),Datos!$B$2:$B$1002,CONCATENATE("=",$B$1),Datos!$E$2:$E$1002,CONCATENATE("=",$B$2),Datos!$F$2:$F$1002,CONCATENATE("=",$B$3))/SUMIFS(Datos!$A$2:$A$1002,Datos!$C$2:$C$1002,CONCATENATE("=",$A140),Datos!$D$2:$D$1002,CONCATENATE("=",D$139),Datos!$B$2:$B$1002,CONCATENATE("=",$B$1),Datos!$E$2:$E$1002,CONCATENATE("=",$B$2),Datos!$F$2:$F$1002,CONCATENATE("=",$B$3))</f>
        <v>1</v>
      </c>
      <c r="E140" s="0" t="n">
        <f aca="false">SUMIFS(Datos!$T$2:$T$1002,Datos!$C$2:$C$1002,CONCATENATE("=",$A140),Datos!$D$2:$D$1002,CONCATENATE("=",E$139),Datos!$B$2:$B$1002,CONCATENATE("=",$B$1),Datos!$E$2:$E$1002,CONCATENATE("=",$B$2),Datos!$F$2:$F$1002,CONCATENATE("=",$B$3))/SUMIFS(Datos!$A$2:$A$1002,Datos!$C$2:$C$1002,CONCATENATE("=",$A140),Datos!$D$2:$D$1002,CONCATENATE("=",E$139),Datos!$B$2:$B$1002,CONCATENATE("=",$B$1),Datos!$E$2:$E$1002,CONCATENATE("=",$B$2),Datos!$F$2:$F$1002,CONCATENATE("=",$B$3))</f>
        <v>1.00704779073335</v>
      </c>
      <c r="F140" s="0" t="n">
        <f aca="false">SUMIFS(Datos!$T$2:$T$1002,Datos!$C$2:$C$1002,CONCATENATE("=",$A140),Datos!$D$2:$D$1002,CONCATENATE("=",F$139),Datos!$B$2:$B$1002,CONCATENATE("=",$B$1),Datos!$E$2:$E$1002,CONCATENATE("=",$B$2),Datos!$F$2:$F$1002,CONCATENATE("=",$B$3))/SUMIFS(Datos!$A$2:$A$1002,Datos!$C$2:$C$1002,CONCATENATE("=",$A140),Datos!$D$2:$D$1002,CONCATENATE("=",F$139),Datos!$B$2:$B$1002,CONCATENATE("=",$B$1),Datos!$E$2:$E$1002,CONCATENATE("=",$B$2),Datos!$F$2:$F$1002,CONCATENATE("=",$B$3))</f>
        <v>1</v>
      </c>
      <c r="G140" s="0" t="n">
        <f aca="false">SUMIFS(Datos!$T$2:$T$1002,Datos!$C$2:$C$1002,CONCATENATE("=",$A140),Datos!$D$2:$D$1002,CONCATENATE("=",G$139),Datos!$B$2:$B$1002,CONCATENATE("=",$B$1),Datos!$E$2:$E$1002,CONCATENATE("=",$B$2),Datos!$F$2:$F$1002,CONCATENATE("=",$B$3))/SUMIFS(Datos!$A$2:$A$1002,Datos!$C$2:$C$1002,CONCATENATE("=",$A140),Datos!$D$2:$D$1002,CONCATENATE("=",G$139),Datos!$B$2:$B$1002,CONCATENATE("=",$B$1),Datos!$E$2:$E$1002,CONCATENATE("=",$B$2),Datos!$F$2:$F$1002,CONCATENATE("=",$B$3))</f>
        <v>1.00062920106811</v>
      </c>
      <c r="H140" s="0" t="n">
        <f aca="false">SUMIFS(Datos!$T$2:$T$1002,Datos!$C$2:$C$1002,CONCATENATE("=",$A140),Datos!$D$2:$D$1002,CONCATENATE("=",H$139),Datos!$B$2:$B$1002,CONCATENATE("=",$B$1),Datos!$E$2:$E$1002,CONCATENATE("=",$B$2),Datos!$F$2:$F$1002,CONCATENATE("=",$B$3))/SUMIFS(Datos!$A$2:$A$1002,Datos!$C$2:$C$1002,CONCATENATE("=",$A140),Datos!$D$2:$D$1002,CONCATENATE("=",H$139),Datos!$B$2:$B$1002,CONCATENATE("=",$B$1),Datos!$E$2:$E$1002,CONCATENATE("=",$B$2),Datos!$F$2:$F$1002,CONCATENATE("=",$B$3))</f>
        <v>1</v>
      </c>
      <c r="I140" s="0" t="n">
        <f aca="false">SUMIFS(Datos!$T$2:$T$1002,Datos!$C$2:$C$1002,CONCATENATE("=",$A140),Datos!$D$2:$D$1002,CONCATENATE("=",I$139),Datos!$B$2:$B$1002,CONCATENATE("=",$B$1),Datos!$E$2:$E$1002,CONCATENATE("=",$B$2),Datos!$F$2:$F$1002,CONCATENATE("=",$B$3))/SUMIFS(Datos!$A$2:$A$1002,Datos!$C$2:$C$1002,CONCATENATE("=",$A140),Datos!$D$2:$D$1002,CONCATENATE("=",I$139),Datos!$B$2:$B$1002,CONCATENATE("=",$B$1),Datos!$E$2:$E$1002,CONCATENATE("=",$B$2),Datos!$F$2:$F$1002,CONCATENATE("=",$B$3))</f>
        <v>1</v>
      </c>
      <c r="J140" s="0" t="n">
        <f aca="false">SUMIFS(Datos!$T$2:$T$1002,Datos!$C$2:$C$1002,CONCATENATE("=",$A140),Datos!$D$2:$D$1002,CONCATENATE("=",J$139),Datos!$B$2:$B$1002,CONCATENATE("=",$B$1),Datos!$E$2:$E$1002,CONCATENATE("=",$B$2),Datos!$F$2:$F$1002,CONCATENATE("=",$B$3))/SUMIFS(Datos!$A$2:$A$1002,Datos!$C$2:$C$1002,CONCATENATE("=",$A140),Datos!$D$2:$D$1002,CONCATENATE("=",J$139),Datos!$B$2:$B$1002,CONCATENATE("=",$B$1),Datos!$E$2:$E$1002,CONCATENATE("=",$B$2),Datos!$F$2:$F$1002,CONCATENATE("=",$B$3))</f>
        <v>1.01276985556811</v>
      </c>
      <c r="K140" s="0" t="n">
        <f aca="false">SUMIFS(Datos!$T$2:$T$1002,Datos!$C$2:$C$1002,CONCATENATE("=",$A140),Datos!$D$2:$D$1002,CONCATENATE("=",K$139),Datos!$B$2:$B$1002,CONCATENATE("=",$B$1),Datos!$E$2:$E$1002,CONCATENATE("=",$B$2),Datos!$F$2:$F$1002,CONCATENATE("=",$B$3))/SUMIFS(Datos!$A$2:$A$1002,Datos!$C$2:$C$1002,CONCATENATE("=",$A140),Datos!$D$2:$D$1002,CONCATENATE("=",K$139),Datos!$B$2:$B$1002,CONCATENATE("=",$B$1),Datos!$E$2:$E$1002,CONCATENATE("=",$B$2),Datos!$F$2:$F$1002,CONCATENATE("=",$B$3))</f>
        <v>1</v>
      </c>
      <c r="L140" s="0" t="n">
        <f aca="false">SUMIFS(Datos!$T$2:$T$1002,Datos!$C$2:$C$1002,CONCATENATE("=",$A140),Datos!$D$2:$D$1002,CONCATENATE("=",L$139),Datos!$B$2:$B$1002,CONCATENATE("=",$B$1),Datos!$E$2:$E$1002,CONCATENATE("=",$B$2),Datos!$F$2:$F$1002,CONCATENATE("=",$B$3))/SUMIFS(Datos!$A$2:$A$1002,Datos!$C$2:$C$1002,CONCATENATE("=",$A140),Datos!$D$2:$D$1002,CONCATENATE("=",L$139),Datos!$B$2:$B$1002,CONCATENATE("=",$B$1),Datos!$E$2:$E$1002,CONCATENATE("=",$B$2),Datos!$F$2:$F$1002,CONCATENATE("=",$B$3))</f>
        <v>1</v>
      </c>
      <c r="M140" s="0" t="e">
        <f aca="false">SUMIFS(Datos!$T$2:$T$1002,Datos!$C$2:$C$1002,CONCATENATE("=",$A140),Datos!$D$2:$D$1002,CONCATENATE("=",M$139),Datos!$B$2:$B$1002,CONCATENATE("=",$B$1),Datos!$E$2:$E$1002,CONCATENATE("=",$B$2),Datos!$F$2:$F$1002,CONCATENATE("=",$B$3))/SUMIFS(Datos!$A$2:$A$1002,Datos!$C$2:$C$1002,CONCATENATE("=",$A140),Datos!$D$2:$D$1002,CONCATENATE("=",M$139),Datos!$B$2:$B$1002,CONCATENATE("=",$B$1),Datos!$E$2:$E$1002,CONCATENATE("=",$B$2),Datos!$F$2:$F$1002,CONCATENATE("=",$B$3))</f>
        <v>#DIV/0!</v>
      </c>
      <c r="N140" s="0" t="e">
        <f aca="false">SUMIFS(Datos!$T$2:$T$1002,Datos!$C$2:$C$1002,CONCATENATE("=",$A140),Datos!$D$2:$D$1002,CONCATENATE("=",N$139),Datos!$B$2:$B$1002,CONCATENATE("=",$B$1),Datos!$E$2:$E$1002,CONCATENATE("=",$B$2),Datos!$F$2:$F$1002,CONCATENATE("=",$B$3))/SUMIFS(Datos!$A$2:$A$1002,Datos!$C$2:$C$1002,CONCATENATE("=",$A140),Datos!$D$2:$D$1002,CONCATENATE("=",N$139),Datos!$B$2:$B$1002,CONCATENATE("=",$B$1),Datos!$E$2:$E$1002,CONCATENATE("=",$B$2),Datos!$F$2:$F$1002,CONCATENATE("=",$B$3))</f>
        <v>#DIV/0!</v>
      </c>
    </row>
    <row r="141" customFormat="false" ht="15" hidden="false" customHeight="false" outlineLevel="0" collapsed="false">
      <c r="A141" s="0" t="n">
        <v>2</v>
      </c>
      <c r="B141" s="0" t="n">
        <f aca="false">SUMIFS(Datos!$T$2:$T$1002,Datos!$C$2:$C$1002,CONCATENATE("=",$A141),Datos!$D$2:$D$1002,CONCATENATE("=",B$139),Datos!$B$2:$B$1002,CONCATENATE("=",$B$1),Datos!$E$2:$E$1002,CONCATENATE("=",$B$2),Datos!$F$2:$F$1002,CONCATENATE("=",$B$3))/SUMIFS(Datos!$A$2:$A$1002,Datos!$C$2:$C$1002,CONCATENATE("=",$A141),Datos!$D$2:$D$1002,CONCATENATE("=",B$139),Datos!$B$2:$B$1002,CONCATENATE("=",$B$1),Datos!$E$2:$E$1002,CONCATENATE("=",$B$2),Datos!$F$2:$F$1002,CONCATENATE("=",$B$3))</f>
        <v>1</v>
      </c>
      <c r="C141" s="0" t="n">
        <f aca="false">SUMIFS(Datos!$T$2:$T$1002,Datos!$C$2:$C$1002,CONCATENATE("=",$A141),Datos!$D$2:$D$1002,CONCATENATE("=",C$139),Datos!$B$2:$B$1002,CONCATENATE("=",$B$1),Datos!$E$2:$E$1002,CONCATENATE("=",$B$2),Datos!$F$2:$F$1002,CONCATENATE("=",$B$3))/SUMIFS(Datos!$A$2:$A$1002,Datos!$C$2:$C$1002,CONCATENATE("=",$A141),Datos!$D$2:$D$1002,CONCATENATE("=",C$139),Datos!$B$2:$B$1002,CONCATENATE("=",$B$1),Datos!$E$2:$E$1002,CONCATENATE("=",$B$2),Datos!$F$2:$F$1002,CONCATENATE("=",$B$3))</f>
        <v>1</v>
      </c>
      <c r="D141" s="0" t="n">
        <f aca="false">SUMIFS(Datos!$T$2:$T$1002,Datos!$C$2:$C$1002,CONCATENATE("=",$A141),Datos!$D$2:$D$1002,CONCATENATE("=",D$139),Datos!$B$2:$B$1002,CONCATENATE("=",$B$1),Datos!$E$2:$E$1002,CONCATENATE("=",$B$2),Datos!$F$2:$F$1002,CONCATENATE("=",$B$3))/SUMIFS(Datos!$A$2:$A$1002,Datos!$C$2:$C$1002,CONCATENATE("=",$A141),Datos!$D$2:$D$1002,CONCATENATE("=",D$139),Datos!$B$2:$B$1002,CONCATENATE("=",$B$1),Datos!$E$2:$E$1002,CONCATENATE("=",$B$2),Datos!$F$2:$F$1002,CONCATENATE("=",$B$3))</f>
        <v>1</v>
      </c>
      <c r="E141" s="0" t="n">
        <f aca="false">SUMIFS(Datos!$T$2:$T$1002,Datos!$C$2:$C$1002,CONCATENATE("=",$A141),Datos!$D$2:$D$1002,CONCATENATE("=",E$139),Datos!$B$2:$B$1002,CONCATENATE("=",$B$1),Datos!$E$2:$E$1002,CONCATENATE("=",$B$2),Datos!$F$2:$F$1002,CONCATENATE("=",$B$3))/SUMIFS(Datos!$A$2:$A$1002,Datos!$C$2:$C$1002,CONCATENATE("=",$A141),Datos!$D$2:$D$1002,CONCATENATE("=",E$139),Datos!$B$2:$B$1002,CONCATENATE("=",$B$1),Datos!$E$2:$E$1002,CONCATENATE("=",$B$2),Datos!$F$2:$F$1002,CONCATENATE("=",$B$3))</f>
        <v>1.0034487229353</v>
      </c>
      <c r="F141" s="0" t="n">
        <f aca="false">SUMIFS(Datos!$T$2:$T$1002,Datos!$C$2:$C$1002,CONCATENATE("=",$A141),Datos!$D$2:$D$1002,CONCATENATE("=",F$139),Datos!$B$2:$B$1002,CONCATENATE("=",$B$1),Datos!$E$2:$E$1002,CONCATENATE("=",$B$2),Datos!$F$2:$F$1002,CONCATENATE("=",$B$3))/SUMIFS(Datos!$A$2:$A$1002,Datos!$C$2:$C$1002,CONCATENATE("=",$A141),Datos!$D$2:$D$1002,CONCATENATE("=",F$139),Datos!$B$2:$B$1002,CONCATENATE("=",$B$1),Datos!$E$2:$E$1002,CONCATENATE("=",$B$2),Datos!$F$2:$F$1002,CONCATENATE("=",$B$3))</f>
        <v>1</v>
      </c>
      <c r="G141" s="0" t="n">
        <f aca="false">SUMIFS(Datos!$T$2:$T$1002,Datos!$C$2:$C$1002,CONCATENATE("=",$A141),Datos!$D$2:$D$1002,CONCATENATE("=",G$139),Datos!$B$2:$B$1002,CONCATENATE("=",$B$1),Datos!$E$2:$E$1002,CONCATENATE("=",$B$2),Datos!$F$2:$F$1002,CONCATENATE("=",$B$3))/SUMIFS(Datos!$A$2:$A$1002,Datos!$C$2:$C$1002,CONCATENATE("=",$A141),Datos!$D$2:$D$1002,CONCATENATE("=",G$139),Datos!$B$2:$B$1002,CONCATENATE("=",$B$1),Datos!$E$2:$E$1002,CONCATENATE("=",$B$2),Datos!$F$2:$F$1002,CONCATENATE("=",$B$3))</f>
        <v>1</v>
      </c>
      <c r="H141" s="0" t="n">
        <f aca="false">SUMIFS(Datos!$T$2:$T$1002,Datos!$C$2:$C$1002,CONCATENATE("=",$A141),Datos!$D$2:$D$1002,CONCATENATE("=",H$139),Datos!$B$2:$B$1002,CONCATENATE("=",$B$1),Datos!$E$2:$E$1002,CONCATENATE("=",$B$2),Datos!$F$2:$F$1002,CONCATENATE("=",$B$3))/SUMIFS(Datos!$A$2:$A$1002,Datos!$C$2:$C$1002,CONCATENATE("=",$A141),Datos!$D$2:$D$1002,CONCATENATE("=",H$139),Datos!$B$2:$B$1002,CONCATENATE("=",$B$1),Datos!$E$2:$E$1002,CONCATENATE("=",$B$2),Datos!$F$2:$F$1002,CONCATENATE("=",$B$3))</f>
        <v>1.02037549924583</v>
      </c>
      <c r="I141" s="0" t="n">
        <f aca="false">SUMIFS(Datos!$T$2:$T$1002,Datos!$C$2:$C$1002,CONCATENATE("=",$A141),Datos!$D$2:$D$1002,CONCATENATE("=",I$139),Datos!$B$2:$B$1002,CONCATENATE("=",$B$1),Datos!$E$2:$E$1002,CONCATENATE("=",$B$2),Datos!$F$2:$F$1002,CONCATENATE("=",$B$3))/SUMIFS(Datos!$A$2:$A$1002,Datos!$C$2:$C$1002,CONCATENATE("=",$A141),Datos!$D$2:$D$1002,CONCATENATE("=",I$139),Datos!$B$2:$B$1002,CONCATENATE("=",$B$1),Datos!$E$2:$E$1002,CONCATENATE("=",$B$2),Datos!$F$2:$F$1002,CONCATENATE("=",$B$3))</f>
        <v>1</v>
      </c>
      <c r="J141" s="0" t="n">
        <f aca="false">SUMIFS(Datos!$T$2:$T$1002,Datos!$C$2:$C$1002,CONCATENATE("=",$A141),Datos!$D$2:$D$1002,CONCATENATE("=",J$139),Datos!$B$2:$B$1002,CONCATENATE("=",$B$1),Datos!$E$2:$E$1002,CONCATENATE("=",$B$2),Datos!$F$2:$F$1002,CONCATENATE("=",$B$3))/SUMIFS(Datos!$A$2:$A$1002,Datos!$C$2:$C$1002,CONCATENATE("=",$A141),Datos!$D$2:$D$1002,CONCATENATE("=",J$139),Datos!$B$2:$B$1002,CONCATENATE("=",$B$1),Datos!$E$2:$E$1002,CONCATENATE("=",$B$2),Datos!$F$2:$F$1002,CONCATENATE("=",$B$3))</f>
        <v>1.03352929594104</v>
      </c>
      <c r="K141" s="0" t="n">
        <f aca="false">SUMIFS(Datos!$T$2:$T$1002,Datos!$C$2:$C$1002,CONCATENATE("=",$A141),Datos!$D$2:$D$1002,CONCATENATE("=",K$139),Datos!$B$2:$B$1002,CONCATENATE("=",$B$1),Datos!$E$2:$E$1002,CONCATENATE("=",$B$2),Datos!$F$2:$F$1002,CONCATENATE("=",$B$3))/SUMIFS(Datos!$A$2:$A$1002,Datos!$C$2:$C$1002,CONCATENATE("=",$A141),Datos!$D$2:$D$1002,CONCATENATE("=",K$139),Datos!$B$2:$B$1002,CONCATENATE("=",$B$1),Datos!$E$2:$E$1002,CONCATENATE("=",$B$2),Datos!$F$2:$F$1002,CONCATENATE("=",$B$3))</f>
        <v>1</v>
      </c>
      <c r="L141" s="0" t="n">
        <f aca="false">SUMIFS(Datos!$T$2:$T$1002,Datos!$C$2:$C$1002,CONCATENATE("=",$A141),Datos!$D$2:$D$1002,CONCATENATE("=",L$139),Datos!$B$2:$B$1002,CONCATENATE("=",$B$1),Datos!$E$2:$E$1002,CONCATENATE("=",$B$2),Datos!$F$2:$F$1002,CONCATENATE("=",$B$3))/SUMIFS(Datos!$A$2:$A$1002,Datos!$C$2:$C$1002,CONCATENATE("=",$A141),Datos!$D$2:$D$1002,CONCATENATE("=",L$139),Datos!$B$2:$B$1002,CONCATENATE("=",$B$1),Datos!$E$2:$E$1002,CONCATENATE("=",$B$2),Datos!$F$2:$F$1002,CONCATENATE("=",$B$3))</f>
        <v>1.00274494334644</v>
      </c>
      <c r="M141" s="0" t="e">
        <f aca="false">SUMIFS(Datos!$T$2:$T$1002,Datos!$C$2:$C$1002,CONCATENATE("=",$A141),Datos!$D$2:$D$1002,CONCATENATE("=",M$139),Datos!$B$2:$B$1002,CONCATENATE("=",$B$1),Datos!$E$2:$E$1002,CONCATENATE("=",$B$2),Datos!$F$2:$F$1002,CONCATENATE("=",$B$3))/SUMIFS(Datos!$A$2:$A$1002,Datos!$C$2:$C$1002,CONCATENATE("=",$A141),Datos!$D$2:$D$1002,CONCATENATE("=",M$139),Datos!$B$2:$B$1002,CONCATENATE("=",$B$1),Datos!$E$2:$E$1002,CONCATENATE("=",$B$2),Datos!$F$2:$F$1002,CONCATENATE("=",$B$3))</f>
        <v>#DIV/0!</v>
      </c>
      <c r="N141" s="0" t="e">
        <f aca="false">SUMIFS(Datos!$T$2:$T$1002,Datos!$C$2:$C$1002,CONCATENATE("=",$A141),Datos!$D$2:$D$1002,CONCATENATE("=",N$139),Datos!$B$2:$B$1002,CONCATENATE("=",$B$1),Datos!$E$2:$E$1002,CONCATENATE("=",$B$2),Datos!$F$2:$F$1002,CONCATENATE("=",$B$3))/SUMIFS(Datos!$A$2:$A$1002,Datos!$C$2:$C$1002,CONCATENATE("=",$A141),Datos!$D$2:$D$1002,CONCATENATE("=",N$139),Datos!$B$2:$B$1002,CONCATENATE("=",$B$1),Datos!$E$2:$E$1002,CONCATENATE("=",$B$2),Datos!$F$2:$F$1002,CONCATENATE("=",$B$3))</f>
        <v>#DIV/0!</v>
      </c>
    </row>
    <row r="142" customFormat="false" ht="15" hidden="false" customHeight="false" outlineLevel="0" collapsed="false">
      <c r="A142" s="0" t="n">
        <v>3</v>
      </c>
      <c r="B142" s="0" t="n">
        <f aca="false">SUMIFS(Datos!$T$2:$T$1002,Datos!$C$2:$C$1002,CONCATENATE("=",$A142),Datos!$D$2:$D$1002,CONCATENATE("=",B$139),Datos!$B$2:$B$1002,CONCATENATE("=",$B$1),Datos!$E$2:$E$1002,CONCATENATE("=",$B$2),Datos!$F$2:$F$1002,CONCATENATE("=",$B$3))/SUMIFS(Datos!$A$2:$A$1002,Datos!$C$2:$C$1002,CONCATENATE("=",$A142),Datos!$D$2:$D$1002,CONCATENATE("=",B$139),Datos!$B$2:$B$1002,CONCATENATE("=",$B$1),Datos!$E$2:$E$1002,CONCATENATE("=",$B$2),Datos!$F$2:$F$1002,CONCATENATE("=",$B$3))</f>
        <v>1</v>
      </c>
      <c r="C142" s="0" t="n">
        <f aca="false">SUMIFS(Datos!$T$2:$T$1002,Datos!$C$2:$C$1002,CONCATENATE("=",$A142),Datos!$D$2:$D$1002,CONCATENATE("=",C$139),Datos!$B$2:$B$1002,CONCATENATE("=",$B$1),Datos!$E$2:$E$1002,CONCATENATE("=",$B$2),Datos!$F$2:$F$1002,CONCATENATE("=",$B$3))/SUMIFS(Datos!$A$2:$A$1002,Datos!$C$2:$C$1002,CONCATENATE("=",$A142),Datos!$D$2:$D$1002,CONCATENATE("=",C$139),Datos!$B$2:$B$1002,CONCATENATE("=",$B$1),Datos!$E$2:$E$1002,CONCATENATE("=",$B$2),Datos!$F$2:$F$1002,CONCATENATE("=",$B$3))</f>
        <v>1</v>
      </c>
      <c r="D142" s="0" t="n">
        <f aca="false">SUMIFS(Datos!$T$2:$T$1002,Datos!$C$2:$C$1002,CONCATENATE("=",$A142),Datos!$D$2:$D$1002,CONCATENATE("=",D$139),Datos!$B$2:$B$1002,CONCATENATE("=",$B$1),Datos!$E$2:$E$1002,CONCATENATE("=",$B$2),Datos!$F$2:$F$1002,CONCATENATE("=",$B$3))/SUMIFS(Datos!$A$2:$A$1002,Datos!$C$2:$C$1002,CONCATENATE("=",$A142),Datos!$D$2:$D$1002,CONCATENATE("=",D$139),Datos!$B$2:$B$1002,CONCATENATE("=",$B$1),Datos!$E$2:$E$1002,CONCATENATE("=",$B$2),Datos!$F$2:$F$1002,CONCATENATE("=",$B$3))</f>
        <v>1</v>
      </c>
      <c r="E142" s="0" t="n">
        <f aca="false">SUMIFS(Datos!$T$2:$T$1002,Datos!$C$2:$C$1002,CONCATENATE("=",$A142),Datos!$D$2:$D$1002,CONCATENATE("=",E$139),Datos!$B$2:$B$1002,CONCATENATE("=",$B$1),Datos!$E$2:$E$1002,CONCATENATE("=",$B$2),Datos!$F$2:$F$1002,CONCATENATE("=",$B$3))/SUMIFS(Datos!$A$2:$A$1002,Datos!$C$2:$C$1002,CONCATENATE("=",$A142),Datos!$D$2:$D$1002,CONCATENATE("=",E$139),Datos!$B$2:$B$1002,CONCATENATE("=",$B$1),Datos!$E$2:$E$1002,CONCATENATE("=",$B$2),Datos!$F$2:$F$1002,CONCATENATE("=",$B$3))</f>
        <v>1</v>
      </c>
      <c r="F142" s="0" t="n">
        <f aca="false">SUMIFS(Datos!$T$2:$T$1002,Datos!$C$2:$C$1002,CONCATENATE("=",$A142),Datos!$D$2:$D$1002,CONCATENATE("=",F$139),Datos!$B$2:$B$1002,CONCATENATE("=",$B$1),Datos!$E$2:$E$1002,CONCATENATE("=",$B$2),Datos!$F$2:$F$1002,CONCATENATE("=",$B$3))/SUMIFS(Datos!$A$2:$A$1002,Datos!$C$2:$C$1002,CONCATENATE("=",$A142),Datos!$D$2:$D$1002,CONCATENATE("=",F$139),Datos!$B$2:$B$1002,CONCATENATE("=",$B$1),Datos!$E$2:$E$1002,CONCATENATE("=",$B$2),Datos!$F$2:$F$1002,CONCATENATE("=",$B$3))</f>
        <v>1.00720552782284</v>
      </c>
      <c r="G142" s="0" t="n">
        <f aca="false">SUMIFS(Datos!$T$2:$T$1002,Datos!$C$2:$C$1002,CONCATENATE("=",$A142),Datos!$D$2:$D$1002,CONCATENATE("=",G$139),Datos!$B$2:$B$1002,CONCATENATE("=",$B$1),Datos!$E$2:$E$1002,CONCATENATE("=",$B$2),Datos!$F$2:$F$1002,CONCATENATE("=",$B$3))/SUMIFS(Datos!$A$2:$A$1002,Datos!$C$2:$C$1002,CONCATENATE("=",$A142),Datos!$D$2:$D$1002,CONCATENATE("=",G$139),Datos!$B$2:$B$1002,CONCATENATE("=",$B$1),Datos!$E$2:$E$1002,CONCATENATE("=",$B$2),Datos!$F$2:$F$1002,CONCATENATE("=",$B$3))</f>
        <v>1</v>
      </c>
      <c r="H142" s="0" t="n">
        <f aca="false">SUMIFS(Datos!$T$2:$T$1002,Datos!$C$2:$C$1002,CONCATENATE("=",$A142),Datos!$D$2:$D$1002,CONCATENATE("=",H$139),Datos!$B$2:$B$1002,CONCATENATE("=",$B$1),Datos!$E$2:$E$1002,CONCATENATE("=",$B$2),Datos!$F$2:$F$1002,CONCATENATE("=",$B$3))/SUMIFS(Datos!$A$2:$A$1002,Datos!$C$2:$C$1002,CONCATENATE("=",$A142),Datos!$D$2:$D$1002,CONCATENATE("=",H$139),Datos!$B$2:$B$1002,CONCATENATE("=",$B$1),Datos!$E$2:$E$1002,CONCATENATE("=",$B$2),Datos!$F$2:$F$1002,CONCATENATE("=",$B$3))</f>
        <v>1</v>
      </c>
      <c r="I142" s="0" t="n">
        <f aca="false">SUMIFS(Datos!$T$2:$T$1002,Datos!$C$2:$C$1002,CONCATENATE("=",$A142),Datos!$D$2:$D$1002,CONCATENATE("=",I$139),Datos!$B$2:$B$1002,CONCATENATE("=",$B$1),Datos!$E$2:$E$1002,CONCATENATE("=",$B$2),Datos!$F$2:$F$1002,CONCATENATE("=",$B$3))/SUMIFS(Datos!$A$2:$A$1002,Datos!$C$2:$C$1002,CONCATENATE("=",$A142),Datos!$D$2:$D$1002,CONCATENATE("=",I$139),Datos!$B$2:$B$1002,CONCATENATE("=",$B$1),Datos!$E$2:$E$1002,CONCATENATE("=",$B$2),Datos!$F$2:$F$1002,CONCATENATE("=",$B$3))</f>
        <v>1.00094026732616</v>
      </c>
      <c r="J142" s="0" t="n">
        <f aca="false">SUMIFS(Datos!$T$2:$T$1002,Datos!$C$2:$C$1002,CONCATENATE("=",$A142),Datos!$D$2:$D$1002,CONCATENATE("=",J$139),Datos!$B$2:$B$1002,CONCATENATE("=",$B$1),Datos!$E$2:$E$1002,CONCATENATE("=",$B$2),Datos!$F$2:$F$1002,CONCATENATE("=",$B$3))/SUMIFS(Datos!$A$2:$A$1002,Datos!$C$2:$C$1002,CONCATENATE("=",$A142),Datos!$D$2:$D$1002,CONCATENATE("=",J$139),Datos!$B$2:$B$1002,CONCATENATE("=",$B$1),Datos!$E$2:$E$1002,CONCATENATE("=",$B$2),Datos!$F$2:$F$1002,CONCATENATE("=",$B$3))</f>
        <v>1.00920812214182</v>
      </c>
      <c r="K142" s="0" t="n">
        <f aca="false">SUMIFS(Datos!$T$2:$T$1002,Datos!$C$2:$C$1002,CONCATENATE("=",$A142),Datos!$D$2:$D$1002,CONCATENATE("=",K$139),Datos!$B$2:$B$1002,CONCATENATE("=",$B$1),Datos!$E$2:$E$1002,CONCATENATE("=",$B$2),Datos!$F$2:$F$1002,CONCATENATE("=",$B$3))/SUMIFS(Datos!$A$2:$A$1002,Datos!$C$2:$C$1002,CONCATENATE("=",$A142),Datos!$D$2:$D$1002,CONCATENATE("=",K$139),Datos!$B$2:$B$1002,CONCATENATE("=",$B$1),Datos!$E$2:$E$1002,CONCATENATE("=",$B$2),Datos!$F$2:$F$1002,CONCATENATE("=",$B$3))</f>
        <v>1</v>
      </c>
      <c r="L142" s="0" t="n">
        <f aca="false">SUMIFS(Datos!$T$2:$T$1002,Datos!$C$2:$C$1002,CONCATENATE("=",$A142),Datos!$D$2:$D$1002,CONCATENATE("=",L$139),Datos!$B$2:$B$1002,CONCATENATE("=",$B$1),Datos!$E$2:$E$1002,CONCATENATE("=",$B$2),Datos!$F$2:$F$1002,CONCATENATE("=",$B$3))/SUMIFS(Datos!$A$2:$A$1002,Datos!$C$2:$C$1002,CONCATENATE("=",$A142),Datos!$D$2:$D$1002,CONCATENATE("=",L$139),Datos!$B$2:$B$1002,CONCATENATE("=",$B$1),Datos!$E$2:$E$1002,CONCATENATE("=",$B$2),Datos!$F$2:$F$1002,CONCATENATE("=",$B$3))</f>
        <v>1</v>
      </c>
      <c r="M142" s="0" t="e">
        <f aca="false">SUMIFS(Datos!$T$2:$T$1002,Datos!$C$2:$C$1002,CONCATENATE("=",$A142),Datos!$D$2:$D$1002,CONCATENATE("=",M$139),Datos!$B$2:$B$1002,CONCATENATE("=",$B$1),Datos!$E$2:$E$1002,CONCATENATE("=",$B$2),Datos!$F$2:$F$1002,CONCATENATE("=",$B$3))/SUMIFS(Datos!$A$2:$A$1002,Datos!$C$2:$C$1002,CONCATENATE("=",$A142),Datos!$D$2:$D$1002,CONCATENATE("=",M$139),Datos!$B$2:$B$1002,CONCATENATE("=",$B$1),Datos!$E$2:$E$1002,CONCATENATE("=",$B$2),Datos!$F$2:$F$1002,CONCATENATE("=",$B$3))</f>
        <v>#DIV/0!</v>
      </c>
      <c r="N142" s="0" t="e">
        <f aca="false">SUMIFS(Datos!$T$2:$T$1002,Datos!$C$2:$C$1002,CONCATENATE("=",$A142),Datos!$D$2:$D$1002,CONCATENATE("=",N$139),Datos!$B$2:$B$1002,CONCATENATE("=",$B$1),Datos!$E$2:$E$1002,CONCATENATE("=",$B$2),Datos!$F$2:$F$1002,CONCATENATE("=",$B$3))/SUMIFS(Datos!$A$2:$A$1002,Datos!$C$2:$C$1002,CONCATENATE("=",$A142),Datos!$D$2:$D$1002,CONCATENATE("=",N$139),Datos!$B$2:$B$1002,CONCATENATE("=",$B$1),Datos!$E$2:$E$1002,CONCATENATE("=",$B$2),Datos!$F$2:$F$1002,CONCATENATE("=",$B$3))</f>
        <v>#DIV/0!</v>
      </c>
    </row>
    <row r="143" customFormat="false" ht="15" hidden="false" customHeight="false" outlineLevel="0" collapsed="false">
      <c r="A143" s="0" t="n">
        <v>4</v>
      </c>
      <c r="B143" s="0" t="n">
        <f aca="false">SUMIFS(Datos!$T$2:$T$1002,Datos!$C$2:$C$1002,CONCATENATE("=",$A143),Datos!$D$2:$D$1002,CONCATENATE("=",B$139),Datos!$B$2:$B$1002,CONCATENATE("=",$B$1),Datos!$E$2:$E$1002,CONCATENATE("=",$B$2),Datos!$F$2:$F$1002,CONCATENATE("=",$B$3))/SUMIFS(Datos!$A$2:$A$1002,Datos!$C$2:$C$1002,CONCATENATE("=",$A143),Datos!$D$2:$D$1002,CONCATENATE("=",B$139),Datos!$B$2:$B$1002,CONCATENATE("=",$B$1),Datos!$E$2:$E$1002,CONCATENATE("=",$B$2),Datos!$F$2:$F$1002,CONCATENATE("=",$B$3))</f>
        <v>1</v>
      </c>
      <c r="C143" s="0" t="n">
        <f aca="false">SUMIFS(Datos!$T$2:$T$1002,Datos!$C$2:$C$1002,CONCATENATE("=",$A143),Datos!$D$2:$D$1002,CONCATENATE("=",C$139),Datos!$B$2:$B$1002,CONCATENATE("=",$B$1),Datos!$E$2:$E$1002,CONCATENATE("=",$B$2),Datos!$F$2:$F$1002,CONCATENATE("=",$B$3))/SUMIFS(Datos!$A$2:$A$1002,Datos!$C$2:$C$1002,CONCATENATE("=",$A143),Datos!$D$2:$D$1002,CONCATENATE("=",C$139),Datos!$B$2:$B$1002,CONCATENATE("=",$B$1),Datos!$E$2:$E$1002,CONCATENATE("=",$B$2),Datos!$F$2:$F$1002,CONCATENATE("=",$B$3))</f>
        <v>1</v>
      </c>
      <c r="D143" s="0" t="n">
        <f aca="false">SUMIFS(Datos!$T$2:$T$1002,Datos!$C$2:$C$1002,CONCATENATE("=",$A143),Datos!$D$2:$D$1002,CONCATENATE("=",D$139),Datos!$B$2:$B$1002,CONCATENATE("=",$B$1),Datos!$E$2:$E$1002,CONCATENATE("=",$B$2),Datos!$F$2:$F$1002,CONCATENATE("=",$B$3))/SUMIFS(Datos!$A$2:$A$1002,Datos!$C$2:$C$1002,CONCATENATE("=",$A143),Datos!$D$2:$D$1002,CONCATENATE("=",D$139),Datos!$B$2:$B$1002,CONCATENATE("=",$B$1),Datos!$E$2:$E$1002,CONCATENATE("=",$B$2),Datos!$F$2:$F$1002,CONCATENATE("=",$B$3))</f>
        <v>1</v>
      </c>
      <c r="E143" s="0" t="n">
        <f aca="false">SUMIFS(Datos!$T$2:$T$1002,Datos!$C$2:$C$1002,CONCATENATE("=",$A143),Datos!$D$2:$D$1002,CONCATENATE("=",E$139),Datos!$B$2:$B$1002,CONCATENATE("=",$B$1),Datos!$E$2:$E$1002,CONCATENATE("=",$B$2),Datos!$F$2:$F$1002,CONCATENATE("=",$B$3))/SUMIFS(Datos!$A$2:$A$1002,Datos!$C$2:$C$1002,CONCATENATE("=",$A143),Datos!$D$2:$D$1002,CONCATENATE("=",E$139),Datos!$B$2:$B$1002,CONCATENATE("=",$B$1),Datos!$E$2:$E$1002,CONCATENATE("=",$B$2),Datos!$F$2:$F$1002,CONCATENATE("=",$B$3))</f>
        <v>1.00307306644949</v>
      </c>
      <c r="F143" s="0" t="n">
        <f aca="false">SUMIFS(Datos!$T$2:$T$1002,Datos!$C$2:$C$1002,CONCATENATE("=",$A143),Datos!$D$2:$D$1002,CONCATENATE("=",F$139),Datos!$B$2:$B$1002,CONCATENATE("=",$B$1),Datos!$E$2:$E$1002,CONCATENATE("=",$B$2),Datos!$F$2:$F$1002,CONCATENATE("=",$B$3))/SUMIFS(Datos!$A$2:$A$1002,Datos!$C$2:$C$1002,CONCATENATE("=",$A143),Datos!$D$2:$D$1002,CONCATENATE("=",F$139),Datos!$B$2:$B$1002,CONCATENATE("=",$B$1),Datos!$E$2:$E$1002,CONCATENATE("=",$B$2),Datos!$F$2:$F$1002,CONCATENATE("=",$B$3))</f>
        <v>1</v>
      </c>
      <c r="G143" s="0" t="n">
        <f aca="false">SUMIFS(Datos!$T$2:$T$1002,Datos!$C$2:$C$1002,CONCATENATE("=",$A143),Datos!$D$2:$D$1002,CONCATENATE("=",G$139),Datos!$B$2:$B$1002,CONCATENATE("=",$B$1),Datos!$E$2:$E$1002,CONCATENATE("=",$B$2),Datos!$F$2:$F$1002,CONCATENATE("=",$B$3))/SUMIFS(Datos!$A$2:$A$1002,Datos!$C$2:$C$1002,CONCATENATE("=",$A143),Datos!$D$2:$D$1002,CONCATENATE("=",G$139),Datos!$B$2:$B$1002,CONCATENATE("=",$B$1),Datos!$E$2:$E$1002,CONCATENATE("=",$B$2),Datos!$F$2:$F$1002,CONCATENATE("=",$B$3))</f>
        <v>1</v>
      </c>
      <c r="H143" s="0" t="n">
        <f aca="false">SUMIFS(Datos!$T$2:$T$1002,Datos!$C$2:$C$1002,CONCATENATE("=",$A143),Datos!$D$2:$D$1002,CONCATENATE("=",H$139),Datos!$B$2:$B$1002,CONCATENATE("=",$B$1),Datos!$E$2:$E$1002,CONCATENATE("=",$B$2),Datos!$F$2:$F$1002,CONCATENATE("=",$B$3))/SUMIFS(Datos!$A$2:$A$1002,Datos!$C$2:$C$1002,CONCATENATE("=",$A143),Datos!$D$2:$D$1002,CONCATENATE("=",H$139),Datos!$B$2:$B$1002,CONCATENATE("=",$B$1),Datos!$E$2:$E$1002,CONCATENATE("=",$B$2),Datos!$F$2:$F$1002,CONCATENATE("=",$B$3))</f>
        <v>1.04556515519152</v>
      </c>
      <c r="I143" s="0" t="n">
        <f aca="false">SUMIFS(Datos!$T$2:$T$1002,Datos!$C$2:$C$1002,CONCATENATE("=",$A143),Datos!$D$2:$D$1002,CONCATENATE("=",I$139),Datos!$B$2:$B$1002,CONCATENATE("=",$B$1),Datos!$E$2:$E$1002,CONCATENATE("=",$B$2),Datos!$F$2:$F$1002,CONCATENATE("=",$B$3))/SUMIFS(Datos!$A$2:$A$1002,Datos!$C$2:$C$1002,CONCATENATE("=",$A143),Datos!$D$2:$D$1002,CONCATENATE("=",I$139),Datos!$B$2:$B$1002,CONCATENATE("=",$B$1),Datos!$E$2:$E$1002,CONCATENATE("=",$B$2),Datos!$F$2:$F$1002,CONCATENATE("=",$B$3))</f>
        <v>1.02295078476619</v>
      </c>
      <c r="J143" s="0" t="n">
        <f aca="false">SUMIFS(Datos!$T$2:$T$1002,Datos!$C$2:$C$1002,CONCATENATE("=",$A143),Datos!$D$2:$D$1002,CONCATENATE("=",J$139),Datos!$B$2:$B$1002,CONCATENATE("=",$B$1),Datos!$E$2:$E$1002,CONCATENATE("=",$B$2),Datos!$F$2:$F$1002,CONCATENATE("=",$B$3))/SUMIFS(Datos!$A$2:$A$1002,Datos!$C$2:$C$1002,CONCATENATE("=",$A143),Datos!$D$2:$D$1002,CONCATENATE("=",J$139),Datos!$B$2:$B$1002,CONCATENATE("=",$B$1),Datos!$E$2:$E$1002,CONCATENATE("=",$B$2),Datos!$F$2:$F$1002,CONCATENATE("=",$B$3))</f>
        <v>1.02213356461405</v>
      </c>
      <c r="K143" s="0" t="n">
        <f aca="false">SUMIFS(Datos!$T$2:$T$1002,Datos!$C$2:$C$1002,CONCATENATE("=",$A143),Datos!$D$2:$D$1002,CONCATENATE("=",K$139),Datos!$B$2:$B$1002,CONCATENATE("=",$B$1),Datos!$E$2:$E$1002,CONCATENATE("=",$B$2),Datos!$F$2:$F$1002,CONCATENATE("=",$B$3))/SUMIFS(Datos!$A$2:$A$1002,Datos!$C$2:$C$1002,CONCATENATE("=",$A143),Datos!$D$2:$D$1002,CONCATENATE("=",K$139),Datos!$B$2:$B$1002,CONCATENATE("=",$B$1),Datos!$E$2:$E$1002,CONCATENATE("=",$B$2),Datos!$F$2:$F$1002,CONCATENATE("=",$B$3))</f>
        <v>1.00277092614438</v>
      </c>
      <c r="L143" s="0" t="n">
        <f aca="false">SUMIFS(Datos!$T$2:$T$1002,Datos!$C$2:$C$1002,CONCATENATE("=",$A143),Datos!$D$2:$D$1002,CONCATENATE("=",L$139),Datos!$B$2:$B$1002,CONCATENATE("=",$B$1),Datos!$E$2:$E$1002,CONCATENATE("=",$B$2),Datos!$F$2:$F$1002,CONCATENATE("=",$B$3))/SUMIFS(Datos!$A$2:$A$1002,Datos!$C$2:$C$1002,CONCATENATE("=",$A143),Datos!$D$2:$D$1002,CONCATENATE("=",L$139),Datos!$B$2:$B$1002,CONCATENATE("=",$B$1),Datos!$E$2:$E$1002,CONCATENATE("=",$B$2),Datos!$F$2:$F$1002,CONCATENATE("=",$B$3))</f>
        <v>1.07244891328107</v>
      </c>
      <c r="M143" s="0" t="e">
        <f aca="false">SUMIFS(Datos!$T$2:$T$1002,Datos!$C$2:$C$1002,CONCATENATE("=",$A143),Datos!$D$2:$D$1002,CONCATENATE("=",M$139),Datos!$B$2:$B$1002,CONCATENATE("=",$B$1),Datos!$E$2:$E$1002,CONCATENATE("=",$B$2),Datos!$F$2:$F$1002,CONCATENATE("=",$B$3))/SUMIFS(Datos!$A$2:$A$1002,Datos!$C$2:$C$1002,CONCATENATE("=",$A143),Datos!$D$2:$D$1002,CONCATENATE("=",M$139),Datos!$B$2:$B$1002,CONCATENATE("=",$B$1),Datos!$E$2:$E$1002,CONCATENATE("=",$B$2),Datos!$F$2:$F$1002,CONCATENATE("=",$B$3))</f>
        <v>#DIV/0!</v>
      </c>
      <c r="N143" s="0" t="e">
        <f aca="false">SUMIFS(Datos!$T$2:$T$1002,Datos!$C$2:$C$1002,CONCATENATE("=",$A143),Datos!$D$2:$D$1002,CONCATENATE("=",N$139),Datos!$B$2:$B$1002,CONCATENATE("=",$B$1),Datos!$E$2:$E$1002,CONCATENATE("=",$B$2),Datos!$F$2:$F$1002,CONCATENATE("=",$B$3))/SUMIFS(Datos!$A$2:$A$1002,Datos!$C$2:$C$1002,CONCATENATE("=",$A143),Datos!$D$2:$D$1002,CONCATENATE("=",N$139),Datos!$B$2:$B$1002,CONCATENATE("=",$B$1),Datos!$E$2:$E$1002,CONCATENATE("=",$B$2),Datos!$F$2:$F$1002,CONCATENATE("=",$B$3))</f>
        <v>#DIV/0!</v>
      </c>
    </row>
    <row r="144" customFormat="false" ht="15" hidden="false" customHeight="false" outlineLevel="0" collapsed="false">
      <c r="A144" s="0" t="n">
        <v>5</v>
      </c>
      <c r="B144" s="0" t="n">
        <f aca="false">SUMIFS(Datos!$T$2:$T$1002,Datos!$C$2:$C$1002,CONCATENATE("=",$A144),Datos!$D$2:$D$1002,CONCATENATE("=",B$139),Datos!$B$2:$B$1002,CONCATENATE("=",$B$1),Datos!$E$2:$E$1002,CONCATENATE("=",$B$2),Datos!$F$2:$F$1002,CONCATENATE("=",$B$3))/SUMIFS(Datos!$A$2:$A$1002,Datos!$C$2:$C$1002,CONCATENATE("=",$A144),Datos!$D$2:$D$1002,CONCATENATE("=",B$139),Datos!$B$2:$B$1002,CONCATENATE("=",$B$1),Datos!$E$2:$E$1002,CONCATENATE("=",$B$2),Datos!$F$2:$F$1002,CONCATENATE("=",$B$3))</f>
        <v>1</v>
      </c>
      <c r="C144" s="0" t="n">
        <f aca="false">SUMIFS(Datos!$T$2:$T$1002,Datos!$C$2:$C$1002,CONCATENATE("=",$A144),Datos!$D$2:$D$1002,CONCATENATE("=",C$139),Datos!$B$2:$B$1002,CONCATENATE("=",$B$1),Datos!$E$2:$E$1002,CONCATENATE("=",$B$2),Datos!$F$2:$F$1002,CONCATENATE("=",$B$3))/SUMIFS(Datos!$A$2:$A$1002,Datos!$C$2:$C$1002,CONCATENATE("=",$A144),Datos!$D$2:$D$1002,CONCATENATE("=",C$139),Datos!$B$2:$B$1002,CONCATENATE("=",$B$1),Datos!$E$2:$E$1002,CONCATENATE("=",$B$2),Datos!$F$2:$F$1002,CONCATENATE("=",$B$3))</f>
        <v>1</v>
      </c>
      <c r="D144" s="0" t="n">
        <f aca="false">SUMIFS(Datos!$T$2:$T$1002,Datos!$C$2:$C$1002,CONCATENATE("=",$A144),Datos!$D$2:$D$1002,CONCATENATE("=",D$139),Datos!$B$2:$B$1002,CONCATENATE("=",$B$1),Datos!$E$2:$E$1002,CONCATENATE("=",$B$2),Datos!$F$2:$F$1002,CONCATENATE("=",$B$3))/SUMIFS(Datos!$A$2:$A$1002,Datos!$C$2:$C$1002,CONCATENATE("=",$A144),Datos!$D$2:$D$1002,CONCATENATE("=",D$139),Datos!$B$2:$B$1002,CONCATENATE("=",$B$1),Datos!$E$2:$E$1002,CONCATENATE("=",$B$2),Datos!$F$2:$F$1002,CONCATENATE("=",$B$3))</f>
        <v>1</v>
      </c>
      <c r="E144" s="0" t="n">
        <f aca="false">SUMIFS(Datos!$T$2:$T$1002,Datos!$C$2:$C$1002,CONCATENATE("=",$A144),Datos!$D$2:$D$1002,CONCATENATE("=",E$139),Datos!$B$2:$B$1002,CONCATENATE("=",$B$1),Datos!$E$2:$E$1002,CONCATENATE("=",$B$2),Datos!$F$2:$F$1002,CONCATENATE("=",$B$3))/SUMIFS(Datos!$A$2:$A$1002,Datos!$C$2:$C$1002,CONCATENATE("=",$A144),Datos!$D$2:$D$1002,CONCATENATE("=",E$139),Datos!$B$2:$B$1002,CONCATENATE("=",$B$1),Datos!$E$2:$E$1002,CONCATENATE("=",$B$2),Datos!$F$2:$F$1002,CONCATENATE("=",$B$3))</f>
        <v>1</v>
      </c>
      <c r="F144" s="0" t="n">
        <f aca="false">SUMIFS(Datos!$T$2:$T$1002,Datos!$C$2:$C$1002,CONCATENATE("=",$A144),Datos!$D$2:$D$1002,CONCATENATE("=",F$139),Datos!$B$2:$B$1002,CONCATENATE("=",$B$1),Datos!$E$2:$E$1002,CONCATENATE("=",$B$2),Datos!$F$2:$F$1002,CONCATENATE("=",$B$3))/SUMIFS(Datos!$A$2:$A$1002,Datos!$C$2:$C$1002,CONCATENATE("=",$A144),Datos!$D$2:$D$1002,CONCATENATE("=",F$139),Datos!$B$2:$B$1002,CONCATENATE("=",$B$1),Datos!$E$2:$E$1002,CONCATENATE("=",$B$2),Datos!$F$2:$F$1002,CONCATENATE("=",$B$3))</f>
        <v>1</v>
      </c>
      <c r="G144" s="0" t="n">
        <f aca="false">SUMIFS(Datos!$T$2:$T$1002,Datos!$C$2:$C$1002,CONCATENATE("=",$A144),Datos!$D$2:$D$1002,CONCATENATE("=",G$139),Datos!$B$2:$B$1002,CONCATENATE("=",$B$1),Datos!$E$2:$E$1002,CONCATENATE("=",$B$2),Datos!$F$2:$F$1002,CONCATENATE("=",$B$3))/SUMIFS(Datos!$A$2:$A$1002,Datos!$C$2:$C$1002,CONCATENATE("=",$A144),Datos!$D$2:$D$1002,CONCATENATE("=",G$139),Datos!$B$2:$B$1002,CONCATENATE("=",$B$1),Datos!$E$2:$E$1002,CONCATENATE("=",$B$2),Datos!$F$2:$F$1002,CONCATENATE("=",$B$3))</f>
        <v>1.00994300373224</v>
      </c>
      <c r="H144" s="0" t="n">
        <f aca="false">SUMIFS(Datos!$T$2:$T$1002,Datos!$C$2:$C$1002,CONCATENATE("=",$A144),Datos!$D$2:$D$1002,CONCATENATE("=",H$139),Datos!$B$2:$B$1002,CONCATENATE("=",$B$1),Datos!$E$2:$E$1002,CONCATENATE("=",$B$2),Datos!$F$2:$F$1002,CONCATENATE("=",$B$3))/SUMIFS(Datos!$A$2:$A$1002,Datos!$C$2:$C$1002,CONCATENATE("=",$A144),Datos!$D$2:$D$1002,CONCATENATE("=",H$139),Datos!$B$2:$B$1002,CONCATENATE("=",$B$1),Datos!$E$2:$E$1002,CONCATENATE("=",$B$2),Datos!$F$2:$F$1002,CONCATENATE("=",$B$3))</f>
        <v>1.00714951094551</v>
      </c>
      <c r="I144" s="0" t="n">
        <f aca="false">SUMIFS(Datos!$T$2:$T$1002,Datos!$C$2:$C$1002,CONCATENATE("=",$A144),Datos!$D$2:$D$1002,CONCATENATE("=",I$139),Datos!$B$2:$B$1002,CONCATENATE("=",$B$1),Datos!$E$2:$E$1002,CONCATENATE("=",$B$2),Datos!$F$2:$F$1002,CONCATENATE("=",$B$3))/SUMIFS(Datos!$A$2:$A$1002,Datos!$C$2:$C$1002,CONCATENATE("=",$A144),Datos!$D$2:$D$1002,CONCATENATE("=",I$139),Datos!$B$2:$B$1002,CONCATENATE("=",$B$1),Datos!$E$2:$E$1002,CONCATENATE("=",$B$2),Datos!$F$2:$F$1002,CONCATENATE("=",$B$3))</f>
        <v>1.01274182984892</v>
      </c>
      <c r="J144" s="0" t="n">
        <f aca="false">SUMIFS(Datos!$T$2:$T$1002,Datos!$C$2:$C$1002,CONCATENATE("=",$A144),Datos!$D$2:$D$1002,CONCATENATE("=",J$139),Datos!$B$2:$B$1002,CONCATENATE("=",$B$1),Datos!$E$2:$E$1002,CONCATENATE("=",$B$2),Datos!$F$2:$F$1002,CONCATENATE("=",$B$3))/SUMIFS(Datos!$A$2:$A$1002,Datos!$C$2:$C$1002,CONCATENATE("=",$A144),Datos!$D$2:$D$1002,CONCATENATE("=",J$139),Datos!$B$2:$B$1002,CONCATENATE("=",$B$1),Datos!$E$2:$E$1002,CONCATENATE("=",$B$2),Datos!$F$2:$F$1002,CONCATENATE("=",$B$3))</f>
        <v>1.01979724935192</v>
      </c>
      <c r="K144" s="0" t="n">
        <f aca="false">SUMIFS(Datos!$T$2:$T$1002,Datos!$C$2:$C$1002,CONCATENATE("=",$A144),Datos!$D$2:$D$1002,CONCATENATE("=",K$139),Datos!$B$2:$B$1002,CONCATENATE("=",$B$1),Datos!$E$2:$E$1002,CONCATENATE("=",$B$2),Datos!$F$2:$F$1002,CONCATENATE("=",$B$3))/SUMIFS(Datos!$A$2:$A$1002,Datos!$C$2:$C$1002,CONCATENATE("=",$A144),Datos!$D$2:$D$1002,CONCATENATE("=",K$139),Datos!$B$2:$B$1002,CONCATENATE("=",$B$1),Datos!$E$2:$E$1002,CONCATENATE("=",$B$2),Datos!$F$2:$F$1002,CONCATENATE("=",$B$3))</f>
        <v>1.05958633734067</v>
      </c>
      <c r="L144" s="0" t="n">
        <f aca="false">SUMIFS(Datos!$T$2:$T$1002,Datos!$C$2:$C$1002,CONCATENATE("=",$A144),Datos!$D$2:$D$1002,CONCATENATE("=",L$139),Datos!$B$2:$B$1002,CONCATENATE("=",$B$1),Datos!$E$2:$E$1002,CONCATENATE("=",$B$2),Datos!$F$2:$F$1002,CONCATENATE("=",$B$3))/SUMIFS(Datos!$A$2:$A$1002,Datos!$C$2:$C$1002,CONCATENATE("=",$A144),Datos!$D$2:$D$1002,CONCATENATE("=",L$139),Datos!$B$2:$B$1002,CONCATENATE("=",$B$1),Datos!$E$2:$E$1002,CONCATENATE("=",$B$2),Datos!$F$2:$F$1002,CONCATENATE("=",$B$3))</f>
        <v>1.01197026770386</v>
      </c>
      <c r="M144" s="0" t="e">
        <f aca="false">SUMIFS(Datos!$T$2:$T$1002,Datos!$C$2:$C$1002,CONCATENATE("=",$A144),Datos!$D$2:$D$1002,CONCATENATE("=",M$139),Datos!$B$2:$B$1002,CONCATENATE("=",$B$1),Datos!$E$2:$E$1002,CONCATENATE("=",$B$2),Datos!$F$2:$F$1002,CONCATENATE("=",$B$3))/SUMIFS(Datos!$A$2:$A$1002,Datos!$C$2:$C$1002,CONCATENATE("=",$A144),Datos!$D$2:$D$1002,CONCATENATE("=",M$139),Datos!$B$2:$B$1002,CONCATENATE("=",$B$1),Datos!$E$2:$E$1002,CONCATENATE("=",$B$2),Datos!$F$2:$F$1002,CONCATENATE("=",$B$3))</f>
        <v>#DIV/0!</v>
      </c>
      <c r="N144" s="0" t="e">
        <f aca="false">SUMIFS(Datos!$T$2:$T$1002,Datos!$C$2:$C$1002,CONCATENATE("=",$A144),Datos!$D$2:$D$1002,CONCATENATE("=",N$139),Datos!$B$2:$B$1002,CONCATENATE("=",$B$1),Datos!$E$2:$E$1002,CONCATENATE("=",$B$2),Datos!$F$2:$F$1002,CONCATENATE("=",$B$3))/SUMIFS(Datos!$A$2:$A$1002,Datos!$C$2:$C$1002,CONCATENATE("=",$A144),Datos!$D$2:$D$1002,CONCATENATE("=",N$139),Datos!$B$2:$B$1002,CONCATENATE("=",$B$1),Datos!$E$2:$E$1002,CONCATENATE("=",$B$2),Datos!$F$2:$F$1002,CONCATENATE("=",$B$3))</f>
        <v>#DIV/0!</v>
      </c>
    </row>
    <row r="146" customFormat="false" ht="15" hidden="false" customHeight="false" outlineLevel="0" collapsed="false">
      <c r="A146" s="0" t="s">
        <v>32</v>
      </c>
      <c r="B146" s="0" t="n">
        <f aca="false">AVERAGE(B140:B145)</f>
        <v>1</v>
      </c>
      <c r="C146" s="0" t="n">
        <f aca="false">AVERAGE(C140:C145)</f>
        <v>1</v>
      </c>
      <c r="D146" s="0" t="n">
        <f aca="false">AVERAGE(D140:D145)</f>
        <v>1</v>
      </c>
      <c r="E146" s="0" t="n">
        <f aca="false">AVERAGE(E140:E145)</f>
        <v>1.00271391602363</v>
      </c>
      <c r="F146" s="0" t="n">
        <f aca="false">AVERAGE(F140:F145)</f>
        <v>1.00144110556457</v>
      </c>
      <c r="G146" s="0" t="n">
        <f aca="false">AVERAGE(G140:G145)</f>
        <v>1.00211444096007</v>
      </c>
      <c r="H146" s="0" t="n">
        <f aca="false">AVERAGE(H140:H145)</f>
        <v>1.01461803307657</v>
      </c>
      <c r="I146" s="0" t="n">
        <f aca="false">AVERAGE(I140:I145)</f>
        <v>1.00732657638826</v>
      </c>
      <c r="J146" s="0" t="n">
        <f aca="false">AVERAGE(J140:J145)</f>
        <v>1.01948761752339</v>
      </c>
      <c r="K146" s="0" t="n">
        <f aca="false">AVERAGE(K140:K145)</f>
        <v>1.01247145269701</v>
      </c>
      <c r="L146" s="0" t="n">
        <f aca="false">AVERAGE(L140:L145)</f>
        <v>1.01743282486627</v>
      </c>
      <c r="M146" s="0" t="e">
        <f aca="false">AVERAGE(M140:M145)</f>
        <v>#DIV/0!</v>
      </c>
      <c r="N146" s="0" t="e">
        <f aca="false">AVERAGE(N140:N145)</f>
        <v>#DIV/0!</v>
      </c>
    </row>
    <row r="147" customFormat="false" ht="15" hidden="false" customHeight="false" outlineLevel="0" collapsed="false">
      <c r="A147" s="0" t="s">
        <v>33</v>
      </c>
      <c r="B147" s="0" t="n">
        <f aca="false">_xlfn.STDEV.S(B140:B145)</f>
        <v>0</v>
      </c>
      <c r="C147" s="0" t="n">
        <f aca="false">_xlfn.STDEV.S(C140:C145)</f>
        <v>0</v>
      </c>
      <c r="D147" s="0" t="n">
        <f aca="false">_xlfn.STDEV.S(D140:D145)</f>
        <v>0</v>
      </c>
      <c r="E147" s="0" t="n">
        <f aca="false">_xlfn.STDEV.S(E140:E145)</f>
        <v>0.00292327216454682</v>
      </c>
      <c r="F147" s="0" t="n">
        <f aca="false">_xlfn.STDEV.S(F140:F145)</f>
        <v>0.00322241000512597</v>
      </c>
      <c r="G147" s="0" t="n">
        <f aca="false">_xlfn.STDEV.S(G140:G145)</f>
        <v>0.0043847723525684</v>
      </c>
      <c r="H147" s="0" t="n">
        <f aca="false">_xlfn.STDEV.S(H140:H145)</f>
        <v>0.0191965191425765</v>
      </c>
      <c r="I147" s="0" t="n">
        <f aca="false">_xlfn.STDEV.S(I140:I145)</f>
        <v>0.0102662461988662</v>
      </c>
      <c r="J147" s="0" t="n">
        <f aca="false">_xlfn.STDEV.S(J140:J145)</f>
        <v>0.00942154434856852</v>
      </c>
      <c r="K147" s="0" t="n">
        <f aca="false">_xlfn.STDEV.S(K140:K145)</f>
        <v>0.026365336938417</v>
      </c>
      <c r="L147" s="0" t="n">
        <f aca="false">_xlfn.STDEV.S(L140:L145)</f>
        <v>0.0311454256047113</v>
      </c>
      <c r="M147" s="0" t="e">
        <f aca="false">_xlfn.STDEV.S(M140:M145)</f>
        <v>#DIV/0!</v>
      </c>
      <c r="N147" s="0" t="e">
        <f aca="false">_xlfn.STDEV.S(N140:N145)</f>
        <v>#DIV/0!</v>
      </c>
    </row>
    <row r="149" customFormat="false" ht="15" hidden="false" customHeight="false" outlineLevel="0" collapsed="false">
      <c r="B149" s="0" t="s">
        <v>20</v>
      </c>
    </row>
    <row r="150" customFormat="false" ht="15" hidden="false" customHeight="false" outlineLevel="0" collapsed="false">
      <c r="B150" s="0" t="s">
        <v>30</v>
      </c>
    </row>
    <row r="151" customFormat="false" ht="15" hidden="false" customHeight="false" outlineLevel="0" collapsed="false">
      <c r="A151" s="0" t="s">
        <v>31</v>
      </c>
      <c r="B151" s="0" t="n">
        <v>3</v>
      </c>
      <c r="C151" s="0" t="n">
        <v>4</v>
      </c>
      <c r="D151" s="0" t="n">
        <v>5</v>
      </c>
      <c r="E151" s="0" t="n">
        <v>6</v>
      </c>
      <c r="F151" s="0" t="n">
        <v>7</v>
      </c>
      <c r="G151" s="0" t="n">
        <v>8</v>
      </c>
      <c r="H151" s="0" t="n">
        <v>9</v>
      </c>
      <c r="I151" s="0" t="n">
        <v>10</v>
      </c>
      <c r="J151" s="0" t="n">
        <v>11</v>
      </c>
      <c r="K151" s="0" t="n">
        <v>12</v>
      </c>
      <c r="L151" s="0" t="n">
        <v>13</v>
      </c>
      <c r="M151" s="0" t="n">
        <v>14</v>
      </c>
      <c r="N151" s="0" t="n">
        <v>15</v>
      </c>
    </row>
    <row r="152" customFormat="false" ht="15" hidden="false" customHeight="false" outlineLevel="0" collapsed="false">
      <c r="A152" s="0" t="n">
        <v>1</v>
      </c>
      <c r="B152" s="0" t="n">
        <f aca="false">SUMIFS(Datos!$U$2:$U$1002,Datos!$C$2:$C$1002,CONCATENATE("=",$A152),Datos!$D$2:$D$1002,CONCATENATE("=",B$151),Datos!$B$2:$B$1002,CONCATENATE("=",$B$1),Datos!$E$2:$E$1002,CONCATENATE("=",$B$2),Datos!$F$2:$F$1002,CONCATENATE("=",$B$3))/SUMIFS(Datos!$A$2:$A$1002,Datos!$C$2:$C$1002,CONCATENATE("=",$A152),Datos!$D$2:$D$1002,CONCATENATE("=",B$151),Datos!$B$2:$B$1002,CONCATENATE("=",$B$1),Datos!$E$2:$E$1002,CONCATENATE("=",$B$2),Datos!$F$2:$F$1002,CONCATENATE("=",$B$3))</f>
        <v>1.05697096671888</v>
      </c>
      <c r="C152" s="0" t="n">
        <f aca="false">SUMIFS(Datos!$U$2:$U$1002,Datos!$C$2:$C$1002,CONCATENATE("=",$A152),Datos!$D$2:$D$1002,CONCATENATE("=",C$151),Datos!$B$2:$B$1002,CONCATENATE("=",$B$1),Datos!$E$2:$E$1002,CONCATENATE("=",$B$2),Datos!$F$2:$F$1002,CONCATENATE("=",$B$3))/SUMIFS(Datos!$A$2:$A$1002,Datos!$C$2:$C$1002,CONCATENATE("=",$A152),Datos!$D$2:$D$1002,CONCATENATE("=",C$151),Datos!$B$2:$B$1002,CONCATENATE("=",$B$1),Datos!$E$2:$E$1002,CONCATENATE("=",$B$2),Datos!$F$2:$F$1002,CONCATENATE("=",$B$3))</f>
        <v>1</v>
      </c>
      <c r="D152" s="0" t="n">
        <f aca="false">SUMIFS(Datos!$U$2:$U$1002,Datos!$C$2:$C$1002,CONCATENATE("=",$A152),Datos!$D$2:$D$1002,CONCATENATE("=",D$151),Datos!$B$2:$B$1002,CONCATENATE("=",$B$1),Datos!$E$2:$E$1002,CONCATENATE("=",$B$2),Datos!$F$2:$F$1002,CONCATENATE("=",$B$3))/SUMIFS(Datos!$A$2:$A$1002,Datos!$C$2:$C$1002,CONCATENATE("=",$A152),Datos!$D$2:$D$1002,CONCATENATE("=",D$151),Datos!$B$2:$B$1002,CONCATENATE("=",$B$1),Datos!$E$2:$E$1002,CONCATENATE("=",$B$2),Datos!$F$2:$F$1002,CONCATENATE("=",$B$3))</f>
        <v>1</v>
      </c>
      <c r="E152" s="0" t="n">
        <f aca="false">SUMIFS(Datos!$U$2:$U$1002,Datos!$C$2:$C$1002,CONCATENATE("=",$A152),Datos!$D$2:$D$1002,CONCATENATE("=",E$151),Datos!$B$2:$B$1002,CONCATENATE("=",$B$1),Datos!$E$2:$E$1002,CONCATENATE("=",$B$2),Datos!$F$2:$F$1002,CONCATENATE("=",$B$3))/SUMIFS(Datos!$A$2:$A$1002,Datos!$C$2:$C$1002,CONCATENATE("=",$A152),Datos!$D$2:$D$1002,CONCATENATE("=",E$151),Datos!$B$2:$B$1002,CONCATENATE("=",$B$1),Datos!$E$2:$E$1002,CONCATENATE("=",$B$2),Datos!$F$2:$F$1002,CONCATENATE("=",$B$3))</f>
        <v>1</v>
      </c>
      <c r="F152" s="0" t="n">
        <f aca="false">SUMIFS(Datos!$U$2:$U$1002,Datos!$C$2:$C$1002,CONCATENATE("=",$A152),Datos!$D$2:$D$1002,CONCATENATE("=",F$151),Datos!$B$2:$B$1002,CONCATENATE("=",$B$1),Datos!$E$2:$E$1002,CONCATENATE("=",$B$2),Datos!$F$2:$F$1002,CONCATENATE("=",$B$3))/SUMIFS(Datos!$A$2:$A$1002,Datos!$C$2:$C$1002,CONCATENATE("=",$A152),Datos!$D$2:$D$1002,CONCATENATE("=",F$151),Datos!$B$2:$B$1002,CONCATENATE("=",$B$1),Datos!$E$2:$E$1002,CONCATENATE("=",$B$2),Datos!$F$2:$F$1002,CONCATENATE("=",$B$3))</f>
        <v>1.00314505831641</v>
      </c>
      <c r="G152" s="0" t="n">
        <f aca="false">SUMIFS(Datos!$U$2:$U$1002,Datos!$C$2:$C$1002,CONCATENATE("=",$A152),Datos!$D$2:$D$1002,CONCATENATE("=",G$151),Datos!$B$2:$B$1002,CONCATENATE("=",$B$1),Datos!$E$2:$E$1002,CONCATENATE("=",$B$2),Datos!$F$2:$F$1002,CONCATENATE("=",$B$3))/SUMIFS(Datos!$A$2:$A$1002,Datos!$C$2:$C$1002,CONCATENATE("=",$A152),Datos!$D$2:$D$1002,CONCATENATE("=",G$151),Datos!$B$2:$B$1002,CONCATENATE("=",$B$1),Datos!$E$2:$E$1002,CONCATENATE("=",$B$2),Datos!$F$2:$F$1002,CONCATENATE("=",$B$3))</f>
        <v>1.00062920106811</v>
      </c>
      <c r="H152" s="0" t="n">
        <f aca="false">SUMIFS(Datos!$U$2:$U$1002,Datos!$C$2:$C$1002,CONCATENATE("=",$A152),Datos!$D$2:$D$1002,CONCATENATE("=",H$151),Datos!$B$2:$B$1002,CONCATENATE("=",$B$1),Datos!$E$2:$E$1002,CONCATENATE("=",$B$2),Datos!$F$2:$F$1002,CONCATENATE("=",$B$3))/SUMIFS(Datos!$A$2:$A$1002,Datos!$C$2:$C$1002,CONCATENATE("=",$A152),Datos!$D$2:$D$1002,CONCATENATE("=",H$151),Datos!$B$2:$B$1002,CONCATENATE("=",$B$1),Datos!$E$2:$E$1002,CONCATENATE("=",$B$2),Datos!$F$2:$F$1002,CONCATENATE("=",$B$3))</f>
        <v>1.09414768341679</v>
      </c>
      <c r="I152" s="0" t="n">
        <f aca="false">SUMIFS(Datos!$U$2:$U$1002,Datos!$C$2:$C$1002,CONCATENATE("=",$A152),Datos!$D$2:$D$1002,CONCATENATE("=",I$151),Datos!$B$2:$B$1002,CONCATENATE("=",$B$1),Datos!$E$2:$E$1002,CONCATENATE("=",$B$2),Datos!$F$2:$F$1002,CONCATENATE("=",$B$3))/SUMIFS(Datos!$A$2:$A$1002,Datos!$C$2:$C$1002,CONCATENATE("=",$A152),Datos!$D$2:$D$1002,CONCATENATE("=",I$151),Datos!$B$2:$B$1002,CONCATENATE("=",$B$1),Datos!$E$2:$E$1002,CONCATENATE("=",$B$2),Datos!$F$2:$F$1002,CONCATENATE("=",$B$3))</f>
        <v>1.05604796561894</v>
      </c>
      <c r="J152" s="0" t="n">
        <f aca="false">SUMIFS(Datos!$U$2:$U$1002,Datos!$C$2:$C$1002,CONCATENATE("=",$A152),Datos!$D$2:$D$1002,CONCATENATE("=",J$151),Datos!$B$2:$B$1002,CONCATENATE("=",$B$1),Datos!$E$2:$E$1002,CONCATENATE("=",$B$2),Datos!$F$2:$F$1002,CONCATENATE("=",$B$3))/SUMIFS(Datos!$A$2:$A$1002,Datos!$C$2:$C$1002,CONCATENATE("=",$A152),Datos!$D$2:$D$1002,CONCATENATE("=",J$151),Datos!$B$2:$B$1002,CONCATENATE("=",$B$1),Datos!$E$2:$E$1002,CONCATENATE("=",$B$2),Datos!$F$2:$F$1002,CONCATENATE("=",$B$3))</f>
        <v>1.11894408989587</v>
      </c>
      <c r="K152" s="0" t="n">
        <f aca="false">SUMIFS(Datos!$U$2:$U$1002,Datos!$C$2:$C$1002,CONCATENATE("=",$A152),Datos!$D$2:$D$1002,CONCATENATE("=",K$151),Datos!$B$2:$B$1002,CONCATENATE("=",$B$1),Datos!$E$2:$E$1002,CONCATENATE("=",$B$2),Datos!$F$2:$F$1002,CONCATENATE("=",$B$3))/SUMIFS(Datos!$A$2:$A$1002,Datos!$C$2:$C$1002,CONCATENATE("=",$A152),Datos!$D$2:$D$1002,CONCATENATE("=",K$151),Datos!$B$2:$B$1002,CONCATENATE("=",$B$1),Datos!$E$2:$E$1002,CONCATENATE("=",$B$2),Datos!$F$2:$F$1002,CONCATENATE("=",$B$3))</f>
        <v>1.08933544918712</v>
      </c>
      <c r="L152" s="0" t="n">
        <f aca="false">SUMIFS(Datos!$U$2:$U$1002,Datos!$C$2:$C$1002,CONCATENATE("=",$A152),Datos!$D$2:$D$1002,CONCATENATE("=",L$151),Datos!$B$2:$B$1002,CONCATENATE("=",$B$1),Datos!$E$2:$E$1002,CONCATENATE("=",$B$2),Datos!$F$2:$F$1002,CONCATENATE("=",$B$3))/SUMIFS(Datos!$A$2:$A$1002,Datos!$C$2:$C$1002,CONCATENATE("=",$A152),Datos!$D$2:$D$1002,CONCATENATE("=",L$151),Datos!$B$2:$B$1002,CONCATENATE("=",$B$1),Datos!$E$2:$E$1002,CONCATENATE("=",$B$2),Datos!$F$2:$F$1002,CONCATENATE("=",$B$3))</f>
        <v>1.08159468994464</v>
      </c>
      <c r="M152" s="0" t="e">
        <f aca="false">SUMIFS(Datos!$U$2:$U$1002,Datos!$C$2:$C$1002,CONCATENATE("=",$A152),Datos!$D$2:$D$1002,CONCATENATE("=",M$151),Datos!$B$2:$B$1002,CONCATENATE("=",$B$1),Datos!$E$2:$E$1002,CONCATENATE("=",$B$2),Datos!$F$2:$F$1002,CONCATENATE("=",$B$3))/SUMIFS(Datos!$A$2:$A$1002,Datos!$C$2:$C$1002,CONCATENATE("=",$A152),Datos!$D$2:$D$1002,CONCATENATE("=",M$151),Datos!$B$2:$B$1002,CONCATENATE("=",$B$1),Datos!$E$2:$E$1002,CONCATENATE("=",$B$2),Datos!$F$2:$F$1002,CONCATENATE("=",$B$3))</f>
        <v>#DIV/0!</v>
      </c>
      <c r="N152" s="0" t="e">
        <f aca="false">SUMIFS(Datos!$U$2:$U$1002,Datos!$C$2:$C$1002,CONCATENATE("=",$A152),Datos!$D$2:$D$1002,CONCATENATE("=",N$151),Datos!$B$2:$B$1002,CONCATENATE("=",$B$1),Datos!$E$2:$E$1002,CONCATENATE("=",$B$2),Datos!$F$2:$F$1002,CONCATENATE("=",$B$3))/SUMIFS(Datos!$A$2:$A$1002,Datos!$C$2:$C$1002,CONCATENATE("=",$A152),Datos!$D$2:$D$1002,CONCATENATE("=",N$151),Datos!$B$2:$B$1002,CONCATENATE("=",$B$1),Datos!$E$2:$E$1002,CONCATENATE("=",$B$2),Datos!$F$2:$F$1002,CONCATENATE("=",$B$3))</f>
        <v>#DIV/0!</v>
      </c>
    </row>
    <row r="153" customFormat="false" ht="15" hidden="false" customHeight="false" outlineLevel="0" collapsed="false">
      <c r="A153" s="0" t="n">
        <v>2</v>
      </c>
      <c r="B153" s="0" t="n">
        <f aca="false">SUMIFS(Datos!$U$2:$U$1002,Datos!$C$2:$C$1002,CONCATENATE("=",$A153),Datos!$D$2:$D$1002,CONCATENATE("=",B$151),Datos!$B$2:$B$1002,CONCATENATE("=",$B$1),Datos!$E$2:$E$1002,CONCATENATE("=",$B$2),Datos!$F$2:$F$1002,CONCATENATE("=",$B$3))/SUMIFS(Datos!$A$2:$A$1002,Datos!$C$2:$C$1002,CONCATENATE("=",$A153),Datos!$D$2:$D$1002,CONCATENATE("=",B$151),Datos!$B$2:$B$1002,CONCATENATE("=",$B$1),Datos!$E$2:$E$1002,CONCATENATE("=",$B$2),Datos!$F$2:$F$1002,CONCATENATE("=",$B$3))</f>
        <v>1</v>
      </c>
      <c r="C153" s="0" t="n">
        <f aca="false">SUMIFS(Datos!$U$2:$U$1002,Datos!$C$2:$C$1002,CONCATENATE("=",$A153),Datos!$D$2:$D$1002,CONCATENATE("=",C$151),Datos!$B$2:$B$1002,CONCATENATE("=",$B$1),Datos!$E$2:$E$1002,CONCATENATE("=",$B$2),Datos!$F$2:$F$1002,CONCATENATE("=",$B$3))/SUMIFS(Datos!$A$2:$A$1002,Datos!$C$2:$C$1002,CONCATENATE("=",$A153),Datos!$D$2:$D$1002,CONCATENATE("=",C$151),Datos!$B$2:$B$1002,CONCATENATE("=",$B$1),Datos!$E$2:$E$1002,CONCATENATE("=",$B$2),Datos!$F$2:$F$1002,CONCATENATE("=",$B$3))</f>
        <v>1.16707424259637</v>
      </c>
      <c r="D153" s="0" t="n">
        <f aca="false">SUMIFS(Datos!$U$2:$U$1002,Datos!$C$2:$C$1002,CONCATENATE("=",$A153),Datos!$D$2:$D$1002,CONCATENATE("=",D$151),Datos!$B$2:$B$1002,CONCATENATE("=",$B$1),Datos!$E$2:$E$1002,CONCATENATE("=",$B$2),Datos!$F$2:$F$1002,CONCATENATE("=",$B$3))/SUMIFS(Datos!$A$2:$A$1002,Datos!$C$2:$C$1002,CONCATENATE("=",$A153),Datos!$D$2:$D$1002,CONCATENATE("=",D$151),Datos!$B$2:$B$1002,CONCATENATE("=",$B$1),Datos!$E$2:$E$1002,CONCATENATE("=",$B$2),Datos!$F$2:$F$1002,CONCATENATE("=",$B$3))</f>
        <v>1</v>
      </c>
      <c r="E153" s="0" t="n">
        <f aca="false">SUMIFS(Datos!$U$2:$U$1002,Datos!$C$2:$C$1002,CONCATENATE("=",$A153),Datos!$D$2:$D$1002,CONCATENATE("=",E$151),Datos!$B$2:$B$1002,CONCATENATE("=",$B$1),Datos!$E$2:$E$1002,CONCATENATE("=",$B$2),Datos!$F$2:$F$1002,CONCATENATE("=",$B$3))/SUMIFS(Datos!$A$2:$A$1002,Datos!$C$2:$C$1002,CONCATENATE("=",$A153),Datos!$D$2:$D$1002,CONCATENATE("=",E$151),Datos!$B$2:$B$1002,CONCATENATE("=",$B$1),Datos!$E$2:$E$1002,CONCATENATE("=",$B$2),Datos!$F$2:$F$1002,CONCATENATE("=",$B$3))</f>
        <v>1.03068066900039</v>
      </c>
      <c r="F153" s="0" t="n">
        <f aca="false">SUMIFS(Datos!$U$2:$U$1002,Datos!$C$2:$C$1002,CONCATENATE("=",$A153),Datos!$D$2:$D$1002,CONCATENATE("=",F$151),Datos!$B$2:$B$1002,CONCATENATE("=",$B$1),Datos!$E$2:$E$1002,CONCATENATE("=",$B$2),Datos!$F$2:$F$1002,CONCATENATE("=",$B$3))/SUMIFS(Datos!$A$2:$A$1002,Datos!$C$2:$C$1002,CONCATENATE("=",$A153),Datos!$D$2:$D$1002,CONCATENATE("=",F$151),Datos!$B$2:$B$1002,CONCATENATE("=",$B$1),Datos!$E$2:$E$1002,CONCATENATE("=",$B$2),Datos!$F$2:$F$1002,CONCATENATE("=",$B$3))</f>
        <v>1.00416094536679</v>
      </c>
      <c r="G153" s="0" t="n">
        <f aca="false">SUMIFS(Datos!$U$2:$U$1002,Datos!$C$2:$C$1002,CONCATENATE("=",$A153),Datos!$D$2:$D$1002,CONCATENATE("=",G$151),Datos!$B$2:$B$1002,CONCATENATE("=",$B$1),Datos!$E$2:$E$1002,CONCATENATE("=",$B$2),Datos!$F$2:$F$1002,CONCATENATE("=",$B$3))/SUMIFS(Datos!$A$2:$A$1002,Datos!$C$2:$C$1002,CONCATENATE("=",$A153),Datos!$D$2:$D$1002,CONCATENATE("=",G$151),Datos!$B$2:$B$1002,CONCATENATE("=",$B$1),Datos!$E$2:$E$1002,CONCATENATE("=",$B$2),Datos!$F$2:$F$1002,CONCATENATE("=",$B$3))</f>
        <v>1.08280496987952</v>
      </c>
      <c r="H153" s="0" t="n">
        <f aca="false">SUMIFS(Datos!$U$2:$U$1002,Datos!$C$2:$C$1002,CONCATENATE("=",$A153),Datos!$D$2:$D$1002,CONCATENATE("=",H$151),Datos!$B$2:$B$1002,CONCATENATE("=",$B$1),Datos!$E$2:$E$1002,CONCATENATE("=",$B$2),Datos!$F$2:$F$1002,CONCATENATE("=",$B$3))/SUMIFS(Datos!$A$2:$A$1002,Datos!$C$2:$C$1002,CONCATENATE("=",$A153),Datos!$D$2:$D$1002,CONCATENATE("=",H$151),Datos!$B$2:$B$1002,CONCATENATE("=",$B$1),Datos!$E$2:$E$1002,CONCATENATE("=",$B$2),Datos!$F$2:$F$1002,CONCATENATE("=",$B$3))</f>
        <v>1.01128857976316</v>
      </c>
      <c r="I153" s="0" t="n">
        <f aca="false">SUMIFS(Datos!$U$2:$U$1002,Datos!$C$2:$C$1002,CONCATENATE("=",$A153),Datos!$D$2:$D$1002,CONCATENATE("=",I$151),Datos!$B$2:$B$1002,CONCATENATE("=",$B$1),Datos!$E$2:$E$1002,CONCATENATE("=",$B$2),Datos!$F$2:$F$1002,CONCATENATE("=",$B$3))/SUMIFS(Datos!$A$2:$A$1002,Datos!$C$2:$C$1002,CONCATENATE("=",$A153),Datos!$D$2:$D$1002,CONCATENATE("=",I$151),Datos!$B$2:$B$1002,CONCATENATE("=",$B$1),Datos!$E$2:$E$1002,CONCATENATE("=",$B$2),Datos!$F$2:$F$1002,CONCATENATE("=",$B$3))</f>
        <v>1.00137966089388</v>
      </c>
      <c r="J153" s="0" t="n">
        <f aca="false">SUMIFS(Datos!$U$2:$U$1002,Datos!$C$2:$C$1002,CONCATENATE("=",$A153),Datos!$D$2:$D$1002,CONCATENATE("=",J$151),Datos!$B$2:$B$1002,CONCATENATE("=",$B$1),Datos!$E$2:$E$1002,CONCATENATE("=",$B$2),Datos!$F$2:$F$1002,CONCATENATE("=",$B$3))/SUMIFS(Datos!$A$2:$A$1002,Datos!$C$2:$C$1002,CONCATENATE("=",$A153),Datos!$D$2:$D$1002,CONCATENATE("=",J$151),Datos!$B$2:$B$1002,CONCATENATE("=",$B$1),Datos!$E$2:$E$1002,CONCATENATE("=",$B$2),Datos!$F$2:$F$1002,CONCATENATE("=",$B$3))</f>
        <v>1.0322107676296</v>
      </c>
      <c r="K153" s="0" t="n">
        <f aca="false">SUMIFS(Datos!$U$2:$U$1002,Datos!$C$2:$C$1002,CONCATENATE("=",$A153),Datos!$D$2:$D$1002,CONCATENATE("=",K$151),Datos!$B$2:$B$1002,CONCATENATE("=",$B$1),Datos!$E$2:$E$1002,CONCATENATE("=",$B$2),Datos!$F$2:$F$1002,CONCATENATE("=",$B$3))/SUMIFS(Datos!$A$2:$A$1002,Datos!$C$2:$C$1002,CONCATENATE("=",$A153),Datos!$D$2:$D$1002,CONCATENATE("=",K$151),Datos!$B$2:$B$1002,CONCATENATE("=",$B$1),Datos!$E$2:$E$1002,CONCATENATE("=",$B$2),Datos!$F$2:$F$1002,CONCATENATE("=",$B$3))</f>
        <v>1.04099407695256</v>
      </c>
      <c r="L153" s="0" t="n">
        <f aca="false">SUMIFS(Datos!$U$2:$U$1002,Datos!$C$2:$C$1002,CONCATENATE("=",$A153),Datos!$D$2:$D$1002,CONCATENATE("=",L$151),Datos!$B$2:$B$1002,CONCATENATE("=",$B$1),Datos!$E$2:$E$1002,CONCATENATE("=",$B$2),Datos!$F$2:$F$1002,CONCATENATE("=",$B$3))/SUMIFS(Datos!$A$2:$A$1002,Datos!$C$2:$C$1002,CONCATENATE("=",$A153),Datos!$D$2:$D$1002,CONCATENATE("=",L$151),Datos!$B$2:$B$1002,CONCATENATE("=",$B$1),Datos!$E$2:$E$1002,CONCATENATE("=",$B$2),Datos!$F$2:$F$1002,CONCATENATE("=",$B$3))</f>
        <v>1.08087109104017</v>
      </c>
      <c r="M153" s="0" t="e">
        <f aca="false">SUMIFS(Datos!$U$2:$U$1002,Datos!$C$2:$C$1002,CONCATENATE("=",$A153),Datos!$D$2:$D$1002,CONCATENATE("=",M$151),Datos!$B$2:$B$1002,CONCATENATE("=",$B$1),Datos!$E$2:$E$1002,CONCATENATE("=",$B$2),Datos!$F$2:$F$1002,CONCATENATE("=",$B$3))/SUMIFS(Datos!$A$2:$A$1002,Datos!$C$2:$C$1002,CONCATENATE("=",$A153),Datos!$D$2:$D$1002,CONCATENATE("=",M$151),Datos!$B$2:$B$1002,CONCATENATE("=",$B$1),Datos!$E$2:$E$1002,CONCATENATE("=",$B$2),Datos!$F$2:$F$1002,CONCATENATE("=",$B$3))</f>
        <v>#DIV/0!</v>
      </c>
      <c r="N153" s="0" t="e">
        <f aca="false">SUMIFS(Datos!$U$2:$U$1002,Datos!$C$2:$C$1002,CONCATENATE("=",$A153),Datos!$D$2:$D$1002,CONCATENATE("=",N$151),Datos!$B$2:$B$1002,CONCATENATE("=",$B$1),Datos!$E$2:$E$1002,CONCATENATE("=",$B$2),Datos!$F$2:$F$1002,CONCATENATE("=",$B$3))/SUMIFS(Datos!$A$2:$A$1002,Datos!$C$2:$C$1002,CONCATENATE("=",$A153),Datos!$D$2:$D$1002,CONCATENATE("=",N$151),Datos!$B$2:$B$1002,CONCATENATE("=",$B$1),Datos!$E$2:$E$1002,CONCATENATE("=",$B$2),Datos!$F$2:$F$1002,CONCATENATE("=",$B$3))</f>
        <v>#DIV/0!</v>
      </c>
    </row>
    <row r="154" customFormat="false" ht="15" hidden="false" customHeight="false" outlineLevel="0" collapsed="false">
      <c r="A154" s="0" t="n">
        <v>3</v>
      </c>
      <c r="B154" s="0" t="n">
        <f aca="false">SUMIFS(Datos!$U$2:$U$1002,Datos!$C$2:$C$1002,CONCATENATE("=",$A154),Datos!$D$2:$D$1002,CONCATENATE("=",B$151),Datos!$B$2:$B$1002,CONCATENATE("=",$B$1),Datos!$E$2:$E$1002,CONCATENATE("=",$B$2),Datos!$F$2:$F$1002,CONCATENATE("=",$B$3))/SUMIFS(Datos!$A$2:$A$1002,Datos!$C$2:$C$1002,CONCATENATE("=",$A154),Datos!$D$2:$D$1002,CONCATENATE("=",B$151),Datos!$B$2:$B$1002,CONCATENATE("=",$B$1),Datos!$E$2:$E$1002,CONCATENATE("=",$B$2),Datos!$F$2:$F$1002,CONCATENATE("=",$B$3))</f>
        <v>1.12572829298186</v>
      </c>
      <c r="C154" s="0" t="n">
        <f aca="false">SUMIFS(Datos!$U$2:$U$1002,Datos!$C$2:$C$1002,CONCATENATE("=",$A154),Datos!$D$2:$D$1002,CONCATENATE("=",C$151),Datos!$B$2:$B$1002,CONCATENATE("=",$B$1),Datos!$E$2:$E$1002,CONCATENATE("=",$B$2),Datos!$F$2:$F$1002,CONCATENATE("=",$B$3))/SUMIFS(Datos!$A$2:$A$1002,Datos!$C$2:$C$1002,CONCATENATE("=",$A154),Datos!$D$2:$D$1002,CONCATENATE("=",C$151),Datos!$B$2:$B$1002,CONCATENATE("=",$B$1),Datos!$E$2:$E$1002,CONCATENATE("=",$B$2),Datos!$F$2:$F$1002,CONCATENATE("=",$B$3))</f>
        <v>1</v>
      </c>
      <c r="D154" s="0" t="n">
        <f aca="false">SUMIFS(Datos!$U$2:$U$1002,Datos!$C$2:$C$1002,CONCATENATE("=",$A154),Datos!$D$2:$D$1002,CONCATENATE("=",D$151),Datos!$B$2:$B$1002,CONCATENATE("=",$B$1),Datos!$E$2:$E$1002,CONCATENATE("=",$B$2),Datos!$F$2:$F$1002,CONCATENATE("=",$B$3))/SUMIFS(Datos!$A$2:$A$1002,Datos!$C$2:$C$1002,CONCATENATE("=",$A154),Datos!$D$2:$D$1002,CONCATENATE("=",D$151),Datos!$B$2:$B$1002,CONCATENATE("=",$B$1),Datos!$E$2:$E$1002,CONCATENATE("=",$B$2),Datos!$F$2:$F$1002,CONCATENATE("=",$B$3))</f>
        <v>1</v>
      </c>
      <c r="E154" s="0" t="n">
        <f aca="false">SUMIFS(Datos!$U$2:$U$1002,Datos!$C$2:$C$1002,CONCATENATE("=",$A154),Datos!$D$2:$D$1002,CONCATENATE("=",E$151),Datos!$B$2:$B$1002,CONCATENATE("=",$B$1),Datos!$E$2:$E$1002,CONCATENATE("=",$B$2),Datos!$F$2:$F$1002,CONCATENATE("=",$B$3))/SUMIFS(Datos!$A$2:$A$1002,Datos!$C$2:$C$1002,CONCATENATE("=",$A154),Datos!$D$2:$D$1002,CONCATENATE("=",E$151),Datos!$B$2:$B$1002,CONCATENATE("=",$B$1),Datos!$E$2:$E$1002,CONCATENATE("=",$B$2),Datos!$F$2:$F$1002,CONCATENATE("=",$B$3))</f>
        <v>1</v>
      </c>
      <c r="F154" s="0" t="n">
        <f aca="false">SUMIFS(Datos!$U$2:$U$1002,Datos!$C$2:$C$1002,CONCATENATE("=",$A154),Datos!$D$2:$D$1002,CONCATENATE("=",F$151),Datos!$B$2:$B$1002,CONCATENATE("=",$B$1),Datos!$E$2:$E$1002,CONCATENATE("=",$B$2),Datos!$F$2:$F$1002,CONCATENATE("=",$B$3))/SUMIFS(Datos!$A$2:$A$1002,Datos!$C$2:$C$1002,CONCATENATE("=",$A154),Datos!$D$2:$D$1002,CONCATENATE("=",F$151),Datos!$B$2:$B$1002,CONCATENATE("=",$B$1),Datos!$E$2:$E$1002,CONCATENATE("=",$B$2),Datos!$F$2:$F$1002,CONCATENATE("=",$B$3))</f>
        <v>1.00720552782284</v>
      </c>
      <c r="G154" s="0" t="n">
        <f aca="false">SUMIFS(Datos!$U$2:$U$1002,Datos!$C$2:$C$1002,CONCATENATE("=",$A154),Datos!$D$2:$D$1002,CONCATENATE("=",G$151),Datos!$B$2:$B$1002,CONCATENATE("=",$B$1),Datos!$E$2:$E$1002,CONCATENATE("=",$B$2),Datos!$F$2:$F$1002,CONCATENATE("=",$B$3))/SUMIFS(Datos!$A$2:$A$1002,Datos!$C$2:$C$1002,CONCATENATE("=",$A154),Datos!$D$2:$D$1002,CONCATENATE("=",G$151),Datos!$B$2:$B$1002,CONCATENATE("=",$B$1),Datos!$E$2:$E$1002,CONCATENATE("=",$B$2),Datos!$F$2:$F$1002,CONCATENATE("=",$B$3))</f>
        <v>1.0036680884716</v>
      </c>
      <c r="H154" s="0" t="n">
        <f aca="false">SUMIFS(Datos!$U$2:$U$1002,Datos!$C$2:$C$1002,CONCATENATE("=",$A154),Datos!$D$2:$D$1002,CONCATENATE("=",H$151),Datos!$B$2:$B$1002,CONCATENATE("=",$B$1),Datos!$E$2:$E$1002,CONCATENATE("=",$B$2),Datos!$F$2:$F$1002,CONCATENATE("=",$B$3))/SUMIFS(Datos!$A$2:$A$1002,Datos!$C$2:$C$1002,CONCATENATE("=",$A154),Datos!$D$2:$D$1002,CONCATENATE("=",H$151),Datos!$B$2:$B$1002,CONCATENATE("=",$B$1),Datos!$E$2:$E$1002,CONCATENATE("=",$B$2),Datos!$F$2:$F$1002,CONCATENATE("=",$B$3))</f>
        <v>1.0055090449183</v>
      </c>
      <c r="I154" s="0" t="n">
        <f aca="false">SUMIFS(Datos!$U$2:$U$1002,Datos!$C$2:$C$1002,CONCATENATE("=",$A154),Datos!$D$2:$D$1002,CONCATENATE("=",I$151),Datos!$B$2:$B$1002,CONCATENATE("=",$B$1),Datos!$E$2:$E$1002,CONCATENATE("=",$B$2),Datos!$F$2:$F$1002,CONCATENATE("=",$B$3))/SUMIFS(Datos!$A$2:$A$1002,Datos!$C$2:$C$1002,CONCATENATE("=",$A154),Datos!$D$2:$D$1002,CONCATENATE("=",I$151),Datos!$B$2:$B$1002,CONCATENATE("=",$B$1),Datos!$E$2:$E$1002,CONCATENATE("=",$B$2),Datos!$F$2:$F$1002,CONCATENATE("=",$B$3))</f>
        <v>1.06540753483675</v>
      </c>
      <c r="J154" s="0" t="n">
        <f aca="false">SUMIFS(Datos!$U$2:$U$1002,Datos!$C$2:$C$1002,CONCATENATE("=",$A154),Datos!$D$2:$D$1002,CONCATENATE("=",J$151),Datos!$B$2:$B$1002,CONCATENATE("=",$B$1),Datos!$E$2:$E$1002,CONCATENATE("=",$B$2),Datos!$F$2:$F$1002,CONCATENATE("=",$B$3))/SUMIFS(Datos!$A$2:$A$1002,Datos!$C$2:$C$1002,CONCATENATE("=",$A154),Datos!$D$2:$D$1002,CONCATENATE("=",J$151),Datos!$B$2:$B$1002,CONCATENATE("=",$B$1),Datos!$E$2:$E$1002,CONCATENATE("=",$B$2),Datos!$F$2:$F$1002,CONCATENATE("=",$B$3))</f>
        <v>1.01630690987671</v>
      </c>
      <c r="K154" s="0" t="n">
        <f aca="false">SUMIFS(Datos!$U$2:$U$1002,Datos!$C$2:$C$1002,CONCATENATE("=",$A154),Datos!$D$2:$D$1002,CONCATENATE("=",K$151),Datos!$B$2:$B$1002,CONCATENATE("=",$B$1),Datos!$E$2:$E$1002,CONCATENATE("=",$B$2),Datos!$F$2:$F$1002,CONCATENATE("=",$B$3))/SUMIFS(Datos!$A$2:$A$1002,Datos!$C$2:$C$1002,CONCATENATE("=",$A154),Datos!$D$2:$D$1002,CONCATENATE("=",K$151),Datos!$B$2:$B$1002,CONCATENATE("=",$B$1),Datos!$E$2:$E$1002,CONCATENATE("=",$B$2),Datos!$F$2:$F$1002,CONCATENATE("=",$B$3))</f>
        <v>1.00205666329315</v>
      </c>
      <c r="L154" s="0" t="n">
        <f aca="false">SUMIFS(Datos!$U$2:$U$1002,Datos!$C$2:$C$1002,CONCATENATE("=",$A154),Datos!$D$2:$D$1002,CONCATENATE("=",L$151),Datos!$B$2:$B$1002,CONCATENATE("=",$B$1),Datos!$E$2:$E$1002,CONCATENATE("=",$B$2),Datos!$F$2:$F$1002,CONCATENATE("=",$B$3))/SUMIFS(Datos!$A$2:$A$1002,Datos!$C$2:$C$1002,CONCATENATE("=",$A154),Datos!$D$2:$D$1002,CONCATENATE("=",L$151),Datos!$B$2:$B$1002,CONCATENATE("=",$B$1),Datos!$E$2:$E$1002,CONCATENATE("=",$B$2),Datos!$F$2:$F$1002,CONCATENATE("=",$B$3))</f>
        <v>1.04961920067077</v>
      </c>
      <c r="M154" s="0" t="e">
        <f aca="false">SUMIFS(Datos!$U$2:$U$1002,Datos!$C$2:$C$1002,CONCATENATE("=",$A154),Datos!$D$2:$D$1002,CONCATENATE("=",M$151),Datos!$B$2:$B$1002,CONCATENATE("=",$B$1),Datos!$E$2:$E$1002,CONCATENATE("=",$B$2),Datos!$F$2:$F$1002,CONCATENATE("=",$B$3))/SUMIFS(Datos!$A$2:$A$1002,Datos!$C$2:$C$1002,CONCATENATE("=",$A154),Datos!$D$2:$D$1002,CONCATENATE("=",M$151),Datos!$B$2:$B$1002,CONCATENATE("=",$B$1),Datos!$E$2:$E$1002,CONCATENATE("=",$B$2),Datos!$F$2:$F$1002,CONCATENATE("=",$B$3))</f>
        <v>#DIV/0!</v>
      </c>
      <c r="N154" s="0" t="e">
        <f aca="false">SUMIFS(Datos!$U$2:$U$1002,Datos!$C$2:$C$1002,CONCATENATE("=",$A154),Datos!$D$2:$D$1002,CONCATENATE("=",N$151),Datos!$B$2:$B$1002,CONCATENATE("=",$B$1),Datos!$E$2:$E$1002,CONCATENATE("=",$B$2),Datos!$F$2:$F$1002,CONCATENATE("=",$B$3))/SUMIFS(Datos!$A$2:$A$1002,Datos!$C$2:$C$1002,CONCATENATE("=",$A154),Datos!$D$2:$D$1002,CONCATENATE("=",N$151),Datos!$B$2:$B$1002,CONCATENATE("=",$B$1),Datos!$E$2:$E$1002,CONCATENATE("=",$B$2),Datos!$F$2:$F$1002,CONCATENATE("=",$B$3))</f>
        <v>#DIV/0!</v>
      </c>
    </row>
    <row r="155" customFormat="false" ht="15" hidden="false" customHeight="false" outlineLevel="0" collapsed="false">
      <c r="A155" s="0" t="n">
        <v>4</v>
      </c>
      <c r="B155" s="0" t="n">
        <f aca="false">SUMIFS(Datos!$U$2:$U$1002,Datos!$C$2:$C$1002,CONCATENATE("=",$A155),Datos!$D$2:$D$1002,CONCATENATE("=",B$151),Datos!$B$2:$B$1002,CONCATENATE("=",$B$1),Datos!$E$2:$E$1002,CONCATENATE("=",$B$2),Datos!$F$2:$F$1002,CONCATENATE("=",$B$3))/SUMIFS(Datos!$A$2:$A$1002,Datos!$C$2:$C$1002,CONCATENATE("=",$A155),Datos!$D$2:$D$1002,CONCATENATE("=",B$151),Datos!$B$2:$B$1002,CONCATENATE("=",$B$1),Datos!$E$2:$E$1002,CONCATENATE("=",$B$2),Datos!$F$2:$F$1002,CONCATENATE("=",$B$3))</f>
        <v>1</v>
      </c>
      <c r="C155" s="0" t="n">
        <f aca="false">SUMIFS(Datos!$U$2:$U$1002,Datos!$C$2:$C$1002,CONCATENATE("=",$A155),Datos!$D$2:$D$1002,CONCATENATE("=",C$151),Datos!$B$2:$B$1002,CONCATENATE("=",$B$1),Datos!$E$2:$E$1002,CONCATENATE("=",$B$2),Datos!$F$2:$F$1002,CONCATENATE("=",$B$3))/SUMIFS(Datos!$A$2:$A$1002,Datos!$C$2:$C$1002,CONCATENATE("=",$A155),Datos!$D$2:$D$1002,CONCATENATE("=",C$151),Datos!$B$2:$B$1002,CONCATENATE("=",$B$1),Datos!$E$2:$E$1002,CONCATENATE("=",$B$2),Datos!$F$2:$F$1002,CONCATENATE("=",$B$3))</f>
        <v>1.08952833965197</v>
      </c>
      <c r="D155" s="0" t="n">
        <f aca="false">SUMIFS(Datos!$U$2:$U$1002,Datos!$C$2:$C$1002,CONCATENATE("=",$A155),Datos!$D$2:$D$1002,CONCATENATE("=",D$151),Datos!$B$2:$B$1002,CONCATENATE("=",$B$1),Datos!$E$2:$E$1002,CONCATENATE("=",$B$2),Datos!$F$2:$F$1002,CONCATENATE("=",$B$3))/SUMIFS(Datos!$A$2:$A$1002,Datos!$C$2:$C$1002,CONCATENATE("=",$A155),Datos!$D$2:$D$1002,CONCATENATE("=",D$151),Datos!$B$2:$B$1002,CONCATENATE("=",$B$1),Datos!$E$2:$E$1002,CONCATENATE("=",$B$2),Datos!$F$2:$F$1002,CONCATENATE("=",$B$3))</f>
        <v>1</v>
      </c>
      <c r="E155" s="0" t="n">
        <f aca="false">SUMIFS(Datos!$U$2:$U$1002,Datos!$C$2:$C$1002,CONCATENATE("=",$A155),Datos!$D$2:$D$1002,CONCATENATE("=",E$151),Datos!$B$2:$B$1002,CONCATENATE("=",$B$1),Datos!$E$2:$E$1002,CONCATENATE("=",$B$2),Datos!$F$2:$F$1002,CONCATENATE("=",$B$3))/SUMIFS(Datos!$A$2:$A$1002,Datos!$C$2:$C$1002,CONCATENATE("=",$A155),Datos!$D$2:$D$1002,CONCATENATE("=",E$151),Datos!$B$2:$B$1002,CONCATENATE("=",$B$1),Datos!$E$2:$E$1002,CONCATENATE("=",$B$2),Datos!$F$2:$F$1002,CONCATENATE("=",$B$3))</f>
        <v>1.00505179039524</v>
      </c>
      <c r="F155" s="0" t="n">
        <f aca="false">SUMIFS(Datos!$U$2:$U$1002,Datos!$C$2:$C$1002,CONCATENATE("=",$A155),Datos!$D$2:$D$1002,CONCATENATE("=",F$151),Datos!$B$2:$B$1002,CONCATENATE("=",$B$1),Datos!$E$2:$E$1002,CONCATENATE("=",$B$2),Datos!$F$2:$F$1002,CONCATENATE("=",$B$3))/SUMIFS(Datos!$A$2:$A$1002,Datos!$C$2:$C$1002,CONCATENATE("=",$A155),Datos!$D$2:$D$1002,CONCATENATE("=",F$151),Datos!$B$2:$B$1002,CONCATENATE("=",$B$1),Datos!$E$2:$E$1002,CONCATENATE("=",$B$2),Datos!$F$2:$F$1002,CONCATENATE("=",$B$3))</f>
        <v>1</v>
      </c>
      <c r="G155" s="0" t="n">
        <f aca="false">SUMIFS(Datos!$U$2:$U$1002,Datos!$C$2:$C$1002,CONCATENATE("=",$A155),Datos!$D$2:$D$1002,CONCATENATE("=",G$151),Datos!$B$2:$B$1002,CONCATENATE("=",$B$1),Datos!$E$2:$E$1002,CONCATENATE("=",$B$2),Datos!$F$2:$F$1002,CONCATENATE("=",$B$3))/SUMIFS(Datos!$A$2:$A$1002,Datos!$C$2:$C$1002,CONCATENATE("=",$A155),Datos!$D$2:$D$1002,CONCATENATE("=",G$151),Datos!$B$2:$B$1002,CONCATENATE("=",$B$1),Datos!$E$2:$E$1002,CONCATENATE("=",$B$2),Datos!$F$2:$F$1002,CONCATENATE("=",$B$3))</f>
        <v>1</v>
      </c>
      <c r="H155" s="0" t="n">
        <f aca="false">SUMIFS(Datos!$U$2:$U$1002,Datos!$C$2:$C$1002,CONCATENATE("=",$A155),Datos!$D$2:$D$1002,CONCATENATE("=",H$151),Datos!$B$2:$B$1002,CONCATENATE("=",$B$1),Datos!$E$2:$E$1002,CONCATENATE("=",$B$2),Datos!$F$2:$F$1002,CONCATENATE("=",$B$3))/SUMIFS(Datos!$A$2:$A$1002,Datos!$C$2:$C$1002,CONCATENATE("=",$A155),Datos!$D$2:$D$1002,CONCATENATE("=",H$151),Datos!$B$2:$B$1002,CONCATENATE("=",$B$1),Datos!$E$2:$E$1002,CONCATENATE("=",$B$2),Datos!$F$2:$F$1002,CONCATENATE("=",$B$3))</f>
        <v>1.14024740879956</v>
      </c>
      <c r="I155" s="0" t="n">
        <f aca="false">SUMIFS(Datos!$U$2:$U$1002,Datos!$C$2:$C$1002,CONCATENATE("=",$A155),Datos!$D$2:$D$1002,CONCATENATE("=",I$151),Datos!$B$2:$B$1002,CONCATENATE("=",$B$1),Datos!$E$2:$E$1002,CONCATENATE("=",$B$2),Datos!$F$2:$F$1002,CONCATENATE("=",$B$3))/SUMIFS(Datos!$A$2:$A$1002,Datos!$C$2:$C$1002,CONCATENATE("=",$A155),Datos!$D$2:$D$1002,CONCATENATE("=",I$151),Datos!$B$2:$B$1002,CONCATENATE("=",$B$1),Datos!$E$2:$E$1002,CONCATENATE("=",$B$2),Datos!$F$2:$F$1002,CONCATENATE("=",$B$3))</f>
        <v>1.01649113561537</v>
      </c>
      <c r="J155" s="0" t="n">
        <f aca="false">SUMIFS(Datos!$U$2:$U$1002,Datos!$C$2:$C$1002,CONCATENATE("=",$A155),Datos!$D$2:$D$1002,CONCATENATE("=",J$151),Datos!$B$2:$B$1002,CONCATENATE("=",$B$1),Datos!$E$2:$E$1002,CONCATENATE("=",$B$2),Datos!$F$2:$F$1002,CONCATENATE("=",$B$3))/SUMIFS(Datos!$A$2:$A$1002,Datos!$C$2:$C$1002,CONCATENATE("=",$A155),Datos!$D$2:$D$1002,CONCATENATE("=",J$151),Datos!$B$2:$B$1002,CONCATENATE("=",$B$1),Datos!$E$2:$E$1002,CONCATENATE("=",$B$2),Datos!$F$2:$F$1002,CONCATENATE("=",$B$3))</f>
        <v>1.12289389997109</v>
      </c>
      <c r="K155" s="0" t="n">
        <f aca="false">SUMIFS(Datos!$U$2:$U$1002,Datos!$C$2:$C$1002,CONCATENATE("=",$A155),Datos!$D$2:$D$1002,CONCATENATE("=",K$151),Datos!$B$2:$B$1002,CONCATENATE("=",$B$1),Datos!$E$2:$E$1002,CONCATENATE("=",$B$2),Datos!$F$2:$F$1002,CONCATENATE("=",$B$3))/SUMIFS(Datos!$A$2:$A$1002,Datos!$C$2:$C$1002,CONCATENATE("=",$A155),Datos!$D$2:$D$1002,CONCATENATE("=",K$151),Datos!$B$2:$B$1002,CONCATENATE("=",$B$1),Datos!$E$2:$E$1002,CONCATENATE("=",$B$2),Datos!$F$2:$F$1002,CONCATENATE("=",$B$3))</f>
        <v>1.00036230728875</v>
      </c>
      <c r="L155" s="0" t="n">
        <f aca="false">SUMIFS(Datos!$U$2:$U$1002,Datos!$C$2:$C$1002,CONCATENATE("=",$A155),Datos!$D$2:$D$1002,CONCATENATE("=",L$151),Datos!$B$2:$B$1002,CONCATENATE("=",$B$1),Datos!$E$2:$E$1002,CONCATENATE("=",$B$2),Datos!$F$2:$F$1002,CONCATENATE("=",$B$3))/SUMIFS(Datos!$A$2:$A$1002,Datos!$C$2:$C$1002,CONCATENATE("=",$A155),Datos!$D$2:$D$1002,CONCATENATE("=",L$151),Datos!$B$2:$B$1002,CONCATENATE("=",$B$1),Datos!$E$2:$E$1002,CONCATENATE("=",$B$2),Datos!$F$2:$F$1002,CONCATENATE("=",$B$3))</f>
        <v>1.03060181602283</v>
      </c>
      <c r="M155" s="0" t="e">
        <f aca="false">SUMIFS(Datos!$U$2:$U$1002,Datos!$C$2:$C$1002,CONCATENATE("=",$A155),Datos!$D$2:$D$1002,CONCATENATE("=",M$151),Datos!$B$2:$B$1002,CONCATENATE("=",$B$1),Datos!$E$2:$E$1002,CONCATENATE("=",$B$2),Datos!$F$2:$F$1002,CONCATENATE("=",$B$3))/SUMIFS(Datos!$A$2:$A$1002,Datos!$C$2:$C$1002,CONCATENATE("=",$A155),Datos!$D$2:$D$1002,CONCATENATE("=",M$151),Datos!$B$2:$B$1002,CONCATENATE("=",$B$1),Datos!$E$2:$E$1002,CONCATENATE("=",$B$2),Datos!$F$2:$F$1002,CONCATENATE("=",$B$3))</f>
        <v>#DIV/0!</v>
      </c>
      <c r="N155" s="0" t="e">
        <f aca="false">SUMIFS(Datos!$U$2:$U$1002,Datos!$C$2:$C$1002,CONCATENATE("=",$A155),Datos!$D$2:$D$1002,CONCATENATE("=",N$151),Datos!$B$2:$B$1002,CONCATENATE("=",$B$1),Datos!$E$2:$E$1002,CONCATENATE("=",$B$2),Datos!$F$2:$F$1002,CONCATENATE("=",$B$3))/SUMIFS(Datos!$A$2:$A$1002,Datos!$C$2:$C$1002,CONCATENATE("=",$A155),Datos!$D$2:$D$1002,CONCATENATE("=",N$151),Datos!$B$2:$B$1002,CONCATENATE("=",$B$1),Datos!$E$2:$E$1002,CONCATENATE("=",$B$2),Datos!$F$2:$F$1002,CONCATENATE("=",$B$3))</f>
        <v>#DIV/0!</v>
      </c>
    </row>
    <row r="156" customFormat="false" ht="15" hidden="false" customHeight="false" outlineLevel="0" collapsed="false">
      <c r="A156" s="0" t="n">
        <v>5</v>
      </c>
      <c r="B156" s="0" t="n">
        <f aca="false">SUMIFS(Datos!$U$2:$U$1002,Datos!$C$2:$C$1002,CONCATENATE("=",$A156),Datos!$D$2:$D$1002,CONCATENATE("=",B$151),Datos!$B$2:$B$1002,CONCATENATE("=",$B$1),Datos!$E$2:$E$1002,CONCATENATE("=",$B$2),Datos!$F$2:$F$1002,CONCATENATE("=",$B$3))/SUMIFS(Datos!$A$2:$A$1002,Datos!$C$2:$C$1002,CONCATENATE("=",$A156),Datos!$D$2:$D$1002,CONCATENATE("=",B$151),Datos!$B$2:$B$1002,CONCATENATE("=",$B$1),Datos!$E$2:$E$1002,CONCATENATE("=",$B$2),Datos!$F$2:$F$1002,CONCATENATE("=",$B$3))</f>
        <v>1</v>
      </c>
      <c r="C156" s="0" t="n">
        <f aca="false">SUMIFS(Datos!$U$2:$U$1002,Datos!$C$2:$C$1002,CONCATENATE("=",$A156),Datos!$D$2:$D$1002,CONCATENATE("=",C$151),Datos!$B$2:$B$1002,CONCATENATE("=",$B$1),Datos!$E$2:$E$1002,CONCATENATE("=",$B$2),Datos!$F$2:$F$1002,CONCATENATE("=",$B$3))/SUMIFS(Datos!$A$2:$A$1002,Datos!$C$2:$C$1002,CONCATENATE("=",$A156),Datos!$D$2:$D$1002,CONCATENATE("=",C$151),Datos!$B$2:$B$1002,CONCATENATE("=",$B$1),Datos!$E$2:$E$1002,CONCATENATE("=",$B$2),Datos!$F$2:$F$1002,CONCATENATE("=",$B$3))</f>
        <v>1.02207429432735</v>
      </c>
      <c r="D156" s="0" t="n">
        <f aca="false">SUMIFS(Datos!$U$2:$U$1002,Datos!$C$2:$C$1002,CONCATENATE("=",$A156),Datos!$D$2:$D$1002,CONCATENATE("=",D$151),Datos!$B$2:$B$1002,CONCATENATE("=",$B$1),Datos!$E$2:$E$1002,CONCATENATE("=",$B$2),Datos!$F$2:$F$1002,CONCATENATE("=",$B$3))/SUMIFS(Datos!$A$2:$A$1002,Datos!$C$2:$C$1002,CONCATENATE("=",$A156),Datos!$D$2:$D$1002,CONCATENATE("=",D$151),Datos!$B$2:$B$1002,CONCATENATE("=",$B$1),Datos!$E$2:$E$1002,CONCATENATE("=",$B$2),Datos!$F$2:$F$1002,CONCATENATE("=",$B$3))</f>
        <v>1</v>
      </c>
      <c r="E156" s="0" t="n">
        <f aca="false">SUMIFS(Datos!$U$2:$U$1002,Datos!$C$2:$C$1002,CONCATENATE("=",$A156),Datos!$D$2:$D$1002,CONCATENATE("=",E$151),Datos!$B$2:$B$1002,CONCATENATE("=",$B$1),Datos!$E$2:$E$1002,CONCATENATE("=",$B$2),Datos!$F$2:$F$1002,CONCATENATE("=",$B$3))/SUMIFS(Datos!$A$2:$A$1002,Datos!$C$2:$C$1002,CONCATENATE("=",$A156),Datos!$D$2:$D$1002,CONCATENATE("=",E$151),Datos!$B$2:$B$1002,CONCATENATE("=",$B$1),Datos!$E$2:$E$1002,CONCATENATE("=",$B$2),Datos!$F$2:$F$1002,CONCATENATE("=",$B$3))</f>
        <v>1.01690614075042</v>
      </c>
      <c r="F156" s="0" t="n">
        <f aca="false">SUMIFS(Datos!$U$2:$U$1002,Datos!$C$2:$C$1002,CONCATENATE("=",$A156),Datos!$D$2:$D$1002,CONCATENATE("=",F$151),Datos!$B$2:$B$1002,CONCATENATE("=",$B$1),Datos!$E$2:$E$1002,CONCATENATE("=",$B$2),Datos!$F$2:$F$1002,CONCATENATE("=",$B$3))/SUMIFS(Datos!$A$2:$A$1002,Datos!$C$2:$C$1002,CONCATENATE("=",$A156),Datos!$D$2:$D$1002,CONCATENATE("=",F$151),Datos!$B$2:$B$1002,CONCATENATE("=",$B$1),Datos!$E$2:$E$1002,CONCATENATE("=",$B$2),Datos!$F$2:$F$1002,CONCATENATE("=",$B$3))</f>
        <v>1</v>
      </c>
      <c r="G156" s="0" t="n">
        <f aca="false">SUMIFS(Datos!$U$2:$U$1002,Datos!$C$2:$C$1002,CONCATENATE("=",$A156),Datos!$D$2:$D$1002,CONCATENATE("=",G$151),Datos!$B$2:$B$1002,CONCATENATE("=",$B$1),Datos!$E$2:$E$1002,CONCATENATE("=",$B$2),Datos!$F$2:$F$1002,CONCATENATE("=",$B$3))/SUMIFS(Datos!$A$2:$A$1002,Datos!$C$2:$C$1002,CONCATENATE("=",$A156),Datos!$D$2:$D$1002,CONCATENATE("=",G$151),Datos!$B$2:$B$1002,CONCATENATE("=",$B$1),Datos!$E$2:$E$1002,CONCATENATE("=",$B$2),Datos!$F$2:$F$1002,CONCATENATE("=",$B$3))</f>
        <v>1.02686507668618</v>
      </c>
      <c r="H156" s="0" t="n">
        <f aca="false">SUMIFS(Datos!$U$2:$U$1002,Datos!$C$2:$C$1002,CONCATENATE("=",$A156),Datos!$D$2:$D$1002,CONCATENATE("=",H$151),Datos!$B$2:$B$1002,CONCATENATE("=",$B$1),Datos!$E$2:$E$1002,CONCATENATE("=",$B$2),Datos!$F$2:$F$1002,CONCATENATE("=",$B$3))/SUMIFS(Datos!$A$2:$A$1002,Datos!$C$2:$C$1002,CONCATENATE("=",$A156),Datos!$D$2:$D$1002,CONCATENATE("=",H$151),Datos!$B$2:$B$1002,CONCATENATE("=",$B$1),Datos!$E$2:$E$1002,CONCATENATE("=",$B$2),Datos!$F$2:$F$1002,CONCATENATE("=",$B$3))</f>
        <v>1.00083061636392</v>
      </c>
      <c r="I156" s="0" t="n">
        <f aca="false">SUMIFS(Datos!$U$2:$U$1002,Datos!$C$2:$C$1002,CONCATENATE("=",$A156),Datos!$D$2:$D$1002,CONCATENATE("=",I$151),Datos!$B$2:$B$1002,CONCATENATE("=",$B$1),Datos!$E$2:$E$1002,CONCATENATE("=",$B$2),Datos!$F$2:$F$1002,CONCATENATE("=",$B$3))/SUMIFS(Datos!$A$2:$A$1002,Datos!$C$2:$C$1002,CONCATENATE("=",$A156),Datos!$D$2:$D$1002,CONCATENATE("=",I$151),Datos!$B$2:$B$1002,CONCATENATE("=",$B$1),Datos!$E$2:$E$1002,CONCATENATE("=",$B$2),Datos!$F$2:$F$1002,CONCATENATE("=",$B$3))</f>
        <v>1.04934101596132</v>
      </c>
      <c r="J156" s="0" t="n">
        <f aca="false">SUMIFS(Datos!$U$2:$U$1002,Datos!$C$2:$C$1002,CONCATENATE("=",$A156),Datos!$D$2:$D$1002,CONCATENATE("=",J$151),Datos!$B$2:$B$1002,CONCATENATE("=",$B$1),Datos!$E$2:$E$1002,CONCATENATE("=",$B$2),Datos!$F$2:$F$1002,CONCATENATE("=",$B$3))/SUMIFS(Datos!$A$2:$A$1002,Datos!$C$2:$C$1002,CONCATENATE("=",$A156),Datos!$D$2:$D$1002,CONCATENATE("=",J$151),Datos!$B$2:$B$1002,CONCATENATE("=",$B$1),Datos!$E$2:$E$1002,CONCATENATE("=",$B$2),Datos!$F$2:$F$1002,CONCATENATE("=",$B$3))</f>
        <v>1.03565430408318</v>
      </c>
      <c r="K156" s="0" t="n">
        <f aca="false">SUMIFS(Datos!$U$2:$U$1002,Datos!$C$2:$C$1002,CONCATENATE("=",$A156),Datos!$D$2:$D$1002,CONCATENATE("=",K$151),Datos!$B$2:$B$1002,CONCATENATE("=",$B$1),Datos!$E$2:$E$1002,CONCATENATE("=",$B$2),Datos!$F$2:$F$1002,CONCATENATE("=",$B$3))/SUMIFS(Datos!$A$2:$A$1002,Datos!$C$2:$C$1002,CONCATENATE("=",$A156),Datos!$D$2:$D$1002,CONCATENATE("=",K$151),Datos!$B$2:$B$1002,CONCATENATE("=",$B$1),Datos!$E$2:$E$1002,CONCATENATE("=",$B$2),Datos!$F$2:$F$1002,CONCATENATE("=",$B$3))</f>
        <v>1.06969596303313</v>
      </c>
      <c r="L156" s="0" t="n">
        <f aca="false">SUMIFS(Datos!$U$2:$U$1002,Datos!$C$2:$C$1002,CONCATENATE("=",$A156),Datos!$D$2:$D$1002,CONCATENATE("=",L$151),Datos!$B$2:$B$1002,CONCATENATE("=",$B$1),Datos!$E$2:$E$1002,CONCATENATE("=",$B$2),Datos!$F$2:$F$1002,CONCATENATE("=",$B$3))/SUMIFS(Datos!$A$2:$A$1002,Datos!$C$2:$C$1002,CONCATENATE("=",$A156),Datos!$D$2:$D$1002,CONCATENATE("=",L$151),Datos!$B$2:$B$1002,CONCATENATE("=",$B$1),Datos!$E$2:$E$1002,CONCATENATE("=",$B$2),Datos!$F$2:$F$1002,CONCATENATE("=",$B$3))</f>
        <v>1.0310906243908</v>
      </c>
      <c r="M156" s="0" t="e">
        <f aca="false">SUMIFS(Datos!$U$2:$U$1002,Datos!$C$2:$C$1002,CONCATENATE("=",$A156),Datos!$D$2:$D$1002,CONCATENATE("=",M$151),Datos!$B$2:$B$1002,CONCATENATE("=",$B$1),Datos!$E$2:$E$1002,CONCATENATE("=",$B$2),Datos!$F$2:$F$1002,CONCATENATE("=",$B$3))/SUMIFS(Datos!$A$2:$A$1002,Datos!$C$2:$C$1002,CONCATENATE("=",$A156),Datos!$D$2:$D$1002,CONCATENATE("=",M$151),Datos!$B$2:$B$1002,CONCATENATE("=",$B$1),Datos!$E$2:$E$1002,CONCATENATE("=",$B$2),Datos!$F$2:$F$1002,CONCATENATE("=",$B$3))</f>
        <v>#DIV/0!</v>
      </c>
      <c r="N156" s="0" t="e">
        <f aca="false">SUMIFS(Datos!$U$2:$U$1002,Datos!$C$2:$C$1002,CONCATENATE("=",$A156),Datos!$D$2:$D$1002,CONCATENATE("=",N$151),Datos!$B$2:$B$1002,CONCATENATE("=",$B$1),Datos!$E$2:$E$1002,CONCATENATE("=",$B$2),Datos!$F$2:$F$1002,CONCATENATE("=",$B$3))/SUMIFS(Datos!$A$2:$A$1002,Datos!$C$2:$C$1002,CONCATENATE("=",$A156),Datos!$D$2:$D$1002,CONCATENATE("=",N$151),Datos!$B$2:$B$1002,CONCATENATE("=",$B$1),Datos!$E$2:$E$1002,CONCATENATE("=",$B$2),Datos!$F$2:$F$1002,CONCATENATE("=",$B$3))</f>
        <v>#DIV/0!</v>
      </c>
    </row>
    <row r="158" customFormat="false" ht="15" hidden="false" customHeight="false" outlineLevel="0" collapsed="false">
      <c r="A158" s="0" t="s">
        <v>32</v>
      </c>
      <c r="B158" s="0" t="n">
        <f aca="false">AVERAGE(B152:B157)</f>
        <v>1.03653985194015</v>
      </c>
      <c r="C158" s="0" t="n">
        <f aca="false">AVERAGE(C152:C157)</f>
        <v>1.05573537531514</v>
      </c>
      <c r="D158" s="0" t="n">
        <f aca="false">AVERAGE(D152:D157)</f>
        <v>1</v>
      </c>
      <c r="E158" s="0" t="n">
        <f aca="false">AVERAGE(E152:E157)</f>
        <v>1.01052772002921</v>
      </c>
      <c r="F158" s="0" t="n">
        <f aca="false">AVERAGE(F152:F157)</f>
        <v>1.00290230630121</v>
      </c>
      <c r="G158" s="0" t="n">
        <f aca="false">AVERAGE(G152:G157)</f>
        <v>1.02279346722108</v>
      </c>
      <c r="H158" s="0" t="n">
        <f aca="false">AVERAGE(H152:H157)</f>
        <v>1.05040466665235</v>
      </c>
      <c r="I158" s="0" t="n">
        <f aca="false">AVERAGE(I152:I157)</f>
        <v>1.03773346258525</v>
      </c>
      <c r="J158" s="0" t="n">
        <f aca="false">AVERAGE(J152:J157)</f>
        <v>1.06520199429129</v>
      </c>
      <c r="K158" s="0" t="n">
        <f aca="false">AVERAGE(K152:K157)</f>
        <v>1.04048889195094</v>
      </c>
      <c r="L158" s="0" t="n">
        <f aca="false">AVERAGE(L152:L157)</f>
        <v>1.05475548441384</v>
      </c>
      <c r="M158" s="0" t="e">
        <f aca="false">AVERAGE(M152:M157)</f>
        <v>#DIV/0!</v>
      </c>
      <c r="N158" s="0" t="e">
        <f aca="false">AVERAGE(N152:N157)</f>
        <v>#DIV/0!</v>
      </c>
    </row>
    <row r="159" customFormat="false" ht="15" hidden="false" customHeight="false" outlineLevel="0" collapsed="false">
      <c r="A159" s="0" t="s">
        <v>33</v>
      </c>
      <c r="B159" s="0" t="n">
        <f aca="false">_xlfn.STDEV.S(B152:B157)</f>
        <v>0.0556270860417321</v>
      </c>
      <c r="C159" s="0" t="n">
        <f aca="false">_xlfn.STDEV.S(C152:C157)</f>
        <v>0.0722569033076464</v>
      </c>
      <c r="D159" s="0" t="n">
        <f aca="false">_xlfn.STDEV.S(D152:D157)</f>
        <v>0</v>
      </c>
      <c r="E159" s="0" t="n">
        <f aca="false">_xlfn.STDEV.S(E152:E157)</f>
        <v>0.0132143594861315</v>
      </c>
      <c r="F159" s="0" t="n">
        <f aca="false">_xlfn.STDEV.S(F152:F157)</f>
        <v>0.0030416927866963</v>
      </c>
      <c r="G159" s="0" t="n">
        <f aca="false">_xlfn.STDEV.S(G152:G157)</f>
        <v>0.0353360135319806</v>
      </c>
      <c r="H159" s="0" t="n">
        <f aca="false">_xlfn.STDEV.S(H152:H157)</f>
        <v>0.0632227043841713</v>
      </c>
      <c r="I159" s="0" t="n">
        <f aca="false">_xlfn.STDEV.S(I152:I157)</f>
        <v>0.0274264741820834</v>
      </c>
      <c r="J159" s="0" t="n">
        <f aca="false">_xlfn.STDEV.S(J152:J157)</f>
        <v>0.0514022984265426</v>
      </c>
      <c r="K159" s="0" t="n">
        <f aca="false">_xlfn.STDEV.S(K152:K157)</f>
        <v>0.0397695655092248</v>
      </c>
      <c r="L159" s="0" t="n">
        <f aca="false">_xlfn.STDEV.S(L152:L157)</f>
        <v>0.0253583051993241</v>
      </c>
      <c r="M159" s="0" t="e">
        <f aca="false">_xlfn.STDEV.S(M152:M157)</f>
        <v>#DIV/0!</v>
      </c>
      <c r="N159" s="0" t="e">
        <f aca="false">_xlfn.STDEV.S(N152:N157)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R1" activeCellId="0" sqref="AR1"/>
    </sheetView>
  </sheetViews>
  <sheetFormatPr defaultRowHeight="15"/>
  <cols>
    <col collapsed="false" hidden="false" max="1" min="1" style="0" width="24.7165991902834"/>
    <col collapsed="false" hidden="false" max="14" min="2" style="0" width="7.71255060728745"/>
    <col collapsed="false" hidden="false" max="1025" min="15" style="0" width="10.5344129554656"/>
  </cols>
  <sheetData>
    <row r="3" customFormat="false" ht="15" hidden="false" customHeight="false" outlineLevel="0" collapsed="false">
      <c r="A3" s="0" t="s">
        <v>32</v>
      </c>
      <c r="B3" s="0" t="s">
        <v>3</v>
      </c>
    </row>
    <row r="4" customFormat="false" ht="15" hidden="false" customHeight="false" outlineLevel="0" collapsed="false">
      <c r="A4" s="0" t="s">
        <v>34</v>
      </c>
      <c r="B4" s="0" t="n">
        <v>3</v>
      </c>
      <c r="C4" s="0" t="n">
        <v>4</v>
      </c>
      <c r="D4" s="0" t="n">
        <v>5</v>
      </c>
      <c r="E4" s="0" t="n">
        <v>6</v>
      </c>
      <c r="F4" s="0" t="n">
        <v>7</v>
      </c>
      <c r="G4" s="0" t="n">
        <v>8</v>
      </c>
      <c r="H4" s="0" t="n">
        <v>9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</row>
    <row r="5" customFormat="false" ht="15" hidden="false" customHeight="false" outlineLevel="0" collapsed="false">
      <c r="A5" s="0" t="s">
        <v>8</v>
      </c>
      <c r="B5" s="0" t="n">
        <f aca="false">Resumen!B14</f>
        <v>1.0597653356702</v>
      </c>
      <c r="C5" s="0" t="n">
        <f aca="false">Resumen!C14</f>
        <v>1.12181597434885</v>
      </c>
      <c r="D5" s="0" t="n">
        <f aca="false">Resumen!D14</f>
        <v>1.1601934963442</v>
      </c>
      <c r="E5" s="0" t="n">
        <f aca="false">Resumen!E14</f>
        <v>1.18810998807523</v>
      </c>
      <c r="F5" s="0" t="n">
        <f aca="false">Resumen!F14</f>
        <v>1.27812884235081</v>
      </c>
      <c r="G5" s="0" t="n">
        <f aca="false">Resumen!G14</f>
        <v>1.2518381153755</v>
      </c>
      <c r="H5" s="0" t="n">
        <f aca="false">Resumen!H14</f>
        <v>1.29641285183085</v>
      </c>
      <c r="I5" s="0" t="n">
        <f aca="false">Resumen!I14</f>
        <v>1.2981970860606</v>
      </c>
      <c r="J5" s="0" t="n">
        <f aca="false">Resumen!J14</f>
        <v>1.24049013099423</v>
      </c>
      <c r="K5" s="0" t="n">
        <f aca="false">Resumen!K14</f>
        <v>1.32384818531989</v>
      </c>
      <c r="L5" s="0" t="n">
        <f aca="false">Resumen!L14</f>
        <v>1.53593788600681</v>
      </c>
      <c r="M5" s="0" t="e">
        <f aca="false">Resumen!M14</f>
        <v>#DIV/0!</v>
      </c>
      <c r="N5" s="0" t="e">
        <f aca="false">Resumen!N14</f>
        <v>#DIV/0!</v>
      </c>
    </row>
    <row r="6" customFormat="false" ht="15" hidden="false" customHeight="false" outlineLevel="0" collapsed="false">
      <c r="A6" s="0" t="s">
        <v>9</v>
      </c>
      <c r="B6" s="0" t="n">
        <f aca="false">Resumen!B26</f>
        <v>1.13010412906262</v>
      </c>
      <c r="C6" s="0" t="n">
        <f aca="false">Resumen!C26</f>
        <v>1.26562255486305</v>
      </c>
      <c r="D6" s="0" t="n">
        <f aca="false">Resumen!D26</f>
        <v>1.32132763558229</v>
      </c>
      <c r="E6" s="0" t="n">
        <f aca="false">Resumen!E26</f>
        <v>1.39133589908728</v>
      </c>
      <c r="F6" s="0" t="n">
        <f aca="false">Resumen!F26</f>
        <v>1.3573627155878</v>
      </c>
      <c r="G6" s="0" t="n">
        <f aca="false">Resumen!G26</f>
        <v>1.36391944386949</v>
      </c>
      <c r="H6" s="0" t="n">
        <f aca="false">Resumen!H26</f>
        <v>1.52723913748122</v>
      </c>
      <c r="I6" s="0" t="n">
        <f aca="false">Resumen!I26</f>
        <v>1.54173815149566</v>
      </c>
      <c r="J6" s="0" t="n">
        <f aca="false">Resumen!J26</f>
        <v>1.61117131213435</v>
      </c>
      <c r="K6" s="0" t="n">
        <f aca="false">Resumen!K26</f>
        <v>1.55672206880881</v>
      </c>
      <c r="L6" s="0" t="n">
        <f aca="false">Resumen!L26</f>
        <v>1.78503186650268</v>
      </c>
      <c r="M6" s="0" t="e">
        <f aca="false">Resumen!M26</f>
        <v>#DIV/0!</v>
      </c>
      <c r="N6" s="0" t="e">
        <f aca="false">Resumen!N26</f>
        <v>#DIV/0!</v>
      </c>
    </row>
    <row r="7" customFormat="false" ht="15" hidden="false" customHeight="false" outlineLevel="0" collapsed="false">
      <c r="A7" s="0" t="s">
        <v>10</v>
      </c>
      <c r="B7" s="0" t="n">
        <f aca="false">Resumen!B38</f>
        <v>1</v>
      </c>
      <c r="C7" s="0" t="n">
        <f aca="false">Resumen!C38</f>
        <v>1</v>
      </c>
      <c r="D7" s="0" t="n">
        <f aca="false">Resumen!D38</f>
        <v>1</v>
      </c>
      <c r="E7" s="0" t="n">
        <f aca="false">Resumen!E38</f>
        <v>1</v>
      </c>
      <c r="F7" s="0" t="n">
        <f aca="false">Resumen!F38</f>
        <v>1</v>
      </c>
      <c r="G7" s="0" t="n">
        <f aca="false">Resumen!G38</f>
        <v>1</v>
      </c>
      <c r="H7" s="0" t="n">
        <f aca="false">Resumen!H38</f>
        <v>1</v>
      </c>
      <c r="I7" s="0" t="n">
        <f aca="false">Resumen!I38</f>
        <v>1</v>
      </c>
      <c r="J7" s="0" t="n">
        <f aca="false">Resumen!J38</f>
        <v>1</v>
      </c>
      <c r="K7" s="0" t="n">
        <f aca="false">Resumen!K38</f>
        <v>1</v>
      </c>
      <c r="L7" s="0" t="n">
        <f aca="false">Resumen!L38</f>
        <v>1</v>
      </c>
      <c r="M7" s="0" t="e">
        <f aca="false">Resumen!M38</f>
        <v>#DIV/0!</v>
      </c>
      <c r="N7" s="0" t="e">
        <f aca="false">Resumen!N38</f>
        <v>#DIV/0!</v>
      </c>
    </row>
    <row r="8" customFormat="false" ht="15" hidden="false" customHeight="false" outlineLevel="0" collapsed="false">
      <c r="A8" s="0" t="s">
        <v>11</v>
      </c>
      <c r="B8" s="0" t="n">
        <f aca="false">Resumen!B50</f>
        <v>1.18986946473283</v>
      </c>
      <c r="C8" s="0" t="n">
        <f aca="false">Resumen!C50</f>
        <v>1.34863301077329</v>
      </c>
      <c r="D8" s="0" t="n">
        <f aca="false">Resumen!D50</f>
        <v>1.53392335335097</v>
      </c>
      <c r="E8" s="0" t="n">
        <f aca="false">Resumen!E50</f>
        <v>1.56596674004515</v>
      </c>
      <c r="F8" s="0" t="n">
        <f aca="false">Resumen!F50</f>
        <v>1.70648416615676</v>
      </c>
      <c r="G8" s="0" t="n">
        <f aca="false">Resumen!G50</f>
        <v>1.71438791934042</v>
      </c>
      <c r="H8" s="0" t="n">
        <f aca="false">Resumen!H50</f>
        <v>1.84275963108952</v>
      </c>
      <c r="I8" s="0" t="n">
        <f aca="false">Resumen!I50</f>
        <v>1.88453816263395</v>
      </c>
      <c r="J8" s="0" t="n">
        <f aca="false">Resumen!J50</f>
        <v>2.12757892463527</v>
      </c>
      <c r="K8" s="0" t="n">
        <f aca="false">Resumen!K50</f>
        <v>2.04976138458802</v>
      </c>
      <c r="L8" s="0" t="n">
        <f aca="false">Resumen!L50</f>
        <v>2.21260670248069</v>
      </c>
      <c r="M8" s="0" t="e">
        <f aca="false">Resumen!M50</f>
        <v>#DIV/0!</v>
      </c>
      <c r="N8" s="0" t="e">
        <f aca="false">Resumen!N50</f>
        <v>#DIV/0!</v>
      </c>
    </row>
    <row r="9" customFormat="false" ht="15" hidden="false" customHeight="false" outlineLevel="0" collapsed="false">
      <c r="A9" s="0" t="s">
        <v>12</v>
      </c>
      <c r="B9" s="0" t="n">
        <f aca="false">Resumen!B62</f>
        <v>1.03653985194015</v>
      </c>
      <c r="C9" s="0" t="n">
        <f aca="false">Resumen!C62</f>
        <v>1.05573537531514</v>
      </c>
      <c r="D9" s="0" t="n">
        <f aca="false">Resumen!D62</f>
        <v>1</v>
      </c>
      <c r="E9" s="0" t="n">
        <f aca="false">Resumen!E62</f>
        <v>1.01052772002921</v>
      </c>
      <c r="F9" s="0" t="n">
        <f aca="false">Resumen!F62</f>
        <v>1.00747236336569</v>
      </c>
      <c r="G9" s="0" t="n">
        <f aca="false">Resumen!G62</f>
        <v>1.02419361453726</v>
      </c>
      <c r="H9" s="0" t="n">
        <f aca="false">Resumen!H62</f>
        <v>1.03076368055815</v>
      </c>
      <c r="I9" s="0" t="n">
        <f aca="false">Resumen!I62</f>
        <v>1.01849238148225</v>
      </c>
      <c r="J9" s="0" t="n">
        <f aca="false">Resumen!J62</f>
        <v>1.04805790272608</v>
      </c>
      <c r="K9" s="0" t="n">
        <f aca="false">Resumen!K62</f>
        <v>1.02718128040863</v>
      </c>
      <c r="L9" s="0" t="n">
        <f aca="false">Resumen!L62</f>
        <v>1.04692719197014</v>
      </c>
      <c r="M9" s="0" t="e">
        <f aca="false">Resumen!M62</f>
        <v>#DIV/0!</v>
      </c>
      <c r="N9" s="0" t="e">
        <f aca="false">Resumen!N62</f>
        <v>#DIV/0!</v>
      </c>
    </row>
    <row r="10" customFormat="false" ht="15" hidden="false" customHeight="false" outlineLevel="0" collapsed="false">
      <c r="A10" s="0" t="s">
        <v>13</v>
      </c>
      <c r="B10" s="0" t="n">
        <f aca="false">Resumen!B74</f>
        <v>1</v>
      </c>
      <c r="C10" s="0" t="n">
        <f aca="false">Resumen!C74</f>
        <v>1.08041438338346</v>
      </c>
      <c r="D10" s="0" t="n">
        <f aca="false">Resumen!D74</f>
        <v>1.02170592680526</v>
      </c>
      <c r="E10" s="0" t="n">
        <f aca="false">Resumen!E74</f>
        <v>1.00735302956355</v>
      </c>
      <c r="F10" s="0" t="n">
        <f aca="false">Resumen!F74</f>
        <v>1.05179122495887</v>
      </c>
      <c r="G10" s="0" t="n">
        <f aca="false">Resumen!G74</f>
        <v>1.05113576841163</v>
      </c>
      <c r="H10" s="0" t="n">
        <f aca="false">Resumen!H74</f>
        <v>1.07443221092534</v>
      </c>
      <c r="I10" s="0" t="n">
        <f aca="false">Resumen!I74</f>
        <v>1.03605637812792</v>
      </c>
      <c r="J10" s="0" t="n">
        <f aca="false">Resumen!J74</f>
        <v>1.0821621807855</v>
      </c>
      <c r="K10" s="0" t="n">
        <f aca="false">Resumen!K74</f>
        <v>1.09030421835102</v>
      </c>
      <c r="L10" s="0" t="n">
        <f aca="false">Resumen!L74</f>
        <v>1.11696905852669</v>
      </c>
      <c r="M10" s="0" t="e">
        <f aca="false">Resumen!M74</f>
        <v>#DIV/0!</v>
      </c>
      <c r="N10" s="0" t="e">
        <f aca="false">Resumen!N74</f>
        <v>#DIV/0!</v>
      </c>
    </row>
    <row r="11" customFormat="false" ht="15" hidden="false" customHeight="false" outlineLevel="0" collapsed="false">
      <c r="A11" s="0" t="s">
        <v>14</v>
      </c>
      <c r="B11" s="0" t="n">
        <f aca="false">Resumen!B86</f>
        <v>1.0597653356702</v>
      </c>
      <c r="C11" s="0" t="n">
        <f aca="false">Resumen!C86</f>
        <v>1.14006186274789</v>
      </c>
      <c r="D11" s="0" t="n">
        <f aca="false">Resumen!D86</f>
        <v>1.1799109781053</v>
      </c>
      <c r="E11" s="0" t="n">
        <f aca="false">Resumen!E86</f>
        <v>1.23369629399846</v>
      </c>
      <c r="F11" s="0" t="n">
        <f aca="false">Resumen!F86</f>
        <v>1.31658275364724</v>
      </c>
      <c r="G11" s="0" t="n">
        <f aca="false">Resumen!G86</f>
        <v>1.23444836195406</v>
      </c>
      <c r="H11" s="0" t="n">
        <f aca="false">Resumen!H86</f>
        <v>1.25062035609922</v>
      </c>
      <c r="I11" s="0" t="n">
        <f aca="false">Resumen!I86</f>
        <v>1.24681595422959</v>
      </c>
      <c r="J11" s="0" t="n">
        <f aca="false">Resumen!J86</f>
        <v>1.41799204806088</v>
      </c>
      <c r="K11" s="0" t="n">
        <f aca="false">Resumen!K86</f>
        <v>1.32668522578768</v>
      </c>
      <c r="L11" s="0" t="n">
        <f aca="false">Resumen!L86</f>
        <v>1.48136870108866</v>
      </c>
      <c r="M11" s="0" t="e">
        <f aca="false">Resumen!M86</f>
        <v>#DIV/0!</v>
      </c>
      <c r="N11" s="0" t="e">
        <f aca="false">Resumen!N86</f>
        <v>#DIV/0!</v>
      </c>
    </row>
    <row r="12" customFormat="false" ht="15" hidden="false" customHeight="false" outlineLevel="0" collapsed="false">
      <c r="A12" s="0" t="s">
        <v>15</v>
      </c>
      <c r="B12" s="0" t="n">
        <f aca="false">Resumen!B98</f>
        <v>1.18986946473283</v>
      </c>
      <c r="C12" s="0" t="n">
        <f aca="false">Resumen!C98</f>
        <v>1.22571017534775</v>
      </c>
      <c r="D12" s="0" t="n">
        <f aca="false">Resumen!D98</f>
        <v>1.05879165215598</v>
      </c>
      <c r="E12" s="0" t="n">
        <f aca="false">Resumen!E98</f>
        <v>1.25172946463697</v>
      </c>
      <c r="F12" s="0" t="n">
        <f aca="false">Resumen!F98</f>
        <v>1.28754713160536</v>
      </c>
      <c r="G12" s="0" t="n">
        <f aca="false">Resumen!G98</f>
        <v>1.30957097421269</v>
      </c>
      <c r="H12" s="0" t="n">
        <f aca="false">Resumen!H98</f>
        <v>1.55554793180935</v>
      </c>
      <c r="I12" s="0" t="n">
        <f aca="false">Resumen!I98</f>
        <v>1.30854511678422</v>
      </c>
      <c r="J12" s="0" t="n">
        <f aca="false">Resumen!J98</f>
        <v>1.35614635323244</v>
      </c>
      <c r="K12" s="0" t="n">
        <f aca="false">Resumen!K98</f>
        <v>1.39135366913365</v>
      </c>
      <c r="L12" s="0" t="n">
        <f aca="false">Resumen!L98</f>
        <v>1.85684881152258</v>
      </c>
      <c r="M12" s="0" t="e">
        <f aca="false">Resumen!M98</f>
        <v>#DIV/0!</v>
      </c>
      <c r="N12" s="0" t="e">
        <f aca="false">Resumen!N98</f>
        <v>#DIV/0!</v>
      </c>
    </row>
    <row r="13" customFormat="false" ht="15" hidden="false" customHeight="false" outlineLevel="0" collapsed="false">
      <c r="A13" s="0" t="s">
        <v>16</v>
      </c>
      <c r="B13" s="0" t="n">
        <f aca="false">Resumen!B110</f>
        <v>1</v>
      </c>
      <c r="C13" s="0" t="n">
        <f aca="false">Resumen!C110</f>
        <v>1</v>
      </c>
      <c r="D13" s="0" t="n">
        <f aca="false">Resumen!D110</f>
        <v>1.00298359417709</v>
      </c>
      <c r="E13" s="0" t="n">
        <f aca="false">Resumen!E110</f>
        <v>1.00206007034524</v>
      </c>
      <c r="F13" s="0" t="n">
        <f aca="false">Resumen!F110</f>
        <v>1.00411750118626</v>
      </c>
      <c r="G13" s="0" t="n">
        <f aca="false">Resumen!G110</f>
        <v>1.00598240173102</v>
      </c>
      <c r="H13" s="0" t="n">
        <f aca="false">Resumen!H110</f>
        <v>1.01018450768314</v>
      </c>
      <c r="I13" s="0" t="n">
        <f aca="false">Resumen!I110</f>
        <v>1.01351728557724</v>
      </c>
      <c r="J13" s="0" t="n">
        <f aca="false">Resumen!J110</f>
        <v>1.04002838682396</v>
      </c>
      <c r="K13" s="0" t="n">
        <f aca="false">Resumen!K110</f>
        <v>1.04159322739707</v>
      </c>
      <c r="L13" s="0" t="n">
        <f aca="false">Resumen!L110</f>
        <v>1.09465099418567</v>
      </c>
      <c r="M13" s="0" t="e">
        <f aca="false">Resumen!M110</f>
        <v>#DIV/0!</v>
      </c>
      <c r="N13" s="0" t="e">
        <f aca="false">Resumen!N110</f>
        <v>#DIV/0!</v>
      </c>
    </row>
    <row r="14" customFormat="false" ht="15" hidden="false" customHeight="false" outlineLevel="0" collapsed="false">
      <c r="A14" s="0" t="s">
        <v>17</v>
      </c>
      <c r="B14" s="0" t="n">
        <f aca="false">Resumen!B122</f>
        <v>1</v>
      </c>
      <c r="C14" s="0" t="n">
        <f aca="false">Resumen!C122</f>
        <v>1</v>
      </c>
      <c r="D14" s="0" t="n">
        <f aca="false">Resumen!D122</f>
        <v>1.01754946343989</v>
      </c>
      <c r="E14" s="0" t="n">
        <f aca="false">Resumen!E122</f>
        <v>1.01309813522931</v>
      </c>
      <c r="F14" s="0" t="n">
        <f aca="false">Resumen!F122</f>
        <v>1.03056228650798</v>
      </c>
      <c r="G14" s="0" t="n">
        <f aca="false">Resumen!G122</f>
        <v>1.04454954276661</v>
      </c>
      <c r="H14" s="0" t="n">
        <f aca="false">Resumen!H122</f>
        <v>1.06202438261454</v>
      </c>
      <c r="I14" s="0" t="n">
        <f aca="false">Resumen!I122</f>
        <v>1.07150344705241</v>
      </c>
      <c r="J14" s="0" t="n">
        <f aca="false">Resumen!J122</f>
        <v>1.12058316959053</v>
      </c>
      <c r="K14" s="0" t="n">
        <f aca="false">Resumen!K122</f>
        <v>1.07994023190271</v>
      </c>
      <c r="L14" s="0" t="n">
        <f aca="false">Resumen!L122</f>
        <v>1.18456094941258</v>
      </c>
      <c r="M14" s="0" t="e">
        <f aca="false">Resumen!M122</f>
        <v>#DIV/0!</v>
      </c>
      <c r="N14" s="0" t="e">
        <f aca="false">Resumen!N122</f>
        <v>#DIV/0!</v>
      </c>
    </row>
    <row r="15" customFormat="false" ht="15" hidden="false" customHeight="false" outlineLevel="0" collapsed="false">
      <c r="A15" s="0" t="s">
        <v>18</v>
      </c>
      <c r="B15" s="0" t="n">
        <f aca="false">Resumen!B134</f>
        <v>1</v>
      </c>
      <c r="C15" s="0" t="n">
        <f aca="false">Resumen!C134</f>
        <v>1</v>
      </c>
      <c r="D15" s="0" t="n">
        <f aca="false">Resumen!D134</f>
        <v>1.06997411960314</v>
      </c>
      <c r="E15" s="0" t="n">
        <f aca="false">Resumen!E134</f>
        <v>1.18223865128201</v>
      </c>
      <c r="F15" s="0" t="n">
        <f aca="false">Resumen!F134</f>
        <v>1.10226956050835</v>
      </c>
      <c r="G15" s="0" t="n">
        <f aca="false">Resumen!G134</f>
        <v>1.10425057457897</v>
      </c>
      <c r="H15" s="0" t="n">
        <f aca="false">Resumen!H134</f>
        <v>1.18975267827318</v>
      </c>
      <c r="I15" s="0" t="n">
        <f aca="false">Resumen!I134</f>
        <v>1.11740502098714</v>
      </c>
      <c r="J15" s="0" t="n">
        <f aca="false">Resumen!J134</f>
        <v>1.33083226493059</v>
      </c>
      <c r="K15" s="0" t="n">
        <f aca="false">Resumen!K134</f>
        <v>1.1726224782821</v>
      </c>
      <c r="L15" s="0" t="n">
        <f aca="false">Resumen!L134</f>
        <v>1.29180989359495</v>
      </c>
      <c r="M15" s="0" t="e">
        <f aca="false">Resumen!M134</f>
        <v>#DIV/0!</v>
      </c>
      <c r="N15" s="0" t="e">
        <f aca="false">Resumen!N134</f>
        <v>#DIV/0!</v>
      </c>
    </row>
    <row r="16" customFormat="false" ht="15" hidden="false" customHeight="false" outlineLevel="0" collapsed="false">
      <c r="A16" s="0" t="s">
        <v>19</v>
      </c>
      <c r="B16" s="0" t="n">
        <f aca="false">Resumen!B146</f>
        <v>1</v>
      </c>
      <c r="C16" s="0" t="n">
        <f aca="false">Resumen!C146</f>
        <v>1</v>
      </c>
      <c r="D16" s="0" t="n">
        <f aca="false">Resumen!D146</f>
        <v>1</v>
      </c>
      <c r="E16" s="0" t="n">
        <f aca="false">Resumen!E146</f>
        <v>1.00271391602363</v>
      </c>
      <c r="F16" s="0" t="n">
        <f aca="false">Resumen!F146</f>
        <v>1.00144110556457</v>
      </c>
      <c r="G16" s="0" t="n">
        <f aca="false">Resumen!G146</f>
        <v>1.00211444096007</v>
      </c>
      <c r="H16" s="0" t="n">
        <f aca="false">Resumen!H146</f>
        <v>1.01461803307657</v>
      </c>
      <c r="I16" s="0" t="n">
        <f aca="false">Resumen!I146</f>
        <v>1.00732657638826</v>
      </c>
      <c r="J16" s="0" t="n">
        <f aca="false">Resumen!J146</f>
        <v>1.01948761752339</v>
      </c>
      <c r="K16" s="0" t="n">
        <f aca="false">Resumen!K146</f>
        <v>1.01247145269701</v>
      </c>
      <c r="L16" s="0" t="n">
        <f aca="false">Resumen!L146</f>
        <v>1.01743282486627</v>
      </c>
      <c r="M16" s="0" t="e">
        <f aca="false">Resumen!M146</f>
        <v>#DIV/0!</v>
      </c>
      <c r="N16" s="0" t="e">
        <f aca="false">Resumen!N146</f>
        <v>#DIV/0!</v>
      </c>
    </row>
    <row r="17" customFormat="false" ht="15" hidden="false" customHeight="false" outlineLevel="0" collapsed="false">
      <c r="A17" s="0" t="s">
        <v>20</v>
      </c>
      <c r="B17" s="0" t="n">
        <f aca="false">Resumen!B158</f>
        <v>1.03653985194015</v>
      </c>
      <c r="C17" s="0" t="n">
        <f aca="false">Resumen!C158</f>
        <v>1.05573537531514</v>
      </c>
      <c r="D17" s="0" t="n">
        <f aca="false">Resumen!D158</f>
        <v>1</v>
      </c>
      <c r="E17" s="0" t="n">
        <f aca="false">Resumen!E158</f>
        <v>1.01052772002921</v>
      </c>
      <c r="F17" s="0" t="n">
        <f aca="false">Resumen!F158</f>
        <v>1.00290230630121</v>
      </c>
      <c r="G17" s="0" t="n">
        <f aca="false">Resumen!G158</f>
        <v>1.02279346722108</v>
      </c>
      <c r="H17" s="0" t="n">
        <f aca="false">Resumen!H158</f>
        <v>1.05040466665235</v>
      </c>
      <c r="I17" s="0" t="n">
        <f aca="false">Resumen!I158</f>
        <v>1.03773346258525</v>
      </c>
      <c r="J17" s="0" t="n">
        <f aca="false">Resumen!J158</f>
        <v>1.06520199429129</v>
      </c>
      <c r="K17" s="0" t="n">
        <f aca="false">Resumen!K158</f>
        <v>1.04048889195094</v>
      </c>
      <c r="L17" s="0" t="n">
        <f aca="false">Resumen!L158</f>
        <v>1.05475548441384</v>
      </c>
      <c r="M17" s="0" t="e">
        <f aca="false">Resumen!M158</f>
        <v>#DIV/0!</v>
      </c>
      <c r="N17" s="0" t="e">
        <f aca="false">Resumen!N158</f>
        <v>#DIV/0!</v>
      </c>
    </row>
    <row r="20" customFormat="false" ht="15" hidden="false" customHeight="false" outlineLevel="0" collapsed="false">
      <c r="A20" s="0" t="s">
        <v>35</v>
      </c>
      <c r="B20" s="0" t="s">
        <v>3</v>
      </c>
    </row>
    <row r="21" customFormat="false" ht="15" hidden="false" customHeight="false" outlineLevel="0" collapsed="false">
      <c r="A21" s="0" t="s">
        <v>34</v>
      </c>
      <c r="B21" s="0" t="n">
        <v>3</v>
      </c>
      <c r="C21" s="0" t="n">
        <v>4</v>
      </c>
      <c r="D21" s="0" t="n">
        <v>5</v>
      </c>
      <c r="E21" s="0" t="n">
        <v>6</v>
      </c>
      <c r="F21" s="0" t="n">
        <v>7</v>
      </c>
      <c r="G21" s="0" t="n">
        <v>8</v>
      </c>
      <c r="H21" s="0" t="n">
        <v>9</v>
      </c>
      <c r="I21" s="0" t="n">
        <v>10</v>
      </c>
      <c r="J21" s="0" t="n">
        <v>11</v>
      </c>
      <c r="K21" s="0" t="n">
        <v>12</v>
      </c>
      <c r="L21" s="0" t="n">
        <v>13</v>
      </c>
      <c r="M21" s="0" t="n">
        <v>14</v>
      </c>
      <c r="N21" s="0" t="n">
        <v>15</v>
      </c>
    </row>
    <row r="22" customFormat="false" ht="15" hidden="false" customHeight="false" outlineLevel="0" collapsed="false">
      <c r="A22" s="0" t="s">
        <v>8</v>
      </c>
      <c r="B22" s="0" t="n">
        <f aca="false">Resumen!B15</f>
        <v>0.104738244637658</v>
      </c>
      <c r="C22" s="0" t="n">
        <f aca="false">Resumen!C15</f>
        <v>0.15251391561942</v>
      </c>
      <c r="D22" s="0" t="n">
        <f aca="false">Resumen!D15</f>
        <v>0.170861824039153</v>
      </c>
      <c r="E22" s="0" t="n">
        <f aca="false">Resumen!E15</f>
        <v>0.121920996268835</v>
      </c>
      <c r="F22" s="0" t="n">
        <f aca="false">Resumen!F15</f>
        <v>0.153539140917878</v>
      </c>
      <c r="G22" s="0" t="n">
        <f aca="false">Resumen!G15</f>
        <v>0.136740930556237</v>
      </c>
      <c r="H22" s="0" t="n">
        <f aca="false">Resumen!H15</f>
        <v>0.191569593093688</v>
      </c>
      <c r="I22" s="0" t="n">
        <f aca="false">Resumen!I15</f>
        <v>0.152422983565051</v>
      </c>
      <c r="J22" s="0" t="n">
        <f aca="false">Resumen!J15</f>
        <v>0.115354108486297</v>
      </c>
      <c r="K22" s="0" t="n">
        <f aca="false">Resumen!K15</f>
        <v>0.243254787319658</v>
      </c>
      <c r="L22" s="0" t="n">
        <f aca="false">Resumen!L15</f>
        <v>0.234681775634641</v>
      </c>
      <c r="M22" s="0" t="e">
        <f aca="false">Resumen!M15</f>
        <v>#DIV/0!</v>
      </c>
      <c r="N22" s="0" t="e">
        <f aca="false">Resumen!N15</f>
        <v>#DIV/0!</v>
      </c>
    </row>
    <row r="23" customFormat="false" ht="15" hidden="false" customHeight="false" outlineLevel="0" collapsed="false">
      <c r="A23" s="0" t="s">
        <v>9</v>
      </c>
      <c r="B23" s="0" t="n">
        <f aca="false">Resumen!B27</f>
        <v>0.134771320589208</v>
      </c>
      <c r="C23" s="0" t="n">
        <f aca="false">Resumen!C27</f>
        <v>0.192833600036405</v>
      </c>
      <c r="D23" s="0" t="n">
        <f aca="false">Resumen!D27</f>
        <v>0.200883885674367</v>
      </c>
      <c r="E23" s="0" t="n">
        <f aca="false">Resumen!E27</f>
        <v>0.183794396237645</v>
      </c>
      <c r="F23" s="0" t="n">
        <f aca="false">Resumen!F27</f>
        <v>0.0919875374198517</v>
      </c>
      <c r="G23" s="0" t="n">
        <f aca="false">Resumen!G27</f>
        <v>0.167753635539154</v>
      </c>
      <c r="H23" s="0" t="n">
        <f aca="false">Resumen!H27</f>
        <v>0.322265036566234</v>
      </c>
      <c r="I23" s="0" t="n">
        <f aca="false">Resumen!I27</f>
        <v>0.258398766603907</v>
      </c>
      <c r="J23" s="0" t="n">
        <f aca="false">Resumen!J27</f>
        <v>0.371332952931915</v>
      </c>
      <c r="K23" s="0" t="n">
        <f aca="false">Resumen!K27</f>
        <v>0.129627929555167</v>
      </c>
      <c r="L23" s="0" t="n">
        <f aca="false">Resumen!L27</f>
        <v>0.243060422047332</v>
      </c>
      <c r="M23" s="0" t="e">
        <f aca="false">Resumen!M27</f>
        <v>#DIV/0!</v>
      </c>
      <c r="N23" s="0" t="e">
        <f aca="false">Resumen!N27</f>
        <v>#DIV/0!</v>
      </c>
    </row>
    <row r="24" customFormat="false" ht="15" hidden="false" customHeight="false" outlineLevel="0" collapsed="false">
      <c r="A24" s="0" t="s">
        <v>10</v>
      </c>
      <c r="B24" s="0" t="n">
        <f aca="false">Resumen!B39</f>
        <v>0</v>
      </c>
      <c r="C24" s="0" t="n">
        <f aca="false">Resumen!C39</f>
        <v>0</v>
      </c>
      <c r="D24" s="0" t="n">
        <f aca="false">Resumen!D39</f>
        <v>0</v>
      </c>
      <c r="E24" s="0" t="n">
        <f aca="false">Resumen!E39</f>
        <v>0</v>
      </c>
      <c r="F24" s="0" t="n">
        <f aca="false">Resumen!F39</f>
        <v>0</v>
      </c>
      <c r="G24" s="0" t="n">
        <f aca="false">Resumen!G39</f>
        <v>0</v>
      </c>
      <c r="H24" s="0" t="n">
        <f aca="false">Resumen!H39</f>
        <v>0</v>
      </c>
      <c r="I24" s="0" t="n">
        <f aca="false">Resumen!I39</f>
        <v>0</v>
      </c>
      <c r="J24" s="0" t="n">
        <f aca="false">Resumen!J39</f>
        <v>0</v>
      </c>
      <c r="K24" s="0" t="n">
        <f aca="false">Resumen!K39</f>
        <v>0</v>
      </c>
      <c r="L24" s="0" t="n">
        <f aca="false">Resumen!L39</f>
        <v>0</v>
      </c>
      <c r="M24" s="0" t="e">
        <f aca="false">Resumen!M39</f>
        <v>#DIV/0!</v>
      </c>
      <c r="N24" s="0" t="e">
        <f aca="false">Resumen!N39</f>
        <v>#DIV/0!</v>
      </c>
    </row>
    <row r="25" customFormat="false" ht="15" hidden="false" customHeight="false" outlineLevel="0" collapsed="false">
      <c r="A25" s="0" t="s">
        <v>11</v>
      </c>
      <c r="B25" s="0" t="n">
        <f aca="false">Resumen!B51</f>
        <v>0.0984587039289501</v>
      </c>
      <c r="C25" s="0" t="n">
        <f aca="false">Resumen!C51</f>
        <v>0.161033025709087</v>
      </c>
      <c r="D25" s="0" t="n">
        <f aca="false">Resumen!D51</f>
        <v>0.133656611834818</v>
      </c>
      <c r="E25" s="0" t="n">
        <f aca="false">Resumen!E51</f>
        <v>0.0639292514811825</v>
      </c>
      <c r="F25" s="0" t="n">
        <f aca="false">Resumen!F51</f>
        <v>0.209599406387492</v>
      </c>
      <c r="G25" s="0" t="n">
        <f aca="false">Resumen!G51</f>
        <v>0.184516404713507</v>
      </c>
      <c r="H25" s="0" t="n">
        <f aca="false">Resumen!H51</f>
        <v>0.215936889656814</v>
      </c>
      <c r="I25" s="0" t="n">
        <f aca="false">Resumen!I51</f>
        <v>0.213450533277302</v>
      </c>
      <c r="J25" s="0" t="n">
        <f aca="false">Resumen!J51</f>
        <v>0.352750617158615</v>
      </c>
      <c r="K25" s="0" t="n">
        <f aca="false">Resumen!K51</f>
        <v>0.140644963607849</v>
      </c>
      <c r="L25" s="0" t="n">
        <f aca="false">Resumen!L51</f>
        <v>0.289150480700285</v>
      </c>
      <c r="M25" s="0" t="e">
        <f aca="false">Resumen!M51</f>
        <v>#DIV/0!</v>
      </c>
      <c r="N25" s="0" t="e">
        <f aca="false">Resumen!N51</f>
        <v>#DIV/0!</v>
      </c>
    </row>
    <row r="26" customFormat="false" ht="15" hidden="false" customHeight="false" outlineLevel="0" collapsed="false">
      <c r="A26" s="0" t="s">
        <v>12</v>
      </c>
      <c r="B26" s="0" t="n">
        <f aca="false">Resumen!B63</f>
        <v>0.0556270860417321</v>
      </c>
      <c r="C26" s="0" t="n">
        <f aca="false">Resumen!C63</f>
        <v>0.0722569033076464</v>
      </c>
      <c r="D26" s="0" t="n">
        <f aca="false">Resumen!D63</f>
        <v>0</v>
      </c>
      <c r="E26" s="0" t="n">
        <f aca="false">Resumen!E63</f>
        <v>0.0132143594861315</v>
      </c>
      <c r="F26" s="0" t="n">
        <f aca="false">Resumen!F63</f>
        <v>0.00897327918511838</v>
      </c>
      <c r="G26" s="0" t="n">
        <f aca="false">Resumen!G63</f>
        <v>0.0228514622344419</v>
      </c>
      <c r="H26" s="0" t="n">
        <f aca="false">Resumen!H63</f>
        <v>0.0456836853797701</v>
      </c>
      <c r="I26" s="0" t="n">
        <f aca="false">Resumen!I63</f>
        <v>0.0232288994131307</v>
      </c>
      <c r="J26" s="0" t="n">
        <f aca="false">Resumen!J63</f>
        <v>0.0503026007332301</v>
      </c>
      <c r="K26" s="0" t="n">
        <f aca="false">Resumen!K63</f>
        <v>0.0256327001214022</v>
      </c>
      <c r="L26" s="0" t="n">
        <f aca="false">Resumen!L63</f>
        <v>0.0339459219782078</v>
      </c>
      <c r="M26" s="0" t="e">
        <f aca="false">Resumen!M63</f>
        <v>#DIV/0!</v>
      </c>
      <c r="N26" s="0" t="e">
        <f aca="false">Resumen!N63</f>
        <v>#DIV/0!</v>
      </c>
    </row>
    <row r="27" customFormat="false" ht="15" hidden="false" customHeight="false" outlineLevel="0" collapsed="false">
      <c r="A27" s="0" t="s">
        <v>13</v>
      </c>
      <c r="B27" s="0" t="n">
        <f aca="false">Resumen!B75</f>
        <v>0</v>
      </c>
      <c r="C27" s="0" t="n">
        <f aca="false">Resumen!C75</f>
        <v>0.0828965420830712</v>
      </c>
      <c r="D27" s="0" t="n">
        <f aca="false">Resumen!D75</f>
        <v>0.0208851205756578</v>
      </c>
      <c r="E27" s="0" t="n">
        <f aca="false">Resumen!E75</f>
        <v>0.00879564423315223</v>
      </c>
      <c r="F27" s="0" t="n">
        <f aca="false">Resumen!F75</f>
        <v>0.0437929461519212</v>
      </c>
      <c r="G27" s="0" t="n">
        <f aca="false">Resumen!G75</f>
        <v>0.0379576988226589</v>
      </c>
      <c r="H27" s="0" t="n">
        <f aca="false">Resumen!H75</f>
        <v>0.0281162863055814</v>
      </c>
      <c r="I27" s="0" t="n">
        <f aca="false">Resumen!I75</f>
        <v>0.0283710045911951</v>
      </c>
      <c r="J27" s="0" t="n">
        <f aca="false">Resumen!J75</f>
        <v>0.0493602635901616</v>
      </c>
      <c r="K27" s="0" t="n">
        <f aca="false">Resumen!K75</f>
        <v>0.0186126602252962</v>
      </c>
      <c r="L27" s="0" t="n">
        <f aca="false">Resumen!L75</f>
        <v>0.0529574114785313</v>
      </c>
      <c r="M27" s="0" t="e">
        <f aca="false">Resumen!M75</f>
        <v>#DIV/0!</v>
      </c>
      <c r="N27" s="0" t="e">
        <f aca="false">Resumen!N75</f>
        <v>#DIV/0!</v>
      </c>
    </row>
    <row r="28" customFormat="false" ht="15" hidden="false" customHeight="false" outlineLevel="0" collapsed="false">
      <c r="A28" s="0" t="s">
        <v>14</v>
      </c>
      <c r="B28" s="0" t="n">
        <f aca="false">Resumen!B87</f>
        <v>0.104738244637658</v>
      </c>
      <c r="C28" s="0" t="n">
        <f aca="false">Resumen!C87</f>
        <v>0.153390636124892</v>
      </c>
      <c r="D28" s="0" t="n">
        <f aca="false">Resumen!D87</f>
        <v>0.176730431475027</v>
      </c>
      <c r="E28" s="0" t="n">
        <f aca="false">Resumen!E87</f>
        <v>0.100333094376582</v>
      </c>
      <c r="F28" s="0" t="n">
        <f aca="false">Resumen!F87</f>
        <v>0.113267352836186</v>
      </c>
      <c r="G28" s="0" t="n">
        <f aca="false">Resumen!G87</f>
        <v>0.133586759209792</v>
      </c>
      <c r="H28" s="0" t="n">
        <f aca="false">Resumen!H87</f>
        <v>0.139628786026159</v>
      </c>
      <c r="I28" s="0" t="n">
        <f aca="false">Resumen!I87</f>
        <v>0.152857634265648</v>
      </c>
      <c r="J28" s="0" t="n">
        <f aca="false">Resumen!J87</f>
        <v>0.178707614204879</v>
      </c>
      <c r="K28" s="0" t="n">
        <f aca="false">Resumen!K87</f>
        <v>0.213203969341715</v>
      </c>
      <c r="L28" s="0" t="n">
        <f aca="false">Resumen!L87</f>
        <v>0.185466136637135</v>
      </c>
      <c r="M28" s="0" t="e">
        <f aca="false">Resumen!M87</f>
        <v>#DIV/0!</v>
      </c>
      <c r="N28" s="0" t="e">
        <f aca="false">Resumen!N87</f>
        <v>#DIV/0!</v>
      </c>
    </row>
    <row r="29" customFormat="false" ht="15" hidden="false" customHeight="false" outlineLevel="0" collapsed="false">
      <c r="A29" s="0" t="s">
        <v>15</v>
      </c>
      <c r="B29" s="0" t="n">
        <f aca="false">Resumen!B99</f>
        <v>0.0984587039289501</v>
      </c>
      <c r="C29" s="0" t="n">
        <f aca="false">Resumen!C99</f>
        <v>0.142929363407098</v>
      </c>
      <c r="D29" s="0" t="n">
        <f aca="false">Resumen!D99</f>
        <v>0.0505542252130083</v>
      </c>
      <c r="E29" s="0" t="n">
        <f aca="false">Resumen!E99</f>
        <v>0.091590104324317</v>
      </c>
      <c r="F29" s="0" t="n">
        <f aca="false">Resumen!F99</f>
        <v>0.11002645313165</v>
      </c>
      <c r="G29" s="0" t="n">
        <f aca="false">Resumen!G99</f>
        <v>0.134299877839594</v>
      </c>
      <c r="H29" s="0" t="n">
        <f aca="false">Resumen!H99</f>
        <v>0.211074426041684</v>
      </c>
      <c r="I29" s="0" t="n">
        <f aca="false">Resumen!I99</f>
        <v>0.0828396597093586</v>
      </c>
      <c r="J29" s="0" t="n">
        <f aca="false">Resumen!J99</f>
        <v>0.08983822663137</v>
      </c>
      <c r="K29" s="0" t="n">
        <f aca="false">Resumen!K99</f>
        <v>0.112909402844605</v>
      </c>
      <c r="L29" s="0" t="n">
        <f aca="false">Resumen!L99</f>
        <v>0.206886994758579</v>
      </c>
      <c r="M29" s="0" t="e">
        <f aca="false">Resumen!M99</f>
        <v>#DIV/0!</v>
      </c>
      <c r="N29" s="0" t="e">
        <f aca="false">Resumen!N99</f>
        <v>#DIV/0!</v>
      </c>
    </row>
    <row r="30" customFormat="false" ht="15" hidden="false" customHeight="false" outlineLevel="0" collapsed="false">
      <c r="A30" s="0" t="s">
        <v>16</v>
      </c>
      <c r="B30" s="0" t="n">
        <f aca="false">Resumen!B111</f>
        <v>0</v>
      </c>
      <c r="C30" s="0" t="n">
        <f aca="false">Resumen!C111</f>
        <v>0</v>
      </c>
      <c r="D30" s="0" t="n">
        <f aca="false">Resumen!D111</f>
        <v>0.00667151939724176</v>
      </c>
      <c r="E30" s="0" t="n">
        <f aca="false">Resumen!E111</f>
        <v>0.00307927997990232</v>
      </c>
      <c r="F30" s="0" t="n">
        <f aca="false">Resumen!F111</f>
        <v>0.00663485729815485</v>
      </c>
      <c r="G30" s="0" t="n">
        <f aca="false">Resumen!G111</f>
        <v>0.00728539170021248</v>
      </c>
      <c r="H30" s="0" t="n">
        <f aca="false">Resumen!H111</f>
        <v>0.0112393997285538</v>
      </c>
      <c r="I30" s="0" t="n">
        <f aca="false">Resumen!I111</f>
        <v>0.0138044558455543</v>
      </c>
      <c r="J30" s="0" t="n">
        <f aca="false">Resumen!J111</f>
        <v>0.0274722196964502</v>
      </c>
      <c r="K30" s="0" t="n">
        <f aca="false">Resumen!K111</f>
        <v>0.0273409737148434</v>
      </c>
      <c r="L30" s="0" t="n">
        <f aca="false">Resumen!L111</f>
        <v>0.0419514403571917</v>
      </c>
      <c r="M30" s="0" t="e">
        <f aca="false">Resumen!M111</f>
        <v>#DIV/0!</v>
      </c>
      <c r="N30" s="0" t="e">
        <f aca="false">Resumen!N111</f>
        <v>#DIV/0!</v>
      </c>
    </row>
    <row r="31" customFormat="false" ht="15" hidden="false" customHeight="false" outlineLevel="0" collapsed="false">
      <c r="A31" s="0" t="s">
        <v>17</v>
      </c>
      <c r="B31" s="0" t="n">
        <f aca="false">Resumen!B123</f>
        <v>0</v>
      </c>
      <c r="C31" s="0" t="n">
        <f aca="false">Resumen!C123</f>
        <v>0</v>
      </c>
      <c r="D31" s="0" t="n">
        <f aca="false">Resumen!D123</f>
        <v>0.0127171397597009</v>
      </c>
      <c r="E31" s="0" t="n">
        <f aca="false">Resumen!E123</f>
        <v>0.0116955001395709</v>
      </c>
      <c r="F31" s="0" t="n">
        <f aca="false">Resumen!F123</f>
        <v>0.0173943066723842</v>
      </c>
      <c r="G31" s="0" t="n">
        <f aca="false">Resumen!G123</f>
        <v>0.0293311545399379</v>
      </c>
      <c r="H31" s="0" t="n">
        <f aca="false">Resumen!H123</f>
        <v>0.0565143132113997</v>
      </c>
      <c r="I31" s="0" t="n">
        <f aca="false">Resumen!I123</f>
        <v>0.0566174081380037</v>
      </c>
      <c r="J31" s="0" t="n">
        <f aca="false">Resumen!J123</f>
        <v>0.035732735197977</v>
      </c>
      <c r="K31" s="0" t="n">
        <f aca="false">Resumen!K123</f>
        <v>0.0336736147421918</v>
      </c>
      <c r="L31" s="0" t="n">
        <f aca="false">Resumen!L123</f>
        <v>0.0830909103597136</v>
      </c>
      <c r="M31" s="0" t="e">
        <f aca="false">Resumen!M123</f>
        <v>#DIV/0!</v>
      </c>
      <c r="N31" s="0" t="e">
        <f aca="false">Resumen!N123</f>
        <v>#DIV/0!</v>
      </c>
    </row>
    <row r="32" customFormat="false" ht="15" hidden="false" customHeight="false" outlineLevel="0" collapsed="false">
      <c r="A32" s="0" t="s">
        <v>18</v>
      </c>
      <c r="B32" s="0" t="n">
        <f aca="false">Resumen!B135</f>
        <v>0</v>
      </c>
      <c r="C32" s="0" t="n">
        <f aca="false">Resumen!C135</f>
        <v>0</v>
      </c>
      <c r="D32" s="0" t="n">
        <f aca="false">Resumen!D135</f>
        <v>0.0576043558514933</v>
      </c>
      <c r="E32" s="0" t="n">
        <f aca="false">Resumen!E135</f>
        <v>0.0668193835541025</v>
      </c>
      <c r="F32" s="0" t="n">
        <f aca="false">Resumen!F135</f>
        <v>0.0948120270991317</v>
      </c>
      <c r="G32" s="0" t="n">
        <f aca="false">Resumen!G135</f>
        <v>0.108050932365655</v>
      </c>
      <c r="H32" s="0" t="n">
        <f aca="false">Resumen!H135</f>
        <v>0.0912801529698481</v>
      </c>
      <c r="I32" s="0" t="n">
        <f aca="false">Resumen!I135</f>
        <v>0.0930925808033367</v>
      </c>
      <c r="J32" s="0" t="n">
        <f aca="false">Resumen!J135</f>
        <v>0.0980639257860638</v>
      </c>
      <c r="K32" s="0" t="n">
        <f aca="false">Resumen!K135</f>
        <v>0.137641005283669</v>
      </c>
      <c r="L32" s="0" t="n">
        <f aca="false">Resumen!L135</f>
        <v>0.126678637326328</v>
      </c>
      <c r="M32" s="0" t="e">
        <f aca="false">Resumen!M135</f>
        <v>#DIV/0!</v>
      </c>
      <c r="N32" s="0" t="e">
        <f aca="false">Resumen!N135</f>
        <v>#DIV/0!</v>
      </c>
    </row>
    <row r="33" customFormat="false" ht="15" hidden="false" customHeight="false" outlineLevel="0" collapsed="false">
      <c r="A33" s="0" t="s">
        <v>19</v>
      </c>
      <c r="B33" s="0" t="n">
        <f aca="false">Resumen!B147</f>
        <v>0</v>
      </c>
      <c r="C33" s="0" t="n">
        <f aca="false">Resumen!C147</f>
        <v>0</v>
      </c>
      <c r="D33" s="0" t="n">
        <f aca="false">Resumen!D147</f>
        <v>0</v>
      </c>
      <c r="E33" s="0" t="n">
        <f aca="false">Resumen!E147</f>
        <v>0.00292327216454682</v>
      </c>
      <c r="F33" s="0" t="n">
        <f aca="false">Resumen!F147</f>
        <v>0.00322241000512597</v>
      </c>
      <c r="G33" s="0" t="n">
        <f aca="false">Resumen!G147</f>
        <v>0.0043847723525684</v>
      </c>
      <c r="H33" s="0" t="n">
        <f aca="false">Resumen!H147</f>
        <v>0.0191965191425765</v>
      </c>
      <c r="I33" s="0" t="n">
        <f aca="false">Resumen!I147</f>
        <v>0.0102662461988662</v>
      </c>
      <c r="J33" s="0" t="n">
        <f aca="false">Resumen!J147</f>
        <v>0.00942154434856852</v>
      </c>
      <c r="K33" s="0" t="n">
        <f aca="false">Resumen!K147</f>
        <v>0.026365336938417</v>
      </c>
      <c r="L33" s="0" t="n">
        <f aca="false">Resumen!L147</f>
        <v>0.0311454256047113</v>
      </c>
      <c r="M33" s="0" t="e">
        <f aca="false">Resumen!M147</f>
        <v>#DIV/0!</v>
      </c>
      <c r="N33" s="0" t="e">
        <f aca="false">Resumen!N147</f>
        <v>#DIV/0!</v>
      </c>
    </row>
    <row r="34" customFormat="false" ht="15" hidden="false" customHeight="false" outlineLevel="0" collapsed="false">
      <c r="A34" s="0" t="s">
        <v>20</v>
      </c>
      <c r="B34" s="0" t="n">
        <f aca="false">Resumen!B159</f>
        <v>0.0556270860417321</v>
      </c>
      <c r="C34" s="0" t="n">
        <f aca="false">Resumen!C159</f>
        <v>0.0722569033076464</v>
      </c>
      <c r="D34" s="0" t="n">
        <f aca="false">Resumen!D159</f>
        <v>0</v>
      </c>
      <c r="E34" s="0" t="n">
        <f aca="false">Resumen!E159</f>
        <v>0.0132143594861315</v>
      </c>
      <c r="F34" s="0" t="n">
        <f aca="false">Resumen!F159</f>
        <v>0.0030416927866963</v>
      </c>
      <c r="G34" s="0" t="n">
        <f aca="false">Resumen!G159</f>
        <v>0.0353360135319806</v>
      </c>
      <c r="H34" s="0" t="n">
        <f aca="false">Resumen!H159</f>
        <v>0.0632227043841713</v>
      </c>
      <c r="I34" s="0" t="n">
        <f aca="false">Resumen!I159</f>
        <v>0.0274264741820834</v>
      </c>
      <c r="J34" s="0" t="n">
        <f aca="false">Resumen!J159</f>
        <v>0.0514022984265426</v>
      </c>
      <c r="K34" s="0" t="n">
        <f aca="false">Resumen!K159</f>
        <v>0.0397695655092248</v>
      </c>
      <c r="L34" s="0" t="n">
        <f aca="false">Resumen!L159</f>
        <v>0.0253583051993241</v>
      </c>
      <c r="M34" s="0" t="e">
        <f aca="false">Resumen!M159</f>
        <v>#DIV/0!</v>
      </c>
      <c r="N34" s="0" t="e">
        <f aca="false">Resumen!N159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2014-08-20T05:05:27Z</dcterms:created>
  <dc:creator>IzquierdoCR</dc:creator>
  <dc:language>es-MX</dc:language>
  <cp:lastModifiedBy>Rocio Torres</cp:lastModifiedBy>
  <cp:lastPrinted>2015-03-23T06:35:57Z</cp:lastPrinted>
  <dcterms:modified xsi:type="dcterms:W3CDTF">2015-03-23T07:27:36Z</dcterms:modified>
  <cp:revision>0</cp:revision>
</cp:coreProperties>
</file>