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S M\Desktop\Excel_stepik\Анализ данных 'что если'\"/>
    </mc:Choice>
  </mc:AlternateContent>
  <xr:revisionPtr revIDLastSave="0" documentId="8_{3494A399-45DC-483F-99A8-4EE13B65B48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Лист1" sheetId="1" r:id="rId1"/>
    <sheet name="Структура сценария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E6" i="1" s="1"/>
  <c r="D5" i="1"/>
  <c r="E5" i="1" s="1"/>
  <c r="D4" i="1"/>
  <c r="E4" i="1" s="1"/>
  <c r="D3" i="1"/>
  <c r="E3" i="1" s="1"/>
  <c r="D2" i="1"/>
  <c r="E2" i="1" s="1"/>
  <c r="F4" i="1" l="1"/>
  <c r="G4" i="1" s="1"/>
  <c r="F3" i="1"/>
  <c r="G3" i="1" s="1"/>
  <c r="F5" i="1"/>
  <c r="G5" i="1" s="1"/>
  <c r="F2" i="1"/>
  <c r="F6" i="1"/>
  <c r="G6" i="1" s="1"/>
  <c r="G2" i="1" l="1"/>
  <c r="G7" i="1" s="1"/>
  <c r="F7" i="1"/>
</calcChain>
</file>

<file path=xl/sharedStrings.xml><?xml version="1.0" encoding="utf-8"?>
<sst xmlns="http://schemas.openxmlformats.org/spreadsheetml/2006/main" count="32" uniqueCount="30">
  <si>
    <t>Фамилии</t>
  </si>
  <si>
    <t>Стаж</t>
  </si>
  <si>
    <t>Оклад</t>
  </si>
  <si>
    <t>Надбавка за стаж</t>
  </si>
  <si>
    <t>Начислено</t>
  </si>
  <si>
    <t>Налог</t>
  </si>
  <si>
    <t>К выдаче</t>
  </si>
  <si>
    <t>Иванов</t>
  </si>
  <si>
    <t>Петрова</t>
  </si>
  <si>
    <t>Сидоров</t>
  </si>
  <si>
    <t>Антонов</t>
  </si>
  <si>
    <t>Кузьмина</t>
  </si>
  <si>
    <t>Итого</t>
  </si>
  <si>
    <t>Ставка налога</t>
  </si>
  <si>
    <t>% надбавки</t>
  </si>
  <si>
    <t>$A$11</t>
  </si>
  <si>
    <t>$B$11</t>
  </si>
  <si>
    <t>$F$7</t>
  </si>
  <si>
    <t>$G$7</t>
  </si>
  <si>
    <t>Первый</t>
  </si>
  <si>
    <t>Автор: S M , 13.07.2022</t>
  </si>
  <si>
    <t>Второй</t>
  </si>
  <si>
    <t>Третий</t>
  </si>
  <si>
    <t>Структура сценария</t>
  </si>
  <si>
    <t>Изменяемые:</t>
  </si>
  <si>
    <t>Текущие значения:</t>
  </si>
  <si>
    <t>Результат:</t>
  </si>
  <si>
    <t xml:space="preserve">Примечания: столбец ''Текущие значения'' представляет значения изменяемых ячеек в </t>
  </si>
  <si>
    <t>момент создания Итогового отчета по Сценарию. Изменяемые ячейки для каждого</t>
  </si>
  <si>
    <t>сценария выделены серым цветом.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</si>
</sst>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#,##0.00\ &quot;₽&quot;;\-#,##0.00\ &quot;₽&quot;"/>
    <numFmt numFmtId="44" formatCode="_-* #,##0.00\ &quot;₽&quot;_-;\-* #,##0.00\ &quot;₽&quot;_-;_-* &quot;-&quot;??\ &quot;₽&quot;_-;_-@_-"/>
    <numFmt numFmtId="164" formatCode="_-* #,##0.00\ [$₽-419]_-;\-* #,##0.00\ [$₽-419]_-;_-* &quot;-&quot;??\ [$₽-419]_-;_-@_-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10"/>
      <color rgb="FF222222"/>
      <name val="Roboto"/>
    </font>
    <font>
      <b/>
      <sz val="12"/>
      <color indexed="9"/>
      <name val="Calibri"/>
      <family val="2"/>
      <charset val="204"/>
      <scheme val="minor"/>
    </font>
    <font>
      <b/>
      <sz val="11"/>
      <color indexed="8"/>
      <name val="Calibri"/>
      <family val="2"/>
      <charset val="204"/>
      <scheme val="minor"/>
    </font>
    <font>
      <b/>
      <sz val="11"/>
      <color indexed="18"/>
      <name val="Calibri"/>
      <family val="2"/>
      <charset val="204"/>
      <scheme val="minor"/>
    </font>
    <font>
      <sz val="10"/>
      <color indexed="9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7" fontId="0" fillId="0" borderId="1" xfId="1" applyNumberFormat="1" applyFont="1" applyBorder="1"/>
    <xf numFmtId="0" fontId="0" fillId="0" borderId="1" xfId="0" applyFill="1" applyBorder="1"/>
    <xf numFmtId="164" fontId="0" fillId="0" borderId="0" xfId="0" applyNumberFormat="1"/>
    <xf numFmtId="0" fontId="3" fillId="0" borderId="1" xfId="0" applyFont="1" applyBorder="1" applyAlignment="1">
      <alignment vertical="center" wrapText="1"/>
    </xf>
    <xf numFmtId="9" fontId="0" fillId="0" borderId="1" xfId="0" applyNumberFormat="1" applyBorder="1"/>
    <xf numFmtId="164" fontId="0" fillId="0" borderId="0" xfId="0" applyNumberFormat="1" applyBorder="1"/>
    <xf numFmtId="0" fontId="4" fillId="0" borderId="0" xfId="0" applyFont="1"/>
    <xf numFmtId="0" fontId="0" fillId="0" borderId="0" xfId="0" applyFill="1" applyBorder="1" applyAlignment="1"/>
    <xf numFmtId="9" fontId="0" fillId="0" borderId="0" xfId="0" applyNumberFormat="1" applyFill="1" applyBorder="1" applyAlignment="1"/>
    <xf numFmtId="164" fontId="0" fillId="0" borderId="0" xfId="0" applyNumberFormat="1" applyFill="1" applyBorder="1" applyAlignment="1"/>
    <xf numFmtId="164" fontId="0" fillId="0" borderId="3" xfId="0" applyNumberFormat="1" applyFill="1" applyBorder="1" applyAlignment="1"/>
    <xf numFmtId="0" fontId="5" fillId="2" borderId="4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0" fillId="0" borderId="5" xfId="0" applyFill="1" applyBorder="1" applyAlignment="1"/>
    <xf numFmtId="0" fontId="6" fillId="3" borderId="0" xfId="0" applyFont="1" applyFill="1" applyBorder="1" applyAlignment="1">
      <alignment horizontal="left"/>
    </xf>
    <xf numFmtId="0" fontId="7" fillId="3" borderId="5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8" fillId="2" borderId="2" xfId="0" applyFont="1" applyFill="1" applyBorder="1" applyAlignment="1">
      <alignment horizontal="right"/>
    </xf>
    <xf numFmtId="0" fontId="8" fillId="2" borderId="4" xfId="0" applyFont="1" applyFill="1" applyBorder="1" applyAlignment="1">
      <alignment horizontal="right"/>
    </xf>
    <xf numFmtId="9" fontId="0" fillId="4" borderId="0" xfId="0" applyNumberFormat="1" applyFill="1" applyBorder="1" applyAlignment="1"/>
    <xf numFmtId="0" fontId="9" fillId="0" borderId="0" xfId="0" applyFont="1" applyFill="1" applyBorder="1" applyAlignment="1">
      <alignment vertical="top" wrapText="1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zoomScale="130" zoomScaleNormal="130" workbookViewId="0">
      <selection activeCell="G7" sqref="G7"/>
    </sheetView>
  </sheetViews>
  <sheetFormatPr defaultRowHeight="14.4" x14ac:dyDescent="0.3"/>
  <cols>
    <col min="2" max="2" width="8.33203125" customWidth="1"/>
    <col min="3" max="3" width="13.109375" bestFit="1" customWidth="1"/>
    <col min="4" max="4" width="11.33203125" customWidth="1"/>
    <col min="5" max="5" width="13" customWidth="1"/>
    <col min="6" max="6" width="12" customWidth="1"/>
    <col min="7" max="7" width="13.109375" bestFit="1" customWidth="1"/>
  </cols>
  <sheetData>
    <row r="1" spans="1:7" s="3" customFormat="1" ht="28.8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</row>
    <row r="2" spans="1:7" x14ac:dyDescent="0.3">
      <c r="A2" s="4" t="s">
        <v>7</v>
      </c>
      <c r="B2" s="4">
        <v>10</v>
      </c>
      <c r="C2" s="5">
        <v>50000</v>
      </c>
      <c r="D2" s="6">
        <f>IF(B2&gt;10,C2*$B$11,0)</f>
        <v>0</v>
      </c>
      <c r="E2" s="5">
        <f>C2+D2</f>
        <v>50000</v>
      </c>
      <c r="F2" s="5">
        <f>E2*$A$11</f>
        <v>5000</v>
      </c>
      <c r="G2" s="5">
        <f>E2-F2</f>
        <v>45000</v>
      </c>
    </row>
    <row r="3" spans="1:7" x14ac:dyDescent="0.3">
      <c r="A3" s="4" t="s">
        <v>8</v>
      </c>
      <c r="B3" s="4">
        <v>14</v>
      </c>
      <c r="C3" s="5">
        <v>42000</v>
      </c>
      <c r="D3" s="6">
        <f t="shared" ref="D3:D6" si="0">IF(B3&gt;10,C3*$B$11,0)</f>
        <v>6300</v>
      </c>
      <c r="E3" s="5">
        <f t="shared" ref="E3:E6" si="1">C3+D3</f>
        <v>48300</v>
      </c>
      <c r="F3" s="5">
        <f t="shared" ref="F3:F5" si="2">E3*$A$11</f>
        <v>4830</v>
      </c>
      <c r="G3" s="5">
        <f t="shared" ref="G3:G6" si="3">E3-F3</f>
        <v>43470</v>
      </c>
    </row>
    <row r="4" spans="1:7" x14ac:dyDescent="0.3">
      <c r="A4" s="4" t="s">
        <v>9</v>
      </c>
      <c r="B4" s="4">
        <v>1</v>
      </c>
      <c r="C4" s="5">
        <v>35700</v>
      </c>
      <c r="D4" s="6">
        <f t="shared" si="0"/>
        <v>0</v>
      </c>
      <c r="E4" s="5">
        <f t="shared" si="1"/>
        <v>35700</v>
      </c>
      <c r="F4" s="5">
        <f t="shared" si="2"/>
        <v>3570</v>
      </c>
      <c r="G4" s="5">
        <f t="shared" si="3"/>
        <v>32130</v>
      </c>
    </row>
    <row r="5" spans="1:7" x14ac:dyDescent="0.3">
      <c r="A5" s="4" t="s">
        <v>10</v>
      </c>
      <c r="B5" s="4">
        <v>24</v>
      </c>
      <c r="C5" s="5">
        <v>68300</v>
      </c>
      <c r="D5" s="6">
        <f t="shared" si="0"/>
        <v>10245</v>
      </c>
      <c r="E5" s="5">
        <f t="shared" si="1"/>
        <v>78545</v>
      </c>
      <c r="F5" s="5">
        <f t="shared" si="2"/>
        <v>7854.5</v>
      </c>
      <c r="G5" s="5">
        <f t="shared" si="3"/>
        <v>70690.5</v>
      </c>
    </row>
    <row r="6" spans="1:7" x14ac:dyDescent="0.3">
      <c r="A6" s="4" t="s">
        <v>11</v>
      </c>
      <c r="B6" s="4">
        <v>16</v>
      </c>
      <c r="C6" s="5">
        <v>24000</v>
      </c>
      <c r="D6" s="6">
        <f t="shared" si="0"/>
        <v>3600</v>
      </c>
      <c r="E6" s="5">
        <f t="shared" si="1"/>
        <v>27600</v>
      </c>
      <c r="F6" s="5">
        <f>E6*$A$11</f>
        <v>2760</v>
      </c>
      <c r="G6" s="5">
        <f t="shared" si="3"/>
        <v>24840</v>
      </c>
    </row>
    <row r="7" spans="1:7" x14ac:dyDescent="0.3">
      <c r="A7" s="7" t="s">
        <v>12</v>
      </c>
      <c r="C7" s="8"/>
      <c r="F7" s="5">
        <f>SUM(F2:F6)</f>
        <v>24014.5</v>
      </c>
      <c r="G7" s="11">
        <f>SUM(G2:G6)</f>
        <v>216130.5</v>
      </c>
    </row>
    <row r="8" spans="1:7" x14ac:dyDescent="0.3">
      <c r="C8" s="8"/>
    </row>
    <row r="10" spans="1:7" ht="25.5" customHeight="1" x14ac:dyDescent="0.3">
      <c r="A10" s="9" t="s">
        <v>13</v>
      </c>
      <c r="B10" s="9" t="s">
        <v>14</v>
      </c>
    </row>
    <row r="11" spans="1:7" x14ac:dyDescent="0.3">
      <c r="A11" s="10">
        <v>0.1</v>
      </c>
      <c r="B11" s="10">
        <v>0.15</v>
      </c>
    </row>
    <row r="14" spans="1:7" x14ac:dyDescent="0.3">
      <c r="A14" s="12"/>
    </row>
    <row r="15" spans="1:7" x14ac:dyDescent="0.3">
      <c r="B15" s="10"/>
    </row>
  </sheetData>
  <scenarios current="0" show="0" sqref="F7:G7">
    <scenario name="Первый" locked="1" count="2" user="S M" comment="Автор: S M , 13.07.2022">
      <inputCells r="A11" val="0.1" numFmtId="9"/>
      <inputCells r="B11" val="0.15" numFmtId="9"/>
    </scenario>
    <scenario name="Второй" locked="1" count="2" user="S M" comment="Автор: S M , 13.07.2022">
      <inputCells r="A11" val="0.15" numFmtId="9"/>
      <inputCells r="B11" val="0.2" numFmtId="9"/>
    </scenario>
    <scenario name="Третий" locked="1" count="2" user="S M" comment="Автор: S M , 13.07.2022">
      <inputCells r="A11" val="0.2" numFmtId="9"/>
      <inputCells r="B11" val="0.1" numFmtId="9"/>
    </scenario>
  </scenario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0BCE2-AAB3-4654-93A0-369E20BE04A3}">
  <sheetPr>
    <outlinePr summaryBelow="0"/>
  </sheetPr>
  <dimension ref="B1:G13"/>
  <sheetViews>
    <sheetView showGridLines="0" tabSelected="1" workbookViewId="0"/>
  </sheetViews>
  <sheetFormatPr defaultRowHeight="14.4" outlineLevelRow="1" outlineLevelCol="1" x14ac:dyDescent="0.3"/>
  <cols>
    <col min="3" max="3" width="6.21875" bestFit="1" customWidth="1"/>
    <col min="4" max="7" width="16.33203125" bestFit="1" customWidth="1" outlineLevel="1"/>
  </cols>
  <sheetData>
    <row r="1" spans="2:7" ht="15" thickBot="1" x14ac:dyDescent="0.35"/>
    <row r="2" spans="2:7" ht="15.6" x14ac:dyDescent="0.3">
      <c r="B2" s="18" t="s">
        <v>23</v>
      </c>
      <c r="C2" s="18"/>
      <c r="D2" s="23"/>
      <c r="E2" s="23"/>
      <c r="F2" s="23"/>
      <c r="G2" s="23"/>
    </row>
    <row r="3" spans="2:7" ht="15.6" collapsed="1" x14ac:dyDescent="0.3">
      <c r="B3" s="17"/>
      <c r="C3" s="17"/>
      <c r="D3" s="24" t="s">
        <v>25</v>
      </c>
      <c r="E3" s="24" t="s">
        <v>19</v>
      </c>
      <c r="F3" s="24" t="s">
        <v>21</v>
      </c>
      <c r="G3" s="24" t="s">
        <v>22</v>
      </c>
    </row>
    <row r="4" spans="2:7" hidden="1" outlineLevel="1" x14ac:dyDescent="0.3">
      <c r="B4" s="20"/>
      <c r="C4" s="20"/>
      <c r="D4" s="13"/>
      <c r="E4" s="26" t="s">
        <v>20</v>
      </c>
      <c r="F4" s="26" t="s">
        <v>20</v>
      </c>
      <c r="G4" s="26" t="s">
        <v>20</v>
      </c>
    </row>
    <row r="5" spans="2:7" x14ac:dyDescent="0.3">
      <c r="B5" s="21" t="s">
        <v>24</v>
      </c>
      <c r="C5" s="21"/>
      <c r="D5" s="19"/>
      <c r="E5" s="19"/>
      <c r="F5" s="19"/>
      <c r="G5" s="19"/>
    </row>
    <row r="6" spans="2:7" outlineLevel="1" x14ac:dyDescent="0.3">
      <c r="B6" s="20"/>
      <c r="C6" s="20" t="s">
        <v>15</v>
      </c>
      <c r="D6" s="14">
        <v>0.1</v>
      </c>
      <c r="E6" s="25">
        <v>0.1</v>
      </c>
      <c r="F6" s="25">
        <v>0.15</v>
      </c>
      <c r="G6" s="25">
        <v>0.2</v>
      </c>
    </row>
    <row r="7" spans="2:7" outlineLevel="1" x14ac:dyDescent="0.3">
      <c r="B7" s="20"/>
      <c r="C7" s="20" t="s">
        <v>16</v>
      </c>
      <c r="D7" s="14">
        <v>0.15</v>
      </c>
      <c r="E7" s="25">
        <v>0.15</v>
      </c>
      <c r="F7" s="25">
        <v>0.2</v>
      </c>
      <c r="G7" s="25">
        <v>0.1</v>
      </c>
    </row>
    <row r="8" spans="2:7" x14ac:dyDescent="0.3">
      <c r="B8" s="21" t="s">
        <v>26</v>
      </c>
      <c r="C8" s="21"/>
      <c r="D8" s="19"/>
      <c r="E8" s="19"/>
      <c r="F8" s="19"/>
      <c r="G8" s="19"/>
    </row>
    <row r="9" spans="2:7" outlineLevel="1" x14ac:dyDescent="0.3">
      <c r="B9" s="20"/>
      <c r="C9" s="20" t="s">
        <v>17</v>
      </c>
      <c r="D9" s="15">
        <v>24014.5</v>
      </c>
      <c r="E9" s="15">
        <v>24014.5</v>
      </c>
      <c r="F9" s="15">
        <v>37029</v>
      </c>
      <c r="G9" s="15">
        <v>46686</v>
      </c>
    </row>
    <row r="10" spans="2:7" ht="15" outlineLevel="1" thickBot="1" x14ac:dyDescent="0.35">
      <c r="B10" s="22"/>
      <c r="C10" s="22" t="s">
        <v>18</v>
      </c>
      <c r="D10" s="16">
        <v>216130.5</v>
      </c>
      <c r="E10" s="16">
        <v>216130.5</v>
      </c>
      <c r="F10" s="16">
        <v>209831</v>
      </c>
      <c r="G10" s="16">
        <v>186744</v>
      </c>
    </row>
    <row r="11" spans="2:7" x14ac:dyDescent="0.3">
      <c r="B11" t="s">
        <v>27</v>
      </c>
    </row>
    <row r="12" spans="2:7" x14ac:dyDescent="0.3">
      <c r="B12" t="s">
        <v>28</v>
      </c>
    </row>
    <row r="13" spans="2:7" x14ac:dyDescent="0.3">
      <c r="B13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Структура сценария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Меламуд Марина Романовна</dc:creator>
  <cp:lastModifiedBy>S M</cp:lastModifiedBy>
  <dcterms:created xsi:type="dcterms:W3CDTF">2019-03-14T11:37:26Z</dcterms:created>
  <dcterms:modified xsi:type="dcterms:W3CDTF">2022-07-13T20:40:26Z</dcterms:modified>
</cp:coreProperties>
</file>