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M\Desktop\Excel_stepik\Анализ данных 'что если'\"/>
    </mc:Choice>
  </mc:AlternateContent>
  <xr:revisionPtr revIDLastSave="0" documentId="8_{9B452DDF-2079-4928-8DE0-01F10EAB8866}" xr6:coauthVersionLast="47" xr6:coauthVersionMax="47" xr10:uidLastSave="{00000000-0000-0000-0000-000000000000}"/>
  <bookViews>
    <workbookView xWindow="-108" yWindow="-108" windowWidth="23256" windowHeight="12576" xr2:uid="{1F281AAE-C9F3-44ED-819D-EFC129F2BD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D5" i="1"/>
  <c r="E5" i="1" s="1"/>
  <c r="D4" i="1"/>
  <c r="E4" i="1" s="1"/>
  <c r="D3" i="1"/>
  <c r="E3" i="1" s="1"/>
  <c r="D2" i="1"/>
  <c r="E2" i="1" s="1"/>
  <c r="F4" i="1" l="1"/>
  <c r="G4" i="1" s="1"/>
  <c r="F5" i="1"/>
  <c r="G5" i="1" s="1"/>
  <c r="F3" i="1"/>
  <c r="G3" i="1" s="1"/>
  <c r="F2" i="1"/>
  <c r="F6" i="1"/>
  <c r="G6" i="1" s="1"/>
  <c r="F7" i="1" l="1"/>
  <c r="I11" i="1" s="1"/>
  <c r="G2" i="1"/>
</calcChain>
</file>

<file path=xl/sharedStrings.xml><?xml version="1.0" encoding="utf-8"?>
<sst xmlns="http://schemas.openxmlformats.org/spreadsheetml/2006/main" count="18" uniqueCount="17">
  <si>
    <t>Фамилии</t>
  </si>
  <si>
    <t>Стаж</t>
  </si>
  <si>
    <t>Оклад</t>
  </si>
  <si>
    <t>Надбавка за стаж</t>
  </si>
  <si>
    <t>Начислено</t>
  </si>
  <si>
    <t>Налог</t>
  </si>
  <si>
    <t>К выдаче</t>
  </si>
  <si>
    <t>Иванов</t>
  </si>
  <si>
    <t>Петрова</t>
  </si>
  <si>
    <t>Сидоров</t>
  </si>
  <si>
    <t>Антонов</t>
  </si>
  <si>
    <t>Кузьмина</t>
  </si>
  <si>
    <t>Итого</t>
  </si>
  <si>
    <t>Ставка налога</t>
  </si>
  <si>
    <t>% надбавки</t>
  </si>
  <si>
    <t>Процент надбавки</t>
  </si>
  <si>
    <t>Таблица подстановки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</si>
</sst>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#,##0.00\ &quot;₽&quot;;\-#,##0.00\ &quot;₽&quot;"/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7" fontId="0" fillId="0" borderId="1" xfId="1" applyNumberFormat="1" applyFont="1" applyBorder="1"/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9" fontId="0" fillId="0" borderId="1" xfId="0" applyNumberFormat="1" applyBorder="1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 textRotation="90" shrinkToFit="1"/>
    </xf>
    <xf numFmtId="0" fontId="2" fillId="0" borderId="0" xfId="0" applyFont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2034-1B85-4595-9FB1-21B081907F7B}">
  <dimension ref="A1:P16"/>
  <sheetViews>
    <sheetView tabSelected="1" workbookViewId="0">
      <selection activeCell="H9" sqref="H9:O9"/>
    </sheetView>
  </sheetViews>
  <sheetFormatPr defaultRowHeight="14.4" x14ac:dyDescent="0.3"/>
  <cols>
    <col min="1" max="1" width="9.33203125" bestFit="1" customWidth="1"/>
    <col min="2" max="2" width="7.44140625" bestFit="1" customWidth="1"/>
    <col min="3" max="3" width="11.77734375" bestFit="1" customWidth="1"/>
    <col min="4" max="4" width="10.44140625" bestFit="1" customWidth="1"/>
    <col min="5" max="7" width="11.77734375" bestFit="1" customWidth="1"/>
    <col min="9" max="9" width="11.77734375" bestFit="1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16" x14ac:dyDescent="0.3">
      <c r="A2" s="4" t="s">
        <v>7</v>
      </c>
      <c r="B2" s="4">
        <v>10</v>
      </c>
      <c r="C2" s="5">
        <v>50000</v>
      </c>
      <c r="D2" s="6">
        <f>IF(B2&gt;10,C2*$B$11,0)</f>
        <v>0</v>
      </c>
      <c r="E2" s="5">
        <f>C2+D2</f>
        <v>50000</v>
      </c>
      <c r="F2" s="5">
        <f>E2*$A$11</f>
        <v>6500</v>
      </c>
      <c r="G2" s="5">
        <f>E2-F2</f>
        <v>43500</v>
      </c>
    </row>
    <row r="3" spans="1:16" x14ac:dyDescent="0.3">
      <c r="A3" s="4" t="s">
        <v>8</v>
      </c>
      <c r="B3" s="4">
        <v>14</v>
      </c>
      <c r="C3" s="5">
        <v>42000</v>
      </c>
      <c r="D3" s="6">
        <f t="shared" ref="D3:D6" si="0">IF(B3&gt;10,C3*$B$11,0)</f>
        <v>8179.162609542358</v>
      </c>
      <c r="E3" s="5">
        <f t="shared" ref="E3:E6" si="1">C3+D3</f>
        <v>50179.162609542356</v>
      </c>
      <c r="F3" s="5">
        <f t="shared" ref="F3:F5" si="2">E3*$A$11</f>
        <v>6523.2911392405067</v>
      </c>
      <c r="G3" s="5">
        <f t="shared" ref="G3:G6" si="3">E3-F3</f>
        <v>43655.871470301849</v>
      </c>
    </row>
    <row r="4" spans="1:16" x14ac:dyDescent="0.3">
      <c r="A4" s="4" t="s">
        <v>9</v>
      </c>
      <c r="B4" s="4">
        <v>1</v>
      </c>
      <c r="C4" s="5">
        <v>35700</v>
      </c>
      <c r="D4" s="6">
        <f t="shared" si="0"/>
        <v>0</v>
      </c>
      <c r="E4" s="5">
        <f t="shared" si="1"/>
        <v>35700</v>
      </c>
      <c r="F4" s="5">
        <f t="shared" si="2"/>
        <v>4641</v>
      </c>
      <c r="G4" s="5">
        <f t="shared" si="3"/>
        <v>31059</v>
      </c>
    </row>
    <row r="5" spans="1:16" x14ac:dyDescent="0.3">
      <c r="A5" s="4" t="s">
        <v>10</v>
      </c>
      <c r="B5" s="4">
        <v>24</v>
      </c>
      <c r="C5" s="5">
        <v>68300</v>
      </c>
      <c r="D5" s="6">
        <f t="shared" si="0"/>
        <v>13300.876338851025</v>
      </c>
      <c r="E5" s="5">
        <f t="shared" si="1"/>
        <v>81600.876338851027</v>
      </c>
      <c r="F5" s="5">
        <f t="shared" si="2"/>
        <v>10608.113924050635</v>
      </c>
      <c r="G5" s="5">
        <f t="shared" si="3"/>
        <v>70992.762414800396</v>
      </c>
    </row>
    <row r="6" spans="1:16" x14ac:dyDescent="0.3">
      <c r="A6" s="4" t="s">
        <v>11</v>
      </c>
      <c r="B6" s="4">
        <v>16</v>
      </c>
      <c r="C6" s="5">
        <v>24000</v>
      </c>
      <c r="D6" s="6">
        <f t="shared" si="0"/>
        <v>4673.8072054527756</v>
      </c>
      <c r="E6" s="5">
        <f t="shared" si="1"/>
        <v>28673.807205452777</v>
      </c>
      <c r="F6" s="5">
        <f>E6*$A$11</f>
        <v>3727.594936708861</v>
      </c>
      <c r="G6" s="5">
        <f t="shared" si="3"/>
        <v>24946.212268743915</v>
      </c>
    </row>
    <row r="7" spans="1:16" x14ac:dyDescent="0.3">
      <c r="A7" s="4" t="s">
        <v>12</v>
      </c>
      <c r="C7" s="7"/>
      <c r="F7" s="5">
        <f>SUM(F2:F6)</f>
        <v>32000.000000000004</v>
      </c>
      <c r="G7" s="7"/>
    </row>
    <row r="8" spans="1:16" x14ac:dyDescent="0.3">
      <c r="C8" s="7"/>
    </row>
    <row r="9" spans="1:16" x14ac:dyDescent="0.3">
      <c r="H9" s="14" t="s">
        <v>16</v>
      </c>
      <c r="I9" s="14"/>
      <c r="J9" s="14"/>
      <c r="K9" s="14"/>
      <c r="L9" s="14"/>
      <c r="M9" s="14"/>
      <c r="N9" s="14"/>
      <c r="O9" s="14"/>
    </row>
    <row r="10" spans="1:16" ht="24" x14ac:dyDescent="0.3">
      <c r="A10" s="8" t="s">
        <v>13</v>
      </c>
      <c r="B10" s="8" t="s">
        <v>14</v>
      </c>
      <c r="I10" s="11" t="s">
        <v>13</v>
      </c>
      <c r="J10" s="11"/>
      <c r="K10" s="11"/>
      <c r="L10" s="11"/>
      <c r="M10" s="11"/>
      <c r="N10" s="11"/>
      <c r="O10" s="11"/>
    </row>
    <row r="11" spans="1:16" x14ac:dyDescent="0.3">
      <c r="A11" s="9">
        <v>0.13</v>
      </c>
      <c r="B11" s="9">
        <v>0.19474196689386566</v>
      </c>
      <c r="H11" s="13" t="s">
        <v>15</v>
      </c>
      <c r="I11" s="7">
        <f>F7</f>
        <v>32000.000000000004</v>
      </c>
      <c r="J11" s="10">
        <v>0.1</v>
      </c>
      <c r="K11" s="10">
        <v>0.11</v>
      </c>
      <c r="L11" s="10">
        <v>0.12</v>
      </c>
      <c r="M11" s="10">
        <v>0.13</v>
      </c>
      <c r="N11" s="10">
        <v>0.14000000000000001</v>
      </c>
      <c r="O11" s="10">
        <v>0.15</v>
      </c>
      <c r="P11" s="12"/>
    </row>
    <row r="12" spans="1:16" x14ac:dyDescent="0.3">
      <c r="H12" s="13"/>
      <c r="I12" s="10">
        <v>0.05</v>
      </c>
      <c r="J12">
        <f t="dataTable" ref="J12:O16" dt2D="1" dtr="1" r1="A11" r2="B11"/>
        <v>22671.5</v>
      </c>
      <c r="K12">
        <v>24938.65</v>
      </c>
      <c r="L12">
        <v>27205.8</v>
      </c>
      <c r="M12">
        <v>29472.95</v>
      </c>
      <c r="N12">
        <v>31740.100000000006</v>
      </c>
      <c r="O12">
        <v>34007.25</v>
      </c>
      <c r="P12" s="12"/>
    </row>
    <row r="13" spans="1:16" x14ac:dyDescent="0.3">
      <c r="H13" s="13"/>
      <c r="I13" s="10">
        <v>0.1</v>
      </c>
      <c r="J13">
        <v>23343</v>
      </c>
      <c r="K13">
        <v>25677.3</v>
      </c>
      <c r="L13">
        <v>28011.599999999999</v>
      </c>
      <c r="M13">
        <v>30345.9</v>
      </c>
      <c r="N13">
        <v>32680.200000000004</v>
      </c>
      <c r="O13">
        <v>35014.5</v>
      </c>
      <c r="P13" s="12"/>
    </row>
    <row r="14" spans="1:16" x14ac:dyDescent="0.3">
      <c r="H14" s="13"/>
      <c r="I14" s="10">
        <v>0.15</v>
      </c>
      <c r="J14">
        <v>24014.5</v>
      </c>
      <c r="K14">
        <v>26415.95</v>
      </c>
      <c r="L14">
        <v>28817.4</v>
      </c>
      <c r="M14">
        <v>31218.85</v>
      </c>
      <c r="N14">
        <v>33620.300000000003</v>
      </c>
      <c r="O14">
        <v>36021.75</v>
      </c>
      <c r="P14" s="12"/>
    </row>
    <row r="15" spans="1:16" x14ac:dyDescent="0.3">
      <c r="H15" s="13"/>
      <c r="I15" s="10">
        <v>0.2</v>
      </c>
      <c r="J15">
        <v>24686</v>
      </c>
      <c r="K15">
        <v>27154.6</v>
      </c>
      <c r="L15">
        <v>29623.199999999997</v>
      </c>
      <c r="M15">
        <v>32091.800000000003</v>
      </c>
      <c r="N15">
        <v>34560.400000000009</v>
      </c>
      <c r="O15">
        <v>37029</v>
      </c>
      <c r="P15" s="12"/>
    </row>
    <row r="16" spans="1:16" x14ac:dyDescent="0.3">
      <c r="H16" s="13"/>
      <c r="I16" s="10">
        <v>0.25</v>
      </c>
      <c r="J16">
        <v>25357.5</v>
      </c>
      <c r="K16">
        <v>27893.25</v>
      </c>
      <c r="L16">
        <v>30429</v>
      </c>
      <c r="M16">
        <v>32964.75</v>
      </c>
      <c r="N16">
        <v>35500.500000000007</v>
      </c>
      <c r="O16">
        <v>38036.25</v>
      </c>
      <c r="P16" s="12"/>
    </row>
  </sheetData>
  <mergeCells count="3">
    <mergeCell ref="H11:H16"/>
    <mergeCell ref="I10:O10"/>
    <mergeCell ref="H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2022-07-13T20:17:21Z</dcterms:created>
  <dcterms:modified xsi:type="dcterms:W3CDTF">2022-07-13T20:29:53Z</dcterms:modified>
</cp:coreProperties>
</file>