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" sheetId="1" r:id="rId4"/>
    <sheet state="visible" name="Задание 4" sheetId="2" r:id="rId5"/>
    <sheet state="visible" name="Задание 5" sheetId="3" r:id="rId6"/>
    <sheet state="visible" name="Задание 6" sheetId="4" r:id="rId7"/>
    <sheet state="visible" name="Задание 7" sheetId="5" r:id="rId8"/>
    <sheet state="hidden" name="Инфо1-Сторис в инстаграме" sheetId="6" r:id="rId9"/>
  </sheets>
  <definedNames>
    <definedName hidden="1" localSheetId="0" name="_xlnm._FilterDatabase">Export!$A$1:$L$83</definedName>
    <definedName hidden="1" localSheetId="0" name="Z_41180DF1_9297_4386_B087_B332D2BE8092_.wvu.FilterData">Export!$A$1:$L$1000</definedName>
  </definedNames>
  <calcPr/>
  <customWorkbookViews>
    <customWorkbookView activeSheetId="0" maximized="1" windowHeight="0" windowWidth="0" guid="{41180DF1-9297-4386-B087-B332D2BE8092}" name="Фильтр 1"/>
  </customWorkbookViews>
  <pivotCaches>
    <pivotCache cacheId="0" r:id="rId10"/>
  </pivotCaches>
</workbook>
</file>

<file path=xl/sharedStrings.xml><?xml version="1.0" encoding="utf-8"?>
<sst xmlns="http://schemas.openxmlformats.org/spreadsheetml/2006/main" count="342" uniqueCount="116">
  <si>
    <t>Объявление</t>
  </si>
  <si>
    <t>Кампания</t>
  </si>
  <si>
    <t>Дата</t>
  </si>
  <si>
    <t>Месяц</t>
  </si>
  <si>
    <t>Показы</t>
  </si>
  <si>
    <t>Клики</t>
  </si>
  <si>
    <t>CTR (%)</t>
  </si>
  <si>
    <t>Расход</t>
  </si>
  <si>
    <t>Ср. цена клика</t>
  </si>
  <si>
    <t>Покупки через рекламу</t>
  </si>
  <si>
    <t>Конверсия (%)</t>
  </si>
  <si>
    <t>Цена цели</t>
  </si>
  <si>
    <t>Бесплатная стрижка - 1</t>
  </si>
  <si>
    <t>Поисковые запросы в Яндексе</t>
  </si>
  <si>
    <t>Бесплатная стрижка - 2</t>
  </si>
  <si>
    <t>Бесплатная стрижка - 3</t>
  </si>
  <si>
    <t>Бесплатная стрижка - 4</t>
  </si>
  <si>
    <t>Гель + биолаж - 1</t>
  </si>
  <si>
    <t>Поисковые запросы в Гугле</t>
  </si>
  <si>
    <t>Гель + биолаж - 2</t>
  </si>
  <si>
    <t>Гель + биолаж - 4</t>
  </si>
  <si>
    <t>Гель + биолаж - 5</t>
  </si>
  <si>
    <t>Косметика в подарок - 1</t>
  </si>
  <si>
    <t>Посты в фейсбуке</t>
  </si>
  <si>
    <t>Косметика в подарок - 2</t>
  </si>
  <si>
    <t>Косметика в подарок - 3</t>
  </si>
  <si>
    <t>Косметика в подарок - 4</t>
  </si>
  <si>
    <t>Косметика со скидкой - 1</t>
  </si>
  <si>
    <t>Косметика со скидкой - 3</t>
  </si>
  <si>
    <t>Косметика со скидкой - 4</t>
  </si>
  <si>
    <t>Косметика со скидкой - 5</t>
  </si>
  <si>
    <t>Кудрявое лето - 1</t>
  </si>
  <si>
    <t>Сторис в инстаграме</t>
  </si>
  <si>
    <t>Кудрявое лето - 2</t>
  </si>
  <si>
    <t>Кудрявое лето - 3</t>
  </si>
  <si>
    <t>Кудрявое лето - 4</t>
  </si>
  <si>
    <t>Кудрявое лето - 5</t>
  </si>
  <si>
    <t>Необычный салон - 1</t>
  </si>
  <si>
    <t>Необычный салон - 2</t>
  </si>
  <si>
    <t>Необычный салон - 3</t>
  </si>
  <si>
    <t>Необычный салон - 4</t>
  </si>
  <si>
    <t>Новый лук - 1</t>
  </si>
  <si>
    <t>Реклама в тиктоке</t>
  </si>
  <si>
    <t>Новый лук - 2</t>
  </si>
  <si>
    <t>Новый лук - 3</t>
  </si>
  <si>
    <t>Новый салон - 1</t>
  </si>
  <si>
    <t>Новый салон - 2</t>
  </si>
  <si>
    <t>Новый салон - 3</t>
  </si>
  <si>
    <t>Новый салон - 4</t>
  </si>
  <si>
    <t>Персональный стилист - 1</t>
  </si>
  <si>
    <t>Персональный стилист - 2</t>
  </si>
  <si>
    <t>Персональный стилист - 3</t>
  </si>
  <si>
    <t>Пора на стрижку - 1</t>
  </si>
  <si>
    <t>Посты в инстаграме</t>
  </si>
  <si>
    <t>Пора на стрижку - 2</t>
  </si>
  <si>
    <t>Пора на стрижку - 3</t>
  </si>
  <si>
    <t>Пора на стрижку - 4</t>
  </si>
  <si>
    <t>Пора на стрижку - 5</t>
  </si>
  <si>
    <t>Пора на стрижку - 6</t>
  </si>
  <si>
    <t>Профессиональная косметика - 1</t>
  </si>
  <si>
    <t>Профессиональная косметика - 3</t>
  </si>
  <si>
    <t>Профессиональная косметика - 4</t>
  </si>
  <si>
    <t>Профессиональная косметика - 5</t>
  </si>
  <si>
    <t>Салон для кудрявых - 1</t>
  </si>
  <si>
    <t>Салон для кудрявых - 2</t>
  </si>
  <si>
    <t>Салон для кудрявых - 3</t>
  </si>
  <si>
    <t>Салон для кудрявых - 4</t>
  </si>
  <si>
    <t>Скидка 15% - инстаграм</t>
  </si>
  <si>
    <t>Обещаем скидки</t>
  </si>
  <si>
    <t>Скидка 15% - тикток</t>
  </si>
  <si>
    <t>Скидка 15% - фейсбук</t>
  </si>
  <si>
    <t>Скидка 15% - Яндекс</t>
  </si>
  <si>
    <t>Скидка 20% - инстаграм</t>
  </si>
  <si>
    <t>Скидка 20% - тикток</t>
  </si>
  <si>
    <t>Скидка 20% - фейсбук</t>
  </si>
  <si>
    <t>Скидка 20% - Яндекс</t>
  </si>
  <si>
    <t>Скидка 25% - инстаграм</t>
  </si>
  <si>
    <t>Скидка 25% - тикток</t>
  </si>
  <si>
    <t>Скидка 25% - фейсбук</t>
  </si>
  <si>
    <t>Скидка 25% - Яндекс</t>
  </si>
  <si>
    <t>Скидка на первую стрижку - 1</t>
  </si>
  <si>
    <t>Скидка на первую стрижку - 2</t>
  </si>
  <si>
    <t>Скидка на первую стрижку - 3</t>
  </si>
  <si>
    <t>Скидка на первую стрижку - 4</t>
  </si>
  <si>
    <t>Скидка на первую стрижку - 5</t>
  </si>
  <si>
    <t>Скидка новым клиентам - 1</t>
  </si>
  <si>
    <t>Скидка новым клиентам - 2</t>
  </si>
  <si>
    <t>Скидка новым клиентам - 3</t>
  </si>
  <si>
    <t>Скидка новым клиентам - 4</t>
  </si>
  <si>
    <t>Скидка новым клиентам - 5</t>
  </si>
  <si>
    <t>Скидка новым клиентам - 6</t>
  </si>
  <si>
    <t>Стрижка + укладка  - 1</t>
  </si>
  <si>
    <t>Стрижка + укладка  - 2</t>
  </si>
  <si>
    <t>Стрижка + укладка  - 3</t>
  </si>
  <si>
    <t>Стрижка + укладка  - 4</t>
  </si>
  <si>
    <t>Стрижка + укладка  - 5</t>
  </si>
  <si>
    <t>Стрижка + укладка  - 6</t>
  </si>
  <si>
    <t>Стрижка к лету - 1</t>
  </si>
  <si>
    <t>Стрижка к лету - 2</t>
  </si>
  <si>
    <t>Стрижка к лету - 3</t>
  </si>
  <si>
    <t>Стрижка к лету - 4</t>
  </si>
  <si>
    <t>SUM из Покупки через рекламу</t>
  </si>
  <si>
    <t>SUM из CTR (%)</t>
  </si>
  <si>
    <t>MIN из Конверсия (%)</t>
  </si>
  <si>
    <t>MAX из Конверсия (%)</t>
  </si>
  <si>
    <t>AVERAGE из Конверсия (%)</t>
  </si>
  <si>
    <t>Итого</t>
  </si>
  <si>
    <t>SUM из Расход</t>
  </si>
  <si>
    <t>SUM из Ср. цена клика</t>
  </si>
  <si>
    <t>Всего (Обещаем скидки)</t>
  </si>
  <si>
    <t>Всего (Поисковые запросы в Гугле)</t>
  </si>
  <si>
    <t>Всего (Поисковые запросы в Яндексе)</t>
  </si>
  <si>
    <t>Всего (Посты в инстаграме)</t>
  </si>
  <si>
    <t>Всего (Посты в фейсбуке)</t>
  </si>
  <si>
    <t>Всего (Реклама в тиктоке)</t>
  </si>
  <si>
    <t>Всего (Сторис в инстаграме)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</si>
</sst>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[$р.-419]#,##0"/>
    <numFmt numFmtId="166" formatCode="[$р.-419]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1" numFmtId="3" xfId="0" applyAlignment="1" applyFont="1" applyNumberFormat="1">
      <alignment horizontal="right"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2" numFmtId="3" xfId="0" applyAlignment="1" applyFont="1" applyNumberFormat="1">
      <alignment horizontal="right" readingOrder="0"/>
    </xf>
    <xf borderId="0" fillId="0" fontId="2" numFmtId="10" xfId="0" applyFont="1" applyNumberFormat="1"/>
    <xf borderId="0" fillId="0" fontId="2" numFmtId="165" xfId="0" applyAlignment="1" applyFont="1" applyNumberFormat="1">
      <alignment readingOrder="0"/>
    </xf>
    <xf borderId="0" fillId="0" fontId="2" numFmtId="166" xfId="0" applyFont="1" applyNumberFormat="1"/>
    <xf borderId="0" fillId="0" fontId="2" numFmtId="1" xfId="0" applyAlignment="1" applyFont="1" applyNumberFormat="1">
      <alignment readingOrder="0"/>
    </xf>
    <xf borderId="0" fillId="0" fontId="2" numFmtId="164" xfId="0" applyAlignment="1" applyFont="1" applyNumberFormat="1">
      <alignment horizontal="right"/>
    </xf>
    <xf borderId="0" fillId="0" fontId="2" numFmtId="3" xfId="0" applyAlignment="1" applyFont="1" applyNumberFormat="1">
      <alignment horizontal="right"/>
    </xf>
    <xf borderId="0" fillId="0" fontId="2" numFmtId="165" xfId="0" applyFont="1" applyNumberFormat="1"/>
    <xf borderId="0" fillId="0" fontId="2" numFmtId="4" xfId="0" applyAlignment="1" applyFont="1" applyNumberFormat="1">
      <alignment horizontal="right" readingOrder="0"/>
    </xf>
    <xf borderId="0" fillId="0" fontId="2" numFmtId="4" xfId="0" applyAlignment="1" applyFont="1" applyNumberFormat="1">
      <alignment readingOrder="0"/>
    </xf>
    <xf borderId="0" fillId="0" fontId="2" numFmtId="0" xfId="0" applyFont="1"/>
    <xf borderId="0" fillId="0" fontId="2" numFmtId="3" xfId="0" applyFont="1" applyNumberFormat="1"/>
    <xf borderId="0" fillId="0" fontId="2" numFmtId="165" xfId="0" applyFont="1" applyNumberFormat="1"/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2" fillId="0" fontId="3" numFmtId="164" xfId="0" applyAlignment="1" applyBorder="1" applyFont="1" applyNumberFormat="1">
      <alignment horizontal="center" readingOrder="0"/>
    </xf>
    <xf borderId="2" fillId="0" fontId="3" numFmtId="3" xfId="0" applyAlignment="1" applyBorder="1" applyFont="1" applyNumberFormat="1">
      <alignment horizontal="center" readingOrder="0"/>
    </xf>
    <xf borderId="2" fillId="0" fontId="3" numFmtId="165" xfId="0" applyAlignment="1" applyBorder="1" applyFont="1" applyNumberFormat="1">
      <alignment horizontal="center" readingOrder="0"/>
    </xf>
    <xf borderId="3" fillId="0" fontId="3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5" fillId="0" fontId="2" numFmtId="3" xfId="0" applyAlignment="1" applyBorder="1" applyFont="1" applyNumberFormat="1">
      <alignment readingOrder="0"/>
    </xf>
    <xf borderId="5" fillId="0" fontId="2" numFmtId="10" xfId="0" applyAlignment="1" applyBorder="1" applyFont="1" applyNumberFormat="1">
      <alignment readingOrder="0"/>
    </xf>
    <xf borderId="5" fillId="0" fontId="2" numFmtId="165" xfId="0" applyAlignment="1" applyBorder="1" applyFont="1" applyNumberFormat="1">
      <alignment readingOrder="0"/>
    </xf>
    <xf borderId="5" fillId="0" fontId="2" numFmtId="0" xfId="0" applyBorder="1" applyFont="1"/>
    <xf borderId="6" fillId="0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Инфо1-Сторис в инстаграме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83" sheet="Export"/>
  </cacheSource>
  <cacheFields>
    <cacheField name="Объявление" numFmtId="0">
      <sharedItems>
        <s v="Бесплатная стрижка - 1"/>
        <s v="Бесплатная стрижка - 2"/>
        <s v="Бесплатная стрижка - 3"/>
        <s v="Бесплатная стрижка - 4"/>
        <s v="Гель + биолаж - 1"/>
        <s v="Гель + биолаж - 2"/>
        <s v="Гель + биолаж - 4"/>
        <s v="Гель + биолаж - 5"/>
        <s v="Косметика в подарок - 1"/>
        <s v="Косметика в подарок - 2"/>
        <s v="Косметика в подарок - 3"/>
        <s v="Косметика в подарок - 4"/>
        <s v="Косметика со скидкой - 1"/>
        <s v="Косметика со скидкой - 3"/>
        <s v="Косметика со скидкой - 4"/>
        <s v="Косметика со скидкой - 5"/>
        <s v="Кудрявое лето - 1"/>
        <s v="Кудрявое лето - 2"/>
        <s v="Кудрявое лето - 3"/>
        <s v="Кудрявое лето - 4"/>
        <s v="Кудрявое лето - 5"/>
        <s v="Необычный салон - 1"/>
        <s v="Необычный салон - 2"/>
        <s v="Необычный салон - 3"/>
        <s v="Необычный салон - 4"/>
        <s v="Новый лук - 1"/>
        <s v="Новый лук - 2"/>
        <s v="Новый лук - 3"/>
        <s v="Новый салон - 1"/>
        <s v="Новый салон - 2"/>
        <s v="Новый салон - 3"/>
        <s v="Новый салон - 4"/>
        <s v="Персональный стилист - 1"/>
        <s v="Персональный стилист - 2"/>
        <s v="Персональный стилист - 3"/>
        <s v="Пора на стрижку - 1"/>
        <s v="Пора на стрижку - 2"/>
        <s v="Пора на стрижку - 3"/>
        <s v="Пора на стрижку - 4"/>
        <s v="Пора на стрижку - 5"/>
        <s v="Пора на стрижку - 6"/>
        <s v="Профессиональная косметика - 1"/>
        <s v="Профессиональная косметика - 3"/>
        <s v="Профессиональная косметика - 4"/>
        <s v="Профессиональная косметика - 5"/>
        <s v="Салон для кудрявых - 1"/>
        <s v="Салон для кудрявых - 2"/>
        <s v="Салон для кудрявых - 3"/>
        <s v="Салон для кудрявых - 4"/>
        <s v="Скидка 15% - инстаграм"/>
        <s v="Скидка 15% - тикток"/>
        <s v="Скидка 15% - фейсбук"/>
        <s v="Скидка 15% - Яндекс"/>
        <s v="Скидка 20% - инстаграм"/>
        <s v="Скидка 20% - тикток"/>
        <s v="Скидка 20% - фейсбук"/>
        <s v="Скидка 20% - Яндекс"/>
        <s v="Скидка 25% - инстаграм"/>
        <s v="Скидка 25% - тикток"/>
        <s v="Скидка 25% - фейсбук"/>
        <s v="Скидка 25% - Яндекс"/>
        <s v="Скидка на первую стрижку - 1"/>
        <s v="Скидка на первую стрижку - 2"/>
        <s v="Скидка на первую стрижку - 3"/>
        <s v="Скидка на первую стрижку - 4"/>
        <s v="Скидка на первую стрижку - 5"/>
        <s v="Скидка новым клиентам - 1"/>
        <s v="Скидка новым клиентам - 2"/>
        <s v="Скидка новым клиентам - 3"/>
        <s v="Скидка новым клиентам - 4"/>
        <s v="Скидка новым клиентам - 5"/>
        <s v="Скидка новым клиентам - 6"/>
        <s v="Стрижка + укладка  - 1"/>
        <s v="Стрижка + укладка  - 2"/>
        <s v="Стрижка + укладка  - 3"/>
        <s v="Стрижка + укладка  - 4"/>
        <s v="Стрижка + укладка  - 5"/>
        <s v="Стрижка + укладка  - 6"/>
        <s v="Стрижка к лету - 1"/>
        <s v="Стрижка к лету - 2"/>
        <s v="Стрижка к лету - 3"/>
        <s v="Стрижка к лету - 4"/>
      </sharedItems>
    </cacheField>
    <cacheField name="Кампания" numFmtId="0">
      <sharedItems>
        <s v="Поисковые запросы в Яндексе"/>
        <s v="Поисковые запросы в Гугле"/>
        <s v="Посты в фейсбуке"/>
        <s v="Сторис в инстаграме"/>
        <s v="Реклама в тиктоке"/>
        <s v="Посты в инстаграме"/>
        <s v="Обещаем скидки"/>
      </sharedItems>
    </cacheField>
    <cacheField name="Дата" numFmtId="164">
      <sharedItems containsSemiMixedTypes="0" containsDate="1" containsString="0">
        <d v="2020-09-01T00:00:00Z"/>
        <d v="2020-10-01T00:00:00Z"/>
        <d v="2020-11-01T00:00:00Z"/>
        <d v="2020-12-01T00:00:00Z"/>
        <d v="2020-01-01T00:00:00Z"/>
        <d v="2020-02-01T00:00:00Z"/>
        <d v="2020-03-01T00:00:00Z"/>
        <d v="2020-04-01T00:00:00Z"/>
        <d v="2020-05-01T00:00:00Z"/>
        <d v="2020-06-01T00:00:00Z"/>
        <d v="2020-07-01T00:00:00Z"/>
        <d v="2020-08-01T00:00:00Z"/>
      </sharedItems>
    </cacheField>
    <cacheField name="Месяц" numFmtId="3">
      <sharedItems containsSemiMixedTypes="0" containsString="0" containsNumber="1" containsInteger="1">
        <n v="9.0"/>
        <n v="10.0"/>
        <n v="11.0"/>
        <n v="12.0"/>
        <n v="1.0"/>
        <n v="2.0"/>
        <n v="3.0"/>
        <n v="4.0"/>
        <n v="5.0"/>
        <n v="6.0"/>
        <n v="7.0"/>
        <n v="8.0"/>
      </sharedItems>
    </cacheField>
    <cacheField name="Показы" numFmtId="0">
      <sharedItems containsSemiMixedTypes="0" containsString="0" containsNumber="1" containsInteger="1">
        <n v="2018.0"/>
        <n v="685.0"/>
        <n v="1013.0"/>
        <n v="2623.0"/>
        <n v="1595.0"/>
        <n v="856.0"/>
        <n v="1102.0"/>
        <n v="2416.0"/>
        <n v="301.0"/>
        <n v="183.0"/>
        <n v="283.0"/>
        <n v="893.0"/>
        <n v="975.0"/>
        <n v="999.0"/>
        <n v="1557.0"/>
        <n v="2228.0"/>
        <n v="365.0"/>
        <n v="304.0"/>
        <n v="908.0"/>
        <n v="1619.0"/>
        <n v="1389.0"/>
        <n v="1500.0"/>
        <n v="726.0"/>
        <n v="402.0"/>
        <n v="1541.0"/>
        <n v="294411.0"/>
        <n v="38629.0"/>
        <n v="257250.0"/>
        <n v="364.0"/>
        <n v="295.0"/>
        <n v="355.0"/>
        <n v="457.0"/>
        <n v="546336.0"/>
        <n v="67698.0"/>
        <n v="1158966.0"/>
        <n v="2334.0"/>
        <n v="1649.0"/>
        <n v="2385.0"/>
        <n v="3192.0"/>
        <n v="2157.0"/>
        <n v="866.0"/>
        <n v="1620.0"/>
        <n v="719.0"/>
        <n v="410.0"/>
        <n v="1657.0"/>
        <n v="1960.0"/>
        <n v="1404.0"/>
        <n v="1659.0"/>
        <n v="2094.0"/>
        <n v="743.0"/>
        <n v="1570.0"/>
        <n v="1057.0"/>
        <n v="2678.0"/>
        <n v="1989.0"/>
        <n v="1129.0"/>
        <n v="865.0"/>
        <n v="2517.0"/>
        <n v="1833.0"/>
        <n v="1789.0"/>
        <n v="1019.0"/>
        <n v="2532.0"/>
        <n v="616.0"/>
        <n v="1205.0"/>
        <n v="3078.0"/>
        <n v="2056.0"/>
        <n v="962.0"/>
        <n v="864.0"/>
        <n v="2892.0"/>
        <n v="3403.0"/>
        <n v="1725.0"/>
        <n v="2254.0"/>
        <n v="2724.0"/>
        <n v="1118.0"/>
        <n v="1467.0"/>
        <n v="843.0"/>
        <n v="899.0"/>
        <n v="284.0"/>
        <n v="1272.0"/>
        <n v="967.0"/>
        <n v="441.0"/>
        <n v="781.0"/>
        <n v="1347.0"/>
      </sharedItems>
    </cacheField>
    <cacheField name="Клики" numFmtId="0">
      <sharedItems containsSemiMixedTypes="0" containsString="0" containsNumber="1" containsInteger="1">
        <n v="41.0"/>
        <n v="78.0"/>
        <n v="269.0"/>
        <n v="206.0"/>
        <n v="105.0"/>
        <n v="526.0"/>
        <n v="10.0"/>
        <n v="45.0"/>
        <n v="256.0"/>
        <n v="136.0"/>
        <n v="237.0"/>
        <n v="128.0"/>
        <n v="84.0"/>
        <n v="216.0"/>
        <n v="196.0"/>
        <n v="157.0"/>
        <n v="147.0"/>
        <n v="362.0"/>
        <n v="360.0"/>
        <n v="133.0"/>
        <n v="200.0"/>
        <n v="223.0"/>
        <n v="27.0"/>
        <n v="1285.0"/>
        <n v="130.0"/>
        <n v="306.0"/>
        <n v="160.0"/>
        <n v="238.0"/>
        <n v="80.0"/>
        <n v="186.0"/>
        <n v="34.0"/>
        <n v="155.0"/>
        <n v="122.0"/>
        <n v="320.0"/>
        <n v="373.0"/>
        <n v="24.0"/>
        <n v="49.0"/>
        <n v="353.0"/>
        <n v="324.0"/>
        <n v="149.0"/>
        <n v="129.0"/>
        <n v="432.0"/>
        <n v="303.0"/>
        <n v="91.0"/>
        <n v="59.0"/>
        <n v="361.0"/>
        <n v="668.0"/>
        <n v="629.0"/>
        <n v="659.0"/>
        <n v="474.0"/>
        <n v="264.0"/>
        <n v="312.0"/>
        <n v="531.0"/>
        <n v="120.0"/>
        <n v="1428.0"/>
        <n v="615.0"/>
        <n v="1555.0"/>
        <n v="290.0"/>
        <n v="47.0"/>
        <n v="463.0"/>
        <n v="100.0"/>
        <n v="55.0"/>
        <n v="367.0"/>
        <n v="315.0"/>
        <n v="58.0"/>
        <n v="167.0"/>
        <n v="159.0"/>
        <n v="227.0"/>
        <n v="572.0"/>
        <n v="207.0"/>
        <n v="50.0"/>
        <n v="516.0"/>
        <n v="408.0"/>
        <n v="161.0"/>
      </sharedItems>
    </cacheField>
    <cacheField name="CTR (%)" numFmtId="10">
      <sharedItems containsSemiMixedTypes="0" containsString="0" containsNumber="1">
        <n v="0.020317145688800792"/>
        <n v="0.11386861313868613"/>
        <n v="0.26554787759131293"/>
        <n v="0.07853602744948532"/>
        <n v="0.06583072100313479"/>
        <n v="0.6144859813084113"/>
        <n v="0.009074410163339383"/>
        <n v="0.018625827814569538"/>
        <n v="0.8504983388704319"/>
        <n v="0.22404371584699453"/>
        <n v="0.48056537102473496"/>
        <n v="0.26539753639417696"/>
        <n v="0.13128205128205128"/>
        <n v="0.08408408408408409"/>
        <n v="0.13872832369942195"/>
        <n v="0.08797127468581688"/>
        <n v="0.4301369863013699"/>
        <n v="0.48355263157894735"/>
        <n v="0.3986784140969163"/>
        <n v="0.22235948116121063"/>
        <n v="0.09575233981281497"/>
        <n v="0.13333333333333333"/>
        <n v="0.3071625344352617"/>
        <n v="0.06716417910447761"/>
        <n v="0.8338741077222582"/>
        <n v="4.4155958846646355E-4"/>
        <n v="0.007921509746563462"/>
        <n v="5.714285714285715E-4"/>
        <n v="0.43956043956043955"/>
        <n v="0.8067796610169492"/>
        <n v="0.22535211267605634"/>
        <n v="0.40700218818380746"/>
        <n v="6.22327651847947E-5"/>
        <n v="0.0022895801943927444"/>
        <n v="1.052662459468181E-4"/>
        <n v="0.13710368466152528"/>
        <n v="0.2261976955730746"/>
        <n v="0.010062893081761006"/>
        <n v="0.015350877192982455"/>
        <n v="0.12471024571163654"/>
        <n v="0.407621247113164"/>
        <n v="0.2"/>
        <n v="0.20723226703755215"/>
        <n v="0.3146341463414634"/>
        <n v="0.26071213035606516"/>
        <n v="0.15459183673469387"/>
        <n v="0.06481481481481481"/>
        <n v="0.1844484629294756"/>
        <n v="0.028175740210124166"/>
        <n v="0.4858681022880215"/>
        <n v="0.42547770700636944"/>
        <n v="0.5950804162724692"/>
        <n v="0.2460791635548917"/>
        <n v="0.2383107088989442"/>
        <n v="0.23383525243578387"/>
        <n v="0.3606936416184971"/>
        <n v="0.21096543504171633"/>
        <n v="0.06546644844517185"/>
        <n v="0.7982112912241476"/>
        <n v="0.6035328753680078"/>
        <n v="0.6141390205371248"/>
        <n v="0.4707792207792208"/>
        <n v="0.03900414937759336"/>
        <n v="0.15042235217673813"/>
        <n v="0.048638132295719845"/>
        <n v="0.057172557172557176"/>
        <n v="0.42476851851851855"/>
        <n v="0.10892116182572614"/>
        <n v="0.18072289156626506"/>
        <n v="0.0336231884057971"/>
        <n v="0.0740905057675244"/>
        <n v="0.05837004405286344"/>
        <n v="0.20304114490161002"/>
        <n v="0.38991138377641443"/>
        <n v="0.24555160142348753"/>
        <n v="0.39265850945494996"/>
        <n v="0.176056338028169"/>
        <n v="0.4056603773584906"/>
        <n v="0.421923474663909"/>
        <n v="0.36507936507936506"/>
        <n v="0.13444302176696543"/>
        <n v="0.1900519673348181"/>
      </sharedItems>
    </cacheField>
    <cacheField name="Расход" numFmtId="165">
      <sharedItems containsSemiMixedTypes="0" containsString="0" containsNumber="1">
        <n v="17519.51"/>
        <n v="11852.51"/>
        <n v="12887.68"/>
        <n v="22881.95"/>
        <n v="6718.7"/>
        <n v="3133.17"/>
        <n v="5108.36"/>
        <n v="13828.62"/>
        <n v="1482.06"/>
        <n v="935.69"/>
        <n v="2232.41"/>
        <n v="4871.46"/>
        <n v="4018.29"/>
        <n v="4062.74"/>
        <n v="5924.34"/>
        <n v="9554.31"/>
        <n v="2576.4"/>
        <n v="2670.06"/>
        <n v="8406.12"/>
        <n v="21841.97"/>
        <n v="17889.03"/>
        <n v="14263.63"/>
        <n v="6284.04"/>
        <n v="2571.24"/>
        <n v="13284.39"/>
        <n v="4786.84"/>
        <n v="990.62"/>
        <n v="4484.57"/>
        <n v="973.71"/>
        <n v="778.21"/>
        <n v="871.63"/>
        <n v="2089.77"/>
        <n v="9668.57"/>
        <n v="1267.84"/>
        <n v="12237.51"/>
        <n v="12389.07"/>
        <n v="7321.61"/>
        <n v="17101.16"/>
        <n v="22494.73"/>
        <n v="15742.67"/>
        <n v="6732.02"/>
        <n v="7823.97"/>
        <n v="2430.4"/>
        <n v="1788.47"/>
        <n v="6299.0"/>
        <n v="9569.5"/>
        <n v="6315.79"/>
        <n v="9805.81"/>
        <n v="17938.52"/>
        <n v="5711.7"/>
        <n v="16005.9"/>
        <n v="6582.23"/>
        <n v="37836.62"/>
        <n v="28608.99"/>
        <n v="11474.05"/>
        <n v="12589.29"/>
        <n v="24503.95"/>
        <n v="21382.12"/>
        <n v="37052.44"/>
        <n v="20994.52"/>
        <n v="51428.25"/>
        <n v="8942.63"/>
        <n v="6205.77"/>
        <n v="12783.18"/>
        <n v="11758.86"/>
        <n v="10766.24"/>
        <n v="5742.36"/>
        <n v="18238.63"/>
        <n v="20913.64"/>
        <n v="15367.08"/>
        <n v="23994.39"/>
        <n v="26452.39"/>
        <n v="17914.91"/>
        <n v="26802.4"/>
        <n v="7264.036584000001"/>
        <n v="4034.5128"/>
        <n v="1007.9103199999998"/>
        <n v="3802.2700319999994"/>
        <n v="1411.72"/>
        <n v="700.43"/>
        <n v="217.44"/>
        <n v="612.16"/>
      </sharedItems>
    </cacheField>
    <cacheField name="Ср. цена клика" numFmtId="166">
      <sharedItems containsSemiMixedTypes="0" containsString="0" containsNumber="1">
        <n v="427.30512195121946"/>
        <n v="151.95525641025642"/>
        <n v="47.90959107806692"/>
        <n v="111.07742718446602"/>
        <n v="63.98761904761905"/>
        <n v="5.956596958174905"/>
        <n v="510.83599999999996"/>
        <n v="307.3026666666667"/>
        <n v="5.789296875"/>
        <n v="22.821707317073173"/>
        <n v="16.414779411764705"/>
        <n v="20.5546835443038"/>
        <n v="31.392890625"/>
        <n v="48.36595238095238"/>
        <n v="27.427500000000002"/>
        <n v="48.74647959183673"/>
        <n v="16.410191082802548"/>
        <n v="18.163673469387756"/>
        <n v="23.22132596685083"/>
        <n v="60.672138888888895"/>
        <n v="134.503984962406"/>
        <n v="71.31815"/>
        <n v="28.179551569506728"/>
        <n v="95.2311111111111"/>
        <n v="10.338046692607003"/>
        <n v="36.82184615384615"/>
        <n v="3.2373202614379086"/>
        <n v="30.507278911564622"/>
        <n v="6.085687500000001"/>
        <n v="3.2697899159663866"/>
        <n v="10.895375"/>
        <n v="11.23532258064516"/>
        <n v="284.36970588235295"/>
        <n v="8.179612903225806"/>
        <n v="100.30745901639344"/>
        <n v="38.71584375"/>
        <n v="19.628981233243966"/>
        <n v="712.5483333333333"/>
        <n v="459.07612244897956"/>
        <n v="58.52293680297398"/>
        <n v="19.07087818696884"/>
        <n v="24.148055555555555"/>
        <n v="16.311409395973154"/>
        <n v="13.864108527131783"/>
        <n v="14.581018518518519"/>
        <n v="31.582508250825082"/>
        <n v="69.40428571428572"/>
        <n v="32.04513071895425"/>
        <n v="304.0427118644068"/>
        <n v="15.821883656509694"/>
        <n v="23.960928143712575"/>
        <n v="10.464594594594594"/>
        <n v="57.41520485584219"/>
        <n v="60.35651898734177"/>
        <n v="43.462310606060605"/>
        <n v="40.35028846153846"/>
        <n v="46.14679849340867"/>
        <n v="178.1843333333333"/>
        <n v="25.947086834733895"/>
        <n v="34.13743089430894"/>
        <n v="33.07282958199357"/>
        <n v="30.836655172413792"/>
        <n v="132.0376595744681"/>
        <n v="27.609460043196545"/>
        <n v="117.5886"/>
        <n v="195.74981818181817"/>
        <n v="15.64675749318801"/>
        <n v="57.9004126984127"/>
        <n v="34.00591869918699"/>
        <n v="264.94965517241377"/>
        <n v="143.67898203592813"/>
        <n v="166.3672327044025"/>
        <n v="78.92030837004405"/>
        <n v="46.85734265734266"/>
        <n v="35.09196417391305"/>
        <n v="11.429214730878186"/>
        <n v="20.158206399999997"/>
        <n v="7.368740372093022"/>
        <n v="3.460098039215686"/>
        <n v="4.350496894409938"/>
        <n v="2.0708571428571427"/>
        <n v="2.39125"/>
      </sharedItems>
    </cacheField>
    <cacheField name="Покупки через рекламу" numFmtId="0">
      <sharedItems containsSemiMixedTypes="0" containsString="0" containsNumber="1" containsInteger="1">
        <n v="14.0"/>
        <n v="126.0"/>
        <n v="94.0"/>
        <n v="38.0"/>
        <n v="411.0"/>
        <n v="5.0"/>
        <n v="17.0"/>
        <n v="87.0"/>
        <n v="12.0"/>
        <n v="26.0"/>
        <n v="97.0"/>
        <n v="36.0"/>
        <n v="24.0"/>
        <n v="65.0"/>
        <n v="77.0"/>
        <n v="29.0"/>
        <n v="59.0"/>
        <n v="307.0"/>
        <n v="37.0"/>
        <n v="46.0"/>
        <n v="69.0"/>
        <n v="9.0"/>
        <n v="623.0"/>
        <n v="106.0"/>
        <n v="233.0"/>
        <n v="47.0"/>
        <n v="75.0"/>
        <n v="34.0"/>
        <n v="78.0"/>
        <n v="133.0"/>
        <n v="98.0"/>
        <n v="259.0"/>
        <n v="150.0"/>
        <n v="84.0"/>
        <n v="119.0"/>
        <n v="81.0"/>
        <n v="40.0"/>
        <n v="70.0"/>
        <n v="346.0"/>
        <n v="241.0"/>
        <n v="110.0"/>
        <n v="520.0"/>
        <n v="524.0"/>
        <n v="494.0"/>
        <n v="358.0"/>
        <n v="104.0"/>
        <n v="45.0"/>
        <n v="219.0"/>
        <n v="27.0"/>
        <n v="1166.0"/>
        <n v="400.0"/>
        <n v="1207.0"/>
        <n v="229.0"/>
        <n v="198.0"/>
        <n v="16.0"/>
        <n v="247.0"/>
        <n v="467.0"/>
        <n v="28.0"/>
        <n v="61.0"/>
        <n v="64.0"/>
        <n v="58.0"/>
        <n v="446.0"/>
        <n v="288.0"/>
        <n v="13.0"/>
        <n v="178.0"/>
        <n v="167.0"/>
        <n v="129.0"/>
        <n v="10.0"/>
        <n v="88.0"/>
      </sharedItems>
    </cacheField>
    <cacheField name="Конверсия (%)" numFmtId="10">
      <sharedItems containsSemiMixedTypes="0" containsString="0" containsNumber="1">
        <n v="0.34146341463414637"/>
        <n v="0.1794871794871795"/>
        <n v="0.4684014869888476"/>
        <n v="0.4563106796116505"/>
        <n v="0.3619047619047619"/>
        <n v="0.7813688212927756"/>
        <n v="0.5"/>
        <n v="0.37777777777777777"/>
        <n v="0.33984375"/>
        <n v="0.2926829268292683"/>
        <n v="0.19117647058823528"/>
        <n v="0.4092827004219409"/>
        <n v="0.28125"/>
        <n v="0.2857142857142857"/>
        <n v="0.30092592592592593"/>
        <n v="0.39285714285714285"/>
        <n v="0.18471337579617833"/>
        <n v="0.19727891156462585"/>
        <n v="0.16298342541436464"/>
        <n v="0.8527777777777777"/>
        <n v="0.2781954887218045"/>
        <n v="0.23"/>
        <n v="0.3094170403587444"/>
        <n v="0.3333333333333333"/>
        <n v="0.4848249027237354"/>
        <n v="0.8153846153846154"/>
        <n v="0.761437908496732"/>
        <n v="0.7210884353741497"/>
        <n v="0.29375"/>
        <n v="0.31512605042016806"/>
        <n v="0.425"/>
        <n v="0.41935483870967744"/>
        <n v="0.35294117647058826"/>
        <n v="0.8580645161290322"/>
        <n v="0.8032786885245902"/>
        <n v="0.809375"/>
        <n v="0.40214477211796246"/>
        <n v="0.375"/>
        <n v="0.31226765799256506"/>
        <n v="0.3371104815864023"/>
        <n v="0.25"/>
        <n v="0.2684563758389262"/>
        <n v="0.5426356589147286"/>
        <n v="0.8009259259259259"/>
        <n v="0.7953795379537953"/>
        <n v="0.3956043956043956"/>
        <n v="0.35947712418300654"/>
        <n v="0.4406779661016949"/>
        <n v="0.26038781163434904"/>
        <n v="0.7784431137724551"/>
        <n v="0.8330683624801272"/>
        <n v="0.7496206373292867"/>
        <n v="0.7552742616033755"/>
        <n v="0.3939393939393939"/>
        <n v="0.14423076923076922"/>
        <n v="0.4124293785310734"/>
        <n v="0.225"/>
        <n v="0.8165266106442577"/>
        <n v="0.6504065040650406"/>
        <n v="0.7762057877813505"/>
        <n v="0.7896551724137931"/>
        <n v="0.19148936170212766"/>
        <n v="0.42764578833693306"/>
        <n v="0.36"/>
        <n v="0.2909090909090909"/>
        <n v="0.23705722070844687"/>
        <n v="0.7841269841269841"/>
        <n v="0.759349593495935"/>
        <n v="0.4827586206896552"/>
        <n v="0.3652694610778443"/>
        <n v="0.4025157232704403"/>
        <n v="0.2555066079295154"/>
        <n v="0.7797202797202797"/>
        <n v="0.22705314009661837"/>
        <n v="0.8158640226628895"/>
        <n v="0.26"/>
        <n v="0.3449612403100775"/>
        <n v="0.40931372549019607"/>
        <n v="0.8012422360248447"/>
        <n v="0.09523809523809523"/>
        <n v="0.34375"/>
      </sharedItems>
    </cacheField>
    <cacheField name="Цена цели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адание 4" cacheId="0" dataCaption="" rowGrandTotals="0" compact="0" compactData="0">
  <location ref="A1:C83" firstHeaderRow="0" firstDataRow="2" firstDataCol="0"/>
  <pivotFields>
    <pivotField name="Объявление" axis="axisRow" compact="0" outline="0" multipleItemSelectionAllowed="1" showAll="0" sortType="descending">
      <items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Кампания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Дат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Месяц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Показы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Клик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CTR (%)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Расход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Ср. цена клика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Покупки через рекламу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Конверсия (%)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Цена цели" compact="0" outline="0" multipleItemSelectionAllowed="1" showAll="0">
      <items>
        <item x="0"/>
        <item t="default"/>
      </items>
    </pivotField>
  </pivotFields>
  <rowFields>
    <field x="0"/>
  </rowFields>
  <colFields>
    <field x="-2"/>
  </colFields>
  <dataFields>
    <dataField name="SUM of Покупки через рекламу" fld="9" baseField="0"/>
    <dataField name="SUM of CTR (%)" fld="6" baseField="0"/>
  </dataFields>
</pivotTableDefinition>
</file>

<file path=xl/pivotTables/pivotTable2.xml><?xml version="1.0" encoding="utf-8"?>
<pivotTableDefinition xmlns="http://schemas.openxmlformats.org/spreadsheetml/2006/main" name="Задание 5" cacheId="0" dataCaption="" compact="0" compactData="0">
  <location ref="A1:D9" firstHeaderRow="0" firstDataRow="2" firstDataCol="0"/>
  <pivotFields>
    <pivotField name="Объявление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Кампания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Дат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Месяц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Показы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Клик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CTR (%)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Расход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Ср. цена клика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Покупки через рекламу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Конверсия (%)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Цена цели" compact="0" outline="0" multipleItemSelectionAllowed="1" showAll="0">
      <items>
        <item x="0"/>
        <item t="default"/>
      </items>
    </pivotField>
  </pivotFields>
  <rowFields>
    <field x="1"/>
  </rowFields>
  <colFields>
    <field x="-2"/>
  </colFields>
  <dataFields>
    <dataField name="MIN of Конверсия (%)" fld="10" subtotal="min" baseField="0"/>
    <dataField name="MAX of Конверсия (%)" fld="10" subtotal="max" baseField="0"/>
    <dataField name="AVERAGE of Конверсия (%)" fld="10" subtotal="average" baseField="0"/>
  </dataFields>
</pivotTableDefinition>
</file>

<file path=xl/pivotTables/pivotTable3.xml><?xml version="1.0" encoding="utf-8"?>
<pivotTableDefinition xmlns="http://schemas.openxmlformats.org/spreadsheetml/2006/main" name="Задание 6" cacheId="0" dataCaption="" compact="0" compactData="0">
  <location ref="A1:N10" firstHeaderRow="0" firstDataRow="1" firstDataCol="1"/>
  <pivotFields>
    <pivotField name="Объявление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Кампания" axis="axisRow" compact="0" outline="0" multipleItemSelectionAllowed="1" showAll="0" sortType="ascending">
      <items>
        <item sd="0" x="6"/>
        <item sd="0" x="1"/>
        <item sd="0" x="0"/>
        <item x="5"/>
        <item sd="0" x="2"/>
        <item sd="0" x="4"/>
        <item sd="0" x="3"/>
        <item t="default"/>
      </items>
    </pivotField>
    <pivotField name="Дат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Месяц" axis="axisCol" compact="0" numFmtId="3" outline="0" multipleItemSelectionAllowed="1" showAll="0" sortType="ascending">
      <items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name="Показы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Клик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CTR (%)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Расход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Ср. цена клика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Покупки через рекламу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Конверсия (%)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Цена цели" compact="0" outline="0" multipleItemSelectionAllowed="1" showAll="0">
      <items>
        <item x="0"/>
        <item t="default"/>
      </items>
    </pivotField>
  </pivotFields>
  <rowFields>
    <field x="1"/>
  </rowFields>
  <colFields>
    <field x="3"/>
  </colFields>
  <dataFields>
    <dataField name="SUM of Расход" fld="7" baseField="0"/>
  </dataFields>
</pivotTableDefinition>
</file>

<file path=xl/pivotTables/pivotTable4.xml><?xml version="1.0" encoding="utf-8"?>
<pivotTableDefinition xmlns="http://schemas.openxmlformats.org/spreadsheetml/2006/main" name="Задание 7" cacheId="0" dataCaption="" createdVersion="6" compact="0" compactData="0">
  <location ref="A3:N12" firstHeaderRow="0" firstDataRow="2" firstDataCol="1" rowPageCount="1" colPageCount="1"/>
  <pivotFields>
    <pivotField name="Объявление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Кампания" axis="axisRow" compact="0" outline="0" multipleItemSelectionAllowed="1" showAll="0" sortType="ascending">
      <items>
        <item sd="0" x="6"/>
        <item sd="0" x="1"/>
        <item sd="0" x="0"/>
        <item sd="0" x="5"/>
        <item sd="0" x="2"/>
        <item sd="0" x="4"/>
        <item sd="0" x="3"/>
        <item t="default"/>
      </items>
    </pivotField>
    <pivotField name="Дат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Месяц" axis="axisCol" compact="0" numFmtId="3" outline="0" multipleItemSelectionAllowed="1" showAll="0" sortType="ascending">
      <items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name="Показы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Клик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CTR (%)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Расход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Ср. цена клика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Покупки через рекламу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Конверсия (%)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Цена цели" compact="0" outline="0" multipleItemSelectionAllowed="1" showAll="0">
      <items>
        <item x="0"/>
        <item t="default"/>
      </items>
    </pivotField>
  </pivotFields>
  <rowFields>
    <field x="1"/>
    <field x="0"/>
  </rowFields>
  <colFields>
    <field x="3"/>
  </colFields>
  <pageFields>
    <pageField fld="4"/>
  </pageFields>
  <dataFields>
    <dataField name="SUM of Ср. цена клика" fld="8" baseField="0"/>
  </dataFields>
  <filters>
    <filter fld="4" type="captionGreaterThan" evalOrder="-1" id="1" stringValue1="1000">
      <autoFilter ref="A1">
        <filterColumn colId="0">
          <customFilters>
            <customFilter operator="greaterThan" val="1000"/>
          </customFilters>
        </filterColumn>
      </autoFilter>
    </filter>
  </filters>
</pivotTableDefinition>
</file>

<file path=xl/tables/table1.xml><?xml version="1.0" encoding="utf-8"?>
<table xmlns="http://schemas.openxmlformats.org/spreadsheetml/2006/main" ref="A1:L17" displayName="Table_1" id="1">
  <tableColumns count="12">
    <tableColumn name="Объявление" id="1"/>
    <tableColumn name="Кампания" id="2"/>
    <tableColumn name="Дата" id="3"/>
    <tableColumn name="Месяц" id="4"/>
    <tableColumn name="Показы" id="5"/>
    <tableColumn name="Клики" id="6"/>
    <tableColumn name="CTR (%)" id="7"/>
    <tableColumn name="Расход" id="8"/>
    <tableColumn name="Ср. цена клика" id="9"/>
    <tableColumn name="Покупки через рекламу" id="10"/>
    <tableColumn name="Конверсия (%)" id="11"/>
    <tableColumn name="Цена цели" id="12"/>
  </tableColumns>
  <tableStyleInfo name="Инфо1-Сторис в инстаграме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  <col customWidth="1" min="2" max="2" width="25.13"/>
    <col customWidth="1" min="10" max="10" width="22.88"/>
    <col customWidth="1" min="11" max="11" width="16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12</v>
      </c>
      <c r="B2" s="6" t="s">
        <v>13</v>
      </c>
      <c r="C2" s="7">
        <v>44075.0</v>
      </c>
      <c r="D2" s="8">
        <f t="shared" ref="D2:D83" si="1">MONTH(C2)</f>
        <v>9</v>
      </c>
      <c r="E2" s="6">
        <v>2018.0</v>
      </c>
      <c r="F2" s="6">
        <v>41.0</v>
      </c>
      <c r="G2" s="9">
        <f t="shared" ref="G2:G83" si="2">F2/E2</f>
        <v>0.02031714569</v>
      </c>
      <c r="H2" s="10">
        <v>17519.51</v>
      </c>
      <c r="I2" s="11">
        <f t="shared" ref="I2:I83" si="3">H2/F2</f>
        <v>427.305122</v>
      </c>
      <c r="J2" s="6">
        <v>14.0</v>
      </c>
      <c r="K2" s="9">
        <f t="shared" ref="K2:K83" si="4">J2/F2</f>
        <v>0.3414634146</v>
      </c>
      <c r="L2" s="11"/>
    </row>
    <row r="3">
      <c r="A3" s="6" t="s">
        <v>14</v>
      </c>
      <c r="B3" s="6" t="s">
        <v>13</v>
      </c>
      <c r="C3" s="7">
        <v>44105.0</v>
      </c>
      <c r="D3" s="8">
        <f t="shared" si="1"/>
        <v>10</v>
      </c>
      <c r="E3" s="6">
        <v>685.0</v>
      </c>
      <c r="F3" s="6">
        <v>78.0</v>
      </c>
      <c r="G3" s="9">
        <f t="shared" si="2"/>
        <v>0.1138686131</v>
      </c>
      <c r="H3" s="10">
        <v>11852.51</v>
      </c>
      <c r="I3" s="11">
        <f t="shared" si="3"/>
        <v>151.9552564</v>
      </c>
      <c r="J3" s="6">
        <v>14.0</v>
      </c>
      <c r="K3" s="9">
        <f t="shared" si="4"/>
        <v>0.1794871795</v>
      </c>
      <c r="L3" s="11"/>
    </row>
    <row r="4">
      <c r="A4" s="6" t="s">
        <v>15</v>
      </c>
      <c r="B4" s="6" t="s">
        <v>13</v>
      </c>
      <c r="C4" s="7">
        <v>44136.0</v>
      </c>
      <c r="D4" s="8">
        <f t="shared" si="1"/>
        <v>11</v>
      </c>
      <c r="E4" s="6">
        <v>1013.0</v>
      </c>
      <c r="F4" s="6">
        <v>269.0</v>
      </c>
      <c r="G4" s="9">
        <f t="shared" si="2"/>
        <v>0.2655478776</v>
      </c>
      <c r="H4" s="10">
        <v>12887.68</v>
      </c>
      <c r="I4" s="11">
        <f t="shared" si="3"/>
        <v>47.90959108</v>
      </c>
      <c r="J4" s="6">
        <v>126.0</v>
      </c>
      <c r="K4" s="9">
        <f t="shared" si="4"/>
        <v>0.468401487</v>
      </c>
      <c r="L4" s="11"/>
    </row>
    <row r="5">
      <c r="A5" s="6" t="s">
        <v>16</v>
      </c>
      <c r="B5" s="6" t="s">
        <v>13</v>
      </c>
      <c r="C5" s="7">
        <v>44166.0</v>
      </c>
      <c r="D5" s="8">
        <f t="shared" si="1"/>
        <v>12</v>
      </c>
      <c r="E5" s="6">
        <v>2623.0</v>
      </c>
      <c r="F5" s="6">
        <v>206.0</v>
      </c>
      <c r="G5" s="9">
        <f t="shared" si="2"/>
        <v>0.07853602745</v>
      </c>
      <c r="H5" s="10">
        <v>22881.95</v>
      </c>
      <c r="I5" s="11">
        <f t="shared" si="3"/>
        <v>111.0774272</v>
      </c>
      <c r="J5" s="6">
        <v>94.0</v>
      </c>
      <c r="K5" s="9">
        <f t="shared" si="4"/>
        <v>0.4563106796</v>
      </c>
      <c r="L5" s="11"/>
    </row>
    <row r="6">
      <c r="A6" s="6" t="s">
        <v>17</v>
      </c>
      <c r="B6" s="6" t="s">
        <v>18</v>
      </c>
      <c r="C6" s="7">
        <v>44075.0</v>
      </c>
      <c r="D6" s="8">
        <f t="shared" si="1"/>
        <v>9</v>
      </c>
      <c r="E6" s="6">
        <v>1595.0</v>
      </c>
      <c r="F6" s="6">
        <v>105.0</v>
      </c>
      <c r="G6" s="9">
        <f t="shared" si="2"/>
        <v>0.065830721</v>
      </c>
      <c r="H6" s="10">
        <v>6718.7</v>
      </c>
      <c r="I6" s="11">
        <f t="shared" si="3"/>
        <v>63.98761905</v>
      </c>
      <c r="J6" s="6">
        <v>38.0</v>
      </c>
      <c r="K6" s="9">
        <f t="shared" si="4"/>
        <v>0.3619047619</v>
      </c>
      <c r="L6" s="11"/>
    </row>
    <row r="7">
      <c r="A7" s="6" t="s">
        <v>19</v>
      </c>
      <c r="B7" s="6" t="s">
        <v>18</v>
      </c>
      <c r="C7" s="7">
        <v>44105.0</v>
      </c>
      <c r="D7" s="8">
        <f t="shared" si="1"/>
        <v>10</v>
      </c>
      <c r="E7" s="6">
        <v>856.0</v>
      </c>
      <c r="F7" s="6">
        <v>526.0</v>
      </c>
      <c r="G7" s="9">
        <f t="shared" si="2"/>
        <v>0.6144859813</v>
      </c>
      <c r="H7" s="10">
        <v>3133.17</v>
      </c>
      <c r="I7" s="11">
        <f t="shared" si="3"/>
        <v>5.956596958</v>
      </c>
      <c r="J7" s="6">
        <v>411.0</v>
      </c>
      <c r="K7" s="9">
        <f t="shared" si="4"/>
        <v>0.7813688213</v>
      </c>
      <c r="L7" s="11"/>
    </row>
    <row r="8">
      <c r="A8" s="6" t="s">
        <v>20</v>
      </c>
      <c r="B8" s="6" t="s">
        <v>18</v>
      </c>
      <c r="C8" s="7">
        <v>44136.0</v>
      </c>
      <c r="D8" s="8">
        <f t="shared" si="1"/>
        <v>11</v>
      </c>
      <c r="E8" s="6">
        <v>1102.0</v>
      </c>
      <c r="F8" s="6">
        <v>10.0</v>
      </c>
      <c r="G8" s="9">
        <f t="shared" si="2"/>
        <v>0.009074410163</v>
      </c>
      <c r="H8" s="10">
        <v>5108.36</v>
      </c>
      <c r="I8" s="11">
        <f t="shared" si="3"/>
        <v>510.836</v>
      </c>
      <c r="J8" s="6">
        <v>5.0</v>
      </c>
      <c r="K8" s="9">
        <f t="shared" si="4"/>
        <v>0.5</v>
      </c>
      <c r="L8" s="11"/>
    </row>
    <row r="9">
      <c r="A9" s="6" t="s">
        <v>21</v>
      </c>
      <c r="B9" s="6" t="s">
        <v>18</v>
      </c>
      <c r="C9" s="7">
        <v>44166.0</v>
      </c>
      <c r="D9" s="8">
        <f t="shared" si="1"/>
        <v>12</v>
      </c>
      <c r="E9" s="6">
        <v>2416.0</v>
      </c>
      <c r="F9" s="6">
        <v>45.0</v>
      </c>
      <c r="G9" s="9">
        <f t="shared" si="2"/>
        <v>0.01862582781</v>
      </c>
      <c r="H9" s="10">
        <v>13828.62</v>
      </c>
      <c r="I9" s="11">
        <f t="shared" si="3"/>
        <v>307.3026667</v>
      </c>
      <c r="J9" s="6">
        <v>17.0</v>
      </c>
      <c r="K9" s="9">
        <f t="shared" si="4"/>
        <v>0.3777777778</v>
      </c>
      <c r="L9" s="11"/>
    </row>
    <row r="10">
      <c r="A10" s="6" t="s">
        <v>22</v>
      </c>
      <c r="B10" s="6" t="s">
        <v>23</v>
      </c>
      <c r="C10" s="7">
        <v>44075.0</v>
      </c>
      <c r="D10" s="8">
        <f t="shared" si="1"/>
        <v>9</v>
      </c>
      <c r="E10" s="6">
        <v>301.0</v>
      </c>
      <c r="F10" s="6">
        <v>256.0</v>
      </c>
      <c r="G10" s="9">
        <f t="shared" si="2"/>
        <v>0.8504983389</v>
      </c>
      <c r="H10" s="10">
        <v>1482.06</v>
      </c>
      <c r="I10" s="11">
        <f t="shared" si="3"/>
        <v>5.789296875</v>
      </c>
      <c r="J10" s="6">
        <v>87.0</v>
      </c>
      <c r="K10" s="9">
        <f t="shared" si="4"/>
        <v>0.33984375</v>
      </c>
      <c r="L10" s="11"/>
    </row>
    <row r="11">
      <c r="A11" s="6" t="s">
        <v>24</v>
      </c>
      <c r="B11" s="6" t="s">
        <v>23</v>
      </c>
      <c r="C11" s="7">
        <v>44105.0</v>
      </c>
      <c r="D11" s="8">
        <f t="shared" si="1"/>
        <v>10</v>
      </c>
      <c r="E11" s="6">
        <v>183.0</v>
      </c>
      <c r="F11" s="6">
        <v>41.0</v>
      </c>
      <c r="G11" s="9">
        <f t="shared" si="2"/>
        <v>0.2240437158</v>
      </c>
      <c r="H11" s="10">
        <v>935.69</v>
      </c>
      <c r="I11" s="11">
        <f t="shared" si="3"/>
        <v>22.82170732</v>
      </c>
      <c r="J11" s="6">
        <v>12.0</v>
      </c>
      <c r="K11" s="9">
        <f t="shared" si="4"/>
        <v>0.2926829268</v>
      </c>
      <c r="L11" s="11"/>
    </row>
    <row r="12">
      <c r="A12" s="6" t="s">
        <v>25</v>
      </c>
      <c r="B12" s="6" t="s">
        <v>23</v>
      </c>
      <c r="C12" s="7">
        <v>44136.0</v>
      </c>
      <c r="D12" s="8">
        <f t="shared" si="1"/>
        <v>11</v>
      </c>
      <c r="E12" s="6">
        <v>283.0</v>
      </c>
      <c r="F12" s="6">
        <v>136.0</v>
      </c>
      <c r="G12" s="9">
        <f t="shared" si="2"/>
        <v>0.480565371</v>
      </c>
      <c r="H12" s="10">
        <v>2232.41</v>
      </c>
      <c r="I12" s="11">
        <f t="shared" si="3"/>
        <v>16.41477941</v>
      </c>
      <c r="J12" s="6">
        <v>26.0</v>
      </c>
      <c r="K12" s="9">
        <f t="shared" si="4"/>
        <v>0.1911764706</v>
      </c>
      <c r="L12" s="11"/>
    </row>
    <row r="13">
      <c r="A13" s="6" t="s">
        <v>26</v>
      </c>
      <c r="B13" s="6" t="s">
        <v>23</v>
      </c>
      <c r="C13" s="7">
        <v>44166.0</v>
      </c>
      <c r="D13" s="8">
        <f t="shared" si="1"/>
        <v>12</v>
      </c>
      <c r="E13" s="6">
        <v>893.0</v>
      </c>
      <c r="F13" s="6">
        <v>237.0</v>
      </c>
      <c r="G13" s="9">
        <f t="shared" si="2"/>
        <v>0.2653975364</v>
      </c>
      <c r="H13" s="10">
        <v>4871.46</v>
      </c>
      <c r="I13" s="11">
        <f t="shared" si="3"/>
        <v>20.55468354</v>
      </c>
      <c r="J13" s="6">
        <v>97.0</v>
      </c>
      <c r="K13" s="9">
        <f t="shared" si="4"/>
        <v>0.4092827004</v>
      </c>
      <c r="L13" s="11"/>
    </row>
    <row r="14">
      <c r="A14" s="6" t="s">
        <v>27</v>
      </c>
      <c r="B14" s="6" t="s">
        <v>18</v>
      </c>
      <c r="C14" s="7">
        <v>43831.0</v>
      </c>
      <c r="D14" s="8">
        <f t="shared" si="1"/>
        <v>1</v>
      </c>
      <c r="E14" s="6">
        <v>975.0</v>
      </c>
      <c r="F14" s="6">
        <v>128.0</v>
      </c>
      <c r="G14" s="9">
        <f t="shared" si="2"/>
        <v>0.1312820513</v>
      </c>
      <c r="H14" s="10">
        <v>4018.29</v>
      </c>
      <c r="I14" s="11">
        <f t="shared" si="3"/>
        <v>31.39289063</v>
      </c>
      <c r="J14" s="6">
        <v>36.0</v>
      </c>
      <c r="K14" s="9">
        <f t="shared" si="4"/>
        <v>0.28125</v>
      </c>
      <c r="L14" s="11"/>
    </row>
    <row r="15">
      <c r="A15" s="6" t="s">
        <v>28</v>
      </c>
      <c r="B15" s="6" t="s">
        <v>18</v>
      </c>
      <c r="C15" s="7">
        <v>43862.0</v>
      </c>
      <c r="D15" s="8">
        <f t="shared" si="1"/>
        <v>2</v>
      </c>
      <c r="E15" s="6">
        <v>999.0</v>
      </c>
      <c r="F15" s="6">
        <v>84.0</v>
      </c>
      <c r="G15" s="9">
        <f t="shared" si="2"/>
        <v>0.08408408408</v>
      </c>
      <c r="H15" s="10">
        <v>4062.74</v>
      </c>
      <c r="I15" s="11">
        <f t="shared" si="3"/>
        <v>48.36595238</v>
      </c>
      <c r="J15" s="6">
        <v>24.0</v>
      </c>
      <c r="K15" s="9">
        <f t="shared" si="4"/>
        <v>0.2857142857</v>
      </c>
      <c r="L15" s="11"/>
    </row>
    <row r="16">
      <c r="A16" s="6" t="s">
        <v>29</v>
      </c>
      <c r="B16" s="6" t="s">
        <v>18</v>
      </c>
      <c r="C16" s="7">
        <v>43891.0</v>
      </c>
      <c r="D16" s="8">
        <f t="shared" si="1"/>
        <v>3</v>
      </c>
      <c r="E16" s="6">
        <v>1557.0</v>
      </c>
      <c r="F16" s="6">
        <v>216.0</v>
      </c>
      <c r="G16" s="9">
        <f t="shared" si="2"/>
        <v>0.1387283237</v>
      </c>
      <c r="H16" s="10">
        <v>5924.34</v>
      </c>
      <c r="I16" s="11">
        <f t="shared" si="3"/>
        <v>27.4275</v>
      </c>
      <c r="J16" s="6">
        <v>65.0</v>
      </c>
      <c r="K16" s="9">
        <f t="shared" si="4"/>
        <v>0.3009259259</v>
      </c>
      <c r="L16" s="11"/>
    </row>
    <row r="17">
      <c r="A17" s="6" t="s">
        <v>30</v>
      </c>
      <c r="B17" s="6" t="s">
        <v>18</v>
      </c>
      <c r="C17" s="7">
        <v>43922.0</v>
      </c>
      <c r="D17" s="8">
        <f t="shared" si="1"/>
        <v>4</v>
      </c>
      <c r="E17" s="6">
        <v>2228.0</v>
      </c>
      <c r="F17" s="6">
        <v>196.0</v>
      </c>
      <c r="G17" s="9">
        <f t="shared" si="2"/>
        <v>0.08797127469</v>
      </c>
      <c r="H17" s="10">
        <v>9554.31</v>
      </c>
      <c r="I17" s="11">
        <f t="shared" si="3"/>
        <v>48.74647959</v>
      </c>
      <c r="J17" s="6">
        <v>77.0</v>
      </c>
      <c r="K17" s="9">
        <f t="shared" si="4"/>
        <v>0.3928571429</v>
      </c>
      <c r="L17" s="11"/>
    </row>
    <row r="18">
      <c r="A18" s="6" t="s">
        <v>31</v>
      </c>
      <c r="B18" s="6" t="s">
        <v>32</v>
      </c>
      <c r="C18" s="7">
        <v>43831.0</v>
      </c>
      <c r="D18" s="8">
        <f t="shared" si="1"/>
        <v>1</v>
      </c>
      <c r="E18" s="6">
        <v>365.0</v>
      </c>
      <c r="F18" s="6">
        <v>157.0</v>
      </c>
      <c r="G18" s="9">
        <f t="shared" si="2"/>
        <v>0.4301369863</v>
      </c>
      <c r="H18" s="10">
        <v>2576.4</v>
      </c>
      <c r="I18" s="11">
        <f t="shared" si="3"/>
        <v>16.41019108</v>
      </c>
      <c r="J18" s="6">
        <v>29.0</v>
      </c>
      <c r="K18" s="9">
        <f t="shared" si="4"/>
        <v>0.1847133758</v>
      </c>
      <c r="L18" s="11"/>
    </row>
    <row r="19">
      <c r="A19" s="6" t="s">
        <v>33</v>
      </c>
      <c r="B19" s="6" t="s">
        <v>32</v>
      </c>
      <c r="C19" s="7">
        <v>43862.0</v>
      </c>
      <c r="D19" s="8">
        <f t="shared" si="1"/>
        <v>2</v>
      </c>
      <c r="E19" s="6">
        <v>304.0</v>
      </c>
      <c r="F19" s="6">
        <v>147.0</v>
      </c>
      <c r="G19" s="9">
        <f t="shared" si="2"/>
        <v>0.4835526316</v>
      </c>
      <c r="H19" s="10">
        <v>2670.06</v>
      </c>
      <c r="I19" s="11">
        <f t="shared" si="3"/>
        <v>18.16367347</v>
      </c>
      <c r="J19" s="6">
        <v>29.0</v>
      </c>
      <c r="K19" s="9">
        <f t="shared" si="4"/>
        <v>0.1972789116</v>
      </c>
      <c r="L19" s="11"/>
    </row>
    <row r="20">
      <c r="A20" s="6" t="s">
        <v>34</v>
      </c>
      <c r="B20" s="6" t="s">
        <v>32</v>
      </c>
      <c r="C20" s="7">
        <v>43891.0</v>
      </c>
      <c r="D20" s="8">
        <f t="shared" si="1"/>
        <v>3</v>
      </c>
      <c r="E20" s="6">
        <v>908.0</v>
      </c>
      <c r="F20" s="6">
        <v>362.0</v>
      </c>
      <c r="G20" s="9">
        <f t="shared" si="2"/>
        <v>0.3986784141</v>
      </c>
      <c r="H20" s="10">
        <v>8406.12</v>
      </c>
      <c r="I20" s="11">
        <f t="shared" si="3"/>
        <v>23.22132597</v>
      </c>
      <c r="J20" s="6">
        <v>59.0</v>
      </c>
      <c r="K20" s="9">
        <f t="shared" si="4"/>
        <v>0.1629834254</v>
      </c>
      <c r="L20" s="11"/>
    </row>
    <row r="21">
      <c r="A21" s="6" t="s">
        <v>35</v>
      </c>
      <c r="B21" s="6" t="s">
        <v>32</v>
      </c>
      <c r="C21" s="7">
        <v>43922.0</v>
      </c>
      <c r="D21" s="8">
        <f t="shared" si="1"/>
        <v>4</v>
      </c>
      <c r="E21" s="6">
        <v>1619.0</v>
      </c>
      <c r="F21" s="6">
        <v>360.0</v>
      </c>
      <c r="G21" s="9">
        <f t="shared" si="2"/>
        <v>0.2223594812</v>
      </c>
      <c r="H21" s="10">
        <v>21841.97</v>
      </c>
      <c r="I21" s="11">
        <f t="shared" si="3"/>
        <v>60.67213889</v>
      </c>
      <c r="J21" s="6">
        <v>307.0</v>
      </c>
      <c r="K21" s="9">
        <f t="shared" si="4"/>
        <v>0.8527777778</v>
      </c>
      <c r="L21" s="11"/>
    </row>
    <row r="22">
      <c r="A22" s="6" t="s">
        <v>36</v>
      </c>
      <c r="B22" s="6" t="s">
        <v>32</v>
      </c>
      <c r="C22" s="7">
        <v>43952.0</v>
      </c>
      <c r="D22" s="8">
        <f t="shared" si="1"/>
        <v>5</v>
      </c>
      <c r="E22" s="6">
        <v>1389.0</v>
      </c>
      <c r="F22" s="6">
        <v>133.0</v>
      </c>
      <c r="G22" s="9">
        <f t="shared" si="2"/>
        <v>0.09575233981</v>
      </c>
      <c r="H22" s="10">
        <v>17889.03</v>
      </c>
      <c r="I22" s="11">
        <f t="shared" si="3"/>
        <v>134.503985</v>
      </c>
      <c r="J22" s="6">
        <v>37.0</v>
      </c>
      <c r="K22" s="9">
        <f t="shared" si="4"/>
        <v>0.2781954887</v>
      </c>
      <c r="L22" s="11"/>
    </row>
    <row r="23">
      <c r="A23" s="6" t="s">
        <v>37</v>
      </c>
      <c r="B23" s="6" t="s">
        <v>13</v>
      </c>
      <c r="C23" s="7">
        <v>43952.0</v>
      </c>
      <c r="D23" s="8">
        <f t="shared" si="1"/>
        <v>5</v>
      </c>
      <c r="E23" s="6">
        <v>1500.0</v>
      </c>
      <c r="F23" s="6">
        <v>200.0</v>
      </c>
      <c r="G23" s="9">
        <f t="shared" si="2"/>
        <v>0.1333333333</v>
      </c>
      <c r="H23" s="10">
        <v>14263.63</v>
      </c>
      <c r="I23" s="11">
        <f t="shared" si="3"/>
        <v>71.31815</v>
      </c>
      <c r="J23" s="6">
        <v>46.0</v>
      </c>
      <c r="K23" s="9">
        <f t="shared" si="4"/>
        <v>0.23</v>
      </c>
      <c r="L23" s="11"/>
    </row>
    <row r="24">
      <c r="A24" s="6" t="s">
        <v>38</v>
      </c>
      <c r="B24" s="6" t="s">
        <v>13</v>
      </c>
      <c r="C24" s="7">
        <v>43983.0</v>
      </c>
      <c r="D24" s="8">
        <f t="shared" si="1"/>
        <v>6</v>
      </c>
      <c r="E24" s="6">
        <v>726.0</v>
      </c>
      <c r="F24" s="6">
        <v>223.0</v>
      </c>
      <c r="G24" s="9">
        <f t="shared" si="2"/>
        <v>0.3071625344</v>
      </c>
      <c r="H24" s="10">
        <v>6284.04</v>
      </c>
      <c r="I24" s="11">
        <f t="shared" si="3"/>
        <v>28.17955157</v>
      </c>
      <c r="J24" s="6">
        <v>69.0</v>
      </c>
      <c r="K24" s="9">
        <f t="shared" si="4"/>
        <v>0.3094170404</v>
      </c>
      <c r="L24" s="11"/>
    </row>
    <row r="25">
      <c r="A25" s="6" t="s">
        <v>39</v>
      </c>
      <c r="B25" s="6" t="s">
        <v>13</v>
      </c>
      <c r="C25" s="7">
        <v>44013.0</v>
      </c>
      <c r="D25" s="8">
        <f t="shared" si="1"/>
        <v>7</v>
      </c>
      <c r="E25" s="6">
        <v>402.0</v>
      </c>
      <c r="F25" s="6">
        <v>27.0</v>
      </c>
      <c r="G25" s="9">
        <f t="shared" si="2"/>
        <v>0.0671641791</v>
      </c>
      <c r="H25" s="10">
        <v>2571.24</v>
      </c>
      <c r="I25" s="11">
        <f t="shared" si="3"/>
        <v>95.23111111</v>
      </c>
      <c r="J25" s="6">
        <v>9.0</v>
      </c>
      <c r="K25" s="9">
        <f t="shared" si="4"/>
        <v>0.3333333333</v>
      </c>
      <c r="L25" s="11"/>
    </row>
    <row r="26">
      <c r="A26" s="6" t="s">
        <v>40</v>
      </c>
      <c r="B26" s="6" t="s">
        <v>13</v>
      </c>
      <c r="C26" s="7">
        <v>44044.0</v>
      </c>
      <c r="D26" s="8">
        <f t="shared" si="1"/>
        <v>8</v>
      </c>
      <c r="E26" s="6">
        <v>1541.0</v>
      </c>
      <c r="F26" s="6">
        <v>1285.0</v>
      </c>
      <c r="G26" s="9">
        <f t="shared" si="2"/>
        <v>0.8338741077</v>
      </c>
      <c r="H26" s="10">
        <v>13284.39</v>
      </c>
      <c r="I26" s="11">
        <f t="shared" si="3"/>
        <v>10.33804669</v>
      </c>
      <c r="J26" s="6">
        <v>623.0</v>
      </c>
      <c r="K26" s="9">
        <f t="shared" si="4"/>
        <v>0.4848249027</v>
      </c>
      <c r="L26" s="11"/>
    </row>
    <row r="27">
      <c r="A27" s="6" t="s">
        <v>41</v>
      </c>
      <c r="B27" s="6" t="s">
        <v>42</v>
      </c>
      <c r="C27" s="7">
        <v>43831.0</v>
      </c>
      <c r="D27" s="8">
        <f t="shared" si="1"/>
        <v>1</v>
      </c>
      <c r="E27" s="6">
        <v>294411.0</v>
      </c>
      <c r="F27" s="12">
        <v>130.0</v>
      </c>
      <c r="G27" s="9">
        <f t="shared" si="2"/>
        <v>0.0004415595885</v>
      </c>
      <c r="H27" s="10">
        <v>4786.84</v>
      </c>
      <c r="I27" s="11">
        <f t="shared" si="3"/>
        <v>36.82184615</v>
      </c>
      <c r="J27" s="6">
        <v>106.0</v>
      </c>
      <c r="K27" s="9">
        <f t="shared" si="4"/>
        <v>0.8153846154</v>
      </c>
      <c r="L27" s="11"/>
    </row>
    <row r="28">
      <c r="A28" s="6" t="s">
        <v>43</v>
      </c>
      <c r="B28" s="6" t="s">
        <v>42</v>
      </c>
      <c r="C28" s="7">
        <v>43862.0</v>
      </c>
      <c r="D28" s="8">
        <f t="shared" si="1"/>
        <v>2</v>
      </c>
      <c r="E28" s="6">
        <v>38629.0</v>
      </c>
      <c r="F28" s="6">
        <v>306.0</v>
      </c>
      <c r="G28" s="9">
        <f t="shared" si="2"/>
        <v>0.007921509747</v>
      </c>
      <c r="H28" s="10">
        <v>990.62</v>
      </c>
      <c r="I28" s="11">
        <f t="shared" si="3"/>
        <v>3.237320261</v>
      </c>
      <c r="J28" s="6">
        <v>233.0</v>
      </c>
      <c r="K28" s="9">
        <f t="shared" si="4"/>
        <v>0.7614379085</v>
      </c>
      <c r="L28" s="11"/>
    </row>
    <row r="29">
      <c r="A29" s="6" t="s">
        <v>44</v>
      </c>
      <c r="B29" s="6" t="s">
        <v>42</v>
      </c>
      <c r="C29" s="7">
        <v>43891.0</v>
      </c>
      <c r="D29" s="8">
        <f t="shared" si="1"/>
        <v>3</v>
      </c>
      <c r="E29" s="6">
        <v>257250.0</v>
      </c>
      <c r="F29" s="6">
        <v>147.0</v>
      </c>
      <c r="G29" s="9">
        <f t="shared" si="2"/>
        <v>0.0005714285714</v>
      </c>
      <c r="H29" s="10">
        <v>4484.57</v>
      </c>
      <c r="I29" s="11">
        <f t="shared" si="3"/>
        <v>30.50727891</v>
      </c>
      <c r="J29" s="6">
        <v>106.0</v>
      </c>
      <c r="K29" s="9">
        <f t="shared" si="4"/>
        <v>0.7210884354</v>
      </c>
      <c r="L29" s="11"/>
    </row>
    <row r="30">
      <c r="A30" s="6" t="s">
        <v>45</v>
      </c>
      <c r="B30" s="6" t="s">
        <v>23</v>
      </c>
      <c r="C30" s="7">
        <v>43831.0</v>
      </c>
      <c r="D30" s="8">
        <f t="shared" si="1"/>
        <v>1</v>
      </c>
      <c r="E30" s="6">
        <v>364.0</v>
      </c>
      <c r="F30" s="6">
        <v>160.0</v>
      </c>
      <c r="G30" s="9">
        <f t="shared" si="2"/>
        <v>0.4395604396</v>
      </c>
      <c r="H30" s="10">
        <v>973.71</v>
      </c>
      <c r="I30" s="11">
        <f t="shared" si="3"/>
        <v>6.0856875</v>
      </c>
      <c r="J30" s="6">
        <v>47.0</v>
      </c>
      <c r="K30" s="9">
        <f t="shared" si="4"/>
        <v>0.29375</v>
      </c>
      <c r="L30" s="11"/>
    </row>
    <row r="31">
      <c r="A31" s="6" t="s">
        <v>46</v>
      </c>
      <c r="B31" s="6" t="s">
        <v>23</v>
      </c>
      <c r="C31" s="7">
        <v>43862.0</v>
      </c>
      <c r="D31" s="8">
        <f t="shared" si="1"/>
        <v>2</v>
      </c>
      <c r="E31" s="6">
        <v>295.0</v>
      </c>
      <c r="F31" s="6">
        <v>238.0</v>
      </c>
      <c r="G31" s="9">
        <f t="shared" si="2"/>
        <v>0.806779661</v>
      </c>
      <c r="H31" s="10">
        <v>778.21</v>
      </c>
      <c r="I31" s="11">
        <f t="shared" si="3"/>
        <v>3.269789916</v>
      </c>
      <c r="J31" s="6">
        <v>75.0</v>
      </c>
      <c r="K31" s="9">
        <f t="shared" si="4"/>
        <v>0.3151260504</v>
      </c>
      <c r="L31" s="11"/>
    </row>
    <row r="32">
      <c r="A32" s="6" t="s">
        <v>47</v>
      </c>
      <c r="B32" s="6" t="s">
        <v>23</v>
      </c>
      <c r="C32" s="7">
        <v>43891.0</v>
      </c>
      <c r="D32" s="8">
        <f t="shared" si="1"/>
        <v>3</v>
      </c>
      <c r="E32" s="6">
        <v>355.0</v>
      </c>
      <c r="F32" s="6">
        <v>80.0</v>
      </c>
      <c r="G32" s="9">
        <f t="shared" si="2"/>
        <v>0.2253521127</v>
      </c>
      <c r="H32" s="10">
        <v>871.63</v>
      </c>
      <c r="I32" s="11">
        <f t="shared" si="3"/>
        <v>10.895375</v>
      </c>
      <c r="J32" s="6">
        <v>34.0</v>
      </c>
      <c r="K32" s="9">
        <f t="shared" si="4"/>
        <v>0.425</v>
      </c>
      <c r="L32" s="11"/>
    </row>
    <row r="33">
      <c r="A33" s="6" t="s">
        <v>48</v>
      </c>
      <c r="B33" s="6" t="s">
        <v>23</v>
      </c>
      <c r="C33" s="7">
        <v>43922.0</v>
      </c>
      <c r="D33" s="8">
        <f t="shared" si="1"/>
        <v>4</v>
      </c>
      <c r="E33" s="6">
        <v>457.0</v>
      </c>
      <c r="F33" s="6">
        <v>186.0</v>
      </c>
      <c r="G33" s="9">
        <f t="shared" si="2"/>
        <v>0.4070021882</v>
      </c>
      <c r="H33" s="10">
        <v>2089.77</v>
      </c>
      <c r="I33" s="11">
        <f t="shared" si="3"/>
        <v>11.23532258</v>
      </c>
      <c r="J33" s="6">
        <v>78.0</v>
      </c>
      <c r="K33" s="9">
        <f t="shared" si="4"/>
        <v>0.4193548387</v>
      </c>
      <c r="L33" s="11"/>
    </row>
    <row r="34">
      <c r="A34" s="6" t="s">
        <v>49</v>
      </c>
      <c r="B34" s="6" t="s">
        <v>42</v>
      </c>
      <c r="C34" s="7">
        <v>43831.0</v>
      </c>
      <c r="D34" s="8">
        <f t="shared" si="1"/>
        <v>1</v>
      </c>
      <c r="E34" s="6">
        <v>546336.0</v>
      </c>
      <c r="F34" s="12">
        <v>34.0</v>
      </c>
      <c r="G34" s="9">
        <f t="shared" si="2"/>
        <v>0.00006223276518</v>
      </c>
      <c r="H34" s="10">
        <v>9668.57</v>
      </c>
      <c r="I34" s="11">
        <f t="shared" si="3"/>
        <v>284.3697059</v>
      </c>
      <c r="J34" s="6">
        <v>12.0</v>
      </c>
      <c r="K34" s="9">
        <f t="shared" si="4"/>
        <v>0.3529411765</v>
      </c>
      <c r="L34" s="11"/>
    </row>
    <row r="35">
      <c r="A35" s="6" t="s">
        <v>50</v>
      </c>
      <c r="B35" s="6" t="s">
        <v>42</v>
      </c>
      <c r="C35" s="7">
        <v>43862.0</v>
      </c>
      <c r="D35" s="8">
        <f t="shared" si="1"/>
        <v>2</v>
      </c>
      <c r="E35" s="6">
        <v>67698.0</v>
      </c>
      <c r="F35" s="6">
        <v>155.0</v>
      </c>
      <c r="G35" s="9">
        <f t="shared" si="2"/>
        <v>0.002289580194</v>
      </c>
      <c r="H35" s="10">
        <v>1267.84</v>
      </c>
      <c r="I35" s="11">
        <f t="shared" si="3"/>
        <v>8.179612903</v>
      </c>
      <c r="J35" s="6">
        <v>133.0</v>
      </c>
      <c r="K35" s="9">
        <f t="shared" si="4"/>
        <v>0.8580645161</v>
      </c>
      <c r="L35" s="11"/>
    </row>
    <row r="36">
      <c r="A36" s="6" t="s">
        <v>51</v>
      </c>
      <c r="B36" s="6" t="s">
        <v>42</v>
      </c>
      <c r="C36" s="7">
        <v>43891.0</v>
      </c>
      <c r="D36" s="8">
        <f t="shared" si="1"/>
        <v>3</v>
      </c>
      <c r="E36" s="6">
        <v>1158966.0</v>
      </c>
      <c r="F36" s="6">
        <v>122.0</v>
      </c>
      <c r="G36" s="9">
        <f t="shared" si="2"/>
        <v>0.0001052662459</v>
      </c>
      <c r="H36" s="10">
        <v>12237.51</v>
      </c>
      <c r="I36" s="11">
        <f t="shared" si="3"/>
        <v>100.307459</v>
      </c>
      <c r="J36" s="6">
        <v>98.0</v>
      </c>
      <c r="K36" s="9">
        <f t="shared" si="4"/>
        <v>0.8032786885</v>
      </c>
      <c r="L36" s="11"/>
    </row>
    <row r="37">
      <c r="A37" s="6" t="s">
        <v>52</v>
      </c>
      <c r="B37" s="6" t="s">
        <v>53</v>
      </c>
      <c r="C37" s="7">
        <v>43831.0</v>
      </c>
      <c r="D37" s="8">
        <f t="shared" si="1"/>
        <v>1</v>
      </c>
      <c r="E37" s="6">
        <v>2334.0</v>
      </c>
      <c r="F37" s="6">
        <v>320.0</v>
      </c>
      <c r="G37" s="9">
        <f t="shared" si="2"/>
        <v>0.1371036847</v>
      </c>
      <c r="H37" s="10">
        <v>12389.07</v>
      </c>
      <c r="I37" s="11">
        <f t="shared" si="3"/>
        <v>38.71584375</v>
      </c>
      <c r="J37" s="6">
        <v>259.0</v>
      </c>
      <c r="K37" s="9">
        <f t="shared" si="4"/>
        <v>0.809375</v>
      </c>
      <c r="L37" s="11"/>
    </row>
    <row r="38">
      <c r="A38" s="6" t="s">
        <v>54</v>
      </c>
      <c r="B38" s="6" t="s">
        <v>53</v>
      </c>
      <c r="C38" s="7">
        <v>43862.0</v>
      </c>
      <c r="D38" s="8">
        <f t="shared" si="1"/>
        <v>2</v>
      </c>
      <c r="E38" s="6">
        <v>1649.0</v>
      </c>
      <c r="F38" s="12">
        <v>373.0</v>
      </c>
      <c r="G38" s="9">
        <f t="shared" si="2"/>
        <v>0.2261976956</v>
      </c>
      <c r="H38" s="10">
        <v>7321.61</v>
      </c>
      <c r="I38" s="11">
        <f t="shared" si="3"/>
        <v>19.62898123</v>
      </c>
      <c r="J38" s="6">
        <v>150.0</v>
      </c>
      <c r="K38" s="9">
        <f t="shared" si="4"/>
        <v>0.4021447721</v>
      </c>
      <c r="L38" s="11"/>
    </row>
    <row r="39">
      <c r="A39" s="6" t="s">
        <v>55</v>
      </c>
      <c r="B39" s="6" t="s">
        <v>53</v>
      </c>
      <c r="C39" s="7">
        <v>43891.0</v>
      </c>
      <c r="D39" s="8">
        <f t="shared" si="1"/>
        <v>3</v>
      </c>
      <c r="E39" s="6">
        <v>2385.0</v>
      </c>
      <c r="F39" s="6">
        <v>24.0</v>
      </c>
      <c r="G39" s="9">
        <f t="shared" si="2"/>
        <v>0.01006289308</v>
      </c>
      <c r="H39" s="10">
        <v>17101.16</v>
      </c>
      <c r="I39" s="11">
        <f t="shared" si="3"/>
        <v>712.5483333</v>
      </c>
      <c r="J39" s="6">
        <v>9.0</v>
      </c>
      <c r="K39" s="9">
        <f t="shared" si="4"/>
        <v>0.375</v>
      </c>
      <c r="L39" s="11"/>
    </row>
    <row r="40">
      <c r="A40" s="6" t="s">
        <v>56</v>
      </c>
      <c r="B40" s="6" t="s">
        <v>53</v>
      </c>
      <c r="C40" s="7">
        <v>43922.0</v>
      </c>
      <c r="D40" s="8">
        <f t="shared" si="1"/>
        <v>4</v>
      </c>
      <c r="E40" s="6">
        <v>3192.0</v>
      </c>
      <c r="F40" s="6">
        <v>49.0</v>
      </c>
      <c r="G40" s="9">
        <f t="shared" si="2"/>
        <v>0.01535087719</v>
      </c>
      <c r="H40" s="10">
        <v>22494.73</v>
      </c>
      <c r="I40" s="11">
        <f t="shared" si="3"/>
        <v>459.0761224</v>
      </c>
      <c r="J40" s="6">
        <v>14.0</v>
      </c>
      <c r="K40" s="9">
        <f t="shared" si="4"/>
        <v>0.2857142857</v>
      </c>
      <c r="L40" s="11"/>
    </row>
    <row r="41">
      <c r="A41" s="6" t="s">
        <v>57</v>
      </c>
      <c r="B41" s="6" t="s">
        <v>53</v>
      </c>
      <c r="C41" s="7">
        <v>43952.0</v>
      </c>
      <c r="D41" s="8">
        <f t="shared" si="1"/>
        <v>5</v>
      </c>
      <c r="E41" s="6">
        <v>2157.0</v>
      </c>
      <c r="F41" s="6">
        <v>269.0</v>
      </c>
      <c r="G41" s="9">
        <f t="shared" si="2"/>
        <v>0.1247102457</v>
      </c>
      <c r="H41" s="10">
        <v>15742.67</v>
      </c>
      <c r="I41" s="11">
        <f t="shared" si="3"/>
        <v>58.5229368</v>
      </c>
      <c r="J41" s="6">
        <v>84.0</v>
      </c>
      <c r="K41" s="9">
        <f t="shared" si="4"/>
        <v>0.312267658</v>
      </c>
      <c r="L41" s="11"/>
    </row>
    <row r="42">
      <c r="A42" s="6" t="s">
        <v>58</v>
      </c>
      <c r="B42" s="6" t="s">
        <v>53</v>
      </c>
      <c r="C42" s="7">
        <v>43983.0</v>
      </c>
      <c r="D42" s="8">
        <f t="shared" si="1"/>
        <v>6</v>
      </c>
      <c r="E42" s="6">
        <v>866.0</v>
      </c>
      <c r="F42" s="6">
        <v>353.0</v>
      </c>
      <c r="G42" s="9">
        <f t="shared" si="2"/>
        <v>0.4076212471</v>
      </c>
      <c r="H42" s="10">
        <v>6732.02</v>
      </c>
      <c r="I42" s="11">
        <f t="shared" si="3"/>
        <v>19.07087819</v>
      </c>
      <c r="J42" s="6">
        <v>119.0</v>
      </c>
      <c r="K42" s="9">
        <f t="shared" si="4"/>
        <v>0.3371104816</v>
      </c>
      <c r="L42" s="11"/>
    </row>
    <row r="43">
      <c r="A43" s="6" t="s">
        <v>59</v>
      </c>
      <c r="B43" s="6" t="s">
        <v>18</v>
      </c>
      <c r="C43" s="7">
        <v>43952.0</v>
      </c>
      <c r="D43" s="8">
        <f t="shared" si="1"/>
        <v>5</v>
      </c>
      <c r="E43" s="6">
        <v>1620.0</v>
      </c>
      <c r="F43" s="6">
        <v>324.0</v>
      </c>
      <c r="G43" s="9">
        <f t="shared" si="2"/>
        <v>0.2</v>
      </c>
      <c r="H43" s="10">
        <v>7823.97</v>
      </c>
      <c r="I43" s="11">
        <f t="shared" si="3"/>
        <v>24.14805556</v>
      </c>
      <c r="J43" s="6">
        <v>81.0</v>
      </c>
      <c r="K43" s="9">
        <f t="shared" si="4"/>
        <v>0.25</v>
      </c>
      <c r="L43" s="11"/>
    </row>
    <row r="44">
      <c r="A44" s="6" t="s">
        <v>60</v>
      </c>
      <c r="B44" s="6" t="s">
        <v>18</v>
      </c>
      <c r="C44" s="7">
        <v>43983.0</v>
      </c>
      <c r="D44" s="8">
        <f t="shared" si="1"/>
        <v>6</v>
      </c>
      <c r="E44" s="6">
        <v>719.0</v>
      </c>
      <c r="F44" s="12">
        <v>149.0</v>
      </c>
      <c r="G44" s="9">
        <f t="shared" si="2"/>
        <v>0.207232267</v>
      </c>
      <c r="H44" s="10">
        <v>2430.4</v>
      </c>
      <c r="I44" s="11">
        <f t="shared" si="3"/>
        <v>16.3114094</v>
      </c>
      <c r="J44" s="6">
        <v>40.0</v>
      </c>
      <c r="K44" s="9">
        <f t="shared" si="4"/>
        <v>0.2684563758</v>
      </c>
      <c r="L44" s="11"/>
    </row>
    <row r="45">
      <c r="A45" s="6" t="s">
        <v>61</v>
      </c>
      <c r="B45" s="6" t="s">
        <v>18</v>
      </c>
      <c r="C45" s="7">
        <v>44013.0</v>
      </c>
      <c r="D45" s="8">
        <f t="shared" si="1"/>
        <v>7</v>
      </c>
      <c r="E45" s="6">
        <v>410.0</v>
      </c>
      <c r="F45" s="6">
        <v>129.0</v>
      </c>
      <c r="G45" s="9">
        <f t="shared" si="2"/>
        <v>0.3146341463</v>
      </c>
      <c r="H45" s="10">
        <v>1788.47</v>
      </c>
      <c r="I45" s="11">
        <f t="shared" si="3"/>
        <v>13.86410853</v>
      </c>
      <c r="J45" s="6">
        <v>70.0</v>
      </c>
      <c r="K45" s="9">
        <f t="shared" si="4"/>
        <v>0.5426356589</v>
      </c>
      <c r="L45" s="11"/>
    </row>
    <row r="46">
      <c r="A46" s="6" t="s">
        <v>62</v>
      </c>
      <c r="B46" s="6" t="s">
        <v>18</v>
      </c>
      <c r="C46" s="7">
        <v>44044.0</v>
      </c>
      <c r="D46" s="8">
        <f t="shared" si="1"/>
        <v>8</v>
      </c>
      <c r="E46" s="6">
        <v>1657.0</v>
      </c>
      <c r="F46" s="6">
        <v>432.0</v>
      </c>
      <c r="G46" s="9">
        <f t="shared" si="2"/>
        <v>0.2607121304</v>
      </c>
      <c r="H46" s="10">
        <v>6299.0</v>
      </c>
      <c r="I46" s="11">
        <f t="shared" si="3"/>
        <v>14.58101852</v>
      </c>
      <c r="J46" s="6">
        <v>346.0</v>
      </c>
      <c r="K46" s="9">
        <f t="shared" si="4"/>
        <v>0.8009259259</v>
      </c>
      <c r="L46" s="11"/>
    </row>
    <row r="47">
      <c r="A47" s="6" t="s">
        <v>63</v>
      </c>
      <c r="B47" s="6" t="s">
        <v>13</v>
      </c>
      <c r="C47" s="7">
        <v>43831.0</v>
      </c>
      <c r="D47" s="8">
        <f t="shared" si="1"/>
        <v>1</v>
      </c>
      <c r="E47" s="6">
        <v>1960.0</v>
      </c>
      <c r="F47" s="6">
        <v>303.0</v>
      </c>
      <c r="G47" s="9">
        <f t="shared" si="2"/>
        <v>0.1545918367</v>
      </c>
      <c r="H47" s="10">
        <v>9569.5</v>
      </c>
      <c r="I47" s="11">
        <f t="shared" si="3"/>
        <v>31.58250825</v>
      </c>
      <c r="J47" s="6">
        <v>241.0</v>
      </c>
      <c r="K47" s="9">
        <f t="shared" si="4"/>
        <v>0.795379538</v>
      </c>
      <c r="L47" s="11"/>
    </row>
    <row r="48">
      <c r="A48" s="6" t="s">
        <v>64</v>
      </c>
      <c r="B48" s="6" t="s">
        <v>13</v>
      </c>
      <c r="C48" s="7">
        <v>43862.0</v>
      </c>
      <c r="D48" s="8">
        <f t="shared" si="1"/>
        <v>2</v>
      </c>
      <c r="E48" s="6">
        <v>1404.0</v>
      </c>
      <c r="F48" s="6">
        <v>91.0</v>
      </c>
      <c r="G48" s="9">
        <f t="shared" si="2"/>
        <v>0.06481481481</v>
      </c>
      <c r="H48" s="10">
        <v>6315.79</v>
      </c>
      <c r="I48" s="11">
        <f t="shared" si="3"/>
        <v>69.40428571</v>
      </c>
      <c r="J48" s="6">
        <v>36.0</v>
      </c>
      <c r="K48" s="9">
        <f t="shared" si="4"/>
        <v>0.3956043956</v>
      </c>
      <c r="L48" s="11"/>
    </row>
    <row r="49">
      <c r="A49" s="6" t="s">
        <v>65</v>
      </c>
      <c r="B49" s="6" t="s">
        <v>13</v>
      </c>
      <c r="C49" s="7">
        <v>43891.0</v>
      </c>
      <c r="D49" s="8">
        <f t="shared" si="1"/>
        <v>3</v>
      </c>
      <c r="E49" s="6">
        <v>1659.0</v>
      </c>
      <c r="F49" s="6">
        <v>306.0</v>
      </c>
      <c r="G49" s="9">
        <f t="shared" si="2"/>
        <v>0.1844484629</v>
      </c>
      <c r="H49" s="10">
        <v>9805.81</v>
      </c>
      <c r="I49" s="11">
        <f t="shared" si="3"/>
        <v>32.04513072</v>
      </c>
      <c r="J49" s="6">
        <v>110.0</v>
      </c>
      <c r="K49" s="9">
        <f t="shared" si="4"/>
        <v>0.3594771242</v>
      </c>
      <c r="L49" s="11"/>
    </row>
    <row r="50">
      <c r="A50" s="6" t="s">
        <v>66</v>
      </c>
      <c r="B50" s="6" t="s">
        <v>13</v>
      </c>
      <c r="C50" s="7">
        <v>43922.0</v>
      </c>
      <c r="D50" s="8">
        <f t="shared" si="1"/>
        <v>4</v>
      </c>
      <c r="E50" s="6">
        <v>2094.0</v>
      </c>
      <c r="F50" s="6">
        <v>59.0</v>
      </c>
      <c r="G50" s="9">
        <f t="shared" si="2"/>
        <v>0.02817574021</v>
      </c>
      <c r="H50" s="10">
        <v>17938.52</v>
      </c>
      <c r="I50" s="11">
        <f t="shared" si="3"/>
        <v>304.0427119</v>
      </c>
      <c r="J50" s="6">
        <v>26.0</v>
      </c>
      <c r="K50" s="9">
        <f t="shared" si="4"/>
        <v>0.4406779661</v>
      </c>
      <c r="L50" s="11"/>
    </row>
    <row r="51">
      <c r="A51" s="6" t="s">
        <v>67</v>
      </c>
      <c r="B51" s="6" t="s">
        <v>68</v>
      </c>
      <c r="C51" s="7">
        <v>43831.0</v>
      </c>
      <c r="D51" s="8">
        <f t="shared" si="1"/>
        <v>1</v>
      </c>
      <c r="E51" s="6">
        <v>743.0</v>
      </c>
      <c r="F51" s="6">
        <v>361.0</v>
      </c>
      <c r="G51" s="9">
        <f t="shared" si="2"/>
        <v>0.4858681023</v>
      </c>
      <c r="H51" s="10">
        <v>5711.7</v>
      </c>
      <c r="I51" s="11">
        <f t="shared" si="3"/>
        <v>15.82188366</v>
      </c>
      <c r="J51" s="6">
        <v>94.0</v>
      </c>
      <c r="K51" s="9">
        <f t="shared" si="4"/>
        <v>0.2603878116</v>
      </c>
      <c r="L51" s="11"/>
    </row>
    <row r="52">
      <c r="A52" s="6" t="s">
        <v>69</v>
      </c>
      <c r="B52" s="6" t="s">
        <v>68</v>
      </c>
      <c r="C52" s="7">
        <v>43891.0</v>
      </c>
      <c r="D52" s="8">
        <f t="shared" si="1"/>
        <v>3</v>
      </c>
      <c r="E52" s="6">
        <v>1570.0</v>
      </c>
      <c r="F52" s="6">
        <v>668.0</v>
      </c>
      <c r="G52" s="9">
        <f t="shared" si="2"/>
        <v>0.425477707</v>
      </c>
      <c r="H52" s="10">
        <v>16005.9</v>
      </c>
      <c r="I52" s="11">
        <f t="shared" si="3"/>
        <v>23.96092814</v>
      </c>
      <c r="J52" s="6">
        <v>520.0</v>
      </c>
      <c r="K52" s="9">
        <f t="shared" si="4"/>
        <v>0.7784431138</v>
      </c>
      <c r="L52" s="11"/>
    </row>
    <row r="53">
      <c r="A53" s="6" t="s">
        <v>70</v>
      </c>
      <c r="B53" s="6" t="s">
        <v>68</v>
      </c>
      <c r="C53" s="7">
        <v>43862.0</v>
      </c>
      <c r="D53" s="8">
        <f t="shared" si="1"/>
        <v>2</v>
      </c>
      <c r="E53" s="6">
        <v>1057.0</v>
      </c>
      <c r="F53" s="6">
        <v>629.0</v>
      </c>
      <c r="G53" s="9">
        <f t="shared" si="2"/>
        <v>0.5950804163</v>
      </c>
      <c r="H53" s="10">
        <v>6582.23</v>
      </c>
      <c r="I53" s="11">
        <f t="shared" si="3"/>
        <v>10.46459459</v>
      </c>
      <c r="J53" s="6">
        <v>524.0</v>
      </c>
      <c r="K53" s="9">
        <f t="shared" si="4"/>
        <v>0.8330683625</v>
      </c>
      <c r="L53" s="11"/>
    </row>
    <row r="54">
      <c r="A54" s="6" t="s">
        <v>71</v>
      </c>
      <c r="B54" s="6" t="s">
        <v>68</v>
      </c>
      <c r="C54" s="7">
        <v>43922.0</v>
      </c>
      <c r="D54" s="8">
        <f t="shared" si="1"/>
        <v>4</v>
      </c>
      <c r="E54" s="6">
        <v>2678.0</v>
      </c>
      <c r="F54" s="6">
        <v>659.0</v>
      </c>
      <c r="G54" s="9">
        <f t="shared" si="2"/>
        <v>0.2460791636</v>
      </c>
      <c r="H54" s="10">
        <v>37836.62</v>
      </c>
      <c r="I54" s="11">
        <f t="shared" si="3"/>
        <v>57.41520486</v>
      </c>
      <c r="J54" s="6">
        <v>494.0</v>
      </c>
      <c r="K54" s="9">
        <f t="shared" si="4"/>
        <v>0.7496206373</v>
      </c>
      <c r="L54" s="11"/>
    </row>
    <row r="55">
      <c r="A55" s="6" t="s">
        <v>72</v>
      </c>
      <c r="B55" s="6" t="s">
        <v>68</v>
      </c>
      <c r="C55" s="7">
        <v>43952.0</v>
      </c>
      <c r="D55" s="8">
        <f t="shared" si="1"/>
        <v>5</v>
      </c>
      <c r="E55" s="6">
        <v>1989.0</v>
      </c>
      <c r="F55" s="6">
        <v>474.0</v>
      </c>
      <c r="G55" s="9">
        <f t="shared" si="2"/>
        <v>0.2383107089</v>
      </c>
      <c r="H55" s="10">
        <v>28608.99</v>
      </c>
      <c r="I55" s="11">
        <f t="shared" si="3"/>
        <v>60.35651899</v>
      </c>
      <c r="J55" s="6">
        <v>358.0</v>
      </c>
      <c r="K55" s="9">
        <f t="shared" si="4"/>
        <v>0.7552742616</v>
      </c>
      <c r="L55" s="11"/>
    </row>
    <row r="56">
      <c r="A56" s="6" t="s">
        <v>73</v>
      </c>
      <c r="B56" s="6" t="s">
        <v>68</v>
      </c>
      <c r="C56" s="7">
        <v>44013.0</v>
      </c>
      <c r="D56" s="8">
        <f t="shared" si="1"/>
        <v>7</v>
      </c>
      <c r="E56" s="6">
        <v>1129.0</v>
      </c>
      <c r="F56" s="6">
        <v>264.0</v>
      </c>
      <c r="G56" s="9">
        <f t="shared" si="2"/>
        <v>0.2338352524</v>
      </c>
      <c r="H56" s="10">
        <v>11474.05</v>
      </c>
      <c r="I56" s="11">
        <f t="shared" si="3"/>
        <v>43.46231061</v>
      </c>
      <c r="J56" s="6">
        <v>104.0</v>
      </c>
      <c r="K56" s="9">
        <f t="shared" si="4"/>
        <v>0.3939393939</v>
      </c>
      <c r="L56" s="11"/>
    </row>
    <row r="57">
      <c r="A57" s="6" t="s">
        <v>74</v>
      </c>
      <c r="B57" s="6" t="s">
        <v>68</v>
      </c>
      <c r="C57" s="7">
        <v>43983.0</v>
      </c>
      <c r="D57" s="8">
        <f t="shared" si="1"/>
        <v>6</v>
      </c>
      <c r="E57" s="6">
        <v>865.0</v>
      </c>
      <c r="F57" s="6">
        <v>312.0</v>
      </c>
      <c r="G57" s="9">
        <f t="shared" si="2"/>
        <v>0.3606936416</v>
      </c>
      <c r="H57" s="10">
        <v>12589.29</v>
      </c>
      <c r="I57" s="11">
        <f t="shared" si="3"/>
        <v>40.35028846</v>
      </c>
      <c r="J57" s="6">
        <v>45.0</v>
      </c>
      <c r="K57" s="9">
        <f t="shared" si="4"/>
        <v>0.1442307692</v>
      </c>
      <c r="L57" s="11"/>
    </row>
    <row r="58">
      <c r="A58" s="6" t="s">
        <v>75</v>
      </c>
      <c r="B58" s="6" t="s">
        <v>68</v>
      </c>
      <c r="C58" s="7">
        <v>44044.0</v>
      </c>
      <c r="D58" s="8">
        <f t="shared" si="1"/>
        <v>8</v>
      </c>
      <c r="E58" s="6">
        <v>2517.0</v>
      </c>
      <c r="F58" s="6">
        <v>531.0</v>
      </c>
      <c r="G58" s="9">
        <f t="shared" si="2"/>
        <v>0.210965435</v>
      </c>
      <c r="H58" s="10">
        <v>24503.95</v>
      </c>
      <c r="I58" s="11">
        <f t="shared" si="3"/>
        <v>46.14679849</v>
      </c>
      <c r="J58" s="6">
        <v>219.0</v>
      </c>
      <c r="K58" s="9">
        <f t="shared" si="4"/>
        <v>0.4124293785</v>
      </c>
      <c r="L58" s="11"/>
    </row>
    <row r="59">
      <c r="A59" s="6" t="s">
        <v>76</v>
      </c>
      <c r="B59" s="6" t="s">
        <v>68</v>
      </c>
      <c r="C59" s="7">
        <v>44075.0</v>
      </c>
      <c r="D59" s="8">
        <f t="shared" si="1"/>
        <v>9</v>
      </c>
      <c r="E59" s="6">
        <v>1833.0</v>
      </c>
      <c r="F59" s="6">
        <v>120.0</v>
      </c>
      <c r="G59" s="9">
        <f t="shared" si="2"/>
        <v>0.06546644845</v>
      </c>
      <c r="H59" s="10">
        <v>21382.12</v>
      </c>
      <c r="I59" s="11">
        <f t="shared" si="3"/>
        <v>178.1843333</v>
      </c>
      <c r="J59" s="6">
        <v>27.0</v>
      </c>
      <c r="K59" s="9">
        <f t="shared" si="4"/>
        <v>0.225</v>
      </c>
      <c r="L59" s="11"/>
    </row>
    <row r="60">
      <c r="A60" s="6" t="s">
        <v>77</v>
      </c>
      <c r="B60" s="6" t="s">
        <v>68</v>
      </c>
      <c r="C60" s="7">
        <v>44136.0</v>
      </c>
      <c r="D60" s="8">
        <f t="shared" si="1"/>
        <v>11</v>
      </c>
      <c r="E60" s="6">
        <v>1789.0</v>
      </c>
      <c r="F60" s="6">
        <v>1428.0</v>
      </c>
      <c r="G60" s="9">
        <f t="shared" si="2"/>
        <v>0.7982112912</v>
      </c>
      <c r="H60" s="10">
        <v>37052.44</v>
      </c>
      <c r="I60" s="11">
        <f t="shared" si="3"/>
        <v>25.94708683</v>
      </c>
      <c r="J60" s="6">
        <v>1166.0</v>
      </c>
      <c r="K60" s="9">
        <f t="shared" si="4"/>
        <v>0.8165266106</v>
      </c>
      <c r="L60" s="11"/>
    </row>
    <row r="61">
      <c r="A61" s="6" t="s">
        <v>78</v>
      </c>
      <c r="B61" s="6" t="s">
        <v>68</v>
      </c>
      <c r="C61" s="7">
        <v>44105.0</v>
      </c>
      <c r="D61" s="8">
        <f t="shared" si="1"/>
        <v>10</v>
      </c>
      <c r="E61" s="6">
        <v>1019.0</v>
      </c>
      <c r="F61" s="6">
        <v>615.0</v>
      </c>
      <c r="G61" s="9">
        <f t="shared" si="2"/>
        <v>0.6035328754</v>
      </c>
      <c r="H61" s="10">
        <v>20994.52</v>
      </c>
      <c r="I61" s="11">
        <f t="shared" si="3"/>
        <v>34.13743089</v>
      </c>
      <c r="J61" s="6">
        <v>400.0</v>
      </c>
      <c r="K61" s="9">
        <f t="shared" si="4"/>
        <v>0.6504065041</v>
      </c>
      <c r="L61" s="11"/>
    </row>
    <row r="62">
      <c r="A62" s="6" t="s">
        <v>79</v>
      </c>
      <c r="B62" s="6" t="s">
        <v>68</v>
      </c>
      <c r="C62" s="7">
        <v>44166.0</v>
      </c>
      <c r="D62" s="8">
        <f t="shared" si="1"/>
        <v>12</v>
      </c>
      <c r="E62" s="6">
        <v>2532.0</v>
      </c>
      <c r="F62" s="6">
        <v>1555.0</v>
      </c>
      <c r="G62" s="9">
        <f t="shared" si="2"/>
        <v>0.6141390205</v>
      </c>
      <c r="H62" s="10">
        <v>51428.25</v>
      </c>
      <c r="I62" s="11">
        <f t="shared" si="3"/>
        <v>33.07282958</v>
      </c>
      <c r="J62" s="6">
        <v>1207.0</v>
      </c>
      <c r="K62" s="9">
        <f t="shared" si="4"/>
        <v>0.7762057878</v>
      </c>
      <c r="L62" s="11"/>
    </row>
    <row r="63">
      <c r="A63" s="6" t="s">
        <v>80</v>
      </c>
      <c r="B63" s="6" t="s">
        <v>32</v>
      </c>
      <c r="C63" s="7">
        <v>43983.0</v>
      </c>
      <c r="D63" s="8">
        <f t="shared" si="1"/>
        <v>6</v>
      </c>
      <c r="E63" s="6">
        <v>616.0</v>
      </c>
      <c r="F63" s="6">
        <v>290.0</v>
      </c>
      <c r="G63" s="9">
        <f t="shared" si="2"/>
        <v>0.4707792208</v>
      </c>
      <c r="H63" s="10">
        <v>8942.63</v>
      </c>
      <c r="I63" s="11">
        <f t="shared" si="3"/>
        <v>30.83665517</v>
      </c>
      <c r="J63" s="6">
        <v>229.0</v>
      </c>
      <c r="K63" s="9">
        <f t="shared" si="4"/>
        <v>0.7896551724</v>
      </c>
      <c r="L63" s="11"/>
    </row>
    <row r="64">
      <c r="A64" s="6" t="s">
        <v>81</v>
      </c>
      <c r="B64" s="6" t="s">
        <v>32</v>
      </c>
      <c r="C64" s="7">
        <v>44013.0</v>
      </c>
      <c r="D64" s="8">
        <f t="shared" si="1"/>
        <v>7</v>
      </c>
      <c r="E64" s="6">
        <v>1205.0</v>
      </c>
      <c r="F64" s="6">
        <v>47.0</v>
      </c>
      <c r="G64" s="9">
        <f t="shared" si="2"/>
        <v>0.03900414938</v>
      </c>
      <c r="H64" s="10">
        <v>6205.77</v>
      </c>
      <c r="I64" s="11">
        <f t="shared" si="3"/>
        <v>132.0376596</v>
      </c>
      <c r="J64" s="6">
        <v>9.0</v>
      </c>
      <c r="K64" s="9">
        <f t="shared" si="4"/>
        <v>0.1914893617</v>
      </c>
      <c r="L64" s="11"/>
    </row>
    <row r="65">
      <c r="A65" s="6" t="s">
        <v>82</v>
      </c>
      <c r="B65" s="6" t="s">
        <v>32</v>
      </c>
      <c r="C65" s="7">
        <v>44044.0</v>
      </c>
      <c r="D65" s="8">
        <f t="shared" si="1"/>
        <v>8</v>
      </c>
      <c r="E65" s="6">
        <v>3078.0</v>
      </c>
      <c r="F65" s="6">
        <v>463.0</v>
      </c>
      <c r="G65" s="9">
        <f t="shared" si="2"/>
        <v>0.1504223522</v>
      </c>
      <c r="H65" s="10">
        <v>12783.18</v>
      </c>
      <c r="I65" s="11">
        <f t="shared" si="3"/>
        <v>27.60946004</v>
      </c>
      <c r="J65" s="6">
        <v>198.0</v>
      </c>
      <c r="K65" s="9">
        <f t="shared" si="4"/>
        <v>0.4276457883</v>
      </c>
      <c r="L65" s="11"/>
    </row>
    <row r="66">
      <c r="A66" s="6" t="s">
        <v>83</v>
      </c>
      <c r="B66" s="6" t="s">
        <v>32</v>
      </c>
      <c r="C66" s="7">
        <v>44075.0</v>
      </c>
      <c r="D66" s="8">
        <f t="shared" si="1"/>
        <v>9</v>
      </c>
      <c r="E66" s="6">
        <v>2056.0</v>
      </c>
      <c r="F66" s="6">
        <v>100.0</v>
      </c>
      <c r="G66" s="9">
        <f t="shared" si="2"/>
        <v>0.0486381323</v>
      </c>
      <c r="H66" s="10">
        <v>11758.86</v>
      </c>
      <c r="I66" s="11">
        <f t="shared" si="3"/>
        <v>117.5886</v>
      </c>
      <c r="J66" s="6">
        <v>36.0</v>
      </c>
      <c r="K66" s="9">
        <f t="shared" si="4"/>
        <v>0.36</v>
      </c>
      <c r="L66" s="11"/>
    </row>
    <row r="67">
      <c r="A67" s="6" t="s">
        <v>84</v>
      </c>
      <c r="B67" s="6" t="s">
        <v>32</v>
      </c>
      <c r="C67" s="7">
        <v>44105.0</v>
      </c>
      <c r="D67" s="8">
        <f t="shared" si="1"/>
        <v>10</v>
      </c>
      <c r="E67" s="6">
        <v>962.0</v>
      </c>
      <c r="F67" s="6">
        <v>55.0</v>
      </c>
      <c r="G67" s="9">
        <f t="shared" si="2"/>
        <v>0.05717255717</v>
      </c>
      <c r="H67" s="10">
        <v>10766.24</v>
      </c>
      <c r="I67" s="11">
        <f t="shared" si="3"/>
        <v>195.7498182</v>
      </c>
      <c r="J67" s="6">
        <v>16.0</v>
      </c>
      <c r="K67" s="9">
        <f t="shared" si="4"/>
        <v>0.2909090909</v>
      </c>
      <c r="L67" s="11"/>
    </row>
    <row r="68">
      <c r="A68" s="6" t="s">
        <v>85</v>
      </c>
      <c r="B68" s="6" t="s">
        <v>53</v>
      </c>
      <c r="C68" s="7">
        <v>44013.0</v>
      </c>
      <c r="D68" s="8">
        <f t="shared" si="1"/>
        <v>7</v>
      </c>
      <c r="E68" s="6">
        <v>864.0</v>
      </c>
      <c r="F68" s="6">
        <v>367.0</v>
      </c>
      <c r="G68" s="9">
        <f t="shared" si="2"/>
        <v>0.4247685185</v>
      </c>
      <c r="H68" s="10">
        <v>5742.36</v>
      </c>
      <c r="I68" s="11">
        <f t="shared" si="3"/>
        <v>15.64675749</v>
      </c>
      <c r="J68" s="6">
        <v>87.0</v>
      </c>
      <c r="K68" s="9">
        <f t="shared" si="4"/>
        <v>0.2370572207</v>
      </c>
      <c r="L68" s="11"/>
    </row>
    <row r="69">
      <c r="A69" s="6" t="s">
        <v>86</v>
      </c>
      <c r="B69" s="6" t="s">
        <v>53</v>
      </c>
      <c r="C69" s="7">
        <v>44044.0</v>
      </c>
      <c r="D69" s="8">
        <f t="shared" si="1"/>
        <v>8</v>
      </c>
      <c r="E69" s="6">
        <v>2892.0</v>
      </c>
      <c r="F69" s="6">
        <v>315.0</v>
      </c>
      <c r="G69" s="9">
        <f t="shared" si="2"/>
        <v>0.1089211618</v>
      </c>
      <c r="H69" s="10">
        <v>18238.63</v>
      </c>
      <c r="I69" s="11">
        <f t="shared" si="3"/>
        <v>57.9004127</v>
      </c>
      <c r="J69" s="6">
        <v>247.0</v>
      </c>
      <c r="K69" s="9">
        <f t="shared" si="4"/>
        <v>0.7841269841</v>
      </c>
      <c r="L69" s="11"/>
    </row>
    <row r="70">
      <c r="A70" s="6" t="s">
        <v>87</v>
      </c>
      <c r="B70" s="6" t="s">
        <v>53</v>
      </c>
      <c r="C70" s="7">
        <v>44075.0</v>
      </c>
      <c r="D70" s="8">
        <f t="shared" si="1"/>
        <v>9</v>
      </c>
      <c r="E70" s="6">
        <v>3403.0</v>
      </c>
      <c r="F70" s="6">
        <v>615.0</v>
      </c>
      <c r="G70" s="9">
        <f t="shared" si="2"/>
        <v>0.1807228916</v>
      </c>
      <c r="H70" s="10">
        <v>20913.64</v>
      </c>
      <c r="I70" s="11">
        <f t="shared" si="3"/>
        <v>34.0059187</v>
      </c>
      <c r="J70" s="6">
        <v>467.0</v>
      </c>
      <c r="K70" s="9">
        <f t="shared" si="4"/>
        <v>0.7593495935</v>
      </c>
      <c r="L70" s="11"/>
    </row>
    <row r="71">
      <c r="A71" s="6" t="s">
        <v>88</v>
      </c>
      <c r="B71" s="6" t="s">
        <v>53</v>
      </c>
      <c r="C71" s="7">
        <v>44105.0</v>
      </c>
      <c r="D71" s="8">
        <f t="shared" si="1"/>
        <v>10</v>
      </c>
      <c r="E71" s="6">
        <v>1725.0</v>
      </c>
      <c r="F71" s="6">
        <v>58.0</v>
      </c>
      <c r="G71" s="9">
        <f t="shared" si="2"/>
        <v>0.03362318841</v>
      </c>
      <c r="H71" s="10">
        <v>15367.08</v>
      </c>
      <c r="I71" s="11">
        <f t="shared" si="3"/>
        <v>264.9496552</v>
      </c>
      <c r="J71" s="6">
        <v>28.0</v>
      </c>
      <c r="K71" s="9">
        <f t="shared" si="4"/>
        <v>0.4827586207</v>
      </c>
      <c r="L71" s="11"/>
    </row>
    <row r="72">
      <c r="A72" s="6" t="s">
        <v>89</v>
      </c>
      <c r="B72" s="6" t="s">
        <v>53</v>
      </c>
      <c r="C72" s="7">
        <v>44136.0</v>
      </c>
      <c r="D72" s="8">
        <f t="shared" si="1"/>
        <v>11</v>
      </c>
      <c r="E72" s="6">
        <v>2254.0</v>
      </c>
      <c r="F72" s="6">
        <v>167.0</v>
      </c>
      <c r="G72" s="9">
        <f t="shared" si="2"/>
        <v>0.07409050577</v>
      </c>
      <c r="H72" s="10">
        <v>23994.39</v>
      </c>
      <c r="I72" s="11">
        <f t="shared" si="3"/>
        <v>143.678982</v>
      </c>
      <c r="J72" s="6">
        <v>61.0</v>
      </c>
      <c r="K72" s="9">
        <f t="shared" si="4"/>
        <v>0.3652694611</v>
      </c>
      <c r="L72" s="11"/>
    </row>
    <row r="73">
      <c r="A73" s="6" t="s">
        <v>90</v>
      </c>
      <c r="B73" s="6" t="s">
        <v>53</v>
      </c>
      <c r="C73" s="7">
        <v>44166.0</v>
      </c>
      <c r="D73" s="8">
        <f t="shared" si="1"/>
        <v>12</v>
      </c>
      <c r="E73" s="6">
        <v>2724.0</v>
      </c>
      <c r="F73" s="6">
        <v>159.0</v>
      </c>
      <c r="G73" s="9">
        <f t="shared" si="2"/>
        <v>0.05837004405</v>
      </c>
      <c r="H73" s="10">
        <v>26452.39</v>
      </c>
      <c r="I73" s="11">
        <f t="shared" si="3"/>
        <v>166.3672327</v>
      </c>
      <c r="J73" s="6">
        <v>64.0</v>
      </c>
      <c r="K73" s="9">
        <f t="shared" si="4"/>
        <v>0.4025157233</v>
      </c>
      <c r="L73" s="11"/>
    </row>
    <row r="74">
      <c r="A74" s="6" t="s">
        <v>91</v>
      </c>
      <c r="B74" s="6" t="s">
        <v>32</v>
      </c>
      <c r="C74" s="7">
        <v>44136.0</v>
      </c>
      <c r="D74" s="8">
        <f t="shared" si="1"/>
        <v>11</v>
      </c>
      <c r="E74" s="6">
        <v>1118.0</v>
      </c>
      <c r="F74" s="6">
        <v>227.0</v>
      </c>
      <c r="G74" s="9">
        <f t="shared" si="2"/>
        <v>0.2030411449</v>
      </c>
      <c r="H74" s="10">
        <v>17914.91</v>
      </c>
      <c r="I74" s="11">
        <f t="shared" si="3"/>
        <v>78.92030837</v>
      </c>
      <c r="J74" s="6">
        <v>58.0</v>
      </c>
      <c r="K74" s="9">
        <f t="shared" si="4"/>
        <v>0.2555066079</v>
      </c>
      <c r="L74" s="11"/>
    </row>
    <row r="75">
      <c r="A75" s="6" t="s">
        <v>92</v>
      </c>
      <c r="B75" s="6" t="s">
        <v>32</v>
      </c>
      <c r="C75" s="7">
        <v>44166.0</v>
      </c>
      <c r="D75" s="8">
        <f t="shared" si="1"/>
        <v>12</v>
      </c>
      <c r="E75" s="6">
        <v>1467.0</v>
      </c>
      <c r="F75" s="6">
        <v>572.0</v>
      </c>
      <c r="G75" s="9">
        <f t="shared" si="2"/>
        <v>0.3899113838</v>
      </c>
      <c r="H75" s="10">
        <v>26802.4</v>
      </c>
      <c r="I75" s="11">
        <f t="shared" si="3"/>
        <v>46.85734266</v>
      </c>
      <c r="J75" s="6">
        <v>446.0</v>
      </c>
      <c r="K75" s="9">
        <f t="shared" si="4"/>
        <v>0.7797202797</v>
      </c>
      <c r="L75" s="11"/>
    </row>
    <row r="76">
      <c r="A76" s="6" t="s">
        <v>93</v>
      </c>
      <c r="B76" s="6" t="s">
        <v>32</v>
      </c>
      <c r="C76" s="7">
        <v>43983.0</v>
      </c>
      <c r="D76" s="8">
        <f t="shared" si="1"/>
        <v>6</v>
      </c>
      <c r="E76" s="6">
        <v>843.0</v>
      </c>
      <c r="F76" s="6">
        <v>207.0</v>
      </c>
      <c r="G76" s="9">
        <f t="shared" si="2"/>
        <v>0.2455516014</v>
      </c>
      <c r="H76" s="10">
        <v>7264.036584000001</v>
      </c>
      <c r="I76" s="11">
        <f t="shared" si="3"/>
        <v>35.09196417</v>
      </c>
      <c r="J76" s="6">
        <v>47.0</v>
      </c>
      <c r="K76" s="9">
        <f t="shared" si="4"/>
        <v>0.2270531401</v>
      </c>
      <c r="L76" s="11"/>
    </row>
    <row r="77">
      <c r="A77" s="6" t="s">
        <v>94</v>
      </c>
      <c r="B77" s="6" t="s">
        <v>32</v>
      </c>
      <c r="C77" s="7">
        <v>44013.0</v>
      </c>
      <c r="D77" s="8">
        <f t="shared" si="1"/>
        <v>7</v>
      </c>
      <c r="E77" s="6">
        <v>899.0</v>
      </c>
      <c r="F77" s="6">
        <v>353.0</v>
      </c>
      <c r="G77" s="9">
        <f t="shared" si="2"/>
        <v>0.3926585095</v>
      </c>
      <c r="H77" s="10">
        <v>4034.5128</v>
      </c>
      <c r="I77" s="11">
        <f t="shared" si="3"/>
        <v>11.42921473</v>
      </c>
      <c r="J77" s="6">
        <v>288.0</v>
      </c>
      <c r="K77" s="9">
        <f t="shared" si="4"/>
        <v>0.8158640227</v>
      </c>
      <c r="L77" s="11"/>
    </row>
    <row r="78">
      <c r="A78" s="6" t="s">
        <v>95</v>
      </c>
      <c r="B78" s="6" t="s">
        <v>32</v>
      </c>
      <c r="C78" s="7">
        <v>44044.0</v>
      </c>
      <c r="D78" s="8">
        <f t="shared" si="1"/>
        <v>8</v>
      </c>
      <c r="E78" s="6">
        <v>284.0</v>
      </c>
      <c r="F78" s="6">
        <v>50.0</v>
      </c>
      <c r="G78" s="9">
        <f t="shared" si="2"/>
        <v>0.176056338</v>
      </c>
      <c r="H78" s="10">
        <v>1007.9103199999998</v>
      </c>
      <c r="I78" s="11">
        <f t="shared" si="3"/>
        <v>20.1582064</v>
      </c>
      <c r="J78" s="6">
        <v>13.0</v>
      </c>
      <c r="K78" s="9">
        <f t="shared" si="4"/>
        <v>0.26</v>
      </c>
      <c r="L78" s="11"/>
    </row>
    <row r="79">
      <c r="A79" s="6" t="s">
        <v>96</v>
      </c>
      <c r="B79" s="6" t="s">
        <v>32</v>
      </c>
      <c r="C79" s="7">
        <v>44044.0</v>
      </c>
      <c r="D79" s="8">
        <f t="shared" si="1"/>
        <v>8</v>
      </c>
      <c r="E79" s="6">
        <v>1272.0</v>
      </c>
      <c r="F79" s="6">
        <v>516.0</v>
      </c>
      <c r="G79" s="9">
        <f t="shared" si="2"/>
        <v>0.4056603774</v>
      </c>
      <c r="H79" s="10">
        <v>3802.2700319999994</v>
      </c>
      <c r="I79" s="11">
        <f t="shared" si="3"/>
        <v>7.368740372</v>
      </c>
      <c r="J79" s="6">
        <v>178.0</v>
      </c>
      <c r="K79" s="9">
        <f t="shared" si="4"/>
        <v>0.3449612403</v>
      </c>
      <c r="L79" s="11"/>
    </row>
    <row r="80">
      <c r="A80" s="6" t="s">
        <v>97</v>
      </c>
      <c r="B80" s="6" t="s">
        <v>23</v>
      </c>
      <c r="C80" s="7">
        <v>43952.0</v>
      </c>
      <c r="D80" s="8">
        <f t="shared" si="1"/>
        <v>5</v>
      </c>
      <c r="E80" s="6">
        <v>967.0</v>
      </c>
      <c r="F80" s="6">
        <v>408.0</v>
      </c>
      <c r="G80" s="9">
        <f t="shared" si="2"/>
        <v>0.4219234747</v>
      </c>
      <c r="H80" s="10">
        <v>1411.72</v>
      </c>
      <c r="I80" s="11">
        <f t="shared" si="3"/>
        <v>3.460098039</v>
      </c>
      <c r="J80" s="6">
        <v>167.0</v>
      </c>
      <c r="K80" s="9">
        <f t="shared" si="4"/>
        <v>0.4093137255</v>
      </c>
      <c r="L80" s="11"/>
    </row>
    <row r="81">
      <c r="A81" s="6" t="s">
        <v>98</v>
      </c>
      <c r="B81" s="6" t="s">
        <v>23</v>
      </c>
      <c r="C81" s="7">
        <v>43983.0</v>
      </c>
      <c r="D81" s="8">
        <f t="shared" si="1"/>
        <v>6</v>
      </c>
      <c r="E81" s="6">
        <v>441.0</v>
      </c>
      <c r="F81" s="6">
        <v>161.0</v>
      </c>
      <c r="G81" s="9">
        <f t="shared" si="2"/>
        <v>0.3650793651</v>
      </c>
      <c r="H81" s="10">
        <v>700.43</v>
      </c>
      <c r="I81" s="11">
        <f t="shared" si="3"/>
        <v>4.350496894</v>
      </c>
      <c r="J81" s="6">
        <v>129.0</v>
      </c>
      <c r="K81" s="9">
        <f t="shared" si="4"/>
        <v>0.801242236</v>
      </c>
      <c r="L81" s="11"/>
    </row>
    <row r="82">
      <c r="A82" s="6" t="s">
        <v>99</v>
      </c>
      <c r="B82" s="6" t="s">
        <v>23</v>
      </c>
      <c r="C82" s="7">
        <v>44013.0</v>
      </c>
      <c r="D82" s="8">
        <f t="shared" si="1"/>
        <v>7</v>
      </c>
      <c r="E82" s="6">
        <v>781.0</v>
      </c>
      <c r="F82" s="6">
        <v>105.0</v>
      </c>
      <c r="G82" s="9">
        <f t="shared" si="2"/>
        <v>0.1344430218</v>
      </c>
      <c r="H82" s="10">
        <v>217.44</v>
      </c>
      <c r="I82" s="11">
        <f t="shared" si="3"/>
        <v>2.070857143</v>
      </c>
      <c r="J82" s="6">
        <v>10.0</v>
      </c>
      <c r="K82" s="9">
        <f t="shared" si="4"/>
        <v>0.09523809524</v>
      </c>
      <c r="L82" s="11"/>
    </row>
    <row r="83">
      <c r="A83" s="6" t="s">
        <v>100</v>
      </c>
      <c r="B83" s="6" t="s">
        <v>23</v>
      </c>
      <c r="C83" s="7">
        <v>44044.0</v>
      </c>
      <c r="D83" s="8">
        <f t="shared" si="1"/>
        <v>8</v>
      </c>
      <c r="E83" s="6">
        <v>1347.0</v>
      </c>
      <c r="F83" s="6">
        <v>256.0</v>
      </c>
      <c r="G83" s="9">
        <f t="shared" si="2"/>
        <v>0.1900519673</v>
      </c>
      <c r="H83" s="10">
        <v>612.16</v>
      </c>
      <c r="I83" s="11">
        <f t="shared" si="3"/>
        <v>2.39125</v>
      </c>
      <c r="J83" s="6">
        <v>88.0</v>
      </c>
      <c r="K83" s="9">
        <f t="shared" si="4"/>
        <v>0.34375</v>
      </c>
      <c r="L83" s="11"/>
    </row>
    <row r="84">
      <c r="C84" s="13"/>
      <c r="D84" s="14"/>
      <c r="G84" s="9"/>
      <c r="H84" s="15"/>
    </row>
    <row r="85">
      <c r="C85" s="13"/>
      <c r="D85" s="14"/>
      <c r="G85" s="9"/>
      <c r="H85" s="15"/>
    </row>
    <row r="86">
      <c r="C86" s="7"/>
      <c r="D86" s="16"/>
      <c r="E86" s="17"/>
      <c r="G86" s="9"/>
      <c r="H86" s="15"/>
    </row>
    <row r="87">
      <c r="C87" s="13"/>
      <c r="D87" s="14"/>
      <c r="G87" s="9"/>
      <c r="H87" s="15"/>
    </row>
    <row r="88">
      <c r="C88" s="13"/>
      <c r="D88" s="14"/>
      <c r="G88" s="9"/>
      <c r="H88" s="15"/>
    </row>
    <row r="89">
      <c r="C89" s="13"/>
      <c r="D89" s="14"/>
      <c r="G89" s="9"/>
      <c r="H89" s="15"/>
    </row>
    <row r="90">
      <c r="C90" s="13"/>
      <c r="D90" s="14"/>
      <c r="G90" s="9"/>
      <c r="H90" s="15"/>
    </row>
    <row r="91">
      <c r="C91" s="13"/>
      <c r="D91" s="14"/>
      <c r="G91" s="9"/>
      <c r="H91" s="15"/>
    </row>
    <row r="92">
      <c r="C92" s="13"/>
      <c r="D92" s="14"/>
      <c r="G92" s="9"/>
      <c r="H92" s="15"/>
    </row>
    <row r="93">
      <c r="C93" s="13"/>
      <c r="D93" s="14"/>
      <c r="G93" s="9"/>
      <c r="H93" s="15"/>
    </row>
    <row r="94">
      <c r="C94" s="13"/>
      <c r="D94" s="14"/>
      <c r="G94" s="9"/>
      <c r="H94" s="15"/>
    </row>
    <row r="95">
      <c r="C95" s="13"/>
      <c r="D95" s="14"/>
      <c r="G95" s="9"/>
      <c r="H95" s="15"/>
    </row>
    <row r="96">
      <c r="C96" s="13"/>
      <c r="D96" s="14"/>
      <c r="G96" s="9"/>
      <c r="H96" s="15"/>
    </row>
    <row r="97">
      <c r="C97" s="13"/>
      <c r="D97" s="14"/>
      <c r="G97" s="9"/>
      <c r="H97" s="15"/>
    </row>
    <row r="98">
      <c r="C98" s="13"/>
      <c r="D98" s="14"/>
      <c r="G98" s="9"/>
      <c r="H98" s="15"/>
    </row>
    <row r="99">
      <c r="C99" s="13"/>
      <c r="D99" s="14"/>
      <c r="G99" s="9"/>
      <c r="H99" s="15"/>
    </row>
    <row r="100">
      <c r="C100" s="13"/>
      <c r="D100" s="14"/>
      <c r="G100" s="9"/>
      <c r="H100" s="15"/>
    </row>
    <row r="101">
      <c r="C101" s="13"/>
      <c r="D101" s="14"/>
      <c r="G101" s="9"/>
      <c r="H101" s="15"/>
    </row>
    <row r="102">
      <c r="C102" s="13"/>
      <c r="D102" s="14"/>
      <c r="G102" s="9"/>
      <c r="H102" s="15"/>
    </row>
    <row r="103">
      <c r="C103" s="13"/>
      <c r="D103" s="14"/>
      <c r="G103" s="9"/>
      <c r="H103" s="15"/>
    </row>
    <row r="104">
      <c r="C104" s="13"/>
      <c r="D104" s="14"/>
      <c r="G104" s="9"/>
      <c r="H104" s="15"/>
    </row>
    <row r="105">
      <c r="C105" s="13"/>
      <c r="D105" s="14"/>
      <c r="G105" s="9"/>
      <c r="H105" s="15"/>
    </row>
    <row r="106">
      <c r="C106" s="13"/>
      <c r="D106" s="14"/>
      <c r="G106" s="9"/>
      <c r="H106" s="15"/>
    </row>
    <row r="107">
      <c r="C107" s="13"/>
      <c r="D107" s="14"/>
      <c r="G107" s="9"/>
      <c r="H107" s="15"/>
    </row>
    <row r="108">
      <c r="C108" s="13"/>
      <c r="D108" s="14"/>
      <c r="G108" s="9"/>
      <c r="H108" s="15"/>
    </row>
    <row r="109">
      <c r="C109" s="13"/>
      <c r="D109" s="14"/>
      <c r="G109" s="9"/>
      <c r="H109" s="15"/>
    </row>
    <row r="110">
      <c r="C110" s="13"/>
      <c r="D110" s="14"/>
      <c r="G110" s="9"/>
      <c r="H110" s="15"/>
    </row>
    <row r="111">
      <c r="C111" s="13"/>
      <c r="D111" s="14"/>
      <c r="G111" s="9"/>
      <c r="H111" s="15"/>
    </row>
    <row r="112">
      <c r="C112" s="13"/>
      <c r="D112" s="14"/>
      <c r="G112" s="9"/>
      <c r="H112" s="15"/>
    </row>
    <row r="113">
      <c r="C113" s="13"/>
      <c r="D113" s="14"/>
      <c r="G113" s="9"/>
      <c r="H113" s="15"/>
    </row>
    <row r="114">
      <c r="C114" s="13"/>
      <c r="D114" s="14"/>
      <c r="G114" s="9"/>
      <c r="H114" s="15"/>
    </row>
    <row r="115">
      <c r="C115" s="13"/>
      <c r="D115" s="14"/>
      <c r="G115" s="9"/>
      <c r="H115" s="15"/>
    </row>
    <row r="116">
      <c r="C116" s="13"/>
      <c r="D116" s="14"/>
      <c r="G116" s="9"/>
      <c r="H116" s="15"/>
    </row>
    <row r="117">
      <c r="C117" s="13"/>
      <c r="D117" s="14"/>
      <c r="G117" s="9"/>
      <c r="H117" s="15"/>
    </row>
    <row r="118">
      <c r="C118" s="13"/>
      <c r="D118" s="14"/>
      <c r="G118" s="9"/>
      <c r="H118" s="15"/>
    </row>
    <row r="119">
      <c r="C119" s="13"/>
      <c r="D119" s="14"/>
      <c r="G119" s="9"/>
      <c r="H119" s="15"/>
    </row>
    <row r="120">
      <c r="C120" s="13"/>
      <c r="D120" s="14"/>
      <c r="G120" s="9"/>
      <c r="H120" s="15"/>
    </row>
    <row r="121">
      <c r="C121" s="13"/>
      <c r="D121" s="14"/>
      <c r="G121" s="9"/>
      <c r="H121" s="15"/>
    </row>
    <row r="122">
      <c r="C122" s="13"/>
      <c r="D122" s="14"/>
      <c r="G122" s="9"/>
      <c r="H122" s="15"/>
    </row>
    <row r="123">
      <c r="C123" s="13"/>
      <c r="D123" s="14"/>
      <c r="G123" s="9"/>
      <c r="H123" s="15"/>
    </row>
    <row r="124">
      <c r="C124" s="13"/>
      <c r="D124" s="14"/>
      <c r="G124" s="9"/>
      <c r="H124" s="15"/>
    </row>
    <row r="125">
      <c r="C125" s="13"/>
      <c r="D125" s="14"/>
      <c r="G125" s="9"/>
      <c r="H125" s="15"/>
    </row>
    <row r="126">
      <c r="C126" s="13"/>
      <c r="D126" s="14"/>
      <c r="G126" s="9"/>
      <c r="H126" s="15"/>
    </row>
    <row r="127">
      <c r="C127" s="13"/>
      <c r="D127" s="14"/>
      <c r="G127" s="9"/>
      <c r="H127" s="15"/>
    </row>
    <row r="128">
      <c r="C128" s="13"/>
      <c r="D128" s="14"/>
      <c r="G128" s="9"/>
      <c r="H128" s="15"/>
    </row>
    <row r="129">
      <c r="C129" s="13"/>
      <c r="D129" s="14"/>
      <c r="G129" s="9"/>
      <c r="H129" s="15"/>
    </row>
    <row r="130">
      <c r="C130" s="13"/>
      <c r="D130" s="14"/>
      <c r="G130" s="9"/>
      <c r="H130" s="15"/>
    </row>
    <row r="131">
      <c r="C131" s="13"/>
      <c r="D131" s="14"/>
      <c r="G131" s="9"/>
      <c r="H131" s="15"/>
    </row>
    <row r="132">
      <c r="C132" s="13"/>
      <c r="D132" s="14"/>
      <c r="G132" s="9"/>
      <c r="H132" s="15"/>
    </row>
    <row r="133">
      <c r="C133" s="13"/>
      <c r="D133" s="14"/>
      <c r="G133" s="9"/>
      <c r="H133" s="15"/>
    </row>
    <row r="134">
      <c r="C134" s="13"/>
      <c r="D134" s="14"/>
      <c r="G134" s="9"/>
      <c r="H134" s="15"/>
    </row>
    <row r="135">
      <c r="C135" s="13"/>
      <c r="D135" s="14"/>
      <c r="G135" s="9"/>
      <c r="H135" s="15"/>
    </row>
    <row r="136">
      <c r="C136" s="13"/>
      <c r="D136" s="14"/>
      <c r="G136" s="9"/>
      <c r="H136" s="15"/>
    </row>
    <row r="137">
      <c r="C137" s="13"/>
      <c r="D137" s="14"/>
      <c r="G137" s="9"/>
      <c r="H137" s="15"/>
    </row>
    <row r="138">
      <c r="C138" s="13"/>
      <c r="D138" s="14"/>
      <c r="G138" s="9"/>
      <c r="H138" s="15"/>
    </row>
    <row r="139">
      <c r="C139" s="13"/>
      <c r="D139" s="14"/>
      <c r="G139" s="9"/>
      <c r="H139" s="15"/>
    </row>
    <row r="140">
      <c r="C140" s="13"/>
      <c r="D140" s="14"/>
      <c r="G140" s="9"/>
      <c r="H140" s="15"/>
    </row>
    <row r="141">
      <c r="C141" s="13"/>
      <c r="D141" s="14"/>
      <c r="G141" s="9"/>
      <c r="H141" s="15"/>
    </row>
    <row r="142">
      <c r="C142" s="13"/>
      <c r="D142" s="14"/>
      <c r="G142" s="9"/>
      <c r="H142" s="15"/>
    </row>
    <row r="143">
      <c r="C143" s="13"/>
      <c r="D143" s="14"/>
      <c r="G143" s="9"/>
      <c r="H143" s="15"/>
    </row>
    <row r="144">
      <c r="C144" s="13"/>
      <c r="D144" s="14"/>
      <c r="G144" s="9"/>
      <c r="H144" s="15"/>
    </row>
    <row r="145">
      <c r="C145" s="13"/>
      <c r="D145" s="14"/>
      <c r="G145" s="9"/>
      <c r="H145" s="15"/>
    </row>
    <row r="146">
      <c r="C146" s="13"/>
      <c r="D146" s="14"/>
      <c r="G146" s="9"/>
      <c r="H146" s="15"/>
    </row>
    <row r="147">
      <c r="C147" s="13"/>
      <c r="D147" s="14"/>
      <c r="G147" s="9"/>
      <c r="H147" s="15"/>
    </row>
    <row r="148">
      <c r="C148" s="13"/>
      <c r="D148" s="14"/>
      <c r="G148" s="9"/>
      <c r="H148" s="15"/>
    </row>
    <row r="149">
      <c r="C149" s="13"/>
      <c r="D149" s="14"/>
      <c r="G149" s="9"/>
      <c r="H149" s="15"/>
    </row>
    <row r="150">
      <c r="C150" s="13"/>
      <c r="D150" s="14"/>
      <c r="G150" s="9"/>
      <c r="H150" s="15"/>
    </row>
    <row r="151">
      <c r="C151" s="13"/>
      <c r="D151" s="14"/>
      <c r="G151" s="9"/>
      <c r="H151" s="15"/>
    </row>
    <row r="152">
      <c r="C152" s="13"/>
      <c r="D152" s="14"/>
      <c r="G152" s="9"/>
      <c r="H152" s="15"/>
    </row>
    <row r="153">
      <c r="C153" s="13"/>
      <c r="D153" s="14"/>
      <c r="G153" s="9"/>
      <c r="H153" s="15"/>
    </row>
    <row r="154">
      <c r="C154" s="13"/>
      <c r="D154" s="14"/>
      <c r="G154" s="9"/>
      <c r="H154" s="15"/>
    </row>
    <row r="155">
      <c r="C155" s="13"/>
      <c r="D155" s="14"/>
      <c r="G155" s="9"/>
      <c r="H155" s="15"/>
    </row>
    <row r="156">
      <c r="C156" s="13"/>
      <c r="D156" s="14"/>
      <c r="G156" s="9"/>
      <c r="H156" s="15"/>
    </row>
    <row r="157">
      <c r="C157" s="13"/>
      <c r="D157" s="14"/>
      <c r="G157" s="9"/>
      <c r="H157" s="15"/>
    </row>
    <row r="158">
      <c r="C158" s="13"/>
      <c r="D158" s="14"/>
      <c r="G158" s="9"/>
      <c r="H158" s="15"/>
    </row>
    <row r="159">
      <c r="C159" s="13"/>
      <c r="D159" s="14"/>
      <c r="G159" s="9"/>
      <c r="H159" s="15"/>
    </row>
    <row r="160">
      <c r="C160" s="13"/>
      <c r="D160" s="14"/>
      <c r="G160" s="9"/>
      <c r="H160" s="15"/>
    </row>
    <row r="161">
      <c r="C161" s="13"/>
      <c r="D161" s="14"/>
      <c r="G161" s="9"/>
      <c r="H161" s="15"/>
    </row>
    <row r="162">
      <c r="C162" s="13"/>
      <c r="D162" s="14"/>
      <c r="G162" s="9"/>
      <c r="H162" s="15"/>
    </row>
    <row r="163">
      <c r="C163" s="13"/>
      <c r="D163" s="14"/>
      <c r="G163" s="9"/>
      <c r="H163" s="15"/>
    </row>
    <row r="164">
      <c r="C164" s="13"/>
      <c r="D164" s="14"/>
      <c r="G164" s="9"/>
      <c r="H164" s="15"/>
    </row>
    <row r="165">
      <c r="C165" s="13"/>
      <c r="D165" s="14"/>
      <c r="G165" s="9"/>
      <c r="H165" s="15"/>
    </row>
    <row r="166">
      <c r="C166" s="13"/>
      <c r="D166" s="14"/>
      <c r="G166" s="9"/>
      <c r="H166" s="15"/>
    </row>
    <row r="167">
      <c r="C167" s="13"/>
      <c r="D167" s="14"/>
      <c r="G167" s="9"/>
      <c r="H167" s="15"/>
    </row>
    <row r="168">
      <c r="C168" s="13"/>
      <c r="D168" s="14"/>
      <c r="G168" s="9"/>
      <c r="H168" s="15"/>
    </row>
    <row r="169">
      <c r="C169" s="13"/>
      <c r="D169" s="14"/>
      <c r="G169" s="9"/>
      <c r="H169" s="15"/>
    </row>
    <row r="170">
      <c r="C170" s="13"/>
      <c r="D170" s="14"/>
      <c r="G170" s="9"/>
      <c r="H170" s="15"/>
    </row>
    <row r="171">
      <c r="C171" s="13"/>
      <c r="D171" s="14"/>
      <c r="G171" s="9"/>
      <c r="H171" s="15"/>
    </row>
    <row r="172">
      <c r="C172" s="13"/>
      <c r="D172" s="14"/>
      <c r="G172" s="9"/>
      <c r="H172" s="15"/>
    </row>
    <row r="173">
      <c r="C173" s="13"/>
      <c r="D173" s="14"/>
      <c r="G173" s="9"/>
      <c r="H173" s="15"/>
    </row>
    <row r="174">
      <c r="C174" s="13"/>
      <c r="D174" s="14"/>
      <c r="G174" s="9"/>
      <c r="H174" s="15"/>
    </row>
    <row r="175">
      <c r="C175" s="13"/>
      <c r="D175" s="14"/>
      <c r="G175" s="9"/>
      <c r="H175" s="15"/>
    </row>
    <row r="176">
      <c r="C176" s="13"/>
      <c r="D176" s="14"/>
      <c r="G176" s="9"/>
      <c r="H176" s="15"/>
    </row>
    <row r="177">
      <c r="C177" s="13"/>
      <c r="D177" s="14"/>
      <c r="G177" s="9"/>
      <c r="H177" s="15"/>
    </row>
    <row r="178">
      <c r="C178" s="13"/>
      <c r="D178" s="14"/>
      <c r="G178" s="9"/>
      <c r="H178" s="15"/>
    </row>
    <row r="179">
      <c r="C179" s="13"/>
      <c r="D179" s="14"/>
      <c r="G179" s="9"/>
      <c r="H179" s="15"/>
    </row>
    <row r="180">
      <c r="C180" s="13"/>
      <c r="D180" s="14"/>
      <c r="G180" s="9"/>
      <c r="H180" s="15"/>
    </row>
    <row r="181">
      <c r="C181" s="13"/>
      <c r="D181" s="14"/>
      <c r="G181" s="9"/>
      <c r="H181" s="15"/>
    </row>
    <row r="182">
      <c r="C182" s="13"/>
      <c r="D182" s="14"/>
      <c r="G182" s="9"/>
      <c r="H182" s="15"/>
    </row>
    <row r="183">
      <c r="C183" s="13"/>
      <c r="D183" s="14"/>
      <c r="G183" s="9"/>
      <c r="H183" s="15"/>
    </row>
    <row r="184">
      <c r="C184" s="13"/>
      <c r="D184" s="14"/>
      <c r="G184" s="9"/>
      <c r="H184" s="15"/>
    </row>
    <row r="185">
      <c r="C185" s="13"/>
      <c r="D185" s="14"/>
      <c r="G185" s="9"/>
      <c r="H185" s="15"/>
    </row>
    <row r="186">
      <c r="C186" s="13"/>
      <c r="D186" s="14"/>
      <c r="G186" s="9"/>
      <c r="H186" s="15"/>
    </row>
    <row r="187">
      <c r="C187" s="13"/>
      <c r="D187" s="14"/>
      <c r="G187" s="9"/>
      <c r="H187" s="15"/>
    </row>
    <row r="188">
      <c r="C188" s="13"/>
      <c r="D188" s="14"/>
      <c r="G188" s="9"/>
      <c r="H188" s="15"/>
    </row>
    <row r="189">
      <c r="C189" s="13"/>
      <c r="D189" s="14"/>
      <c r="G189" s="9"/>
      <c r="H189" s="15"/>
    </row>
    <row r="190">
      <c r="C190" s="13"/>
      <c r="D190" s="14"/>
      <c r="G190" s="9"/>
      <c r="H190" s="15"/>
    </row>
    <row r="191">
      <c r="C191" s="13"/>
      <c r="D191" s="14"/>
      <c r="G191" s="9"/>
      <c r="H191" s="15"/>
    </row>
    <row r="192">
      <c r="C192" s="13"/>
      <c r="D192" s="14"/>
      <c r="G192" s="9"/>
      <c r="H192" s="15"/>
    </row>
    <row r="193">
      <c r="C193" s="13"/>
      <c r="D193" s="14"/>
      <c r="G193" s="9"/>
      <c r="H193" s="15"/>
    </row>
    <row r="194">
      <c r="C194" s="13"/>
      <c r="D194" s="14"/>
      <c r="G194" s="9"/>
      <c r="H194" s="15"/>
    </row>
    <row r="195">
      <c r="C195" s="13"/>
      <c r="D195" s="14"/>
      <c r="G195" s="9"/>
      <c r="H195" s="15"/>
    </row>
    <row r="196">
      <c r="C196" s="13"/>
      <c r="D196" s="14"/>
      <c r="G196" s="9"/>
      <c r="H196" s="15"/>
    </row>
    <row r="197">
      <c r="C197" s="13"/>
      <c r="D197" s="14"/>
      <c r="G197" s="9"/>
      <c r="H197" s="15"/>
    </row>
    <row r="198">
      <c r="C198" s="13"/>
      <c r="D198" s="14"/>
      <c r="G198" s="9"/>
      <c r="H198" s="15"/>
    </row>
    <row r="199">
      <c r="C199" s="13"/>
      <c r="D199" s="14"/>
      <c r="G199" s="9"/>
      <c r="H199" s="15"/>
    </row>
    <row r="200">
      <c r="C200" s="13"/>
      <c r="D200" s="14"/>
      <c r="G200" s="9"/>
      <c r="H200" s="15"/>
    </row>
    <row r="201">
      <c r="C201" s="13"/>
      <c r="D201" s="14"/>
      <c r="G201" s="9"/>
      <c r="H201" s="15"/>
    </row>
    <row r="202">
      <c r="C202" s="13"/>
      <c r="D202" s="14"/>
      <c r="G202" s="9"/>
      <c r="H202" s="15"/>
    </row>
    <row r="203">
      <c r="C203" s="13"/>
      <c r="D203" s="14"/>
      <c r="G203" s="9"/>
      <c r="H203" s="15"/>
    </row>
    <row r="204">
      <c r="C204" s="13"/>
      <c r="D204" s="14"/>
      <c r="G204" s="9"/>
      <c r="H204" s="15"/>
    </row>
    <row r="205">
      <c r="C205" s="13"/>
      <c r="D205" s="14"/>
      <c r="G205" s="9"/>
      <c r="H205" s="15"/>
    </row>
    <row r="206">
      <c r="C206" s="13"/>
      <c r="D206" s="14"/>
      <c r="G206" s="9"/>
      <c r="H206" s="15"/>
    </row>
    <row r="207">
      <c r="C207" s="13"/>
      <c r="D207" s="14"/>
      <c r="G207" s="9"/>
      <c r="H207" s="15"/>
    </row>
    <row r="208">
      <c r="C208" s="13"/>
      <c r="D208" s="14"/>
      <c r="G208" s="9"/>
      <c r="H208" s="15"/>
    </row>
    <row r="209">
      <c r="C209" s="13"/>
      <c r="D209" s="14"/>
      <c r="G209" s="9"/>
      <c r="H209" s="15"/>
    </row>
    <row r="210">
      <c r="C210" s="13"/>
      <c r="D210" s="14"/>
      <c r="G210" s="9"/>
      <c r="H210" s="15"/>
    </row>
    <row r="211">
      <c r="C211" s="13"/>
      <c r="D211" s="14"/>
      <c r="G211" s="9"/>
      <c r="H211" s="15"/>
    </row>
    <row r="212">
      <c r="C212" s="13"/>
      <c r="D212" s="14"/>
      <c r="G212" s="9"/>
      <c r="H212" s="15"/>
    </row>
    <row r="213">
      <c r="C213" s="13"/>
      <c r="D213" s="14"/>
      <c r="G213" s="9"/>
      <c r="H213" s="15"/>
    </row>
    <row r="214">
      <c r="C214" s="13"/>
      <c r="D214" s="14"/>
      <c r="G214" s="9"/>
      <c r="H214" s="15"/>
    </row>
    <row r="215">
      <c r="C215" s="13"/>
      <c r="D215" s="14"/>
      <c r="G215" s="9"/>
      <c r="H215" s="15"/>
    </row>
    <row r="216">
      <c r="C216" s="13"/>
      <c r="D216" s="14"/>
      <c r="G216" s="9"/>
      <c r="H216" s="15"/>
    </row>
    <row r="217">
      <c r="C217" s="13"/>
      <c r="D217" s="14"/>
      <c r="G217" s="9"/>
      <c r="H217" s="15"/>
    </row>
    <row r="218">
      <c r="C218" s="13"/>
      <c r="D218" s="14"/>
      <c r="G218" s="9"/>
      <c r="H218" s="15"/>
    </row>
    <row r="219">
      <c r="C219" s="13"/>
      <c r="D219" s="14"/>
      <c r="G219" s="9"/>
      <c r="H219" s="15"/>
    </row>
    <row r="220">
      <c r="C220" s="13"/>
      <c r="D220" s="14"/>
      <c r="G220" s="9"/>
      <c r="H220" s="15"/>
    </row>
    <row r="221">
      <c r="C221" s="13"/>
      <c r="D221" s="14"/>
      <c r="G221" s="9"/>
      <c r="H221" s="15"/>
    </row>
    <row r="222">
      <c r="C222" s="13"/>
      <c r="D222" s="14"/>
      <c r="G222" s="9"/>
      <c r="H222" s="15"/>
    </row>
    <row r="223">
      <c r="C223" s="13"/>
      <c r="D223" s="14"/>
      <c r="G223" s="9"/>
      <c r="H223" s="15"/>
    </row>
    <row r="224">
      <c r="C224" s="13"/>
      <c r="D224" s="14"/>
      <c r="G224" s="9"/>
      <c r="H224" s="15"/>
    </row>
    <row r="225">
      <c r="C225" s="13"/>
      <c r="D225" s="14"/>
      <c r="G225" s="9"/>
      <c r="H225" s="15"/>
    </row>
    <row r="226">
      <c r="C226" s="13"/>
      <c r="D226" s="14"/>
      <c r="G226" s="9"/>
      <c r="H226" s="15"/>
    </row>
    <row r="227">
      <c r="C227" s="13"/>
      <c r="D227" s="14"/>
      <c r="G227" s="9"/>
      <c r="H227" s="15"/>
    </row>
    <row r="228">
      <c r="C228" s="13"/>
      <c r="D228" s="14"/>
      <c r="G228" s="9"/>
      <c r="H228" s="15"/>
    </row>
    <row r="229">
      <c r="C229" s="13"/>
      <c r="D229" s="14"/>
      <c r="G229" s="9"/>
      <c r="H229" s="15"/>
    </row>
    <row r="230">
      <c r="C230" s="13"/>
      <c r="D230" s="14"/>
      <c r="G230" s="9"/>
      <c r="H230" s="15"/>
    </row>
    <row r="231">
      <c r="C231" s="13"/>
      <c r="D231" s="14"/>
      <c r="G231" s="9"/>
      <c r="H231" s="15"/>
    </row>
    <row r="232">
      <c r="C232" s="13"/>
      <c r="D232" s="14"/>
      <c r="G232" s="9"/>
      <c r="H232" s="15"/>
    </row>
    <row r="233">
      <c r="C233" s="13"/>
      <c r="D233" s="14"/>
      <c r="G233" s="9"/>
      <c r="H233" s="15"/>
    </row>
    <row r="234">
      <c r="C234" s="13"/>
      <c r="D234" s="14"/>
      <c r="G234" s="9"/>
      <c r="H234" s="15"/>
    </row>
    <row r="235">
      <c r="C235" s="13"/>
      <c r="D235" s="14"/>
      <c r="G235" s="9"/>
      <c r="H235" s="15"/>
    </row>
    <row r="236">
      <c r="C236" s="13"/>
      <c r="D236" s="14"/>
      <c r="G236" s="9"/>
      <c r="H236" s="15"/>
    </row>
    <row r="237">
      <c r="C237" s="13"/>
      <c r="D237" s="14"/>
      <c r="G237" s="9"/>
      <c r="H237" s="15"/>
    </row>
    <row r="238">
      <c r="C238" s="13"/>
      <c r="D238" s="14"/>
      <c r="G238" s="9"/>
      <c r="H238" s="15"/>
    </row>
    <row r="239">
      <c r="C239" s="13"/>
      <c r="D239" s="14"/>
      <c r="G239" s="9"/>
      <c r="H239" s="15"/>
    </row>
    <row r="240">
      <c r="C240" s="13"/>
      <c r="D240" s="14"/>
      <c r="G240" s="9"/>
      <c r="H240" s="15"/>
    </row>
    <row r="241">
      <c r="C241" s="13"/>
      <c r="D241" s="14"/>
      <c r="G241" s="9"/>
      <c r="H241" s="15"/>
    </row>
    <row r="242">
      <c r="C242" s="13"/>
      <c r="D242" s="14"/>
      <c r="G242" s="9"/>
      <c r="H242" s="15"/>
    </row>
    <row r="243">
      <c r="C243" s="13"/>
      <c r="D243" s="14"/>
      <c r="G243" s="9"/>
      <c r="H243" s="15"/>
    </row>
    <row r="244">
      <c r="C244" s="13"/>
      <c r="D244" s="14"/>
      <c r="G244" s="9"/>
      <c r="H244" s="15"/>
    </row>
    <row r="245">
      <c r="C245" s="13"/>
      <c r="D245" s="14"/>
      <c r="G245" s="9"/>
      <c r="H245" s="15"/>
    </row>
    <row r="246">
      <c r="C246" s="13"/>
      <c r="D246" s="14"/>
      <c r="G246" s="9"/>
      <c r="H246" s="15"/>
    </row>
    <row r="247">
      <c r="C247" s="13"/>
      <c r="D247" s="14"/>
      <c r="G247" s="9"/>
      <c r="H247" s="15"/>
    </row>
    <row r="248">
      <c r="C248" s="13"/>
      <c r="D248" s="14"/>
      <c r="G248" s="9"/>
      <c r="H248" s="15"/>
    </row>
    <row r="249">
      <c r="C249" s="13"/>
      <c r="D249" s="14"/>
      <c r="G249" s="9"/>
      <c r="H249" s="15"/>
    </row>
    <row r="250">
      <c r="C250" s="13"/>
      <c r="D250" s="14"/>
      <c r="G250" s="9"/>
      <c r="H250" s="15"/>
    </row>
    <row r="251">
      <c r="C251" s="13"/>
      <c r="D251" s="14"/>
      <c r="G251" s="9"/>
      <c r="H251" s="15"/>
    </row>
    <row r="252">
      <c r="C252" s="13"/>
      <c r="D252" s="14"/>
      <c r="G252" s="9"/>
      <c r="H252" s="15"/>
    </row>
    <row r="253">
      <c r="C253" s="13"/>
      <c r="D253" s="14"/>
      <c r="G253" s="9"/>
      <c r="H253" s="15"/>
    </row>
    <row r="254">
      <c r="C254" s="13"/>
      <c r="D254" s="14"/>
      <c r="G254" s="9"/>
      <c r="H254" s="15"/>
    </row>
    <row r="255">
      <c r="C255" s="13"/>
      <c r="D255" s="14"/>
      <c r="G255" s="9"/>
      <c r="H255" s="15"/>
    </row>
    <row r="256">
      <c r="C256" s="13"/>
      <c r="D256" s="14"/>
      <c r="G256" s="9"/>
      <c r="H256" s="15"/>
    </row>
    <row r="257">
      <c r="C257" s="13"/>
      <c r="D257" s="14"/>
      <c r="G257" s="9"/>
      <c r="H257" s="15"/>
    </row>
    <row r="258">
      <c r="C258" s="13"/>
      <c r="D258" s="14"/>
      <c r="G258" s="9"/>
      <c r="H258" s="15"/>
    </row>
    <row r="259">
      <c r="C259" s="13"/>
      <c r="D259" s="14"/>
      <c r="G259" s="9"/>
      <c r="H259" s="15"/>
    </row>
    <row r="260">
      <c r="C260" s="13"/>
      <c r="D260" s="14"/>
      <c r="G260" s="9"/>
      <c r="H260" s="15"/>
    </row>
    <row r="261">
      <c r="C261" s="13"/>
      <c r="D261" s="14"/>
      <c r="G261" s="9"/>
      <c r="H261" s="15"/>
    </row>
    <row r="262">
      <c r="C262" s="13"/>
      <c r="D262" s="14"/>
      <c r="G262" s="9"/>
      <c r="H262" s="15"/>
    </row>
    <row r="263">
      <c r="C263" s="13"/>
      <c r="D263" s="14"/>
      <c r="G263" s="9"/>
      <c r="H263" s="15"/>
    </row>
    <row r="264">
      <c r="C264" s="13"/>
      <c r="D264" s="14"/>
      <c r="G264" s="9"/>
      <c r="H264" s="15"/>
    </row>
    <row r="265">
      <c r="C265" s="13"/>
      <c r="D265" s="14"/>
      <c r="G265" s="9"/>
      <c r="H265" s="15"/>
    </row>
    <row r="266">
      <c r="C266" s="13"/>
      <c r="D266" s="14"/>
      <c r="G266" s="9"/>
      <c r="H266" s="15"/>
    </row>
    <row r="267">
      <c r="C267" s="13"/>
      <c r="D267" s="14"/>
      <c r="G267" s="9"/>
      <c r="H267" s="15"/>
    </row>
    <row r="268">
      <c r="C268" s="13"/>
      <c r="D268" s="14"/>
      <c r="G268" s="9"/>
      <c r="H268" s="15"/>
    </row>
    <row r="269">
      <c r="C269" s="13"/>
      <c r="D269" s="14"/>
      <c r="G269" s="9"/>
      <c r="H269" s="15"/>
    </row>
    <row r="270">
      <c r="C270" s="13"/>
      <c r="D270" s="14"/>
      <c r="G270" s="9"/>
      <c r="H270" s="15"/>
    </row>
    <row r="271">
      <c r="C271" s="13"/>
      <c r="D271" s="14"/>
      <c r="G271" s="9"/>
      <c r="H271" s="15"/>
    </row>
    <row r="272">
      <c r="C272" s="13"/>
      <c r="D272" s="14"/>
      <c r="G272" s="9"/>
      <c r="H272" s="15"/>
    </row>
    <row r="273">
      <c r="C273" s="13"/>
      <c r="D273" s="14"/>
      <c r="G273" s="9"/>
      <c r="H273" s="15"/>
    </row>
    <row r="274">
      <c r="C274" s="13"/>
      <c r="D274" s="14"/>
      <c r="G274" s="9"/>
      <c r="H274" s="15"/>
    </row>
    <row r="275">
      <c r="C275" s="13"/>
      <c r="D275" s="14"/>
      <c r="G275" s="9"/>
      <c r="H275" s="15"/>
    </row>
    <row r="276">
      <c r="C276" s="13"/>
      <c r="D276" s="14"/>
      <c r="G276" s="9"/>
      <c r="H276" s="15"/>
    </row>
    <row r="277">
      <c r="C277" s="13"/>
      <c r="D277" s="14"/>
      <c r="G277" s="9"/>
      <c r="H277" s="15"/>
    </row>
    <row r="278">
      <c r="C278" s="13"/>
      <c r="D278" s="14"/>
      <c r="G278" s="9"/>
      <c r="H278" s="15"/>
    </row>
    <row r="279">
      <c r="C279" s="13"/>
      <c r="D279" s="14"/>
      <c r="G279" s="9"/>
      <c r="H279" s="15"/>
    </row>
    <row r="280">
      <c r="C280" s="13"/>
      <c r="D280" s="14"/>
      <c r="G280" s="9"/>
      <c r="H280" s="15"/>
    </row>
    <row r="281">
      <c r="C281" s="13"/>
      <c r="D281" s="14"/>
      <c r="G281" s="9"/>
      <c r="H281" s="15"/>
    </row>
    <row r="282">
      <c r="C282" s="13"/>
      <c r="D282" s="14"/>
      <c r="G282" s="9"/>
      <c r="H282" s="15"/>
    </row>
    <row r="283">
      <c r="C283" s="13"/>
      <c r="D283" s="14"/>
      <c r="G283" s="9"/>
      <c r="H283" s="15"/>
    </row>
    <row r="284">
      <c r="C284" s="13"/>
      <c r="D284" s="14"/>
      <c r="G284" s="9"/>
      <c r="H284" s="15"/>
    </row>
    <row r="285">
      <c r="C285" s="13"/>
      <c r="D285" s="14"/>
      <c r="G285" s="9"/>
      <c r="H285" s="15"/>
    </row>
    <row r="286">
      <c r="C286" s="13"/>
      <c r="D286" s="14"/>
      <c r="G286" s="9"/>
      <c r="H286" s="15"/>
    </row>
    <row r="287">
      <c r="C287" s="13"/>
      <c r="D287" s="14"/>
      <c r="G287" s="9"/>
      <c r="H287" s="15"/>
    </row>
    <row r="288">
      <c r="C288" s="13"/>
      <c r="D288" s="14"/>
      <c r="G288" s="9"/>
      <c r="H288" s="15"/>
    </row>
    <row r="289">
      <c r="C289" s="13"/>
      <c r="D289" s="14"/>
      <c r="G289" s="9"/>
      <c r="H289" s="15"/>
    </row>
    <row r="290">
      <c r="C290" s="13"/>
      <c r="D290" s="14"/>
      <c r="G290" s="9"/>
      <c r="H290" s="15"/>
    </row>
    <row r="291">
      <c r="C291" s="13"/>
      <c r="D291" s="14"/>
      <c r="G291" s="9"/>
      <c r="H291" s="15"/>
    </row>
    <row r="292">
      <c r="C292" s="13"/>
      <c r="D292" s="14"/>
      <c r="G292" s="9"/>
      <c r="H292" s="15"/>
    </row>
    <row r="293">
      <c r="C293" s="13"/>
      <c r="D293" s="14"/>
      <c r="G293" s="9"/>
      <c r="H293" s="15"/>
    </row>
    <row r="294">
      <c r="C294" s="13"/>
      <c r="D294" s="14"/>
      <c r="G294" s="9"/>
      <c r="H294" s="15"/>
    </row>
    <row r="295">
      <c r="C295" s="13"/>
      <c r="D295" s="14"/>
      <c r="G295" s="9"/>
      <c r="H295" s="15"/>
    </row>
    <row r="296">
      <c r="C296" s="13"/>
      <c r="D296" s="14"/>
      <c r="G296" s="9"/>
      <c r="H296" s="15"/>
    </row>
    <row r="297">
      <c r="C297" s="13"/>
      <c r="D297" s="14"/>
      <c r="G297" s="9"/>
      <c r="H297" s="15"/>
    </row>
    <row r="298">
      <c r="C298" s="13"/>
      <c r="D298" s="14"/>
      <c r="G298" s="9"/>
      <c r="H298" s="15"/>
    </row>
    <row r="299">
      <c r="C299" s="13"/>
      <c r="D299" s="14"/>
      <c r="G299" s="9"/>
      <c r="H299" s="15"/>
    </row>
    <row r="300">
      <c r="C300" s="13"/>
      <c r="D300" s="14"/>
      <c r="G300" s="9"/>
      <c r="H300" s="15"/>
    </row>
    <row r="301">
      <c r="C301" s="13"/>
      <c r="D301" s="14"/>
      <c r="G301" s="9"/>
      <c r="H301" s="15"/>
    </row>
    <row r="302">
      <c r="C302" s="13"/>
      <c r="D302" s="14"/>
      <c r="G302" s="9"/>
      <c r="H302" s="15"/>
    </row>
    <row r="303">
      <c r="C303" s="13"/>
      <c r="D303" s="14"/>
      <c r="G303" s="9"/>
      <c r="H303" s="15"/>
    </row>
    <row r="304">
      <c r="C304" s="13"/>
      <c r="D304" s="14"/>
      <c r="G304" s="9"/>
      <c r="H304" s="15"/>
    </row>
    <row r="305">
      <c r="C305" s="13"/>
      <c r="D305" s="14"/>
      <c r="G305" s="9"/>
      <c r="H305" s="15"/>
    </row>
    <row r="306">
      <c r="C306" s="13"/>
      <c r="D306" s="14"/>
      <c r="G306" s="9"/>
      <c r="H306" s="15"/>
    </row>
    <row r="307">
      <c r="C307" s="13"/>
      <c r="D307" s="14"/>
      <c r="G307" s="9"/>
      <c r="H307" s="15"/>
    </row>
    <row r="308">
      <c r="C308" s="13"/>
      <c r="D308" s="14"/>
      <c r="G308" s="9"/>
      <c r="H308" s="15"/>
    </row>
    <row r="309">
      <c r="C309" s="13"/>
      <c r="D309" s="14"/>
      <c r="G309" s="9"/>
      <c r="H309" s="15"/>
    </row>
    <row r="310">
      <c r="C310" s="13"/>
      <c r="D310" s="14"/>
      <c r="G310" s="9"/>
      <c r="H310" s="15"/>
    </row>
    <row r="311">
      <c r="C311" s="13"/>
      <c r="D311" s="14"/>
      <c r="G311" s="9"/>
      <c r="H311" s="15"/>
    </row>
    <row r="312">
      <c r="C312" s="13"/>
      <c r="D312" s="14"/>
      <c r="G312" s="9"/>
      <c r="H312" s="15"/>
    </row>
    <row r="313">
      <c r="C313" s="13"/>
      <c r="D313" s="14"/>
      <c r="G313" s="9"/>
      <c r="H313" s="15"/>
    </row>
    <row r="314">
      <c r="C314" s="13"/>
      <c r="D314" s="14"/>
      <c r="G314" s="9"/>
      <c r="H314" s="15"/>
    </row>
    <row r="315">
      <c r="C315" s="13"/>
      <c r="D315" s="14"/>
      <c r="G315" s="9"/>
      <c r="H315" s="15"/>
    </row>
    <row r="316">
      <c r="C316" s="13"/>
      <c r="D316" s="14"/>
      <c r="G316" s="9"/>
      <c r="H316" s="15"/>
    </row>
    <row r="317">
      <c r="C317" s="13"/>
      <c r="D317" s="14"/>
      <c r="G317" s="9"/>
      <c r="H317" s="15"/>
    </row>
    <row r="318">
      <c r="C318" s="13"/>
      <c r="D318" s="14"/>
      <c r="G318" s="9"/>
      <c r="H318" s="15"/>
    </row>
    <row r="319">
      <c r="C319" s="13"/>
      <c r="D319" s="14"/>
      <c r="G319" s="9"/>
      <c r="H319" s="15"/>
    </row>
    <row r="320">
      <c r="C320" s="13"/>
      <c r="D320" s="14"/>
      <c r="G320" s="9"/>
      <c r="H320" s="15"/>
    </row>
    <row r="321">
      <c r="C321" s="13"/>
      <c r="D321" s="14"/>
      <c r="G321" s="9"/>
      <c r="H321" s="15"/>
    </row>
    <row r="322">
      <c r="C322" s="13"/>
      <c r="D322" s="14"/>
      <c r="G322" s="9"/>
      <c r="H322" s="15"/>
    </row>
    <row r="323">
      <c r="C323" s="13"/>
      <c r="D323" s="14"/>
      <c r="G323" s="9"/>
      <c r="H323" s="15"/>
    </row>
    <row r="324">
      <c r="C324" s="13"/>
      <c r="D324" s="14"/>
      <c r="G324" s="9"/>
      <c r="H324" s="15"/>
    </row>
    <row r="325">
      <c r="C325" s="13"/>
      <c r="D325" s="14"/>
      <c r="G325" s="9"/>
      <c r="H325" s="15"/>
    </row>
    <row r="326">
      <c r="C326" s="13"/>
      <c r="D326" s="14"/>
      <c r="G326" s="9"/>
      <c r="H326" s="15"/>
    </row>
    <row r="327">
      <c r="C327" s="13"/>
      <c r="D327" s="14"/>
      <c r="G327" s="9"/>
      <c r="H327" s="15"/>
    </row>
    <row r="328">
      <c r="C328" s="13"/>
      <c r="D328" s="14"/>
      <c r="G328" s="9"/>
      <c r="H328" s="15"/>
    </row>
    <row r="329">
      <c r="C329" s="13"/>
      <c r="D329" s="14"/>
      <c r="G329" s="9"/>
      <c r="H329" s="15"/>
    </row>
    <row r="330">
      <c r="C330" s="13"/>
      <c r="D330" s="14"/>
      <c r="G330" s="9"/>
      <c r="H330" s="15"/>
    </row>
    <row r="331">
      <c r="C331" s="13"/>
      <c r="D331" s="14"/>
      <c r="G331" s="9"/>
      <c r="H331" s="15"/>
    </row>
    <row r="332">
      <c r="C332" s="13"/>
      <c r="D332" s="14"/>
      <c r="G332" s="9"/>
      <c r="H332" s="15"/>
    </row>
    <row r="333">
      <c r="C333" s="13"/>
      <c r="D333" s="14"/>
      <c r="G333" s="9"/>
      <c r="H333" s="15"/>
    </row>
    <row r="334">
      <c r="C334" s="13"/>
      <c r="D334" s="14"/>
      <c r="G334" s="9"/>
      <c r="H334" s="15"/>
    </row>
    <row r="335">
      <c r="C335" s="13"/>
      <c r="D335" s="14"/>
      <c r="G335" s="9"/>
      <c r="H335" s="15"/>
    </row>
    <row r="336">
      <c r="C336" s="13"/>
      <c r="D336" s="14"/>
      <c r="G336" s="9"/>
      <c r="H336" s="15"/>
    </row>
    <row r="337">
      <c r="C337" s="13"/>
      <c r="D337" s="14"/>
      <c r="G337" s="9"/>
      <c r="H337" s="15"/>
    </row>
    <row r="338">
      <c r="C338" s="13"/>
      <c r="D338" s="14"/>
      <c r="G338" s="9"/>
      <c r="H338" s="15"/>
    </row>
    <row r="339">
      <c r="C339" s="13"/>
      <c r="D339" s="14"/>
      <c r="G339" s="9"/>
      <c r="H339" s="15"/>
    </row>
    <row r="340">
      <c r="C340" s="13"/>
      <c r="D340" s="14"/>
      <c r="G340" s="9"/>
      <c r="H340" s="15"/>
    </row>
    <row r="341">
      <c r="C341" s="13"/>
      <c r="D341" s="14"/>
      <c r="G341" s="9"/>
      <c r="H341" s="15"/>
    </row>
    <row r="342">
      <c r="C342" s="13"/>
      <c r="D342" s="14"/>
      <c r="G342" s="9"/>
      <c r="H342" s="15"/>
    </row>
    <row r="343">
      <c r="C343" s="13"/>
      <c r="D343" s="14"/>
      <c r="G343" s="9"/>
      <c r="H343" s="15"/>
    </row>
    <row r="344">
      <c r="C344" s="13"/>
      <c r="D344" s="14"/>
      <c r="G344" s="9"/>
      <c r="H344" s="15"/>
    </row>
    <row r="345">
      <c r="C345" s="13"/>
      <c r="D345" s="14"/>
      <c r="G345" s="9"/>
      <c r="H345" s="15"/>
    </row>
    <row r="346">
      <c r="C346" s="13"/>
      <c r="D346" s="14"/>
      <c r="G346" s="9"/>
      <c r="H346" s="15"/>
    </row>
    <row r="347">
      <c r="C347" s="13"/>
      <c r="D347" s="14"/>
      <c r="G347" s="9"/>
      <c r="H347" s="15"/>
    </row>
    <row r="348">
      <c r="C348" s="13"/>
      <c r="D348" s="14"/>
      <c r="G348" s="9"/>
      <c r="H348" s="15"/>
    </row>
    <row r="349">
      <c r="C349" s="13"/>
      <c r="D349" s="14"/>
      <c r="G349" s="9"/>
      <c r="H349" s="15"/>
    </row>
    <row r="350">
      <c r="C350" s="13"/>
      <c r="D350" s="14"/>
      <c r="G350" s="9"/>
      <c r="H350" s="15"/>
    </row>
    <row r="351">
      <c r="C351" s="13"/>
      <c r="D351" s="14"/>
      <c r="G351" s="9"/>
      <c r="H351" s="15"/>
    </row>
    <row r="352">
      <c r="C352" s="13"/>
      <c r="D352" s="14"/>
      <c r="G352" s="9"/>
      <c r="H352" s="15"/>
    </row>
    <row r="353">
      <c r="C353" s="13"/>
      <c r="D353" s="14"/>
      <c r="G353" s="9"/>
      <c r="H353" s="15"/>
    </row>
    <row r="354">
      <c r="C354" s="13"/>
      <c r="D354" s="14"/>
      <c r="G354" s="9"/>
      <c r="H354" s="15"/>
    </row>
    <row r="355">
      <c r="C355" s="13"/>
      <c r="D355" s="14"/>
      <c r="G355" s="9"/>
      <c r="H355" s="15"/>
    </row>
    <row r="356">
      <c r="C356" s="13"/>
      <c r="D356" s="14"/>
      <c r="G356" s="9"/>
      <c r="H356" s="15"/>
    </row>
    <row r="357">
      <c r="C357" s="13"/>
      <c r="D357" s="14"/>
      <c r="G357" s="9"/>
      <c r="H357" s="15"/>
    </row>
    <row r="358">
      <c r="C358" s="13"/>
      <c r="D358" s="14"/>
      <c r="G358" s="9"/>
      <c r="H358" s="15"/>
    </row>
    <row r="359">
      <c r="C359" s="13"/>
      <c r="D359" s="14"/>
      <c r="G359" s="9"/>
      <c r="H359" s="15"/>
    </row>
    <row r="360">
      <c r="C360" s="13"/>
      <c r="D360" s="14"/>
      <c r="G360" s="9"/>
      <c r="H360" s="15"/>
    </row>
    <row r="361">
      <c r="C361" s="13"/>
      <c r="D361" s="14"/>
      <c r="G361" s="9"/>
      <c r="H361" s="15"/>
    </row>
    <row r="362">
      <c r="C362" s="13"/>
      <c r="D362" s="14"/>
      <c r="G362" s="9"/>
      <c r="H362" s="15"/>
    </row>
    <row r="363">
      <c r="C363" s="13"/>
      <c r="D363" s="14"/>
      <c r="G363" s="9"/>
      <c r="H363" s="15"/>
    </row>
    <row r="364">
      <c r="C364" s="13"/>
      <c r="D364" s="14"/>
      <c r="G364" s="9"/>
      <c r="H364" s="15"/>
    </row>
    <row r="365">
      <c r="C365" s="13"/>
      <c r="D365" s="14"/>
      <c r="G365" s="9"/>
      <c r="H365" s="15"/>
    </row>
    <row r="366">
      <c r="C366" s="13"/>
      <c r="D366" s="14"/>
      <c r="G366" s="9"/>
      <c r="H366" s="15"/>
    </row>
    <row r="367">
      <c r="C367" s="13"/>
      <c r="D367" s="14"/>
      <c r="G367" s="9"/>
      <c r="H367" s="15"/>
    </row>
    <row r="368">
      <c r="C368" s="13"/>
      <c r="D368" s="14"/>
      <c r="G368" s="9"/>
      <c r="H368" s="15"/>
    </row>
    <row r="369">
      <c r="C369" s="13"/>
      <c r="D369" s="14"/>
      <c r="G369" s="9"/>
      <c r="H369" s="15"/>
    </row>
    <row r="370">
      <c r="C370" s="13"/>
      <c r="D370" s="14"/>
      <c r="G370" s="9"/>
      <c r="H370" s="15"/>
    </row>
    <row r="371">
      <c r="C371" s="13"/>
      <c r="D371" s="14"/>
      <c r="G371" s="9"/>
      <c r="H371" s="15"/>
    </row>
    <row r="372">
      <c r="C372" s="13"/>
      <c r="D372" s="14"/>
      <c r="G372" s="9"/>
      <c r="H372" s="15"/>
    </row>
    <row r="373">
      <c r="C373" s="13"/>
      <c r="D373" s="14"/>
      <c r="G373" s="9"/>
      <c r="H373" s="15"/>
    </row>
    <row r="374">
      <c r="C374" s="13"/>
      <c r="D374" s="14"/>
      <c r="G374" s="9"/>
      <c r="H374" s="15"/>
    </row>
    <row r="375">
      <c r="C375" s="13"/>
      <c r="D375" s="14"/>
      <c r="G375" s="9"/>
      <c r="H375" s="15"/>
    </row>
    <row r="376">
      <c r="C376" s="13"/>
      <c r="D376" s="14"/>
      <c r="G376" s="9"/>
      <c r="H376" s="15"/>
    </row>
    <row r="377">
      <c r="C377" s="13"/>
      <c r="D377" s="14"/>
      <c r="G377" s="9"/>
      <c r="H377" s="15"/>
    </row>
    <row r="378">
      <c r="C378" s="13"/>
      <c r="D378" s="14"/>
      <c r="G378" s="9"/>
      <c r="H378" s="15"/>
    </row>
    <row r="379">
      <c r="C379" s="13"/>
      <c r="D379" s="14"/>
      <c r="G379" s="9"/>
      <c r="H379" s="15"/>
    </row>
    <row r="380">
      <c r="C380" s="13"/>
      <c r="D380" s="14"/>
      <c r="G380" s="9"/>
      <c r="H380" s="15"/>
    </row>
    <row r="381">
      <c r="C381" s="13"/>
      <c r="D381" s="14"/>
      <c r="G381" s="9"/>
      <c r="H381" s="15"/>
    </row>
    <row r="382">
      <c r="C382" s="13"/>
      <c r="D382" s="14"/>
      <c r="G382" s="9"/>
      <c r="H382" s="15"/>
    </row>
    <row r="383">
      <c r="C383" s="13"/>
      <c r="D383" s="14"/>
      <c r="G383" s="9"/>
      <c r="H383" s="15"/>
    </row>
    <row r="384">
      <c r="C384" s="13"/>
      <c r="D384" s="14"/>
      <c r="G384" s="9"/>
      <c r="H384" s="15"/>
    </row>
    <row r="385">
      <c r="C385" s="13"/>
      <c r="D385" s="14"/>
      <c r="G385" s="9"/>
      <c r="H385" s="15"/>
    </row>
    <row r="386">
      <c r="C386" s="13"/>
      <c r="D386" s="14"/>
      <c r="G386" s="9"/>
      <c r="H386" s="15"/>
    </row>
    <row r="387">
      <c r="C387" s="13"/>
      <c r="D387" s="14"/>
      <c r="G387" s="9"/>
      <c r="H387" s="15"/>
    </row>
    <row r="388">
      <c r="C388" s="13"/>
      <c r="D388" s="14"/>
      <c r="G388" s="9"/>
      <c r="H388" s="15"/>
    </row>
    <row r="389">
      <c r="C389" s="13"/>
      <c r="D389" s="14"/>
      <c r="G389" s="9"/>
      <c r="H389" s="15"/>
    </row>
    <row r="390">
      <c r="C390" s="13"/>
      <c r="D390" s="14"/>
      <c r="G390" s="9"/>
      <c r="H390" s="15"/>
    </row>
    <row r="391">
      <c r="C391" s="13"/>
      <c r="D391" s="14"/>
      <c r="G391" s="9"/>
      <c r="H391" s="15"/>
    </row>
    <row r="392">
      <c r="C392" s="13"/>
      <c r="D392" s="14"/>
      <c r="G392" s="9"/>
      <c r="H392" s="15"/>
    </row>
    <row r="393">
      <c r="C393" s="13"/>
      <c r="D393" s="14"/>
      <c r="G393" s="9"/>
      <c r="H393" s="15"/>
    </row>
    <row r="394">
      <c r="C394" s="13"/>
      <c r="D394" s="14"/>
      <c r="G394" s="9"/>
      <c r="H394" s="15"/>
    </row>
    <row r="395">
      <c r="C395" s="13"/>
      <c r="D395" s="14"/>
      <c r="G395" s="9"/>
      <c r="H395" s="15"/>
    </row>
    <row r="396">
      <c r="C396" s="13"/>
      <c r="D396" s="14"/>
      <c r="G396" s="9"/>
      <c r="H396" s="15"/>
    </row>
    <row r="397">
      <c r="C397" s="13"/>
      <c r="D397" s="14"/>
      <c r="G397" s="9"/>
      <c r="H397" s="15"/>
    </row>
    <row r="398">
      <c r="C398" s="13"/>
      <c r="D398" s="14"/>
      <c r="G398" s="9"/>
      <c r="H398" s="15"/>
    </row>
    <row r="399">
      <c r="C399" s="13"/>
      <c r="D399" s="14"/>
      <c r="G399" s="9"/>
      <c r="H399" s="15"/>
    </row>
    <row r="400">
      <c r="C400" s="13"/>
      <c r="D400" s="14"/>
      <c r="G400" s="9"/>
      <c r="H400" s="15"/>
    </row>
    <row r="401">
      <c r="C401" s="13"/>
      <c r="D401" s="14"/>
      <c r="G401" s="9"/>
      <c r="H401" s="15"/>
    </row>
    <row r="402">
      <c r="C402" s="13"/>
      <c r="D402" s="14"/>
      <c r="G402" s="9"/>
      <c r="H402" s="15"/>
    </row>
    <row r="403">
      <c r="C403" s="13"/>
      <c r="D403" s="14"/>
      <c r="G403" s="9"/>
      <c r="H403" s="15"/>
    </row>
    <row r="404">
      <c r="C404" s="13"/>
      <c r="D404" s="14"/>
      <c r="G404" s="9"/>
      <c r="H404" s="15"/>
    </row>
    <row r="405">
      <c r="C405" s="13"/>
      <c r="D405" s="14"/>
      <c r="G405" s="9"/>
      <c r="H405" s="15"/>
    </row>
    <row r="406">
      <c r="C406" s="13"/>
      <c r="D406" s="14"/>
      <c r="G406" s="9"/>
      <c r="H406" s="15"/>
    </row>
    <row r="407">
      <c r="C407" s="13"/>
      <c r="D407" s="14"/>
      <c r="G407" s="9"/>
      <c r="H407" s="15"/>
    </row>
    <row r="408">
      <c r="C408" s="13"/>
      <c r="D408" s="14"/>
      <c r="G408" s="9"/>
      <c r="H408" s="15"/>
    </row>
    <row r="409">
      <c r="C409" s="13"/>
      <c r="D409" s="14"/>
      <c r="G409" s="9"/>
      <c r="H409" s="15"/>
    </row>
    <row r="410">
      <c r="C410" s="13"/>
      <c r="D410" s="14"/>
      <c r="G410" s="9"/>
      <c r="H410" s="15"/>
    </row>
    <row r="411">
      <c r="C411" s="13"/>
      <c r="D411" s="14"/>
      <c r="G411" s="9"/>
      <c r="H411" s="15"/>
    </row>
    <row r="412">
      <c r="C412" s="13"/>
      <c r="D412" s="14"/>
      <c r="G412" s="9"/>
      <c r="H412" s="15"/>
    </row>
    <row r="413">
      <c r="C413" s="13"/>
      <c r="D413" s="14"/>
      <c r="G413" s="9"/>
      <c r="H413" s="15"/>
    </row>
    <row r="414">
      <c r="C414" s="13"/>
      <c r="D414" s="14"/>
      <c r="G414" s="9"/>
      <c r="H414" s="15"/>
    </row>
    <row r="415">
      <c r="C415" s="13"/>
      <c r="D415" s="14"/>
      <c r="G415" s="9"/>
      <c r="H415" s="15"/>
    </row>
    <row r="416">
      <c r="C416" s="13"/>
      <c r="D416" s="14"/>
      <c r="G416" s="9"/>
      <c r="H416" s="15"/>
    </row>
    <row r="417">
      <c r="C417" s="13"/>
      <c r="D417" s="14"/>
      <c r="G417" s="9"/>
      <c r="H417" s="15"/>
    </row>
    <row r="418">
      <c r="C418" s="13"/>
      <c r="D418" s="14"/>
      <c r="G418" s="9"/>
      <c r="H418" s="15"/>
    </row>
    <row r="419">
      <c r="C419" s="13"/>
      <c r="D419" s="14"/>
      <c r="G419" s="9"/>
      <c r="H419" s="15"/>
    </row>
    <row r="420">
      <c r="C420" s="13"/>
      <c r="D420" s="14"/>
      <c r="G420" s="9"/>
      <c r="H420" s="15"/>
    </row>
    <row r="421">
      <c r="C421" s="13"/>
      <c r="D421" s="14"/>
      <c r="G421" s="9"/>
      <c r="H421" s="15"/>
    </row>
    <row r="422">
      <c r="C422" s="13"/>
      <c r="D422" s="14"/>
      <c r="G422" s="9"/>
      <c r="H422" s="15"/>
    </row>
    <row r="423">
      <c r="C423" s="13"/>
      <c r="D423" s="14"/>
      <c r="G423" s="9"/>
      <c r="H423" s="15"/>
    </row>
    <row r="424">
      <c r="C424" s="13"/>
      <c r="D424" s="14"/>
      <c r="G424" s="9"/>
      <c r="H424" s="15"/>
    </row>
    <row r="425">
      <c r="C425" s="13"/>
      <c r="D425" s="14"/>
      <c r="G425" s="9"/>
      <c r="H425" s="15"/>
    </row>
    <row r="426">
      <c r="C426" s="13"/>
      <c r="D426" s="14"/>
      <c r="G426" s="9"/>
      <c r="H426" s="15"/>
    </row>
    <row r="427">
      <c r="C427" s="13"/>
      <c r="D427" s="14"/>
      <c r="G427" s="9"/>
      <c r="H427" s="15"/>
    </row>
    <row r="428">
      <c r="C428" s="13"/>
      <c r="D428" s="14"/>
      <c r="G428" s="9"/>
      <c r="H428" s="15"/>
    </row>
    <row r="429">
      <c r="C429" s="13"/>
      <c r="D429" s="14"/>
      <c r="G429" s="9"/>
      <c r="H429" s="15"/>
    </row>
    <row r="430">
      <c r="C430" s="13"/>
      <c r="D430" s="14"/>
      <c r="G430" s="9"/>
      <c r="H430" s="15"/>
    </row>
    <row r="431">
      <c r="C431" s="13"/>
      <c r="D431" s="14"/>
      <c r="G431" s="9"/>
      <c r="H431" s="15"/>
    </row>
    <row r="432">
      <c r="C432" s="13"/>
      <c r="D432" s="14"/>
      <c r="G432" s="9"/>
      <c r="H432" s="15"/>
    </row>
    <row r="433">
      <c r="C433" s="13"/>
      <c r="D433" s="14"/>
      <c r="G433" s="9"/>
      <c r="H433" s="15"/>
    </row>
    <row r="434">
      <c r="C434" s="13"/>
      <c r="D434" s="14"/>
      <c r="G434" s="9"/>
      <c r="H434" s="15"/>
    </row>
    <row r="435">
      <c r="C435" s="13"/>
      <c r="D435" s="14"/>
      <c r="G435" s="9"/>
      <c r="H435" s="15"/>
    </row>
    <row r="436">
      <c r="C436" s="13"/>
      <c r="D436" s="14"/>
      <c r="G436" s="9"/>
      <c r="H436" s="15"/>
    </row>
    <row r="437">
      <c r="C437" s="13"/>
      <c r="D437" s="14"/>
      <c r="G437" s="9"/>
      <c r="H437" s="15"/>
    </row>
    <row r="438">
      <c r="C438" s="13"/>
      <c r="D438" s="14"/>
      <c r="G438" s="9"/>
      <c r="H438" s="15"/>
    </row>
    <row r="439">
      <c r="C439" s="13"/>
      <c r="D439" s="14"/>
      <c r="G439" s="9"/>
      <c r="H439" s="15"/>
    </row>
    <row r="440">
      <c r="C440" s="13"/>
      <c r="D440" s="14"/>
      <c r="G440" s="9"/>
      <c r="H440" s="15"/>
    </row>
    <row r="441">
      <c r="C441" s="13"/>
      <c r="D441" s="14"/>
      <c r="G441" s="9"/>
      <c r="H441" s="15"/>
    </row>
    <row r="442">
      <c r="C442" s="13"/>
      <c r="D442" s="14"/>
      <c r="G442" s="9"/>
      <c r="H442" s="15"/>
    </row>
    <row r="443">
      <c r="C443" s="13"/>
      <c r="D443" s="14"/>
      <c r="G443" s="9"/>
      <c r="H443" s="15"/>
    </row>
    <row r="444">
      <c r="C444" s="13"/>
      <c r="D444" s="14"/>
      <c r="G444" s="9"/>
      <c r="H444" s="15"/>
    </row>
    <row r="445">
      <c r="C445" s="13"/>
      <c r="D445" s="14"/>
      <c r="G445" s="9"/>
      <c r="H445" s="15"/>
    </row>
    <row r="446">
      <c r="C446" s="13"/>
      <c r="D446" s="14"/>
      <c r="G446" s="9"/>
      <c r="H446" s="15"/>
    </row>
    <row r="447">
      <c r="C447" s="13"/>
      <c r="D447" s="14"/>
      <c r="G447" s="9"/>
      <c r="H447" s="15"/>
    </row>
    <row r="448">
      <c r="C448" s="13"/>
      <c r="D448" s="14"/>
      <c r="G448" s="9"/>
      <c r="H448" s="15"/>
    </row>
    <row r="449">
      <c r="C449" s="13"/>
      <c r="D449" s="14"/>
      <c r="G449" s="9"/>
      <c r="H449" s="15"/>
    </row>
    <row r="450">
      <c r="C450" s="13"/>
      <c r="D450" s="14"/>
      <c r="G450" s="9"/>
      <c r="H450" s="15"/>
    </row>
    <row r="451">
      <c r="C451" s="13"/>
      <c r="D451" s="14"/>
      <c r="G451" s="9"/>
      <c r="H451" s="15"/>
    </row>
    <row r="452">
      <c r="C452" s="13"/>
      <c r="D452" s="14"/>
      <c r="G452" s="9"/>
      <c r="H452" s="15"/>
    </row>
    <row r="453">
      <c r="C453" s="13"/>
      <c r="D453" s="14"/>
      <c r="G453" s="9"/>
      <c r="H453" s="15"/>
    </row>
    <row r="454">
      <c r="C454" s="13"/>
      <c r="D454" s="14"/>
      <c r="G454" s="9"/>
      <c r="H454" s="15"/>
    </row>
    <row r="455">
      <c r="C455" s="13"/>
      <c r="D455" s="14"/>
      <c r="G455" s="9"/>
      <c r="H455" s="15"/>
    </row>
    <row r="456">
      <c r="C456" s="13"/>
      <c r="D456" s="14"/>
      <c r="G456" s="9"/>
      <c r="H456" s="15"/>
    </row>
    <row r="457">
      <c r="C457" s="13"/>
      <c r="D457" s="14"/>
      <c r="G457" s="9"/>
      <c r="H457" s="15"/>
    </row>
    <row r="458">
      <c r="C458" s="13"/>
      <c r="D458" s="14"/>
      <c r="G458" s="9"/>
      <c r="H458" s="15"/>
    </row>
    <row r="459">
      <c r="C459" s="13"/>
      <c r="D459" s="14"/>
      <c r="G459" s="9"/>
      <c r="H459" s="15"/>
    </row>
    <row r="460">
      <c r="C460" s="13"/>
      <c r="D460" s="14"/>
      <c r="G460" s="9"/>
      <c r="H460" s="15"/>
    </row>
    <row r="461">
      <c r="C461" s="13"/>
      <c r="D461" s="14"/>
      <c r="G461" s="9"/>
      <c r="H461" s="15"/>
    </row>
    <row r="462">
      <c r="C462" s="13"/>
      <c r="D462" s="14"/>
      <c r="G462" s="9"/>
      <c r="H462" s="15"/>
    </row>
    <row r="463">
      <c r="C463" s="13"/>
      <c r="D463" s="14"/>
      <c r="G463" s="9"/>
      <c r="H463" s="15"/>
    </row>
    <row r="464">
      <c r="C464" s="13"/>
      <c r="D464" s="14"/>
      <c r="G464" s="9"/>
      <c r="H464" s="15"/>
    </row>
    <row r="465">
      <c r="C465" s="13"/>
      <c r="D465" s="14"/>
      <c r="G465" s="9"/>
      <c r="H465" s="15"/>
    </row>
    <row r="466">
      <c r="C466" s="13"/>
      <c r="D466" s="14"/>
      <c r="G466" s="9"/>
      <c r="H466" s="15"/>
    </row>
    <row r="467">
      <c r="C467" s="13"/>
      <c r="D467" s="14"/>
      <c r="G467" s="9"/>
      <c r="H467" s="15"/>
    </row>
    <row r="468">
      <c r="C468" s="13"/>
      <c r="D468" s="14"/>
      <c r="G468" s="9"/>
      <c r="H468" s="15"/>
    </row>
    <row r="469">
      <c r="C469" s="13"/>
      <c r="D469" s="14"/>
      <c r="G469" s="9"/>
      <c r="H469" s="15"/>
    </row>
    <row r="470">
      <c r="C470" s="13"/>
      <c r="D470" s="14"/>
      <c r="G470" s="9"/>
      <c r="H470" s="15"/>
    </row>
    <row r="471">
      <c r="C471" s="13"/>
      <c r="D471" s="14"/>
      <c r="G471" s="9"/>
      <c r="H471" s="15"/>
    </row>
    <row r="472">
      <c r="C472" s="13"/>
      <c r="D472" s="14"/>
      <c r="G472" s="9"/>
      <c r="H472" s="15"/>
    </row>
    <row r="473">
      <c r="C473" s="13"/>
      <c r="D473" s="14"/>
      <c r="G473" s="9"/>
      <c r="H473" s="15"/>
    </row>
    <row r="474">
      <c r="C474" s="13"/>
      <c r="D474" s="14"/>
      <c r="G474" s="9"/>
      <c r="H474" s="15"/>
    </row>
    <row r="475">
      <c r="C475" s="13"/>
      <c r="D475" s="14"/>
      <c r="G475" s="9"/>
      <c r="H475" s="15"/>
    </row>
    <row r="476">
      <c r="C476" s="13"/>
      <c r="D476" s="14"/>
      <c r="G476" s="9"/>
      <c r="H476" s="15"/>
    </row>
    <row r="477">
      <c r="C477" s="13"/>
      <c r="D477" s="14"/>
      <c r="G477" s="9"/>
      <c r="H477" s="15"/>
    </row>
    <row r="478">
      <c r="C478" s="13"/>
      <c r="D478" s="14"/>
      <c r="G478" s="9"/>
      <c r="H478" s="15"/>
    </row>
    <row r="479">
      <c r="C479" s="13"/>
      <c r="D479" s="14"/>
      <c r="G479" s="9"/>
      <c r="H479" s="15"/>
    </row>
    <row r="480">
      <c r="C480" s="13"/>
      <c r="D480" s="14"/>
      <c r="G480" s="9"/>
      <c r="H480" s="15"/>
    </row>
    <row r="481">
      <c r="C481" s="13"/>
      <c r="D481" s="14"/>
      <c r="G481" s="9"/>
      <c r="H481" s="15"/>
    </row>
    <row r="482">
      <c r="C482" s="13"/>
      <c r="D482" s="14"/>
      <c r="G482" s="9"/>
      <c r="H482" s="15"/>
    </row>
    <row r="483">
      <c r="C483" s="13"/>
      <c r="D483" s="14"/>
      <c r="G483" s="9"/>
      <c r="H483" s="15"/>
    </row>
    <row r="484">
      <c r="C484" s="13"/>
      <c r="D484" s="14"/>
      <c r="G484" s="9"/>
      <c r="H484" s="15"/>
    </row>
    <row r="485">
      <c r="C485" s="13"/>
      <c r="D485" s="14"/>
      <c r="G485" s="9"/>
      <c r="H485" s="15"/>
    </row>
    <row r="486">
      <c r="C486" s="13"/>
      <c r="D486" s="14"/>
      <c r="G486" s="9"/>
      <c r="H486" s="15"/>
    </row>
    <row r="487">
      <c r="C487" s="13"/>
      <c r="D487" s="14"/>
      <c r="G487" s="9"/>
      <c r="H487" s="15"/>
    </row>
    <row r="488">
      <c r="C488" s="13"/>
      <c r="D488" s="14"/>
      <c r="G488" s="9"/>
      <c r="H488" s="15"/>
    </row>
    <row r="489">
      <c r="C489" s="13"/>
      <c r="D489" s="14"/>
      <c r="G489" s="9"/>
      <c r="H489" s="15"/>
    </row>
    <row r="490">
      <c r="C490" s="13"/>
      <c r="D490" s="14"/>
      <c r="G490" s="9"/>
      <c r="H490" s="15"/>
    </row>
    <row r="491">
      <c r="C491" s="13"/>
      <c r="D491" s="14"/>
      <c r="G491" s="9"/>
      <c r="H491" s="15"/>
    </row>
    <row r="492">
      <c r="C492" s="13"/>
      <c r="D492" s="14"/>
      <c r="G492" s="9"/>
      <c r="H492" s="15"/>
    </row>
    <row r="493">
      <c r="C493" s="13"/>
      <c r="D493" s="14"/>
      <c r="G493" s="9"/>
      <c r="H493" s="15"/>
    </row>
    <row r="494">
      <c r="C494" s="13"/>
      <c r="D494" s="14"/>
      <c r="G494" s="9"/>
      <c r="H494" s="15"/>
    </row>
    <row r="495">
      <c r="C495" s="13"/>
      <c r="D495" s="14"/>
      <c r="G495" s="9"/>
      <c r="H495" s="15"/>
    </row>
    <row r="496">
      <c r="C496" s="13"/>
      <c r="D496" s="14"/>
      <c r="G496" s="9"/>
      <c r="H496" s="15"/>
    </row>
    <row r="497">
      <c r="C497" s="13"/>
      <c r="D497" s="14"/>
      <c r="G497" s="9"/>
      <c r="H497" s="15"/>
    </row>
    <row r="498">
      <c r="C498" s="13"/>
      <c r="D498" s="14"/>
      <c r="G498" s="9"/>
      <c r="H498" s="15"/>
    </row>
    <row r="499">
      <c r="C499" s="13"/>
      <c r="D499" s="14"/>
      <c r="G499" s="9"/>
      <c r="H499" s="15"/>
    </row>
    <row r="500">
      <c r="C500" s="13"/>
      <c r="D500" s="14"/>
      <c r="G500" s="9"/>
      <c r="H500" s="15"/>
    </row>
    <row r="501">
      <c r="C501" s="13"/>
      <c r="D501" s="14"/>
      <c r="G501" s="9"/>
      <c r="H501" s="15"/>
    </row>
    <row r="502">
      <c r="C502" s="13"/>
      <c r="D502" s="14"/>
      <c r="G502" s="9"/>
      <c r="H502" s="15"/>
    </row>
    <row r="503">
      <c r="C503" s="13"/>
      <c r="D503" s="14"/>
      <c r="G503" s="9"/>
      <c r="H503" s="15"/>
    </row>
    <row r="504">
      <c r="C504" s="13"/>
      <c r="D504" s="14"/>
      <c r="G504" s="9"/>
      <c r="H504" s="15"/>
    </row>
    <row r="505">
      <c r="C505" s="13"/>
      <c r="D505" s="14"/>
      <c r="G505" s="9"/>
      <c r="H505" s="15"/>
    </row>
    <row r="506">
      <c r="C506" s="13"/>
      <c r="D506" s="14"/>
      <c r="G506" s="9"/>
      <c r="H506" s="15"/>
    </row>
    <row r="507">
      <c r="C507" s="13"/>
      <c r="D507" s="14"/>
      <c r="G507" s="9"/>
      <c r="H507" s="15"/>
    </row>
    <row r="508">
      <c r="C508" s="13"/>
      <c r="D508" s="14"/>
      <c r="G508" s="9"/>
      <c r="H508" s="15"/>
    </row>
    <row r="509">
      <c r="C509" s="13"/>
      <c r="D509" s="14"/>
      <c r="G509" s="9"/>
      <c r="H509" s="15"/>
    </row>
    <row r="510">
      <c r="C510" s="13"/>
      <c r="D510" s="14"/>
      <c r="G510" s="9"/>
      <c r="H510" s="15"/>
    </row>
    <row r="511">
      <c r="C511" s="13"/>
      <c r="D511" s="14"/>
      <c r="G511" s="9"/>
      <c r="H511" s="15"/>
    </row>
    <row r="512">
      <c r="C512" s="13"/>
      <c r="D512" s="14"/>
      <c r="G512" s="9"/>
      <c r="H512" s="15"/>
    </row>
    <row r="513">
      <c r="C513" s="13"/>
      <c r="D513" s="14"/>
      <c r="G513" s="9"/>
      <c r="H513" s="15"/>
    </row>
    <row r="514">
      <c r="C514" s="13"/>
      <c r="D514" s="14"/>
      <c r="G514" s="9"/>
      <c r="H514" s="15"/>
    </row>
    <row r="515">
      <c r="C515" s="13"/>
      <c r="D515" s="14"/>
      <c r="G515" s="9"/>
      <c r="H515" s="15"/>
    </row>
    <row r="516">
      <c r="C516" s="13"/>
      <c r="D516" s="14"/>
      <c r="G516" s="9"/>
      <c r="H516" s="15"/>
    </row>
    <row r="517">
      <c r="C517" s="13"/>
      <c r="D517" s="14"/>
      <c r="G517" s="9"/>
      <c r="H517" s="15"/>
    </row>
    <row r="518">
      <c r="C518" s="13"/>
      <c r="D518" s="14"/>
      <c r="G518" s="9"/>
      <c r="H518" s="15"/>
    </row>
    <row r="519">
      <c r="C519" s="13"/>
      <c r="D519" s="14"/>
      <c r="G519" s="9"/>
      <c r="H519" s="15"/>
    </row>
    <row r="520">
      <c r="C520" s="13"/>
      <c r="D520" s="14"/>
      <c r="G520" s="9"/>
      <c r="H520" s="15"/>
    </row>
    <row r="521">
      <c r="C521" s="13"/>
      <c r="D521" s="14"/>
      <c r="G521" s="9"/>
      <c r="H521" s="15"/>
    </row>
    <row r="522">
      <c r="C522" s="13"/>
      <c r="D522" s="14"/>
      <c r="G522" s="9"/>
      <c r="H522" s="15"/>
    </row>
    <row r="523">
      <c r="C523" s="13"/>
      <c r="D523" s="14"/>
      <c r="G523" s="9"/>
      <c r="H523" s="15"/>
    </row>
    <row r="524">
      <c r="C524" s="13"/>
      <c r="D524" s="14"/>
      <c r="G524" s="9"/>
      <c r="H524" s="15"/>
    </row>
    <row r="525">
      <c r="C525" s="13"/>
      <c r="D525" s="14"/>
      <c r="G525" s="9"/>
      <c r="H525" s="15"/>
    </row>
    <row r="526">
      <c r="C526" s="13"/>
      <c r="D526" s="14"/>
      <c r="G526" s="9"/>
      <c r="H526" s="15"/>
    </row>
    <row r="527">
      <c r="C527" s="13"/>
      <c r="D527" s="14"/>
      <c r="G527" s="9"/>
      <c r="H527" s="15"/>
    </row>
    <row r="528">
      <c r="C528" s="13"/>
      <c r="D528" s="14"/>
      <c r="G528" s="9"/>
      <c r="H528" s="15"/>
    </row>
    <row r="529">
      <c r="C529" s="13"/>
      <c r="D529" s="14"/>
      <c r="G529" s="9"/>
      <c r="H529" s="15"/>
    </row>
    <row r="530">
      <c r="C530" s="13"/>
      <c r="D530" s="14"/>
      <c r="G530" s="9"/>
      <c r="H530" s="15"/>
    </row>
    <row r="531">
      <c r="C531" s="13"/>
      <c r="D531" s="14"/>
      <c r="G531" s="9"/>
      <c r="H531" s="15"/>
    </row>
    <row r="532">
      <c r="C532" s="13"/>
      <c r="D532" s="14"/>
      <c r="G532" s="9"/>
      <c r="H532" s="15"/>
    </row>
    <row r="533">
      <c r="C533" s="13"/>
      <c r="D533" s="14"/>
      <c r="G533" s="9"/>
      <c r="H533" s="15"/>
    </row>
    <row r="534">
      <c r="C534" s="13"/>
      <c r="D534" s="14"/>
      <c r="G534" s="9"/>
      <c r="H534" s="15"/>
    </row>
    <row r="535">
      <c r="C535" s="13"/>
      <c r="D535" s="14"/>
      <c r="G535" s="9"/>
      <c r="H535" s="15"/>
    </row>
    <row r="536">
      <c r="C536" s="13"/>
      <c r="D536" s="14"/>
      <c r="G536" s="9"/>
      <c r="H536" s="15"/>
    </row>
    <row r="537">
      <c r="C537" s="13"/>
      <c r="D537" s="14"/>
      <c r="G537" s="9"/>
      <c r="H537" s="15"/>
    </row>
    <row r="538">
      <c r="C538" s="13"/>
      <c r="D538" s="14"/>
      <c r="G538" s="9"/>
      <c r="H538" s="15"/>
    </row>
    <row r="539">
      <c r="C539" s="13"/>
      <c r="D539" s="14"/>
      <c r="G539" s="9"/>
      <c r="H539" s="15"/>
    </row>
    <row r="540">
      <c r="C540" s="13"/>
      <c r="D540" s="14"/>
      <c r="G540" s="9"/>
      <c r="H540" s="15"/>
    </row>
    <row r="541">
      <c r="C541" s="13"/>
      <c r="D541" s="14"/>
      <c r="G541" s="9"/>
      <c r="H541" s="15"/>
    </row>
    <row r="542">
      <c r="C542" s="13"/>
      <c r="D542" s="14"/>
      <c r="G542" s="9"/>
      <c r="H542" s="15"/>
    </row>
    <row r="543">
      <c r="C543" s="13"/>
      <c r="D543" s="14"/>
      <c r="G543" s="9"/>
      <c r="H543" s="15"/>
    </row>
    <row r="544">
      <c r="C544" s="13"/>
      <c r="D544" s="14"/>
      <c r="G544" s="9"/>
      <c r="H544" s="15"/>
    </row>
    <row r="545">
      <c r="C545" s="13"/>
      <c r="D545" s="14"/>
      <c r="G545" s="9"/>
      <c r="H545" s="15"/>
    </row>
    <row r="546">
      <c r="C546" s="13"/>
      <c r="D546" s="14"/>
      <c r="G546" s="9"/>
      <c r="H546" s="15"/>
    </row>
    <row r="547">
      <c r="C547" s="13"/>
      <c r="D547" s="14"/>
      <c r="G547" s="9"/>
      <c r="H547" s="15"/>
    </row>
    <row r="548">
      <c r="C548" s="13"/>
      <c r="D548" s="14"/>
      <c r="G548" s="9"/>
      <c r="H548" s="15"/>
    </row>
    <row r="549">
      <c r="C549" s="13"/>
      <c r="D549" s="14"/>
      <c r="G549" s="9"/>
      <c r="H549" s="15"/>
    </row>
    <row r="550">
      <c r="C550" s="13"/>
      <c r="D550" s="14"/>
      <c r="G550" s="9"/>
      <c r="H550" s="15"/>
    </row>
    <row r="551">
      <c r="C551" s="13"/>
      <c r="D551" s="14"/>
      <c r="G551" s="9"/>
      <c r="H551" s="15"/>
    </row>
    <row r="552">
      <c r="C552" s="13"/>
      <c r="D552" s="14"/>
      <c r="G552" s="9"/>
      <c r="H552" s="15"/>
    </row>
    <row r="553">
      <c r="C553" s="13"/>
      <c r="D553" s="14"/>
      <c r="G553" s="9"/>
      <c r="H553" s="15"/>
    </row>
    <row r="554">
      <c r="C554" s="13"/>
      <c r="D554" s="14"/>
      <c r="G554" s="9"/>
      <c r="H554" s="15"/>
    </row>
    <row r="555">
      <c r="C555" s="13"/>
      <c r="D555" s="14"/>
      <c r="G555" s="9"/>
      <c r="H555" s="15"/>
    </row>
    <row r="556">
      <c r="C556" s="13"/>
      <c r="D556" s="14"/>
      <c r="G556" s="9"/>
      <c r="H556" s="15"/>
    </row>
    <row r="557">
      <c r="C557" s="13"/>
      <c r="D557" s="14"/>
      <c r="G557" s="9"/>
      <c r="H557" s="15"/>
    </row>
    <row r="558">
      <c r="C558" s="13"/>
      <c r="D558" s="14"/>
      <c r="G558" s="9"/>
      <c r="H558" s="15"/>
    </row>
    <row r="559">
      <c r="C559" s="13"/>
      <c r="D559" s="14"/>
      <c r="G559" s="9"/>
      <c r="H559" s="15"/>
    </row>
    <row r="560">
      <c r="C560" s="13"/>
      <c r="D560" s="14"/>
      <c r="G560" s="9"/>
      <c r="H560" s="15"/>
    </row>
    <row r="561">
      <c r="C561" s="13"/>
      <c r="D561" s="14"/>
      <c r="G561" s="9"/>
      <c r="H561" s="15"/>
    </row>
    <row r="562">
      <c r="C562" s="13"/>
      <c r="D562" s="14"/>
      <c r="G562" s="9"/>
      <c r="H562" s="15"/>
    </row>
    <row r="563">
      <c r="C563" s="13"/>
      <c r="D563" s="14"/>
      <c r="G563" s="9"/>
      <c r="H563" s="15"/>
    </row>
    <row r="564">
      <c r="C564" s="13"/>
      <c r="D564" s="14"/>
      <c r="G564" s="9"/>
      <c r="H564" s="15"/>
    </row>
    <row r="565">
      <c r="C565" s="13"/>
      <c r="D565" s="14"/>
      <c r="G565" s="9"/>
      <c r="H565" s="15"/>
    </row>
    <row r="566">
      <c r="C566" s="13"/>
      <c r="D566" s="14"/>
      <c r="G566" s="9"/>
      <c r="H566" s="15"/>
    </row>
    <row r="567">
      <c r="C567" s="13"/>
      <c r="D567" s="14"/>
      <c r="G567" s="9"/>
      <c r="H567" s="15"/>
    </row>
    <row r="568">
      <c r="C568" s="13"/>
      <c r="D568" s="14"/>
      <c r="G568" s="9"/>
      <c r="H568" s="15"/>
    </row>
    <row r="569">
      <c r="C569" s="13"/>
      <c r="D569" s="14"/>
      <c r="G569" s="9"/>
      <c r="H569" s="15"/>
    </row>
    <row r="570">
      <c r="C570" s="13"/>
      <c r="D570" s="14"/>
      <c r="G570" s="9"/>
      <c r="H570" s="15"/>
    </row>
    <row r="571">
      <c r="C571" s="13"/>
      <c r="D571" s="14"/>
      <c r="G571" s="9"/>
      <c r="H571" s="15"/>
    </row>
    <row r="572">
      <c r="C572" s="13"/>
      <c r="D572" s="14"/>
      <c r="G572" s="9"/>
      <c r="H572" s="15"/>
    </row>
    <row r="573">
      <c r="C573" s="13"/>
      <c r="D573" s="14"/>
      <c r="G573" s="9"/>
      <c r="H573" s="15"/>
    </row>
    <row r="574">
      <c r="C574" s="13"/>
      <c r="D574" s="14"/>
      <c r="G574" s="9"/>
      <c r="H574" s="15"/>
    </row>
    <row r="575">
      <c r="C575" s="13"/>
      <c r="D575" s="14"/>
      <c r="G575" s="9"/>
      <c r="H575" s="15"/>
    </row>
    <row r="576">
      <c r="C576" s="13"/>
      <c r="D576" s="14"/>
      <c r="G576" s="9"/>
      <c r="H576" s="15"/>
    </row>
    <row r="577">
      <c r="C577" s="13"/>
      <c r="D577" s="14"/>
      <c r="G577" s="9"/>
      <c r="H577" s="15"/>
    </row>
    <row r="578">
      <c r="C578" s="13"/>
      <c r="D578" s="14"/>
      <c r="G578" s="9"/>
      <c r="H578" s="15"/>
    </row>
    <row r="579">
      <c r="C579" s="13"/>
      <c r="D579" s="14"/>
      <c r="G579" s="9"/>
      <c r="H579" s="15"/>
    </row>
    <row r="580">
      <c r="C580" s="13"/>
      <c r="D580" s="14"/>
      <c r="G580" s="9"/>
      <c r="H580" s="15"/>
    </row>
    <row r="581">
      <c r="C581" s="13"/>
      <c r="D581" s="14"/>
      <c r="G581" s="9"/>
      <c r="H581" s="15"/>
    </row>
    <row r="582">
      <c r="C582" s="13"/>
      <c r="D582" s="14"/>
      <c r="G582" s="9"/>
      <c r="H582" s="15"/>
    </row>
    <row r="583">
      <c r="C583" s="13"/>
      <c r="D583" s="14"/>
      <c r="G583" s="9"/>
      <c r="H583" s="15"/>
    </row>
    <row r="584">
      <c r="C584" s="13"/>
      <c r="D584" s="14"/>
      <c r="G584" s="9"/>
      <c r="H584" s="15"/>
    </row>
    <row r="585">
      <c r="C585" s="13"/>
      <c r="D585" s="14"/>
      <c r="G585" s="9"/>
      <c r="H585" s="15"/>
    </row>
    <row r="586">
      <c r="C586" s="13"/>
      <c r="D586" s="14"/>
      <c r="G586" s="9"/>
      <c r="H586" s="15"/>
    </row>
    <row r="587">
      <c r="C587" s="13"/>
      <c r="D587" s="14"/>
      <c r="G587" s="9"/>
      <c r="H587" s="15"/>
    </row>
    <row r="588">
      <c r="C588" s="13"/>
      <c r="D588" s="14"/>
      <c r="G588" s="9"/>
      <c r="H588" s="15"/>
    </row>
    <row r="589">
      <c r="C589" s="13"/>
      <c r="D589" s="14"/>
      <c r="G589" s="9"/>
      <c r="H589" s="15"/>
    </row>
    <row r="590">
      <c r="C590" s="13"/>
      <c r="D590" s="14"/>
      <c r="G590" s="9"/>
      <c r="H590" s="15"/>
    </row>
    <row r="591">
      <c r="C591" s="13"/>
      <c r="D591" s="14"/>
      <c r="G591" s="9"/>
      <c r="H591" s="15"/>
    </row>
    <row r="592">
      <c r="C592" s="13"/>
      <c r="D592" s="14"/>
      <c r="G592" s="9"/>
      <c r="H592" s="15"/>
    </row>
    <row r="593">
      <c r="C593" s="13"/>
      <c r="D593" s="14"/>
      <c r="G593" s="9"/>
      <c r="H593" s="15"/>
    </row>
    <row r="594">
      <c r="C594" s="13"/>
      <c r="D594" s="14"/>
      <c r="G594" s="9"/>
      <c r="H594" s="15"/>
    </row>
    <row r="595">
      <c r="C595" s="13"/>
      <c r="D595" s="14"/>
      <c r="G595" s="9"/>
      <c r="H595" s="15"/>
    </row>
    <row r="596">
      <c r="C596" s="13"/>
      <c r="D596" s="14"/>
      <c r="G596" s="9"/>
      <c r="H596" s="15"/>
    </row>
    <row r="597">
      <c r="C597" s="13"/>
      <c r="D597" s="14"/>
      <c r="G597" s="9"/>
      <c r="H597" s="15"/>
    </row>
    <row r="598">
      <c r="C598" s="13"/>
      <c r="D598" s="14"/>
      <c r="G598" s="9"/>
      <c r="H598" s="15"/>
    </row>
    <row r="599">
      <c r="C599" s="13"/>
      <c r="D599" s="14"/>
      <c r="G599" s="9"/>
      <c r="H599" s="15"/>
    </row>
    <row r="600">
      <c r="C600" s="13"/>
      <c r="D600" s="14"/>
      <c r="G600" s="9"/>
      <c r="H600" s="15"/>
    </row>
    <row r="601">
      <c r="C601" s="13"/>
      <c r="D601" s="14"/>
      <c r="G601" s="9"/>
      <c r="H601" s="15"/>
    </row>
    <row r="602">
      <c r="C602" s="13"/>
      <c r="D602" s="14"/>
      <c r="G602" s="9"/>
      <c r="H602" s="15"/>
    </row>
    <row r="603">
      <c r="C603" s="13"/>
      <c r="D603" s="14"/>
      <c r="G603" s="9"/>
      <c r="H603" s="15"/>
    </row>
    <row r="604">
      <c r="C604" s="13"/>
      <c r="D604" s="14"/>
      <c r="G604" s="9"/>
      <c r="H604" s="15"/>
    </row>
    <row r="605">
      <c r="C605" s="13"/>
      <c r="D605" s="14"/>
      <c r="G605" s="9"/>
      <c r="H605" s="15"/>
    </row>
    <row r="606">
      <c r="C606" s="13"/>
      <c r="D606" s="14"/>
      <c r="G606" s="9"/>
      <c r="H606" s="15"/>
    </row>
    <row r="607">
      <c r="C607" s="13"/>
      <c r="D607" s="14"/>
      <c r="G607" s="9"/>
      <c r="H607" s="15"/>
    </row>
    <row r="608">
      <c r="C608" s="13"/>
      <c r="D608" s="14"/>
      <c r="G608" s="9"/>
      <c r="H608" s="15"/>
    </row>
    <row r="609">
      <c r="C609" s="13"/>
      <c r="D609" s="14"/>
      <c r="G609" s="9"/>
      <c r="H609" s="15"/>
    </row>
    <row r="610">
      <c r="C610" s="13"/>
      <c r="D610" s="14"/>
      <c r="G610" s="9"/>
      <c r="H610" s="15"/>
    </row>
    <row r="611">
      <c r="C611" s="13"/>
      <c r="D611" s="14"/>
      <c r="G611" s="9"/>
      <c r="H611" s="15"/>
    </row>
    <row r="612">
      <c r="C612" s="13"/>
      <c r="D612" s="14"/>
      <c r="G612" s="9"/>
      <c r="H612" s="15"/>
    </row>
    <row r="613">
      <c r="C613" s="13"/>
      <c r="D613" s="14"/>
      <c r="G613" s="9"/>
      <c r="H613" s="15"/>
    </row>
    <row r="614">
      <c r="C614" s="13"/>
      <c r="D614" s="14"/>
      <c r="G614" s="9"/>
      <c r="H614" s="15"/>
    </row>
    <row r="615">
      <c r="C615" s="13"/>
      <c r="D615" s="14"/>
      <c r="G615" s="9"/>
      <c r="H615" s="15"/>
    </row>
    <row r="616">
      <c r="C616" s="13"/>
      <c r="D616" s="14"/>
      <c r="G616" s="9"/>
      <c r="H616" s="15"/>
    </row>
    <row r="617">
      <c r="C617" s="13"/>
      <c r="D617" s="14"/>
      <c r="G617" s="9"/>
      <c r="H617" s="15"/>
    </row>
    <row r="618">
      <c r="C618" s="13"/>
      <c r="D618" s="14"/>
      <c r="G618" s="9"/>
      <c r="H618" s="15"/>
    </row>
    <row r="619">
      <c r="C619" s="13"/>
      <c r="D619" s="14"/>
      <c r="G619" s="9"/>
      <c r="H619" s="15"/>
    </row>
    <row r="620">
      <c r="C620" s="13"/>
      <c r="D620" s="14"/>
      <c r="G620" s="9"/>
      <c r="H620" s="15"/>
    </row>
    <row r="621">
      <c r="C621" s="13"/>
      <c r="D621" s="14"/>
      <c r="G621" s="9"/>
      <c r="H621" s="15"/>
    </row>
    <row r="622">
      <c r="C622" s="13"/>
      <c r="D622" s="14"/>
      <c r="G622" s="9"/>
      <c r="H622" s="15"/>
    </row>
    <row r="623">
      <c r="C623" s="13"/>
      <c r="D623" s="14"/>
      <c r="G623" s="9"/>
      <c r="H623" s="15"/>
    </row>
    <row r="624">
      <c r="C624" s="13"/>
      <c r="D624" s="14"/>
      <c r="G624" s="9"/>
      <c r="H624" s="15"/>
    </row>
    <row r="625">
      <c r="C625" s="13"/>
      <c r="D625" s="14"/>
      <c r="G625" s="9"/>
      <c r="H625" s="15"/>
    </row>
    <row r="626">
      <c r="C626" s="13"/>
      <c r="D626" s="14"/>
      <c r="G626" s="9"/>
      <c r="H626" s="15"/>
    </row>
    <row r="627">
      <c r="C627" s="13"/>
      <c r="D627" s="14"/>
      <c r="G627" s="9"/>
      <c r="H627" s="15"/>
    </row>
    <row r="628">
      <c r="C628" s="13"/>
      <c r="D628" s="14"/>
      <c r="G628" s="9"/>
      <c r="H628" s="15"/>
    </row>
    <row r="629">
      <c r="C629" s="13"/>
      <c r="D629" s="14"/>
      <c r="G629" s="9"/>
      <c r="H629" s="15"/>
    </row>
    <row r="630">
      <c r="C630" s="13"/>
      <c r="D630" s="14"/>
      <c r="G630" s="9"/>
      <c r="H630" s="15"/>
    </row>
    <row r="631">
      <c r="C631" s="13"/>
      <c r="D631" s="14"/>
      <c r="G631" s="9"/>
      <c r="H631" s="15"/>
    </row>
    <row r="632">
      <c r="C632" s="13"/>
      <c r="D632" s="14"/>
      <c r="G632" s="9"/>
      <c r="H632" s="15"/>
    </row>
    <row r="633">
      <c r="C633" s="13"/>
      <c r="D633" s="14"/>
      <c r="G633" s="9"/>
      <c r="H633" s="15"/>
    </row>
    <row r="634">
      <c r="C634" s="13"/>
      <c r="D634" s="14"/>
      <c r="G634" s="9"/>
      <c r="H634" s="15"/>
    </row>
    <row r="635">
      <c r="C635" s="13"/>
      <c r="D635" s="14"/>
      <c r="G635" s="9"/>
      <c r="H635" s="15"/>
    </row>
    <row r="636">
      <c r="C636" s="13"/>
      <c r="D636" s="14"/>
      <c r="G636" s="9"/>
      <c r="H636" s="15"/>
    </row>
    <row r="637">
      <c r="C637" s="13"/>
      <c r="D637" s="14"/>
      <c r="G637" s="9"/>
      <c r="H637" s="15"/>
    </row>
    <row r="638">
      <c r="C638" s="13"/>
      <c r="D638" s="14"/>
      <c r="G638" s="9"/>
      <c r="H638" s="15"/>
    </row>
    <row r="639">
      <c r="C639" s="13"/>
      <c r="D639" s="14"/>
      <c r="G639" s="9"/>
      <c r="H639" s="15"/>
    </row>
    <row r="640">
      <c r="C640" s="13"/>
      <c r="D640" s="14"/>
      <c r="G640" s="9"/>
      <c r="H640" s="15"/>
    </row>
    <row r="641">
      <c r="C641" s="13"/>
      <c r="D641" s="14"/>
      <c r="G641" s="9"/>
      <c r="H641" s="15"/>
    </row>
    <row r="642">
      <c r="C642" s="13"/>
      <c r="D642" s="14"/>
      <c r="G642" s="9"/>
      <c r="H642" s="15"/>
    </row>
    <row r="643">
      <c r="C643" s="13"/>
      <c r="D643" s="14"/>
      <c r="G643" s="9"/>
      <c r="H643" s="15"/>
    </row>
    <row r="644">
      <c r="C644" s="13"/>
      <c r="D644" s="14"/>
      <c r="G644" s="9"/>
      <c r="H644" s="15"/>
    </row>
    <row r="645">
      <c r="C645" s="13"/>
      <c r="D645" s="14"/>
      <c r="G645" s="9"/>
      <c r="H645" s="15"/>
    </row>
    <row r="646">
      <c r="C646" s="13"/>
      <c r="D646" s="14"/>
      <c r="G646" s="9"/>
      <c r="H646" s="15"/>
    </row>
    <row r="647">
      <c r="C647" s="13"/>
      <c r="D647" s="14"/>
      <c r="G647" s="9"/>
      <c r="H647" s="15"/>
    </row>
    <row r="648">
      <c r="C648" s="13"/>
      <c r="D648" s="14"/>
      <c r="G648" s="9"/>
      <c r="H648" s="15"/>
    </row>
    <row r="649">
      <c r="C649" s="13"/>
      <c r="D649" s="14"/>
      <c r="G649" s="9"/>
      <c r="H649" s="15"/>
    </row>
    <row r="650">
      <c r="C650" s="13"/>
      <c r="D650" s="14"/>
      <c r="G650" s="9"/>
      <c r="H650" s="15"/>
    </row>
    <row r="651">
      <c r="C651" s="13"/>
      <c r="D651" s="14"/>
      <c r="G651" s="9"/>
      <c r="H651" s="15"/>
    </row>
    <row r="652">
      <c r="C652" s="13"/>
      <c r="D652" s="14"/>
      <c r="G652" s="9"/>
      <c r="H652" s="15"/>
    </row>
    <row r="653">
      <c r="C653" s="13"/>
      <c r="D653" s="14"/>
      <c r="G653" s="9"/>
      <c r="H653" s="15"/>
    </row>
    <row r="654">
      <c r="C654" s="13"/>
      <c r="D654" s="14"/>
      <c r="G654" s="9"/>
      <c r="H654" s="15"/>
    </row>
    <row r="655">
      <c r="C655" s="13"/>
      <c r="D655" s="14"/>
      <c r="G655" s="9"/>
      <c r="H655" s="15"/>
    </row>
    <row r="656">
      <c r="C656" s="13"/>
      <c r="D656" s="14"/>
      <c r="G656" s="9"/>
      <c r="H656" s="15"/>
    </row>
    <row r="657">
      <c r="C657" s="13"/>
      <c r="D657" s="14"/>
      <c r="G657" s="9"/>
      <c r="H657" s="15"/>
    </row>
    <row r="658">
      <c r="C658" s="13"/>
      <c r="D658" s="14"/>
      <c r="G658" s="9"/>
      <c r="H658" s="15"/>
    </row>
    <row r="659">
      <c r="C659" s="13"/>
      <c r="D659" s="14"/>
      <c r="G659" s="9"/>
      <c r="H659" s="15"/>
    </row>
    <row r="660">
      <c r="C660" s="13"/>
      <c r="D660" s="14"/>
      <c r="G660" s="9"/>
      <c r="H660" s="15"/>
    </row>
    <row r="661">
      <c r="C661" s="13"/>
      <c r="D661" s="14"/>
      <c r="G661" s="9"/>
      <c r="H661" s="15"/>
    </row>
    <row r="662">
      <c r="C662" s="13"/>
      <c r="D662" s="14"/>
      <c r="G662" s="9"/>
      <c r="H662" s="15"/>
    </row>
    <row r="663">
      <c r="C663" s="13"/>
      <c r="D663" s="14"/>
      <c r="G663" s="9"/>
      <c r="H663" s="15"/>
    </row>
    <row r="664">
      <c r="C664" s="13"/>
      <c r="D664" s="14"/>
      <c r="G664" s="9"/>
      <c r="H664" s="15"/>
    </row>
    <row r="665">
      <c r="C665" s="13"/>
      <c r="D665" s="14"/>
      <c r="G665" s="9"/>
      <c r="H665" s="15"/>
    </row>
    <row r="666">
      <c r="C666" s="13"/>
      <c r="D666" s="14"/>
      <c r="G666" s="9"/>
      <c r="H666" s="15"/>
    </row>
    <row r="667">
      <c r="C667" s="13"/>
      <c r="D667" s="14"/>
      <c r="G667" s="9"/>
      <c r="H667" s="15"/>
    </row>
    <row r="668">
      <c r="C668" s="13"/>
      <c r="D668" s="14"/>
      <c r="G668" s="9"/>
      <c r="H668" s="15"/>
    </row>
    <row r="669">
      <c r="C669" s="13"/>
      <c r="D669" s="14"/>
      <c r="G669" s="9"/>
      <c r="H669" s="15"/>
    </row>
    <row r="670">
      <c r="C670" s="13"/>
      <c r="D670" s="14"/>
      <c r="G670" s="9"/>
      <c r="H670" s="15"/>
    </row>
    <row r="671">
      <c r="C671" s="13"/>
      <c r="D671" s="14"/>
      <c r="G671" s="9"/>
      <c r="H671" s="15"/>
    </row>
    <row r="672">
      <c r="C672" s="13"/>
      <c r="D672" s="14"/>
      <c r="G672" s="9"/>
      <c r="H672" s="15"/>
    </row>
    <row r="673">
      <c r="C673" s="13"/>
      <c r="D673" s="14"/>
      <c r="G673" s="9"/>
      <c r="H673" s="15"/>
    </row>
    <row r="674">
      <c r="C674" s="13"/>
      <c r="D674" s="14"/>
      <c r="G674" s="9"/>
      <c r="H674" s="15"/>
    </row>
    <row r="675">
      <c r="C675" s="13"/>
      <c r="D675" s="14"/>
      <c r="G675" s="9"/>
      <c r="H675" s="15"/>
    </row>
    <row r="676">
      <c r="C676" s="13"/>
      <c r="D676" s="14"/>
      <c r="G676" s="9"/>
      <c r="H676" s="15"/>
    </row>
    <row r="677">
      <c r="C677" s="13"/>
      <c r="D677" s="14"/>
      <c r="G677" s="9"/>
      <c r="H677" s="15"/>
    </row>
    <row r="678">
      <c r="C678" s="13"/>
      <c r="D678" s="14"/>
      <c r="G678" s="9"/>
      <c r="H678" s="15"/>
    </row>
    <row r="679">
      <c r="C679" s="13"/>
      <c r="D679" s="14"/>
      <c r="G679" s="9"/>
      <c r="H679" s="15"/>
    </row>
    <row r="680">
      <c r="C680" s="13"/>
      <c r="D680" s="14"/>
      <c r="G680" s="9"/>
      <c r="H680" s="15"/>
    </row>
    <row r="681">
      <c r="C681" s="13"/>
      <c r="D681" s="14"/>
      <c r="G681" s="9"/>
      <c r="H681" s="15"/>
    </row>
    <row r="682">
      <c r="C682" s="13"/>
      <c r="D682" s="14"/>
      <c r="G682" s="9"/>
      <c r="H682" s="15"/>
    </row>
    <row r="683">
      <c r="C683" s="13"/>
      <c r="D683" s="14"/>
      <c r="G683" s="9"/>
      <c r="H683" s="15"/>
    </row>
    <row r="684">
      <c r="C684" s="13"/>
      <c r="D684" s="14"/>
      <c r="G684" s="9"/>
      <c r="H684" s="15"/>
    </row>
    <row r="685">
      <c r="C685" s="13"/>
      <c r="D685" s="14"/>
      <c r="G685" s="9"/>
      <c r="H685" s="15"/>
    </row>
    <row r="686">
      <c r="C686" s="13"/>
      <c r="D686" s="14"/>
      <c r="G686" s="9"/>
      <c r="H686" s="15"/>
    </row>
    <row r="687">
      <c r="C687" s="13"/>
      <c r="D687" s="14"/>
      <c r="G687" s="9"/>
      <c r="H687" s="15"/>
    </row>
    <row r="688">
      <c r="C688" s="13"/>
      <c r="D688" s="14"/>
      <c r="G688" s="9"/>
      <c r="H688" s="15"/>
    </row>
    <row r="689">
      <c r="C689" s="13"/>
      <c r="D689" s="14"/>
      <c r="G689" s="9"/>
      <c r="H689" s="15"/>
    </row>
    <row r="690">
      <c r="C690" s="13"/>
      <c r="D690" s="14"/>
      <c r="G690" s="9"/>
      <c r="H690" s="15"/>
    </row>
    <row r="691">
      <c r="C691" s="13"/>
      <c r="D691" s="14"/>
      <c r="G691" s="9"/>
      <c r="H691" s="15"/>
    </row>
    <row r="692">
      <c r="C692" s="13"/>
      <c r="D692" s="14"/>
      <c r="G692" s="9"/>
      <c r="H692" s="15"/>
    </row>
    <row r="693">
      <c r="C693" s="13"/>
      <c r="D693" s="14"/>
      <c r="G693" s="9"/>
      <c r="H693" s="15"/>
    </row>
    <row r="694">
      <c r="C694" s="13"/>
      <c r="D694" s="14"/>
      <c r="G694" s="9"/>
      <c r="H694" s="15"/>
    </row>
    <row r="695">
      <c r="C695" s="13"/>
      <c r="D695" s="14"/>
      <c r="G695" s="9"/>
      <c r="H695" s="15"/>
    </row>
    <row r="696">
      <c r="C696" s="13"/>
      <c r="D696" s="14"/>
      <c r="G696" s="9"/>
      <c r="H696" s="15"/>
    </row>
    <row r="697">
      <c r="C697" s="13"/>
      <c r="D697" s="14"/>
      <c r="G697" s="9"/>
      <c r="H697" s="15"/>
    </row>
    <row r="698">
      <c r="C698" s="13"/>
      <c r="D698" s="14"/>
      <c r="G698" s="9"/>
      <c r="H698" s="15"/>
    </row>
    <row r="699">
      <c r="C699" s="13"/>
      <c r="D699" s="14"/>
      <c r="G699" s="9"/>
      <c r="H699" s="15"/>
    </row>
    <row r="700">
      <c r="C700" s="13"/>
      <c r="D700" s="14"/>
      <c r="G700" s="9"/>
      <c r="H700" s="15"/>
    </row>
    <row r="701">
      <c r="C701" s="13"/>
      <c r="D701" s="14"/>
      <c r="G701" s="9"/>
      <c r="H701" s="15"/>
    </row>
    <row r="702">
      <c r="C702" s="13"/>
      <c r="D702" s="14"/>
      <c r="G702" s="9"/>
      <c r="H702" s="15"/>
    </row>
    <row r="703">
      <c r="C703" s="13"/>
      <c r="D703" s="14"/>
      <c r="G703" s="9"/>
      <c r="H703" s="15"/>
    </row>
    <row r="704">
      <c r="C704" s="13"/>
      <c r="D704" s="14"/>
      <c r="G704" s="9"/>
      <c r="H704" s="15"/>
    </row>
    <row r="705">
      <c r="C705" s="13"/>
      <c r="D705" s="14"/>
      <c r="G705" s="9"/>
      <c r="H705" s="15"/>
    </row>
    <row r="706">
      <c r="C706" s="13"/>
      <c r="D706" s="14"/>
      <c r="G706" s="9"/>
      <c r="H706" s="15"/>
    </row>
    <row r="707">
      <c r="C707" s="13"/>
      <c r="D707" s="14"/>
      <c r="G707" s="9"/>
      <c r="H707" s="15"/>
    </row>
    <row r="708">
      <c r="C708" s="13"/>
      <c r="D708" s="14"/>
      <c r="G708" s="9"/>
      <c r="H708" s="15"/>
    </row>
    <row r="709">
      <c r="C709" s="13"/>
      <c r="D709" s="14"/>
      <c r="G709" s="9"/>
      <c r="H709" s="15"/>
    </row>
    <row r="710">
      <c r="C710" s="13"/>
      <c r="D710" s="14"/>
      <c r="G710" s="9"/>
      <c r="H710" s="15"/>
    </row>
    <row r="711">
      <c r="C711" s="13"/>
      <c r="D711" s="14"/>
      <c r="G711" s="9"/>
      <c r="H711" s="15"/>
    </row>
    <row r="712">
      <c r="C712" s="13"/>
      <c r="D712" s="14"/>
      <c r="G712" s="9"/>
      <c r="H712" s="15"/>
    </row>
    <row r="713">
      <c r="C713" s="13"/>
      <c r="D713" s="14"/>
      <c r="G713" s="9"/>
      <c r="H713" s="15"/>
    </row>
    <row r="714">
      <c r="C714" s="13"/>
      <c r="D714" s="14"/>
      <c r="G714" s="9"/>
      <c r="H714" s="15"/>
    </row>
    <row r="715">
      <c r="C715" s="13"/>
      <c r="D715" s="14"/>
      <c r="G715" s="9"/>
      <c r="H715" s="15"/>
    </row>
    <row r="716">
      <c r="C716" s="13"/>
      <c r="D716" s="14"/>
      <c r="G716" s="9"/>
      <c r="H716" s="15"/>
    </row>
    <row r="717">
      <c r="C717" s="13"/>
      <c r="D717" s="14"/>
      <c r="G717" s="9"/>
      <c r="H717" s="15"/>
    </row>
    <row r="718">
      <c r="C718" s="13"/>
      <c r="D718" s="14"/>
      <c r="G718" s="9"/>
      <c r="H718" s="15"/>
    </row>
    <row r="719">
      <c r="C719" s="13"/>
      <c r="D719" s="14"/>
      <c r="G719" s="9"/>
      <c r="H719" s="15"/>
    </row>
    <row r="720">
      <c r="C720" s="13"/>
      <c r="D720" s="14"/>
      <c r="G720" s="9"/>
      <c r="H720" s="15"/>
    </row>
    <row r="721">
      <c r="C721" s="13"/>
      <c r="D721" s="14"/>
      <c r="G721" s="9"/>
      <c r="H721" s="15"/>
    </row>
    <row r="722">
      <c r="C722" s="13"/>
      <c r="D722" s="14"/>
      <c r="G722" s="9"/>
      <c r="H722" s="15"/>
    </row>
    <row r="723">
      <c r="C723" s="13"/>
      <c r="D723" s="14"/>
      <c r="G723" s="9"/>
      <c r="H723" s="15"/>
    </row>
    <row r="724">
      <c r="C724" s="13"/>
      <c r="D724" s="14"/>
      <c r="G724" s="9"/>
      <c r="H724" s="15"/>
    </row>
    <row r="725">
      <c r="C725" s="13"/>
      <c r="D725" s="14"/>
      <c r="G725" s="9"/>
      <c r="H725" s="15"/>
    </row>
    <row r="726">
      <c r="C726" s="13"/>
      <c r="D726" s="14"/>
      <c r="G726" s="9"/>
      <c r="H726" s="15"/>
    </row>
    <row r="727">
      <c r="C727" s="13"/>
      <c r="D727" s="14"/>
      <c r="G727" s="9"/>
      <c r="H727" s="15"/>
    </row>
    <row r="728">
      <c r="C728" s="13"/>
      <c r="D728" s="14"/>
      <c r="G728" s="9"/>
      <c r="H728" s="15"/>
    </row>
    <row r="729">
      <c r="C729" s="13"/>
      <c r="D729" s="14"/>
      <c r="G729" s="9"/>
      <c r="H729" s="15"/>
    </row>
    <row r="730">
      <c r="C730" s="13"/>
      <c r="D730" s="14"/>
      <c r="G730" s="9"/>
      <c r="H730" s="15"/>
    </row>
    <row r="731">
      <c r="C731" s="13"/>
      <c r="D731" s="14"/>
      <c r="G731" s="9"/>
      <c r="H731" s="15"/>
    </row>
    <row r="732">
      <c r="C732" s="13"/>
      <c r="D732" s="14"/>
      <c r="G732" s="9"/>
      <c r="H732" s="15"/>
    </row>
    <row r="733">
      <c r="C733" s="13"/>
      <c r="D733" s="14"/>
      <c r="G733" s="9"/>
      <c r="H733" s="15"/>
    </row>
    <row r="734">
      <c r="C734" s="13"/>
      <c r="D734" s="14"/>
      <c r="G734" s="9"/>
      <c r="H734" s="15"/>
    </row>
    <row r="735">
      <c r="C735" s="13"/>
      <c r="D735" s="14"/>
      <c r="G735" s="9"/>
      <c r="H735" s="15"/>
    </row>
    <row r="736">
      <c r="C736" s="13"/>
      <c r="D736" s="14"/>
      <c r="G736" s="9"/>
      <c r="H736" s="15"/>
    </row>
    <row r="737">
      <c r="C737" s="13"/>
      <c r="D737" s="14"/>
      <c r="G737" s="9"/>
      <c r="H737" s="15"/>
    </row>
    <row r="738">
      <c r="C738" s="13"/>
      <c r="D738" s="14"/>
      <c r="G738" s="9"/>
      <c r="H738" s="15"/>
    </row>
    <row r="739">
      <c r="C739" s="13"/>
      <c r="D739" s="14"/>
      <c r="G739" s="9"/>
      <c r="H739" s="15"/>
    </row>
    <row r="740">
      <c r="C740" s="13"/>
      <c r="D740" s="14"/>
      <c r="G740" s="9"/>
      <c r="H740" s="15"/>
    </row>
    <row r="741">
      <c r="C741" s="13"/>
      <c r="D741" s="14"/>
      <c r="G741" s="9"/>
      <c r="H741" s="15"/>
    </row>
    <row r="742">
      <c r="C742" s="13"/>
      <c r="D742" s="14"/>
      <c r="G742" s="9"/>
      <c r="H742" s="15"/>
    </row>
    <row r="743">
      <c r="C743" s="13"/>
      <c r="D743" s="14"/>
      <c r="G743" s="9"/>
      <c r="H743" s="15"/>
    </row>
    <row r="744">
      <c r="C744" s="13"/>
      <c r="D744" s="14"/>
      <c r="G744" s="9"/>
      <c r="H744" s="15"/>
    </row>
    <row r="745">
      <c r="C745" s="13"/>
      <c r="D745" s="14"/>
      <c r="G745" s="9"/>
      <c r="H745" s="15"/>
    </row>
    <row r="746">
      <c r="C746" s="13"/>
      <c r="D746" s="14"/>
      <c r="G746" s="9"/>
      <c r="H746" s="15"/>
    </row>
    <row r="747">
      <c r="C747" s="13"/>
      <c r="D747" s="14"/>
      <c r="G747" s="9"/>
      <c r="H747" s="15"/>
    </row>
    <row r="748">
      <c r="C748" s="13"/>
      <c r="D748" s="14"/>
      <c r="G748" s="9"/>
      <c r="H748" s="15"/>
    </row>
    <row r="749">
      <c r="C749" s="13"/>
      <c r="D749" s="14"/>
      <c r="G749" s="9"/>
      <c r="H749" s="15"/>
    </row>
    <row r="750">
      <c r="C750" s="13"/>
      <c r="D750" s="14"/>
      <c r="G750" s="9"/>
      <c r="H750" s="15"/>
    </row>
    <row r="751">
      <c r="C751" s="13"/>
      <c r="D751" s="14"/>
      <c r="G751" s="9"/>
      <c r="H751" s="15"/>
    </row>
    <row r="752">
      <c r="C752" s="13"/>
      <c r="D752" s="14"/>
      <c r="G752" s="9"/>
      <c r="H752" s="15"/>
    </row>
    <row r="753">
      <c r="C753" s="13"/>
      <c r="D753" s="14"/>
      <c r="G753" s="9"/>
      <c r="H753" s="15"/>
    </row>
    <row r="754">
      <c r="C754" s="13"/>
      <c r="D754" s="14"/>
      <c r="G754" s="9"/>
      <c r="H754" s="15"/>
    </row>
    <row r="755">
      <c r="C755" s="13"/>
      <c r="D755" s="14"/>
      <c r="G755" s="9"/>
      <c r="H755" s="15"/>
    </row>
    <row r="756">
      <c r="C756" s="13"/>
      <c r="D756" s="14"/>
      <c r="G756" s="9"/>
      <c r="H756" s="15"/>
    </row>
    <row r="757">
      <c r="C757" s="13"/>
      <c r="D757" s="14"/>
      <c r="G757" s="9"/>
      <c r="H757" s="15"/>
    </row>
    <row r="758">
      <c r="C758" s="13"/>
      <c r="D758" s="14"/>
      <c r="G758" s="9"/>
      <c r="H758" s="15"/>
    </row>
    <row r="759">
      <c r="C759" s="13"/>
      <c r="D759" s="14"/>
      <c r="G759" s="9"/>
      <c r="H759" s="15"/>
    </row>
    <row r="760">
      <c r="C760" s="13"/>
      <c r="D760" s="14"/>
      <c r="G760" s="9"/>
      <c r="H760" s="15"/>
    </row>
    <row r="761">
      <c r="C761" s="13"/>
      <c r="D761" s="14"/>
      <c r="G761" s="9"/>
      <c r="H761" s="15"/>
    </row>
    <row r="762">
      <c r="C762" s="13"/>
      <c r="D762" s="14"/>
      <c r="G762" s="9"/>
      <c r="H762" s="15"/>
    </row>
    <row r="763">
      <c r="C763" s="13"/>
      <c r="D763" s="14"/>
      <c r="G763" s="9"/>
      <c r="H763" s="15"/>
    </row>
    <row r="764">
      <c r="C764" s="13"/>
      <c r="D764" s="14"/>
      <c r="G764" s="9"/>
      <c r="H764" s="15"/>
    </row>
    <row r="765">
      <c r="C765" s="13"/>
      <c r="D765" s="14"/>
      <c r="G765" s="9"/>
      <c r="H765" s="15"/>
    </row>
    <row r="766">
      <c r="C766" s="13"/>
      <c r="D766" s="14"/>
      <c r="G766" s="9"/>
      <c r="H766" s="15"/>
    </row>
    <row r="767">
      <c r="C767" s="13"/>
      <c r="D767" s="14"/>
      <c r="G767" s="9"/>
      <c r="H767" s="15"/>
    </row>
    <row r="768">
      <c r="C768" s="13"/>
      <c r="D768" s="14"/>
      <c r="G768" s="9"/>
      <c r="H768" s="15"/>
    </row>
    <row r="769">
      <c r="C769" s="13"/>
      <c r="D769" s="14"/>
      <c r="G769" s="9"/>
      <c r="H769" s="15"/>
    </row>
    <row r="770">
      <c r="C770" s="13"/>
      <c r="D770" s="14"/>
      <c r="G770" s="9"/>
      <c r="H770" s="15"/>
    </row>
    <row r="771">
      <c r="C771" s="13"/>
      <c r="D771" s="14"/>
      <c r="G771" s="9"/>
      <c r="H771" s="15"/>
    </row>
    <row r="772">
      <c r="C772" s="13"/>
      <c r="D772" s="14"/>
      <c r="G772" s="9"/>
      <c r="H772" s="15"/>
    </row>
    <row r="773">
      <c r="C773" s="13"/>
      <c r="D773" s="14"/>
      <c r="G773" s="9"/>
      <c r="H773" s="15"/>
    </row>
    <row r="774">
      <c r="C774" s="13"/>
      <c r="D774" s="14"/>
      <c r="G774" s="9"/>
      <c r="H774" s="15"/>
    </row>
    <row r="775">
      <c r="C775" s="13"/>
      <c r="D775" s="14"/>
      <c r="G775" s="9"/>
      <c r="H775" s="15"/>
    </row>
    <row r="776">
      <c r="C776" s="13"/>
      <c r="D776" s="14"/>
      <c r="G776" s="9"/>
      <c r="H776" s="15"/>
    </row>
    <row r="777">
      <c r="C777" s="13"/>
      <c r="D777" s="14"/>
      <c r="G777" s="9"/>
      <c r="H777" s="15"/>
    </row>
    <row r="778">
      <c r="C778" s="13"/>
      <c r="D778" s="14"/>
      <c r="G778" s="9"/>
      <c r="H778" s="15"/>
    </row>
    <row r="779">
      <c r="C779" s="13"/>
      <c r="D779" s="14"/>
      <c r="G779" s="9"/>
      <c r="H779" s="15"/>
    </row>
    <row r="780">
      <c r="C780" s="13"/>
      <c r="D780" s="14"/>
      <c r="G780" s="9"/>
      <c r="H780" s="15"/>
    </row>
    <row r="781">
      <c r="C781" s="13"/>
      <c r="D781" s="14"/>
      <c r="G781" s="9"/>
      <c r="H781" s="15"/>
    </row>
    <row r="782">
      <c r="C782" s="13"/>
      <c r="D782" s="14"/>
      <c r="G782" s="9"/>
      <c r="H782" s="15"/>
    </row>
    <row r="783">
      <c r="C783" s="13"/>
      <c r="D783" s="14"/>
      <c r="G783" s="9"/>
      <c r="H783" s="15"/>
    </row>
    <row r="784">
      <c r="C784" s="13"/>
      <c r="D784" s="14"/>
      <c r="G784" s="9"/>
      <c r="H784" s="15"/>
    </row>
    <row r="785">
      <c r="C785" s="13"/>
      <c r="D785" s="14"/>
      <c r="G785" s="9"/>
      <c r="H785" s="15"/>
    </row>
    <row r="786">
      <c r="C786" s="13"/>
      <c r="D786" s="14"/>
      <c r="G786" s="9"/>
      <c r="H786" s="15"/>
    </row>
    <row r="787">
      <c r="C787" s="13"/>
      <c r="D787" s="14"/>
      <c r="G787" s="9"/>
      <c r="H787" s="15"/>
    </row>
    <row r="788">
      <c r="C788" s="13"/>
      <c r="D788" s="14"/>
      <c r="G788" s="9"/>
      <c r="H788" s="15"/>
    </row>
    <row r="789">
      <c r="C789" s="13"/>
      <c r="D789" s="14"/>
      <c r="G789" s="9"/>
      <c r="H789" s="15"/>
    </row>
    <row r="790">
      <c r="C790" s="13"/>
      <c r="D790" s="14"/>
      <c r="G790" s="9"/>
      <c r="H790" s="15"/>
    </row>
    <row r="791">
      <c r="C791" s="13"/>
      <c r="D791" s="14"/>
      <c r="G791" s="9"/>
      <c r="H791" s="15"/>
    </row>
    <row r="792">
      <c r="C792" s="13"/>
      <c r="D792" s="14"/>
      <c r="G792" s="9"/>
      <c r="H792" s="15"/>
    </row>
    <row r="793">
      <c r="C793" s="13"/>
      <c r="D793" s="14"/>
      <c r="G793" s="9"/>
      <c r="H793" s="15"/>
    </row>
    <row r="794">
      <c r="C794" s="13"/>
      <c r="D794" s="14"/>
      <c r="G794" s="9"/>
      <c r="H794" s="15"/>
    </row>
    <row r="795">
      <c r="C795" s="13"/>
      <c r="D795" s="14"/>
      <c r="G795" s="9"/>
      <c r="H795" s="15"/>
    </row>
    <row r="796">
      <c r="C796" s="13"/>
      <c r="D796" s="14"/>
      <c r="G796" s="9"/>
      <c r="H796" s="15"/>
    </row>
    <row r="797">
      <c r="C797" s="13"/>
      <c r="D797" s="14"/>
      <c r="G797" s="9"/>
      <c r="H797" s="15"/>
    </row>
    <row r="798">
      <c r="C798" s="13"/>
      <c r="D798" s="14"/>
      <c r="G798" s="9"/>
      <c r="H798" s="15"/>
    </row>
    <row r="799">
      <c r="C799" s="13"/>
      <c r="D799" s="14"/>
      <c r="G799" s="9"/>
      <c r="H799" s="15"/>
    </row>
    <row r="800">
      <c r="C800" s="13"/>
      <c r="D800" s="14"/>
      <c r="G800" s="9"/>
      <c r="H800" s="15"/>
    </row>
    <row r="801">
      <c r="C801" s="13"/>
      <c r="D801" s="14"/>
      <c r="G801" s="9"/>
      <c r="H801" s="15"/>
    </row>
    <row r="802">
      <c r="C802" s="13"/>
      <c r="D802" s="14"/>
      <c r="G802" s="9"/>
      <c r="H802" s="15"/>
    </row>
    <row r="803">
      <c r="C803" s="13"/>
      <c r="D803" s="14"/>
      <c r="G803" s="9"/>
      <c r="H803" s="15"/>
    </row>
    <row r="804">
      <c r="C804" s="13"/>
      <c r="D804" s="14"/>
      <c r="G804" s="9"/>
      <c r="H804" s="15"/>
    </row>
    <row r="805">
      <c r="C805" s="13"/>
      <c r="D805" s="14"/>
      <c r="G805" s="9"/>
      <c r="H805" s="15"/>
    </row>
    <row r="806">
      <c r="C806" s="13"/>
      <c r="D806" s="14"/>
      <c r="G806" s="9"/>
      <c r="H806" s="15"/>
    </row>
    <row r="807">
      <c r="C807" s="13"/>
      <c r="D807" s="14"/>
      <c r="G807" s="9"/>
      <c r="H807" s="15"/>
    </row>
    <row r="808">
      <c r="C808" s="13"/>
      <c r="D808" s="14"/>
      <c r="G808" s="9"/>
      <c r="H808" s="15"/>
    </row>
    <row r="809">
      <c r="C809" s="13"/>
      <c r="D809" s="14"/>
      <c r="G809" s="9"/>
      <c r="H809" s="15"/>
    </row>
    <row r="810">
      <c r="C810" s="13"/>
      <c r="D810" s="14"/>
      <c r="G810" s="9"/>
      <c r="H810" s="15"/>
    </row>
    <row r="811">
      <c r="C811" s="13"/>
      <c r="D811" s="14"/>
      <c r="G811" s="9"/>
      <c r="H811" s="15"/>
    </row>
    <row r="812">
      <c r="C812" s="13"/>
      <c r="D812" s="14"/>
      <c r="G812" s="9"/>
      <c r="H812" s="15"/>
    </row>
    <row r="813">
      <c r="C813" s="13"/>
      <c r="D813" s="14"/>
      <c r="G813" s="9"/>
      <c r="H813" s="15"/>
    </row>
    <row r="814">
      <c r="C814" s="13"/>
      <c r="D814" s="14"/>
      <c r="G814" s="9"/>
      <c r="H814" s="15"/>
    </row>
    <row r="815">
      <c r="C815" s="13"/>
      <c r="D815" s="14"/>
      <c r="G815" s="9"/>
      <c r="H815" s="15"/>
    </row>
    <row r="816">
      <c r="C816" s="13"/>
      <c r="D816" s="14"/>
      <c r="G816" s="9"/>
      <c r="H816" s="15"/>
    </row>
    <row r="817">
      <c r="C817" s="13"/>
      <c r="D817" s="14"/>
      <c r="G817" s="9"/>
      <c r="H817" s="15"/>
    </row>
    <row r="818">
      <c r="C818" s="13"/>
      <c r="D818" s="14"/>
      <c r="G818" s="9"/>
      <c r="H818" s="15"/>
    </row>
    <row r="819">
      <c r="C819" s="13"/>
      <c r="D819" s="14"/>
      <c r="G819" s="9"/>
      <c r="H819" s="15"/>
    </row>
    <row r="820">
      <c r="C820" s="13"/>
      <c r="D820" s="14"/>
      <c r="G820" s="9"/>
      <c r="H820" s="15"/>
    </row>
    <row r="821">
      <c r="C821" s="13"/>
      <c r="D821" s="14"/>
      <c r="G821" s="9"/>
      <c r="H821" s="15"/>
    </row>
    <row r="822">
      <c r="C822" s="13"/>
      <c r="D822" s="14"/>
      <c r="G822" s="9"/>
      <c r="H822" s="15"/>
    </row>
    <row r="823">
      <c r="C823" s="13"/>
      <c r="D823" s="14"/>
      <c r="G823" s="9"/>
      <c r="H823" s="15"/>
    </row>
    <row r="824">
      <c r="C824" s="13"/>
      <c r="D824" s="14"/>
      <c r="G824" s="9"/>
      <c r="H824" s="15"/>
    </row>
    <row r="825">
      <c r="C825" s="13"/>
      <c r="D825" s="14"/>
      <c r="G825" s="9"/>
      <c r="H825" s="15"/>
    </row>
    <row r="826">
      <c r="C826" s="13"/>
      <c r="D826" s="14"/>
      <c r="G826" s="9"/>
      <c r="H826" s="15"/>
    </row>
    <row r="827">
      <c r="C827" s="13"/>
      <c r="D827" s="14"/>
      <c r="G827" s="9"/>
      <c r="H827" s="15"/>
    </row>
    <row r="828">
      <c r="C828" s="13"/>
      <c r="D828" s="14"/>
      <c r="G828" s="9"/>
      <c r="H828" s="15"/>
    </row>
    <row r="829">
      <c r="C829" s="13"/>
      <c r="D829" s="14"/>
      <c r="G829" s="9"/>
      <c r="H829" s="15"/>
    </row>
    <row r="830">
      <c r="C830" s="13"/>
      <c r="D830" s="14"/>
      <c r="G830" s="9"/>
      <c r="H830" s="15"/>
    </row>
    <row r="831">
      <c r="C831" s="13"/>
      <c r="D831" s="14"/>
      <c r="G831" s="9"/>
      <c r="H831" s="15"/>
    </row>
    <row r="832">
      <c r="C832" s="13"/>
      <c r="D832" s="14"/>
      <c r="G832" s="9"/>
      <c r="H832" s="15"/>
    </row>
    <row r="833">
      <c r="C833" s="13"/>
      <c r="D833" s="14"/>
      <c r="G833" s="9"/>
      <c r="H833" s="15"/>
    </row>
    <row r="834">
      <c r="C834" s="13"/>
      <c r="D834" s="14"/>
      <c r="G834" s="9"/>
      <c r="H834" s="15"/>
    </row>
    <row r="835">
      <c r="C835" s="13"/>
      <c r="D835" s="14"/>
      <c r="G835" s="9"/>
      <c r="H835" s="15"/>
    </row>
    <row r="836">
      <c r="C836" s="13"/>
      <c r="D836" s="14"/>
      <c r="G836" s="9"/>
      <c r="H836" s="15"/>
    </row>
    <row r="837">
      <c r="C837" s="13"/>
      <c r="D837" s="14"/>
      <c r="G837" s="9"/>
      <c r="H837" s="15"/>
    </row>
    <row r="838">
      <c r="C838" s="13"/>
      <c r="D838" s="14"/>
      <c r="G838" s="9"/>
      <c r="H838" s="15"/>
    </row>
    <row r="839">
      <c r="C839" s="13"/>
      <c r="D839" s="14"/>
      <c r="G839" s="9"/>
      <c r="H839" s="15"/>
    </row>
    <row r="840">
      <c r="C840" s="13"/>
      <c r="D840" s="14"/>
      <c r="G840" s="9"/>
      <c r="H840" s="15"/>
    </row>
    <row r="841">
      <c r="C841" s="13"/>
      <c r="D841" s="14"/>
      <c r="G841" s="9"/>
      <c r="H841" s="15"/>
    </row>
    <row r="842">
      <c r="C842" s="13"/>
      <c r="D842" s="14"/>
      <c r="G842" s="9"/>
      <c r="H842" s="15"/>
    </row>
    <row r="843">
      <c r="C843" s="13"/>
      <c r="D843" s="14"/>
      <c r="G843" s="9"/>
      <c r="H843" s="15"/>
    </row>
    <row r="844">
      <c r="C844" s="13"/>
      <c r="D844" s="14"/>
      <c r="G844" s="9"/>
      <c r="H844" s="15"/>
    </row>
    <row r="845">
      <c r="C845" s="13"/>
      <c r="D845" s="14"/>
      <c r="G845" s="9"/>
      <c r="H845" s="15"/>
    </row>
    <row r="846">
      <c r="C846" s="13"/>
      <c r="D846" s="14"/>
      <c r="G846" s="9"/>
      <c r="H846" s="15"/>
    </row>
    <row r="847">
      <c r="C847" s="13"/>
      <c r="D847" s="14"/>
      <c r="G847" s="9"/>
      <c r="H847" s="15"/>
    </row>
    <row r="848">
      <c r="C848" s="13"/>
      <c r="D848" s="14"/>
      <c r="G848" s="9"/>
      <c r="H848" s="15"/>
    </row>
    <row r="849">
      <c r="C849" s="13"/>
      <c r="D849" s="14"/>
      <c r="G849" s="9"/>
      <c r="H849" s="15"/>
    </row>
    <row r="850">
      <c r="C850" s="13"/>
      <c r="D850" s="14"/>
      <c r="G850" s="9"/>
      <c r="H850" s="15"/>
    </row>
    <row r="851">
      <c r="C851" s="13"/>
      <c r="D851" s="14"/>
      <c r="G851" s="9"/>
      <c r="H851" s="15"/>
    </row>
    <row r="852">
      <c r="C852" s="13"/>
      <c r="D852" s="14"/>
      <c r="G852" s="9"/>
      <c r="H852" s="15"/>
    </row>
    <row r="853">
      <c r="C853" s="13"/>
      <c r="D853" s="14"/>
      <c r="G853" s="9"/>
      <c r="H853" s="15"/>
    </row>
    <row r="854">
      <c r="C854" s="13"/>
      <c r="D854" s="14"/>
      <c r="G854" s="9"/>
      <c r="H854" s="15"/>
    </row>
    <row r="855">
      <c r="C855" s="13"/>
      <c r="D855" s="14"/>
      <c r="G855" s="9"/>
      <c r="H855" s="15"/>
    </row>
    <row r="856">
      <c r="C856" s="13"/>
      <c r="D856" s="14"/>
      <c r="G856" s="9"/>
      <c r="H856" s="15"/>
    </row>
    <row r="857">
      <c r="C857" s="13"/>
      <c r="D857" s="14"/>
      <c r="G857" s="9"/>
      <c r="H857" s="15"/>
    </row>
    <row r="858">
      <c r="C858" s="13"/>
      <c r="D858" s="14"/>
      <c r="G858" s="9"/>
      <c r="H858" s="15"/>
    </row>
    <row r="859">
      <c r="C859" s="13"/>
      <c r="D859" s="14"/>
      <c r="G859" s="9"/>
      <c r="H859" s="15"/>
    </row>
    <row r="860">
      <c r="C860" s="13"/>
      <c r="D860" s="14"/>
      <c r="G860" s="9"/>
      <c r="H860" s="15"/>
    </row>
    <row r="861">
      <c r="C861" s="13"/>
      <c r="D861" s="14"/>
      <c r="G861" s="9"/>
      <c r="H861" s="15"/>
    </row>
    <row r="862">
      <c r="C862" s="13"/>
      <c r="D862" s="14"/>
      <c r="G862" s="9"/>
      <c r="H862" s="15"/>
    </row>
    <row r="863">
      <c r="C863" s="13"/>
      <c r="D863" s="14"/>
      <c r="G863" s="9"/>
      <c r="H863" s="15"/>
    </row>
    <row r="864">
      <c r="C864" s="13"/>
      <c r="D864" s="14"/>
      <c r="G864" s="9"/>
      <c r="H864" s="15"/>
    </row>
    <row r="865">
      <c r="C865" s="13"/>
      <c r="D865" s="14"/>
      <c r="G865" s="9"/>
      <c r="H865" s="15"/>
    </row>
    <row r="866">
      <c r="C866" s="13"/>
      <c r="D866" s="14"/>
      <c r="G866" s="9"/>
      <c r="H866" s="15"/>
    </row>
    <row r="867">
      <c r="C867" s="13"/>
      <c r="D867" s="14"/>
      <c r="G867" s="9"/>
      <c r="H867" s="15"/>
    </row>
    <row r="868">
      <c r="C868" s="13"/>
      <c r="D868" s="14"/>
      <c r="G868" s="9"/>
      <c r="H868" s="15"/>
    </row>
    <row r="869">
      <c r="C869" s="13"/>
      <c r="D869" s="14"/>
      <c r="G869" s="9"/>
      <c r="H869" s="15"/>
    </row>
    <row r="870">
      <c r="C870" s="13"/>
      <c r="D870" s="14"/>
      <c r="G870" s="9"/>
      <c r="H870" s="15"/>
    </row>
    <row r="871">
      <c r="C871" s="13"/>
      <c r="D871" s="14"/>
      <c r="G871" s="9"/>
      <c r="H871" s="15"/>
    </row>
    <row r="872">
      <c r="C872" s="13"/>
      <c r="D872" s="14"/>
      <c r="G872" s="9"/>
      <c r="H872" s="15"/>
    </row>
    <row r="873">
      <c r="C873" s="13"/>
      <c r="D873" s="14"/>
      <c r="G873" s="9"/>
      <c r="H873" s="15"/>
    </row>
    <row r="874">
      <c r="C874" s="13"/>
      <c r="D874" s="14"/>
      <c r="G874" s="9"/>
      <c r="H874" s="15"/>
    </row>
    <row r="875">
      <c r="C875" s="13"/>
      <c r="D875" s="14"/>
      <c r="G875" s="9"/>
      <c r="H875" s="15"/>
    </row>
    <row r="876">
      <c r="C876" s="13"/>
      <c r="D876" s="14"/>
      <c r="G876" s="9"/>
      <c r="H876" s="15"/>
    </row>
    <row r="877">
      <c r="C877" s="13"/>
      <c r="D877" s="14"/>
      <c r="G877" s="9"/>
      <c r="H877" s="15"/>
    </row>
    <row r="878">
      <c r="C878" s="13"/>
      <c r="D878" s="14"/>
      <c r="G878" s="9"/>
      <c r="H878" s="15"/>
    </row>
    <row r="879">
      <c r="C879" s="13"/>
      <c r="D879" s="14"/>
      <c r="G879" s="9"/>
      <c r="H879" s="15"/>
    </row>
    <row r="880">
      <c r="C880" s="13"/>
      <c r="D880" s="14"/>
      <c r="G880" s="9"/>
      <c r="H880" s="15"/>
    </row>
    <row r="881">
      <c r="C881" s="13"/>
      <c r="D881" s="14"/>
      <c r="G881" s="9"/>
      <c r="H881" s="15"/>
    </row>
    <row r="882">
      <c r="C882" s="13"/>
      <c r="D882" s="14"/>
      <c r="G882" s="9"/>
      <c r="H882" s="15"/>
    </row>
    <row r="883">
      <c r="C883" s="13"/>
      <c r="D883" s="14"/>
      <c r="G883" s="9"/>
      <c r="H883" s="15"/>
    </row>
    <row r="884">
      <c r="C884" s="13"/>
      <c r="D884" s="14"/>
      <c r="G884" s="9"/>
      <c r="H884" s="15"/>
    </row>
    <row r="885">
      <c r="C885" s="13"/>
      <c r="D885" s="14"/>
      <c r="G885" s="9"/>
      <c r="H885" s="15"/>
    </row>
    <row r="886">
      <c r="C886" s="13"/>
      <c r="D886" s="14"/>
      <c r="G886" s="9"/>
      <c r="H886" s="15"/>
    </row>
    <row r="887">
      <c r="C887" s="13"/>
      <c r="D887" s="14"/>
      <c r="G887" s="9"/>
      <c r="H887" s="15"/>
    </row>
    <row r="888">
      <c r="C888" s="13"/>
      <c r="D888" s="14"/>
      <c r="G888" s="9"/>
      <c r="H888" s="15"/>
    </row>
    <row r="889">
      <c r="C889" s="13"/>
      <c r="D889" s="14"/>
      <c r="G889" s="9"/>
      <c r="H889" s="15"/>
    </row>
    <row r="890">
      <c r="C890" s="13"/>
      <c r="D890" s="14"/>
      <c r="G890" s="9"/>
      <c r="H890" s="15"/>
    </row>
    <row r="891">
      <c r="C891" s="13"/>
      <c r="D891" s="14"/>
      <c r="G891" s="9"/>
      <c r="H891" s="15"/>
    </row>
    <row r="892">
      <c r="C892" s="13"/>
      <c r="D892" s="14"/>
      <c r="G892" s="9"/>
      <c r="H892" s="15"/>
    </row>
    <row r="893">
      <c r="C893" s="13"/>
      <c r="D893" s="14"/>
      <c r="G893" s="9"/>
      <c r="H893" s="15"/>
    </row>
    <row r="894">
      <c r="C894" s="13"/>
      <c r="D894" s="14"/>
      <c r="G894" s="9"/>
      <c r="H894" s="15"/>
    </row>
    <row r="895">
      <c r="C895" s="13"/>
      <c r="D895" s="14"/>
      <c r="G895" s="9"/>
      <c r="H895" s="15"/>
    </row>
    <row r="896">
      <c r="C896" s="13"/>
      <c r="D896" s="14"/>
      <c r="G896" s="9"/>
      <c r="H896" s="15"/>
    </row>
    <row r="897">
      <c r="C897" s="13"/>
      <c r="D897" s="14"/>
      <c r="G897" s="9"/>
      <c r="H897" s="15"/>
    </row>
    <row r="898">
      <c r="C898" s="13"/>
      <c r="D898" s="14"/>
      <c r="G898" s="9"/>
      <c r="H898" s="15"/>
    </row>
    <row r="899">
      <c r="C899" s="13"/>
      <c r="D899" s="14"/>
      <c r="G899" s="9"/>
      <c r="H899" s="15"/>
    </row>
    <row r="900">
      <c r="C900" s="13"/>
      <c r="D900" s="14"/>
      <c r="G900" s="9"/>
      <c r="H900" s="15"/>
    </row>
    <row r="901">
      <c r="C901" s="13"/>
      <c r="D901" s="14"/>
      <c r="G901" s="9"/>
      <c r="H901" s="15"/>
    </row>
    <row r="902">
      <c r="C902" s="13"/>
      <c r="D902" s="14"/>
      <c r="G902" s="9"/>
      <c r="H902" s="15"/>
    </row>
    <row r="903">
      <c r="C903" s="13"/>
      <c r="D903" s="14"/>
      <c r="G903" s="9"/>
      <c r="H903" s="15"/>
    </row>
    <row r="904">
      <c r="C904" s="13"/>
      <c r="D904" s="14"/>
      <c r="G904" s="9"/>
      <c r="H904" s="15"/>
    </row>
    <row r="905">
      <c r="C905" s="13"/>
      <c r="D905" s="14"/>
      <c r="G905" s="9"/>
      <c r="H905" s="15"/>
    </row>
    <row r="906">
      <c r="C906" s="13"/>
      <c r="D906" s="14"/>
      <c r="G906" s="9"/>
      <c r="H906" s="15"/>
    </row>
    <row r="907">
      <c r="C907" s="13"/>
      <c r="D907" s="14"/>
      <c r="G907" s="9"/>
      <c r="H907" s="15"/>
    </row>
    <row r="908">
      <c r="C908" s="13"/>
      <c r="D908" s="14"/>
      <c r="G908" s="9"/>
      <c r="H908" s="15"/>
    </row>
    <row r="909">
      <c r="C909" s="13"/>
      <c r="D909" s="14"/>
      <c r="G909" s="9"/>
      <c r="H909" s="15"/>
    </row>
    <row r="910">
      <c r="C910" s="13"/>
      <c r="D910" s="14"/>
      <c r="G910" s="9"/>
      <c r="H910" s="15"/>
    </row>
    <row r="911">
      <c r="C911" s="13"/>
      <c r="D911" s="14"/>
      <c r="G911" s="9"/>
      <c r="H911" s="15"/>
    </row>
    <row r="912">
      <c r="C912" s="13"/>
      <c r="D912" s="14"/>
      <c r="G912" s="9"/>
      <c r="H912" s="15"/>
    </row>
    <row r="913">
      <c r="C913" s="13"/>
      <c r="D913" s="14"/>
      <c r="G913" s="9"/>
      <c r="H913" s="15"/>
    </row>
    <row r="914">
      <c r="C914" s="13"/>
      <c r="D914" s="14"/>
      <c r="G914" s="9"/>
      <c r="H914" s="15"/>
    </row>
    <row r="915">
      <c r="C915" s="13"/>
      <c r="D915" s="14"/>
      <c r="G915" s="9"/>
      <c r="H915" s="15"/>
    </row>
    <row r="916">
      <c r="C916" s="13"/>
      <c r="D916" s="14"/>
      <c r="G916" s="9"/>
      <c r="H916" s="15"/>
    </row>
    <row r="917">
      <c r="C917" s="13"/>
      <c r="D917" s="14"/>
      <c r="G917" s="9"/>
      <c r="H917" s="15"/>
    </row>
    <row r="918">
      <c r="C918" s="13"/>
      <c r="D918" s="14"/>
      <c r="G918" s="9"/>
      <c r="H918" s="15"/>
    </row>
    <row r="919">
      <c r="C919" s="13"/>
      <c r="D919" s="14"/>
      <c r="G919" s="9"/>
      <c r="H919" s="15"/>
    </row>
    <row r="920">
      <c r="C920" s="13"/>
      <c r="D920" s="14"/>
      <c r="G920" s="9"/>
      <c r="H920" s="15"/>
    </row>
    <row r="921">
      <c r="C921" s="13"/>
      <c r="D921" s="14"/>
      <c r="G921" s="9"/>
      <c r="H921" s="15"/>
    </row>
    <row r="922">
      <c r="C922" s="13"/>
      <c r="D922" s="14"/>
      <c r="G922" s="9"/>
      <c r="H922" s="15"/>
    </row>
    <row r="923">
      <c r="C923" s="13"/>
      <c r="D923" s="14"/>
      <c r="G923" s="9"/>
      <c r="H923" s="15"/>
    </row>
    <row r="924">
      <c r="C924" s="13"/>
      <c r="D924" s="14"/>
      <c r="G924" s="9"/>
      <c r="H924" s="15"/>
    </row>
    <row r="925">
      <c r="C925" s="13"/>
      <c r="D925" s="14"/>
      <c r="G925" s="9"/>
      <c r="H925" s="15"/>
    </row>
    <row r="926">
      <c r="C926" s="13"/>
      <c r="D926" s="14"/>
      <c r="G926" s="9"/>
      <c r="H926" s="15"/>
    </row>
    <row r="927">
      <c r="C927" s="13"/>
      <c r="D927" s="14"/>
      <c r="G927" s="9"/>
      <c r="H927" s="15"/>
    </row>
    <row r="928">
      <c r="C928" s="13"/>
      <c r="D928" s="14"/>
      <c r="G928" s="9"/>
      <c r="H928" s="15"/>
    </row>
    <row r="929">
      <c r="C929" s="13"/>
      <c r="D929" s="14"/>
      <c r="G929" s="9"/>
      <c r="H929" s="15"/>
    </row>
    <row r="930">
      <c r="C930" s="13"/>
      <c r="D930" s="14"/>
      <c r="G930" s="9"/>
      <c r="H930" s="15"/>
    </row>
    <row r="931">
      <c r="C931" s="13"/>
      <c r="D931" s="14"/>
      <c r="G931" s="9"/>
      <c r="H931" s="15"/>
    </row>
    <row r="932">
      <c r="C932" s="13"/>
      <c r="D932" s="14"/>
      <c r="G932" s="9"/>
      <c r="H932" s="15"/>
    </row>
    <row r="933">
      <c r="C933" s="13"/>
      <c r="D933" s="14"/>
      <c r="G933" s="9"/>
      <c r="H933" s="15"/>
    </row>
    <row r="934">
      <c r="C934" s="13"/>
      <c r="D934" s="14"/>
      <c r="G934" s="9"/>
      <c r="H934" s="15"/>
    </row>
    <row r="935">
      <c r="C935" s="13"/>
      <c r="D935" s="14"/>
      <c r="G935" s="9"/>
      <c r="H935" s="15"/>
    </row>
    <row r="936">
      <c r="C936" s="13"/>
      <c r="D936" s="14"/>
      <c r="G936" s="9"/>
      <c r="H936" s="15"/>
    </row>
    <row r="937">
      <c r="C937" s="13"/>
      <c r="D937" s="14"/>
      <c r="G937" s="9"/>
      <c r="H937" s="15"/>
    </row>
    <row r="938">
      <c r="C938" s="13"/>
      <c r="D938" s="14"/>
      <c r="G938" s="9"/>
      <c r="H938" s="15"/>
    </row>
    <row r="939">
      <c r="C939" s="13"/>
      <c r="D939" s="14"/>
      <c r="G939" s="9"/>
      <c r="H939" s="15"/>
    </row>
    <row r="940">
      <c r="C940" s="13"/>
      <c r="D940" s="14"/>
      <c r="G940" s="9"/>
      <c r="H940" s="15"/>
    </row>
    <row r="941">
      <c r="C941" s="13"/>
      <c r="D941" s="14"/>
      <c r="G941" s="9"/>
      <c r="H941" s="15"/>
    </row>
    <row r="942">
      <c r="C942" s="13"/>
      <c r="D942" s="14"/>
      <c r="G942" s="9"/>
      <c r="H942" s="15"/>
    </row>
    <row r="943">
      <c r="C943" s="13"/>
      <c r="D943" s="14"/>
      <c r="G943" s="9"/>
      <c r="H943" s="15"/>
    </row>
    <row r="944">
      <c r="C944" s="13"/>
      <c r="D944" s="14"/>
      <c r="G944" s="9"/>
      <c r="H944" s="15"/>
    </row>
    <row r="945">
      <c r="C945" s="13"/>
      <c r="D945" s="14"/>
      <c r="G945" s="9"/>
      <c r="H945" s="15"/>
    </row>
    <row r="946">
      <c r="C946" s="13"/>
      <c r="D946" s="14"/>
      <c r="G946" s="9"/>
      <c r="H946" s="15"/>
    </row>
    <row r="947">
      <c r="C947" s="13"/>
      <c r="D947" s="14"/>
      <c r="G947" s="9"/>
      <c r="H947" s="15"/>
    </row>
    <row r="948">
      <c r="C948" s="13"/>
      <c r="D948" s="14"/>
      <c r="G948" s="9"/>
      <c r="H948" s="15"/>
    </row>
    <row r="949">
      <c r="C949" s="13"/>
      <c r="D949" s="14"/>
      <c r="G949" s="9"/>
      <c r="H949" s="15"/>
    </row>
    <row r="950">
      <c r="C950" s="13"/>
      <c r="D950" s="14"/>
      <c r="G950" s="9"/>
      <c r="H950" s="15"/>
    </row>
    <row r="951">
      <c r="C951" s="13"/>
      <c r="D951" s="14"/>
      <c r="G951" s="9"/>
      <c r="H951" s="15"/>
    </row>
    <row r="952">
      <c r="C952" s="13"/>
      <c r="D952" s="14"/>
      <c r="G952" s="9"/>
      <c r="H952" s="15"/>
    </row>
    <row r="953">
      <c r="C953" s="13"/>
      <c r="D953" s="14"/>
      <c r="G953" s="9"/>
      <c r="H953" s="15"/>
    </row>
    <row r="954">
      <c r="C954" s="13"/>
      <c r="D954" s="14"/>
      <c r="G954" s="9"/>
      <c r="H954" s="15"/>
    </row>
    <row r="955">
      <c r="C955" s="13"/>
      <c r="D955" s="14"/>
      <c r="G955" s="9"/>
      <c r="H955" s="15"/>
    </row>
    <row r="956">
      <c r="C956" s="13"/>
      <c r="D956" s="14"/>
      <c r="G956" s="9"/>
      <c r="H956" s="15"/>
    </row>
    <row r="957">
      <c r="C957" s="13"/>
      <c r="D957" s="14"/>
      <c r="G957" s="9"/>
      <c r="H957" s="15"/>
    </row>
    <row r="958">
      <c r="C958" s="13"/>
      <c r="D958" s="14"/>
      <c r="G958" s="9"/>
      <c r="H958" s="15"/>
    </row>
    <row r="959">
      <c r="C959" s="13"/>
      <c r="D959" s="14"/>
      <c r="G959" s="9"/>
      <c r="H959" s="15"/>
    </row>
    <row r="960">
      <c r="C960" s="13"/>
      <c r="D960" s="14"/>
      <c r="G960" s="9"/>
      <c r="H960" s="15"/>
    </row>
    <row r="961">
      <c r="C961" s="13"/>
      <c r="D961" s="14"/>
      <c r="G961" s="9"/>
      <c r="H961" s="15"/>
    </row>
    <row r="962">
      <c r="C962" s="13"/>
      <c r="D962" s="14"/>
      <c r="G962" s="9"/>
      <c r="H962" s="15"/>
    </row>
    <row r="963">
      <c r="C963" s="13"/>
      <c r="D963" s="14"/>
      <c r="G963" s="9"/>
      <c r="H963" s="15"/>
    </row>
    <row r="964">
      <c r="C964" s="13"/>
      <c r="D964" s="14"/>
      <c r="G964" s="9"/>
      <c r="H964" s="15"/>
    </row>
    <row r="965">
      <c r="C965" s="13"/>
      <c r="D965" s="14"/>
      <c r="G965" s="9"/>
      <c r="H965" s="15"/>
    </row>
    <row r="966">
      <c r="C966" s="13"/>
      <c r="D966" s="14"/>
      <c r="G966" s="9"/>
      <c r="H966" s="15"/>
    </row>
    <row r="967">
      <c r="C967" s="13"/>
      <c r="D967" s="14"/>
      <c r="G967" s="9"/>
      <c r="H967" s="15"/>
    </row>
    <row r="968">
      <c r="C968" s="13"/>
      <c r="D968" s="14"/>
      <c r="G968" s="9"/>
      <c r="H968" s="15"/>
    </row>
    <row r="969">
      <c r="C969" s="13"/>
      <c r="D969" s="14"/>
      <c r="G969" s="9"/>
      <c r="H969" s="15"/>
    </row>
    <row r="970">
      <c r="C970" s="13"/>
      <c r="D970" s="14"/>
      <c r="G970" s="9"/>
      <c r="H970" s="15"/>
    </row>
    <row r="971">
      <c r="C971" s="13"/>
      <c r="D971" s="14"/>
      <c r="G971" s="9"/>
      <c r="H971" s="15"/>
    </row>
    <row r="972">
      <c r="C972" s="13"/>
      <c r="D972" s="14"/>
      <c r="G972" s="9"/>
      <c r="H972" s="15"/>
    </row>
    <row r="973">
      <c r="C973" s="13"/>
      <c r="D973" s="14"/>
      <c r="G973" s="9"/>
      <c r="H973" s="15"/>
    </row>
    <row r="974">
      <c r="C974" s="13"/>
      <c r="D974" s="14"/>
      <c r="G974" s="9"/>
      <c r="H974" s="15"/>
    </row>
    <row r="975">
      <c r="C975" s="13"/>
      <c r="D975" s="14"/>
      <c r="G975" s="9"/>
      <c r="H975" s="15"/>
    </row>
    <row r="976">
      <c r="C976" s="13"/>
      <c r="D976" s="14"/>
      <c r="G976" s="9"/>
      <c r="H976" s="15"/>
    </row>
    <row r="977">
      <c r="C977" s="13"/>
      <c r="D977" s="14"/>
      <c r="G977" s="9"/>
      <c r="H977" s="15"/>
    </row>
    <row r="978">
      <c r="C978" s="13"/>
      <c r="D978" s="14"/>
      <c r="G978" s="9"/>
      <c r="H978" s="15"/>
    </row>
    <row r="979">
      <c r="C979" s="13"/>
      <c r="D979" s="14"/>
      <c r="G979" s="9"/>
      <c r="H979" s="15"/>
    </row>
    <row r="980">
      <c r="C980" s="13"/>
      <c r="D980" s="14"/>
      <c r="G980" s="9"/>
      <c r="H980" s="15"/>
    </row>
    <row r="981">
      <c r="C981" s="13"/>
      <c r="D981" s="14"/>
      <c r="G981" s="9"/>
      <c r="H981" s="15"/>
    </row>
    <row r="982">
      <c r="C982" s="13"/>
      <c r="D982" s="14"/>
      <c r="G982" s="9"/>
      <c r="H982" s="15"/>
    </row>
    <row r="983">
      <c r="C983" s="13"/>
      <c r="D983" s="14"/>
      <c r="G983" s="9"/>
      <c r="H983" s="15"/>
    </row>
    <row r="984">
      <c r="C984" s="13"/>
      <c r="D984" s="14"/>
      <c r="G984" s="9"/>
      <c r="H984" s="15"/>
    </row>
    <row r="985">
      <c r="C985" s="13"/>
      <c r="D985" s="14"/>
      <c r="G985" s="9"/>
      <c r="H985" s="15"/>
    </row>
    <row r="986">
      <c r="C986" s="13"/>
      <c r="D986" s="14"/>
      <c r="G986" s="9"/>
      <c r="H986" s="15"/>
    </row>
    <row r="987">
      <c r="C987" s="13"/>
      <c r="D987" s="14"/>
      <c r="G987" s="9"/>
      <c r="H987" s="15"/>
    </row>
    <row r="988">
      <c r="C988" s="13"/>
      <c r="D988" s="14"/>
      <c r="G988" s="9"/>
      <c r="H988" s="15"/>
    </row>
    <row r="989">
      <c r="C989" s="13"/>
      <c r="D989" s="14"/>
      <c r="G989" s="9"/>
      <c r="H989" s="15"/>
    </row>
    <row r="990">
      <c r="C990" s="13"/>
      <c r="D990" s="14"/>
      <c r="G990" s="9"/>
      <c r="H990" s="15"/>
    </row>
    <row r="991">
      <c r="C991" s="13"/>
      <c r="D991" s="14"/>
      <c r="G991" s="9"/>
      <c r="H991" s="15"/>
    </row>
    <row r="992">
      <c r="C992" s="13"/>
      <c r="D992" s="14"/>
      <c r="G992" s="9"/>
      <c r="H992" s="15"/>
    </row>
    <row r="993">
      <c r="C993" s="13"/>
      <c r="D993" s="14"/>
      <c r="G993" s="9"/>
      <c r="H993" s="15"/>
    </row>
    <row r="994">
      <c r="C994" s="13"/>
      <c r="D994" s="14"/>
      <c r="G994" s="9"/>
      <c r="H994" s="15"/>
    </row>
    <row r="995">
      <c r="C995" s="13"/>
      <c r="D995" s="14"/>
      <c r="G995" s="9"/>
      <c r="H995" s="15"/>
    </row>
    <row r="996">
      <c r="C996" s="13"/>
      <c r="D996" s="14"/>
      <c r="G996" s="9"/>
      <c r="H996" s="15"/>
    </row>
    <row r="997">
      <c r="C997" s="13"/>
      <c r="D997" s="14"/>
      <c r="G997" s="9"/>
      <c r="H997" s="15"/>
    </row>
    <row r="998">
      <c r="C998" s="13"/>
      <c r="D998" s="14"/>
      <c r="G998" s="9"/>
      <c r="H998" s="15"/>
    </row>
    <row r="999">
      <c r="C999" s="13"/>
      <c r="D999" s="14"/>
      <c r="G999" s="9"/>
      <c r="H999" s="15"/>
    </row>
    <row r="1000">
      <c r="C1000" s="13"/>
      <c r="D1000" s="14"/>
      <c r="G1000" s="9"/>
      <c r="H1000" s="15"/>
    </row>
  </sheetData>
  <autoFilter ref="$A$1:$L$83">
    <sortState ref="A1:L83">
      <sortCondition ref="A1:A83"/>
      <sortCondition descending="1" ref="G1:G83"/>
    </sortState>
  </autoFilter>
  <customSheetViews>
    <customSheetView guid="{41180DF1-9297-4386-B087-B332D2BE8092}" filter="1" showAutoFilter="1">
      <autoFilter ref="$A$1:$L$1000">
        <filterColumn colId="3">
          <filters blank="1">
            <filter val="7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88"/>
    <col customWidth="1" min="3" max="3" width="18.5"/>
    <col customWidth="1" min="4" max="4" width="22.75"/>
  </cols>
  <sheetData>
    <row r="1"/>
    <row r="2"/>
    <row r="3"/>
    <row r="4"/>
    <row r="5"/>
    <row r="6"/>
    <row r="7"/>
    <row r="8"/>
    <row r="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1" t="s">
        <v>0</v>
      </c>
      <c r="B1" s="22" t="s">
        <v>1</v>
      </c>
      <c r="C1" s="23" t="s">
        <v>2</v>
      </c>
      <c r="D1" s="24" t="s">
        <v>3</v>
      </c>
      <c r="E1" s="22" t="s">
        <v>4</v>
      </c>
      <c r="F1" s="22" t="s">
        <v>5</v>
      </c>
      <c r="G1" s="22" t="s">
        <v>6</v>
      </c>
      <c r="H1" s="25" t="s">
        <v>7</v>
      </c>
      <c r="I1" s="22" t="s">
        <v>8</v>
      </c>
      <c r="J1" s="22" t="s">
        <v>9</v>
      </c>
      <c r="K1" s="22" t="s">
        <v>10</v>
      </c>
      <c r="L1" s="26" t="s">
        <v>11</v>
      </c>
    </row>
    <row r="2">
      <c r="A2" s="27" t="s">
        <v>31</v>
      </c>
      <c r="B2" s="28" t="s">
        <v>32</v>
      </c>
      <c r="C2" s="29">
        <v>43831.0</v>
      </c>
      <c r="D2" s="30">
        <v>1.0</v>
      </c>
      <c r="E2" s="28">
        <v>365.0</v>
      </c>
      <c r="F2" s="28">
        <v>157.0</v>
      </c>
      <c r="G2" s="31">
        <v>0.4301369863013699</v>
      </c>
      <c r="H2" s="32">
        <v>2576.4</v>
      </c>
      <c r="I2" s="33"/>
      <c r="J2" s="28">
        <v>29.0</v>
      </c>
      <c r="K2" s="33"/>
      <c r="L2" s="34"/>
    </row>
    <row r="3">
      <c r="A3" s="27" t="s">
        <v>33</v>
      </c>
      <c r="B3" s="28" t="s">
        <v>32</v>
      </c>
      <c r="C3" s="29">
        <v>43862.0</v>
      </c>
      <c r="D3" s="30">
        <v>2.0</v>
      </c>
      <c r="E3" s="28">
        <v>304.0</v>
      </c>
      <c r="F3" s="28">
        <v>147.0</v>
      </c>
      <c r="G3" s="31">
        <v>0.48355263157894735</v>
      </c>
      <c r="H3" s="32">
        <v>2670.06</v>
      </c>
      <c r="I3" s="33"/>
      <c r="J3" s="28">
        <v>29.0</v>
      </c>
      <c r="K3" s="33"/>
      <c r="L3" s="34"/>
    </row>
    <row r="4">
      <c r="A4" s="27" t="s">
        <v>34</v>
      </c>
      <c r="B4" s="28" t="s">
        <v>32</v>
      </c>
      <c r="C4" s="29">
        <v>43891.0</v>
      </c>
      <c r="D4" s="30">
        <v>3.0</v>
      </c>
      <c r="E4" s="28">
        <v>908.0</v>
      </c>
      <c r="F4" s="28">
        <v>362.0</v>
      </c>
      <c r="G4" s="31">
        <v>0.3986784140969163</v>
      </c>
      <c r="H4" s="32">
        <v>8406.12</v>
      </c>
      <c r="I4" s="33"/>
      <c r="J4" s="28">
        <v>59.0</v>
      </c>
      <c r="K4" s="33"/>
      <c r="L4" s="34"/>
    </row>
    <row r="5">
      <c r="A5" s="27" t="s">
        <v>35</v>
      </c>
      <c r="B5" s="28" t="s">
        <v>32</v>
      </c>
      <c r="C5" s="29">
        <v>43922.0</v>
      </c>
      <c r="D5" s="30">
        <v>4.0</v>
      </c>
      <c r="E5" s="28">
        <v>1619.0</v>
      </c>
      <c r="F5" s="28">
        <v>360.0</v>
      </c>
      <c r="G5" s="31">
        <v>0.22235948116121063</v>
      </c>
      <c r="H5" s="32">
        <v>21841.97</v>
      </c>
      <c r="I5" s="33"/>
      <c r="J5" s="28">
        <v>307.0</v>
      </c>
      <c r="K5" s="33"/>
      <c r="L5" s="34"/>
    </row>
    <row r="6">
      <c r="A6" s="27" t="s">
        <v>36</v>
      </c>
      <c r="B6" s="28" t="s">
        <v>32</v>
      </c>
      <c r="C6" s="29">
        <v>43952.0</v>
      </c>
      <c r="D6" s="30">
        <v>5.0</v>
      </c>
      <c r="E6" s="28">
        <v>1389.0</v>
      </c>
      <c r="F6" s="28">
        <v>133.0</v>
      </c>
      <c r="G6" s="31">
        <v>0.09575233981281497</v>
      </c>
      <c r="H6" s="32">
        <v>17889.03</v>
      </c>
      <c r="I6" s="33"/>
      <c r="J6" s="28">
        <v>37.0</v>
      </c>
      <c r="K6" s="33"/>
      <c r="L6" s="34"/>
    </row>
    <row r="7">
      <c r="A7" s="27" t="s">
        <v>80</v>
      </c>
      <c r="B7" s="28" t="s">
        <v>32</v>
      </c>
      <c r="C7" s="29">
        <v>43983.0</v>
      </c>
      <c r="D7" s="30">
        <v>6.0</v>
      </c>
      <c r="E7" s="28">
        <v>616.0</v>
      </c>
      <c r="F7" s="28">
        <v>290.0</v>
      </c>
      <c r="G7" s="31">
        <v>0.4707792207792208</v>
      </c>
      <c r="H7" s="32">
        <v>8942.63</v>
      </c>
      <c r="I7" s="33"/>
      <c r="J7" s="28">
        <v>229.0</v>
      </c>
      <c r="K7" s="33"/>
      <c r="L7" s="34"/>
    </row>
    <row r="8">
      <c r="A8" s="27" t="s">
        <v>81</v>
      </c>
      <c r="B8" s="28" t="s">
        <v>32</v>
      </c>
      <c r="C8" s="29">
        <v>44013.0</v>
      </c>
      <c r="D8" s="30">
        <v>7.0</v>
      </c>
      <c r="E8" s="28">
        <v>1205.0</v>
      </c>
      <c r="F8" s="28">
        <v>47.0</v>
      </c>
      <c r="G8" s="31">
        <v>0.03900414937759336</v>
      </c>
      <c r="H8" s="32">
        <v>6205.77</v>
      </c>
      <c r="I8" s="33"/>
      <c r="J8" s="28">
        <v>9.0</v>
      </c>
      <c r="K8" s="33"/>
      <c r="L8" s="34"/>
    </row>
    <row r="9">
      <c r="A9" s="27" t="s">
        <v>82</v>
      </c>
      <c r="B9" s="28" t="s">
        <v>32</v>
      </c>
      <c r="C9" s="29">
        <v>44044.0</v>
      </c>
      <c r="D9" s="30">
        <v>8.0</v>
      </c>
      <c r="E9" s="28">
        <v>3078.0</v>
      </c>
      <c r="F9" s="28">
        <v>463.0</v>
      </c>
      <c r="G9" s="31">
        <v>0.15042235217673813</v>
      </c>
      <c r="H9" s="32">
        <v>12783.18</v>
      </c>
      <c r="I9" s="33"/>
      <c r="J9" s="28">
        <v>198.0</v>
      </c>
      <c r="K9" s="33"/>
      <c r="L9" s="34"/>
    </row>
    <row r="10">
      <c r="A10" s="27" t="s">
        <v>83</v>
      </c>
      <c r="B10" s="28" t="s">
        <v>32</v>
      </c>
      <c r="C10" s="29">
        <v>44075.0</v>
      </c>
      <c r="D10" s="30">
        <v>9.0</v>
      </c>
      <c r="E10" s="28">
        <v>2056.0</v>
      </c>
      <c r="F10" s="28">
        <v>100.0</v>
      </c>
      <c r="G10" s="31">
        <v>0.048638132295719845</v>
      </c>
      <c r="H10" s="32">
        <v>11758.86</v>
      </c>
      <c r="I10" s="33"/>
      <c r="J10" s="28">
        <v>36.0</v>
      </c>
      <c r="K10" s="33"/>
      <c r="L10" s="34"/>
    </row>
    <row r="11">
      <c r="A11" s="27" t="s">
        <v>84</v>
      </c>
      <c r="B11" s="28" t="s">
        <v>32</v>
      </c>
      <c r="C11" s="29">
        <v>44105.0</v>
      </c>
      <c r="D11" s="30">
        <v>10.0</v>
      </c>
      <c r="E11" s="28">
        <v>962.0</v>
      </c>
      <c r="F11" s="28">
        <v>55.0</v>
      </c>
      <c r="G11" s="31">
        <v>0.057172557172557176</v>
      </c>
      <c r="H11" s="32">
        <v>10766.24</v>
      </c>
      <c r="I11" s="33"/>
      <c r="J11" s="28">
        <v>16.0</v>
      </c>
      <c r="K11" s="33"/>
      <c r="L11" s="34"/>
    </row>
    <row r="12">
      <c r="A12" s="27" t="s">
        <v>91</v>
      </c>
      <c r="B12" s="28" t="s">
        <v>32</v>
      </c>
      <c r="C12" s="29">
        <v>44136.0</v>
      </c>
      <c r="D12" s="30">
        <v>11.0</v>
      </c>
      <c r="E12" s="28">
        <v>1118.0</v>
      </c>
      <c r="F12" s="28">
        <v>227.0</v>
      </c>
      <c r="G12" s="31">
        <v>0.20304114490161002</v>
      </c>
      <c r="H12" s="32">
        <v>17914.91</v>
      </c>
      <c r="I12" s="33"/>
      <c r="J12" s="28">
        <v>58.0</v>
      </c>
      <c r="K12" s="33"/>
      <c r="L12" s="34"/>
    </row>
    <row r="13">
      <c r="A13" s="27" t="s">
        <v>92</v>
      </c>
      <c r="B13" s="28" t="s">
        <v>32</v>
      </c>
      <c r="C13" s="29">
        <v>44166.0</v>
      </c>
      <c r="D13" s="30">
        <v>12.0</v>
      </c>
      <c r="E13" s="28">
        <v>1467.0</v>
      </c>
      <c r="F13" s="28">
        <v>572.0</v>
      </c>
      <c r="G13" s="31">
        <v>0.38991138377641443</v>
      </c>
      <c r="H13" s="32">
        <v>26802.4</v>
      </c>
      <c r="I13" s="33"/>
      <c r="J13" s="28">
        <v>446.0</v>
      </c>
      <c r="K13" s="33"/>
      <c r="L13" s="34"/>
    </row>
    <row r="14">
      <c r="A14" s="27" t="s">
        <v>93</v>
      </c>
      <c r="B14" s="28" t="s">
        <v>32</v>
      </c>
      <c r="C14" s="29">
        <v>43983.0</v>
      </c>
      <c r="D14" s="30">
        <v>6.0</v>
      </c>
      <c r="E14" s="28">
        <v>843.0</v>
      </c>
      <c r="F14" s="28">
        <v>207.0</v>
      </c>
      <c r="G14" s="31">
        <v>0.24555160142348753</v>
      </c>
      <c r="H14" s="32">
        <v>7264.036584000001</v>
      </c>
      <c r="I14" s="33"/>
      <c r="J14" s="28">
        <v>47.0</v>
      </c>
      <c r="K14" s="33"/>
      <c r="L14" s="34"/>
    </row>
    <row r="15">
      <c r="A15" s="27" t="s">
        <v>94</v>
      </c>
      <c r="B15" s="28" t="s">
        <v>32</v>
      </c>
      <c r="C15" s="29">
        <v>44013.0</v>
      </c>
      <c r="D15" s="30">
        <v>7.0</v>
      </c>
      <c r="E15" s="28">
        <v>899.0</v>
      </c>
      <c r="F15" s="28">
        <v>353.0</v>
      </c>
      <c r="G15" s="31">
        <v>0.39265850945494996</v>
      </c>
      <c r="H15" s="32">
        <v>4034.5128</v>
      </c>
      <c r="I15" s="33"/>
      <c r="J15" s="28">
        <v>288.0</v>
      </c>
      <c r="K15" s="33"/>
      <c r="L15" s="34"/>
    </row>
    <row r="16">
      <c r="A16" s="27" t="s">
        <v>95</v>
      </c>
      <c r="B16" s="28" t="s">
        <v>32</v>
      </c>
      <c r="C16" s="29">
        <v>44044.0</v>
      </c>
      <c r="D16" s="30">
        <v>8.0</v>
      </c>
      <c r="E16" s="28">
        <v>284.0</v>
      </c>
      <c r="F16" s="28">
        <v>50.0</v>
      </c>
      <c r="G16" s="31">
        <v>0.176056338028169</v>
      </c>
      <c r="H16" s="32">
        <v>1007.9103199999998</v>
      </c>
      <c r="I16" s="33"/>
      <c r="J16" s="28">
        <v>13.0</v>
      </c>
      <c r="K16" s="33"/>
      <c r="L16" s="34"/>
    </row>
    <row r="17">
      <c r="A17" s="27" t="s">
        <v>96</v>
      </c>
      <c r="B17" s="28" t="s">
        <v>32</v>
      </c>
      <c r="C17" s="29">
        <v>44044.0</v>
      </c>
      <c r="D17" s="30">
        <v>8.0</v>
      </c>
      <c r="E17" s="28">
        <v>1272.0</v>
      </c>
      <c r="F17" s="28">
        <v>516.0</v>
      </c>
      <c r="G17" s="31">
        <v>0.4056603773584906</v>
      </c>
      <c r="H17" s="32">
        <v>3802.2700319999994</v>
      </c>
      <c r="I17" s="33"/>
      <c r="J17" s="28">
        <v>178.0</v>
      </c>
      <c r="K17" s="33"/>
      <c r="L17" s="34"/>
    </row>
  </sheetData>
  <drawing r:id="rId1"/>
  <tableParts count="1">
    <tablePart r:id="rId3"/>
  </tableParts>
</worksheet>
</file>