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7FD57F9E-C975-45AF-81D7-2E6C0BB74193}" xr6:coauthVersionLast="47" xr6:coauthVersionMax="47" xr10:uidLastSave="{00000000-0000-0000-0000-000000000000}"/>
  <bookViews>
    <workbookView xWindow="-28898" yWindow="-98" windowWidth="28996" windowHeight="16395" activeTab="1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xlookup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a="1"/>
  <c r="I6" i="4" s="1"/>
  <c r="E2" i="3" a="1"/>
  <c r="E2" i="3" s="1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F4" i="8"/>
  <c r="E4" i="8"/>
  <c r="F3" i="8"/>
  <c r="E3" i="8"/>
  <c r="F2" i="8"/>
  <c r="E2" i="8"/>
  <c r="L1" i="6" a="1"/>
  <c r="L1" i="6" s="1"/>
  <c r="L2" i="6" a="1"/>
  <c r="L2" i="6" s="1"/>
  <c r="E9" i="5"/>
  <c r="D2" i="5" a="1"/>
  <c r="D2" i="5" s="1"/>
  <c r="O2" i="5" a="1"/>
  <c r="O2" i="5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<sst xmlns="http://schemas.openxmlformats.org/spreadsheetml/2006/main" count="6781" uniqueCount="1243">
  <si>
    <t>Array: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</si>
  <si>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</si>
  <si>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</si>
  <si>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</si>
  <si>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</si>
  <si>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</si>
  <si>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</si>
  <si>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</si>
  <si>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</si>
  <si>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</si>
  <si>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</si>
  <si>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</si>
  <si>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</si>
  <si>
    <t>Winners that one once (truly unique)</t>
  </si>
  <si>
    <t>Count of unique values</t>
  </si>
  <si>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</si>
  <si>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</si>
  <si>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</si>
  <si>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</si>
  <si>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</si>
  <si>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</si>
  <si>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</si>
  <si>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</si>
  <si>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</si>
  <si>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</si>
  <si>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</si>
  <si>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</si>
  <si>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</si>
  <si>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</si>
  <si>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</si>
  <si>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</si>
  <si>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</si>
  <si>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</si>
  <si>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</si>
  <si>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</si>
  <si>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</si>
  <si>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</si>
  <si>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</si>
  <si>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</si>
  <si>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</si>
  <si>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</si>
  <si>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</si>
  <si>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</si>
  <si>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</si>
  <si>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</si>
  <si>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</si>
  <si>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</si>
  <si>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</si>
  <si>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</si>
  <si>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</si>
  <si>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</si>
  <si>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</si>
  <si>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</si>
  <si>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</si>
  <si>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</si>
  <si>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</si>
  <si>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</si>
  <si>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</si>
  <si>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</si>
  <si>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</si>
  <si>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</si>
  <si>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</si>
  <si>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</si>
  <si>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</si>
  <si>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</si>
  <si>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</si>
  <si>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</si>
  <si>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</si>
  <si>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</si>
  <si>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</si>
  <si>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</si>
  <si>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</si>
  <si>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</si>
  <si>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</si>
  <si>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</si>
  <si>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</si>
  <si>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</si>
  <si>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</si>
  <si>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</si>
  <si>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</si>
  <si>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</si>
  <si>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</si>
  <si>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</si>
  <si>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</si>
  <si>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</si>
  <si>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</si>
  <si>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</si>
  <si>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</si>
  <si>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</si>
  <si>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</si>
  <si>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</si>
  <si>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</si>
  <si>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</si>
  <si>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</si>
  <si>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</si>
  <si>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</si>
  <si>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</si>
  <si>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</si>
  <si>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</si>
  <si>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</si>
  <si>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</si>
  <si>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</si>
  <si>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</si>
  <si>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</si>
  <si>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</si>
  <si>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</si>
  <si>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</si>
  <si>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</si>
  <si>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</si>
  <si>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</si>
  <si>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</si>
  <si>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</si>
  <si>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</si>
  <si>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</si>
  <si>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</si>
  <si>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</si>
  <si>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</si>
  <si>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</si>
  <si>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</si>
  <si>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</si>
  <si>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</si>
  <si>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</si>
  <si>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</si>
  <si>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</si>
  <si>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</si>
  <si>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</si>
  <si>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</si>
  <si>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</si>
  <si>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</si>
  <si>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</si>
  <si>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</si>
  <si>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</si>
  <si>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</si>
  <si>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</si>
  <si>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</si>
  <si>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</si>
  <si>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</si>
  <si>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</si>
  <si>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</si>
  <si>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</si>
  <si>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</si>
  <si>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</si>
  <si>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</si>
  <si>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</si>
  <si>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</si>
  <si>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</si>
  <si>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</si>
  <si>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</si>
  <si>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</si>
  <si>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</si>
  <si>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</si>
  <si>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</si>
  <si>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</si>
  <si>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</si>
  <si>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</si>
  <si>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</si>
  <si>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</si>
  <si>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</si>
  <si>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</si>
  <si>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</si>
  <si>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</si>
  <si>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</si>
  <si>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</si>
  <si>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</si>
  <si>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</si>
  <si>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</si>
  <si>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</si>
  <si>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</si>
  <si>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</si>
  <si>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</si>
  <si>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</si>
  <si>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</si>
  <si>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</si>
  <si>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</si>
  <si>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</si>
  <si>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</si>
  <si>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</si>
  <si>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</si>
  <si>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</si>
  <si>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</si>
  <si>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</si>
  <si>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</si>
  <si>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</si>
  <si>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</si>
  <si>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</si>
  <si>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</si>
  <si>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</si>
  <si>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</si>
  <si>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</si>
  <si>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</si>
  <si>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</si>
  <si>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</si>
  <si>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</si>
  <si>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</si>
  <si>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</si>
  <si>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</si>
  <si>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</si>
  <si>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</si>
  <si>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</si>
  <si>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</si>
  <si>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</si>
  <si>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</si>
  <si>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</si>
  <si>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</si>
  <si>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</si>
  <si>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</si>
  <si>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</si>
  <si>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</si>
  <si>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</si>
  <si>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</si>
  <si>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</si>
  <si>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</si>
  <si>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</si>
  <si>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</si>
  <si>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</si>
  <si>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</si>
  <si>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</si>
  <si>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</si>
  <si>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</si>
  <si>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</si>
  <si>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</si>
  <si>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</si>
  <si>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</si>
  <si>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</si>
  <si>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</si>
  <si>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</si>
  <si>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</si>
  <si>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</si>
  <si>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</si>
  <si>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</si>
  <si>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</si>
  <si>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</si>
  <si>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</si>
  <si>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</si>
  <si>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</si>
  <si>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</si>
  <si>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</si>
  <si>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</si>
  <si>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</si>
  <si>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</si>
  <si>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</si>
  <si>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</si>
  <si>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</si>
  <si>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</si>
  <si>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</si>
  <si>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</si>
  <si>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</si>
  <si>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</si>
  <si>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</si>
  <si>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</si>
  <si>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</si>
  <si>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</si>
  <si>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</si>
  <si>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</si>
  <si>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</si>
  <si>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</si>
  <si>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</si>
  <si>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</si>
  <si>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</si>
  <si>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</si>
  <si>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</si>
  <si>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</si>
  <si>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</si>
  <si>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</si>
  <si>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</si>
  <si>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</si>
  <si>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</si>
  <si>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</si>
  <si>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</si>
  <si>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</si>
  <si>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</si>
  <si>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</si>
  <si>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</si>
  <si>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</si>
  <si>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</si>
  <si>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</si>
  <si>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</si>
  <si>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</si>
  <si>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</si>
  <si>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</si>
  <si>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</si>
  <si>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</si>
  <si>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</si>
  <si>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</si>
  <si>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</si>
  <si>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</si>
  <si>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</si>
  <si>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</si>
  <si>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</si>
  <si>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</si>
  <si>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</si>
  <si>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</si>
  <si>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</si>
  <si>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</si>
  <si>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</si>
  <si>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</si>
  <si>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</si>
  <si>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</si>
  <si>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</si>
  <si>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</si>
  <si>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</si>
  <si>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</si>
  <si>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</si>
  <si>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</si>
  <si>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</si>
  <si>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</si>
  <si>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</si>
  <si>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</si>
  <si>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</si>
  <si>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</si>
  <si>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</si>
  <si>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</si>
  <si>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</si>
  <si>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</si>
  <si>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</si>
  <si>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</si>
  <si>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</si>
  <si>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</si>
  <si>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</si>
  <si>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</si>
  <si>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</si>
  <si>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</si>
  <si>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</si>
  <si>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</si>
  <si>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</si>
  <si>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</si>
  <si>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</si>
  <si>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</si>
  <si>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</si>
  <si>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</si>
  <si>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</si>
  <si>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</si>
  <si>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</si>
  <si>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</si>
  <si>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</si>
  <si>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</si>
  <si>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</si>
  <si>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</si>
  <si>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</si>
  <si>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</si>
  <si>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</si>
  <si>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</si>
  <si>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</si>
  <si>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</si>
  <si>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</si>
  <si>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</si>
  <si>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</si>
  <si>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</si>
  <si>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</si>
  <si>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</si>
  <si>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</si>
  <si>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</si>
  <si>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</si>
  <si>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</si>
  <si>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</si>
  <si>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</si>
  <si>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</si>
  <si>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</si>
  <si>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</si>
  <si>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</si>
  <si>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</si>
  <si>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</si>
  <si>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</si>
  <si>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</si>
  <si>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</si>
  <si>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</si>
  <si>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</si>
  <si>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</si>
  <si>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</si>
  <si>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</si>
  <si>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</si>
  <si>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</si>
  <si>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</si>
  <si>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</si>
  <si>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</si>
  <si>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</si>
  <si>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</si>
  <si>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</si>
  <si>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</si>
  <si>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</si>
  <si>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</si>
  <si>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</si>
  <si>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</si>
  <si>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</si>
  <si>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</si>
  <si>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</si>
  <si>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</si>
  <si>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</si>
  <si>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</si>
  <si>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</si>
  <si>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</si>
  <si>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</si>
  <si>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</si>
  <si>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</si>
  <si>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</si>
  <si>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</si>
  <si>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</si>
  <si>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</si>
  <si>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</si>
  <si>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</si>
  <si>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</si>
  <si>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</si>
  <si>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</si>
  <si>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</si>
  <si>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</si>
  <si>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</si>
  <si>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</si>
  <si>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</si>
  <si>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</si>
  <si>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</si>
  <si>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</si>
  <si>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</si>
  <si>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</si>
  <si>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</si>
  <si>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</si>
  <si>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</si>
  <si>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</si>
  <si>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</si>
  <si>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</si>
  <si>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</si>
  <si>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</si>
  <si>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</si>
  <si>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</si>
  <si>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</si>
  <si>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</si>
  <si>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</si>
  <si>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</si>
  <si>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</si>
  <si>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</si>
  <si>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</si>
  <si>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</si>
  <si>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</si>
  <si>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</si>
  <si>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</si>
  <si>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</si>
  <si>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</si>
  <si>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</si>
  <si>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</si>
  <si>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</si>
  <si>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</si>
  <si>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</si>
  <si>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</si>
  <si>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</si>
  <si>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</si>
  <si>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</si>
  <si>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</si>
  <si>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</si>
  <si>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</si>
  <si>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</si>
  <si>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</si>
  <si>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</si>
  <si>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</si>
  <si>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</si>
  <si>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</si>
  <si>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</si>
  <si>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</si>
  <si>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</si>
  <si>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</si>
  <si>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</si>
  <si>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</si>
  <si>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</si>
  <si>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</si>
  <si>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</si>
  <si>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</si>
  <si>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</si>
  <si>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</si>
  <si>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</si>
  <si>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</si>
  <si>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</si>
  <si>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</si>
  <si>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</si>
  <si>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</si>
  <si>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</si>
  <si>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</si>
  <si>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</si>
  <si>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</si>
  <si>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</si>
  <si>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</si>
  <si>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</si>
  <si>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</si>
  <si>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</si>
  <si>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</si>
  <si>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</si>
  <si>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</si>
  <si>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</si>
  <si>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</si>
  <si>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</si>
  <si>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</si>
  <si>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</si>
  <si>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</si>
  <si>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</si>
  <si>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</si>
  <si>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</si>
  <si>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</si>
  <si>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</si>
  <si>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</si>
  <si>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</si>
  <si>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</si>
  <si>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</si>
  <si>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</si>
  <si>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</si>
  <si>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</si>
  <si>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</si>
  <si>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</si>
  <si>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</si>
  <si>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</si>
  <si>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</si>
  <si>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</si>
  <si>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</si>
  <si>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</si>
  <si>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</si>
  <si>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</si>
  <si>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</si>
  <si>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</si>
  <si>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</si>
  <si>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</si>
  <si>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</si>
  <si>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</si>
  <si>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</si>
  <si>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</si>
  <si>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</si>
  <si>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</si>
  <si>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</si>
  <si>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</si>
  <si>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</si>
  <si>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</si>
  <si>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</si>
  <si>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</si>
  <si>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</si>
  <si>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</si>
  <si>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</si>
  <si>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</si>
  <si>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</si>
  <si>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</si>
  <si>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</si>
  <si>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</si>
  <si>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</si>
  <si>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</si>
  <si>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</si>
  <si>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</si>
  <si>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</si>
  <si>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</si>
  <si>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</si>
  <si>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</si>
  <si>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</si>
  <si>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</si>
  <si>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</si>
  <si>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</si>
  <si>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</si>
  <si>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</si>
  <si>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</si>
  <si>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</si>
  <si>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</si>
  <si>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</si>
  <si>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</si>
  <si>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</si>
  <si>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</si>
  <si>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</si>
  <si>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</si>
  <si>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</si>
  <si>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</si>
  <si>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</si>
  <si>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</si>
  <si>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</si>
  <si>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</si>
  <si>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</si>
  <si>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</si>
  <si>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</si>
  <si>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</si>
  <si>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</si>
  <si>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</si>
  <si>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</si>
  <si>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</si>
  <si>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</si>
  <si>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</si>
  <si>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</si>
  <si>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</si>
  <si>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</si>
  <si>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</si>
  <si>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</si>
  <si>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</si>
  <si>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</si>
  <si>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</si>
  <si>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</si>
  <si>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</si>
  <si>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</si>
  <si>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</si>
  <si>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</si>
  <si>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</si>
  <si>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</si>
  <si>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</si>
  <si>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</si>
  <si>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</si>
  <si>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</si>
  <si>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</si>
  <si>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</si>
  <si>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</si>
  <si>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</si>
  <si>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</si>
  <si>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</si>
  <si>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</si>
  <si>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</si>
  <si>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</si>
  <si>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</si>
  <si>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</si>
  <si>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</si>
  <si>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</si>
  <si>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</si>
  <si>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</si>
  <si>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</si>
  <si>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</si>
  <si>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</si>
  <si>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</si>
  <si>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</si>
  <si>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</si>
  <si>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</si>
  <si>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</si>
  <si>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</si>
  <si>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</si>
  <si>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</si>
  <si>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</si>
  <si>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</si>
  <si>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</si>
  <si>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</si>
  <si>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</si>
  <si>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</si>
  <si>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</si>
  <si>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</si>
  <si>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</si>
  <si>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</si>
  <si>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</si>
  <si>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</si>
  <si>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</si>
  <si>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</si>
  <si>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</si>
  <si>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</si>
  <si>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</si>
  <si>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</si>
  <si>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</si>
  <si>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</si>
  <si>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</si>
  <si>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</si>
  <si>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</si>
  <si>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</si>
  <si>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</si>
  <si>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</si>
  <si>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</si>
  <si>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</si>
  <si>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</si>
  <si>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</si>
  <si>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</si>
  <si>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</si>
  <si>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</si>
  <si>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</si>
  <si>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</si>
  <si>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</si>
  <si>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</si>
  <si>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</si>
  <si>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</si>
  <si>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</si>
  <si>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</si>
  <si>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</si>
  <si>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</si>
  <si>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</si>
  <si>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</si>
  <si>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</si>
  <si>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</si>
  <si>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</si>
  <si>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</si>
  <si>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</si>
  <si>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</si>
  <si>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</si>
  <si>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</si>
  <si>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</si>
  <si>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</si>
  <si>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</si>
  <si>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</si>
  <si>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</si>
  <si>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</si>
  <si>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</si>
  <si>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</si>
  <si>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</si>
  <si>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</si>
  <si>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</si>
  <si>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</si>
  <si>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</si>
  <si>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</si>
  <si>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</si>
  <si>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</si>
  <si>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</si>
  <si>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</si>
  <si>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</si>
  <si>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</si>
  <si>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</si>
  <si>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</si>
  <si>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</si>
  <si>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</si>
  <si>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</si>
  <si>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</si>
  <si>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</si>
  <si>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</si>
  <si>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</si>
  <si>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</si>
  <si>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</si>
  <si>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</si>
  <si>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</si>
  <si>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</si>
  <si>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</si>
  <si>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</si>
  <si>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</si>
  <si>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</si>
  <si>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</si>
  <si>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</si>
  <si>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</si>
  <si>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</si>
  <si>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</si>
  <si>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</si>
  <si>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</si>
  <si>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</si>
  <si>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</si>
  <si>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</si>
  <si>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</si>
  <si>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</si>
  <si>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</si>
  <si>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</si>
  <si>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</si>
  <si>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</si>
  <si>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</si>
  <si>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</si>
  <si>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</si>
  <si>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</si>
  <si>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</si>
  <si>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</si>
  <si>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</si>
  <si>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</si>
  <si>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</si>
  <si>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</si>
  <si>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</si>
  <si>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</si>
  <si>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</si>
  <si>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</si>
  <si>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</si>
  <si>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</si>
  <si>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</si>
  <si>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</si>
  <si>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</si>
  <si>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</si>
  <si>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</si>
  <si>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</si>
  <si>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</si>
  <si>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</si>
  <si>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</si>
  <si>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</si>
  <si>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</si>
  <si>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</si>
  <si>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</si>
  <si>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</si>
  <si>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</si>
  <si>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</si>
  <si>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</si>
  <si>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</si>
  <si>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</si>
  <si>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</si>
  <si>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</si>
  <si>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</si>
  <si>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</si>
  <si>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</si>
  <si>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</si>
  <si>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</si>
  <si>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</si>
  <si>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</si>
  <si>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</si>
  <si>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</si>
  <si>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</si>
  <si>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</si>
  <si>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</si>
  <si>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</si>
  <si>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</si>
  <si>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</si>
  <si>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</si>
  <si>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</si>
  <si>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</si>
  <si>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</si>
  <si>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</si>
  <si>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</si>
  <si>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</si>
  <si>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</si>
  <si>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</si>
  <si>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</si>
  <si>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</si>
  <si>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</si>
  <si>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</si>
  <si>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</si>
  <si>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</si>
  <si>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</si>
  <si>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</si>
  <si>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</si>
  <si>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</si>
  <si>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</si>
  <si>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</si>
  <si>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</si>
  <si>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</si>
  <si>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</si>
  <si>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</si>
  <si>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</si>
  <si>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</si>
  <si>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</si>
  <si>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</si>
  <si>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</si>
  <si>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</si>
  <si>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</si>
  <si>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</si>
  <si>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</si>
  <si>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</si>
  <si>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</si>
  <si>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</si>
  <si>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</si>
  <si>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</si>
  <si>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</si>
  <si>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</si>
  <si>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</si>
  <si>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</si>
  <si>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</si>
  <si>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</si>
  <si>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</si>
  <si>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</si>
  <si>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</si>
  <si>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</si>
  <si>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</si>
  <si>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</si>
  <si>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</si>
  <si>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</si>
  <si>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</si>
  <si>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</si>
  <si>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</si>
  <si>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</si>
  <si>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</si>
  <si>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</si>
  <si>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</si>
  <si>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</si>
  <si>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</si>
  <si>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</si>
  <si>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</si>
  <si>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</si>
  <si>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</si>
  <si>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</si>
  <si>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</si>
  <si>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</si>
  <si>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</si>
  <si>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</si>
  <si>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</si>
  <si>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</si>
  <si>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</si>
  <si>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</si>
  <si>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</si>
  <si>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</si>
  <si>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</si>
  <si>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</si>
  <si>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</si>
  <si>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</si>
  <si>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</si>
  <si>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</si>
  <si>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</si>
  <si>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</si>
  <si>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</si>
  <si>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</si>
  <si>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</si>
  <si>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</si>
  <si>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</si>
  <si>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</si>
  <si>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</si>
  <si>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</si>
  <si>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</si>
  <si>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</si>
  <si>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</si>
  <si>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</si>
  <si>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</si>
  <si>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</si>
  <si>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</si>
  <si>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</si>
  <si>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</si>
  <si>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</si>
  <si>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</si>
  <si>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</si>
  <si>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</si>
  <si>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</si>
  <si>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</si>
  <si>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</si>
  <si>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</si>
  <si>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</si>
  <si>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</si>
  <si>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</si>
  <si>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</si>
  <si>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</si>
  <si>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</si>
  <si>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</si>
  <si>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</si>
  <si>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</si>
  <si>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</si>
  <si>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</si>
  <si>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</si>
  <si>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</si>
  <si>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</si>
  <si>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</si>
  <si>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</si>
  <si>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</si>
  <si>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</si>
  <si>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</si>
  <si>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</si>
  <si>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</si>
  <si>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</si>
  <si>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</si>
  <si>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</si>
  <si>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</si>
  <si>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</si>
  <si>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</si>
  <si>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</si>
  <si>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</si>
  <si>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</si>
  <si>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</si>
  <si>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</si>
  <si>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</si>
  <si>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</si>
  <si>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</si>
  <si>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</si>
  <si>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</si>
  <si>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</si>
  <si>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</si>
  <si>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</si>
  <si>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</si>
  <si>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</si>
  <si>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</si>
  <si>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</si>
  <si>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</si>
  <si>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</si>
  <si>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</si>
  <si>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</si>
  <si>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</si>
  <si>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</si>
  <si>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</si>
  <si>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</si>
  <si>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</si>
  <si>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</si>
  <si>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</si>
  <si>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</si>
  <si>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</si>
  <si>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</si>
  <si>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</si>
  <si>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</si>
  <si>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</si>
  <si>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</si>
  <si>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</si>
  <si>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</si>
  <si>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</si>
  <si>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</si>
  <si>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</si>
  <si>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</si>
  <si>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</si>
  <si>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</si>
  <si>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</si>
  <si>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</si>
  <si>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</si>
  <si>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</si>
  <si>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</si>
  <si>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</si>
  <si>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</si>
  <si>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</si>
  <si>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</si>
  <si>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</si>
  <si>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</si>
  <si>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</si>
  <si>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</si>
  <si>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</si>
  <si>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</si>
  <si>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</si>
  <si>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</si>
  <si>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</si>
  <si>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</si>
  <si>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</si>
  <si>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</si>
  <si>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</si>
  <si>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</si>
  <si>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</si>
  <si>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</si>
  <si>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</si>
  <si>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</si>
  <si>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</si>
  <si>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</si>
  <si>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</si>
  <si>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</si>
  <si>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</si>
  <si>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</si>
  <si>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</si>
  <si>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</si>
  <si>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</si>
  <si>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</si>
  <si>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</si>
  <si>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</si>
  <si>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</si>
  <si>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</si>
  <si>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</si>
  <si>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</si>
  <si>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</si>
  <si>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</si>
  <si>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</si>
  <si>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</si>
  <si>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</si>
  <si>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</si>
  <si>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</si>
  <si>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</si>
  <si>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</si>
  <si>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</si>
  <si>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</si>
  <si>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</si>
  <si>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</si>
  <si>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</si>
  <si>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</si>
  <si>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</si>
  <si>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</si>
  <si>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</si>
  <si>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</si>
  <si>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</si>
  <si>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</si>
  <si>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</si>
  <si>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</si>
  <si>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</si>
  <si>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</si>
  <si>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</si>
  <si>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</si>
  <si>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</si>
  <si>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</si>
  <si>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</si>
  <si>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</si>
  <si>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</si>
  <si>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</si>
  <si>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</si>
  <si>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</si>
  <si>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</si>
  <si>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</si>
  <si>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</si>
  <si>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</si>
  <si>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</si>
  <si>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</si>
  <si>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</si>
  <si>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</si>
  <si>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</si>
  <si>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</si>
  <si>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</si>
  <si>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</si>
  <si>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</si>
  <si>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</si>
  <si>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</si>
  <si>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</si>
  <si>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</si>
  <si>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</si>
  <si>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</si>
  <si>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</si>
  <si>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</si>
  <si>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</si>
  <si>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</si>
  <si>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</si>
  <si>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</si>
  <si>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</si>
  <si>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</si>
  <si>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</si>
  <si>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</si>
  <si>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</si>
  <si>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</si>
  <si>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</si>
  <si>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</si>
  <si>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</si>
  <si>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</si>
  <si>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</si>
  <si>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</si>
  <si>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</si>
  <si>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</si>
  <si>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</si>
  <si>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</si>
  <si>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</si>
  <si>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</si>
  <si>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</si>
  <si>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</si>
  <si>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</si>
  <si>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</si>
  <si>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</si>
  <si>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</si>
  <si>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</si>
  <si>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</si>
  <si>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</si>
  <si>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</si>
  <si>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</si>
  <si>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</si>
  <si>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</si>
  <si>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</si>
  <si>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</si>
  <si>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</si>
  <si>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</si>
  <si>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</si>
  <si>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</si>
  <si>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</si>
  <si>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</si>
  <si>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</si>
  <si>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</si>
  <si>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</si>
  <si>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</si>
  <si>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</si>
  <si>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</si>
  <si>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</si>
  <si>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</si>
  <si>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</si>
  <si>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</si>
  <si>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</si>
  <si>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</si>
  <si>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</si>
  <si>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</si>
  <si>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</si>
  <si>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</si>
  <si>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</si>
  <si>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</si>
  <si>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</si>
  <si>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</si>
  <si>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</si>
  <si>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</si>
  <si>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</si>
  <si>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</si>
  <si>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</si>
  <si>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</si>
  <si>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</si>
  <si>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</si>
  <si>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</si>
  <si>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</si>
  <si>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</si>
  <si>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</si>
  <si>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</si>
  <si>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</si>
  <si>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</si>
  <si>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</si>
  <si>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</si>
  <si>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</si>
  <si>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</si>
  <si>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</si>
  <si>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</si>
  <si>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</si>
  <si>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</si>
  <si>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</si>
  <si>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</si>
  <si>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</si>
  <si>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</si>
  <si>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</si>
  <si>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</si>
  <si>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</si>
  <si>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</si>
  <si>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</si>
  <si>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</si>
  <si>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</si>
  <si>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</si>
  <si>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</si>
  <si>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</si>
  <si>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</si>
  <si>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</si>
  <si>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</si>
  <si>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</si>
  <si>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</si>
  <si>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</si>
  <si>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</si>
  <si>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</si>
  <si>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</si>
  <si>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</si>
  <si>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</si>
  <si>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</si>
  <si>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</si>
  <si>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</si>
  <si>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</si>
  <si>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</si>
  <si>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</si>
  <si>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</si>
  <si>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</si>
  <si>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</si>
  <si>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</si>
  <si>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</si>
  <si>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</si>
  <si>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</si>
  <si>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</si>
  <si>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</si>
  <si>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</si>
  <si>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</si>
  <si>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</si>
  <si>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</si>
  <si>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</si>
  <si>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</si>
  <si>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</si>
  <si>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</si>
  <si>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</si>
  <si>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</si>
  <si>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</si>
  <si>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</si>
  <si>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</si>
  <si>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</si>
  <si>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</si>
  <si>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date</t>
  </si>
  <si>
    <t>country_id</t>
  </si>
  <si>
    <t>product_id</t>
  </si>
  <si>
    <t>units</t>
  </si>
  <si>
    <t>country_name</t>
  </si>
  <si>
    <t>product_name</t>
  </si>
  <si>
    <t>SKU123</t>
  </si>
  <si>
    <t>USA</t>
  </si>
  <si>
    <t>SKU234</t>
  </si>
  <si>
    <t>France</t>
  </si>
  <si>
    <t>Spain</t>
  </si>
  <si>
    <t>SKU345</t>
  </si>
  <si>
    <t>SKU456</t>
  </si>
  <si>
    <t>Smartwatch</t>
  </si>
  <si>
    <t>Exercise bike</t>
  </si>
  <si>
    <t>Bluetooth speaker</t>
  </si>
  <si>
    <t>Ultrathin laptop</t>
  </si>
  <si>
    <t>SKU789</t>
  </si>
  <si>
    <t>Pro tablet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</si>
  <si>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</si>
  <si>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</si>
  <si>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</si>
  <si>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</si>
  <si>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</si>
  <si>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</si>
  <si>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</si>
  <si>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</si>
  <si>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</si>
  <si>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</si>
  <si>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</si>
  <si>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</si>
  <si>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Beesly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</si>
  <si>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</si>
  <si>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</si>
  <si>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</si>
  <si>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</si>
  <si>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</si>
  <si>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</si>
  <si>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</si>
  <si>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</si>
  <si>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</si>
  <si>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</si>
  <si>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Unique product names</t>
  </si>
  <si>
    <t>Rubber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</si>
</sst>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" displayName="dm_sales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107F0-0F92-4E66-876A-5D9B70BA2263}" name="series_winners2" displayName="series_winners2" ref="A1:B14" totalsRowShown="0">
  <autoFilter ref="A1:B14" xr:uid="{AEFF313B-2AE6-48A7-9FFB-D14CA4CAABE1}"/>
  <tableColumns count="2">
    <tableColumn id="1" xr3:uid="{99E73E23-CF60-4584-8166-ECDBB44E466B}" name="year"/>
    <tableColumn id="2" xr3:uid="{7EF0FFA5-C480-46CB-B50F-C3AFDD8DB2A0}" name="win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BE029-8163-4B1E-AA9F-C43C20816359}" name="mpg" displayName="mpg" ref="A1:J399" totalsRowShown="0" headerRowDxfId="16" dataDxfId="15">
  <autoFilter ref="A1:J399" xr:uid="{EF4BE029-8163-4B1E-AA9F-C43C20816359}"/>
  <tableColumns count="10">
    <tableColumn id="1" xr3:uid="{E8C8761E-93B6-4702-9C4F-4B4E8CD9926E}" name="id" dataDxfId="14"/>
    <tableColumn id="2" xr3:uid="{B0486BE7-1800-4C7E-B65A-4A4E78783CDB}" name="mpg" dataDxfId="13"/>
    <tableColumn id="3" xr3:uid="{82FF94FB-0224-4007-B276-DF8AAB20556D}" name="cylinders" dataDxfId="12"/>
    <tableColumn id="4" xr3:uid="{31ED89A4-D17D-462C-9437-6E45DCF2935E}" name="displacement" dataDxfId="11"/>
    <tableColumn id="5" xr3:uid="{B9F982E3-AF44-42DC-8BBB-F847E3A9D5BA}" name="horsepower" dataDxfId="10"/>
    <tableColumn id="6" xr3:uid="{23659CF3-CD83-4E37-A822-92A86552659F}" name="weight" dataDxfId="9"/>
    <tableColumn id="7" xr3:uid="{794DDD83-995F-4E74-B4D5-AF0261490FCF}" name="acceleration" dataDxfId="8"/>
    <tableColumn id="8" xr3:uid="{513D2717-FD89-45DE-9119-3F745068E1F7}" name="model_year" dataDxfId="7"/>
    <tableColumn id="9" xr3:uid="{164E614E-41C8-4CE2-9FC9-8EC4F4CBA3D6}" name="origin" dataDxfId="6"/>
    <tableColumn id="10" xr3:uid="{802CBE10-A068-4BA0-9B9C-7F6206DAC02C}" name="nam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7F7A5-7799-435D-A2BA-571AB5538F8B}" name="heroes" displayName="heroes" ref="A1:J735" totalsRowShown="0">
  <autoFilter ref="A1:J735" xr:uid="{B3B7F7A5-7799-435D-A2BA-571AB5538F8B}"/>
  <tableColumns count="10">
    <tableColumn id="1" xr3:uid="{FC569685-2CEF-42A7-9DD9-FB0F59C6C60D}" name="name"/>
    <tableColumn id="2" xr3:uid="{5D8A3C3C-451F-48AF-B067-52ADCFDCD9E7}" name="Gender"/>
    <tableColumn id="3" xr3:uid="{AD9A3179-D722-47BB-98BA-E91944F2EDAC}" name="Eye color"/>
    <tableColumn id="4" xr3:uid="{D4CE480B-9678-4FF9-BB3E-2C9D5338E1B1}" name="Race"/>
    <tableColumn id="5" xr3:uid="{A63C9399-BC47-499F-BA45-70D41FDCC146}" name="Hair color"/>
    <tableColumn id="6" xr3:uid="{A54636A6-4847-4BE3-A72B-B0C0915A90D0}" name="Height"/>
    <tableColumn id="7" xr3:uid="{3CDC8A8E-B669-40E6-979B-BA9989B6D507}" name="Publisher"/>
    <tableColumn id="8" xr3:uid="{F05EC912-8BA4-426E-93A8-EB96CFE5ADBE}" name="Skin color"/>
    <tableColumn id="9" xr3:uid="{D26CBB11-0150-4544-9908-21C6D8CD9735}" name="Alignment"/>
    <tableColumn id="10" xr3:uid="{8172A6A7-BE76-4C1C-964C-F7405C6A91B6}" name="We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11462B-0208-4B28-B1B0-6931BE0D7DE7}" name="sales" displayName="sales" ref="A1:F13" totalsRowShown="0">
  <tableColumns count="6">
    <tableColumn id="1" xr3:uid="{733E7ABF-8A2B-497C-8A6A-58D42D05C54A}" name="date" dataDxfId="4"/>
    <tableColumn id="2" xr3:uid="{3A300F81-68EE-4080-BF9A-E2B3F25BDD92}" name="country_id"/>
    <tableColumn id="6" xr3:uid="{987B20F2-B5E0-4122-8C97-48D89C953643}" name="product_id"/>
    <tableColumn id="3" xr3:uid="{8B15B6B7-69CA-4B71-AFF4-26FA6D14E80E}" name="units"/>
    <tableColumn id="5" xr3:uid="{88D382EE-3420-4C58-BACE-E406951ACA22}" name="country_name" dataDxfId="3">
      <calculatedColumnFormula>_xlfn.XLOOKUP(sales[[#This Row],[country_id]], countries[country_id], countries[country_name], "Other")</calculatedColumnFormula>
    </tableColumn>
    <tableColumn id="8" xr3:uid="{3102D087-A7F6-4F0B-BD90-A2F88D9E25EE}" name="product_name" dataDxfId="2">
      <calculatedColumnFormula>_xlfn.XLOOKUP(sales[[#This Row],[product_id]], products[product_id], products[product_name])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74A6A6-1D40-4909-830F-FFAE0187ABD9}" name="products" displayName="products" ref="H7:I12" totalsRowShown="0">
  <tableColumns count="2">
    <tableColumn id="2" xr3:uid="{C80B4F8A-CFEA-42A3-B7E2-A1DF3C933222}" name="product_name" dataDxfId="1"/>
    <tableColumn id="4" xr3:uid="{F76EBA2C-39B3-4E9D-A990-30FFDE2AD4FE}" name="product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C4407A-6F0F-462D-A5F1-FDBC123F2D40}" name="countries" displayName="countries" ref="H1:I4" totalsRowShown="0">
  <tableColumns count="2">
    <tableColumn id="1" xr3:uid="{13A50028-3E65-4585-AD0C-A6BD14AC9659}" name="country_id" dataDxfId="0"/>
    <tableColumn id="2" xr3:uid="{8C9A5CD3-5E11-46D7-8FD0-3F773F5A0499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E18" sqref="E18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1218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1219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I16"/>
  <sheetViews>
    <sheetView tabSelected="1" zoomScale="120" zoomScaleNormal="120" workbookViewId="0">
      <selection activeCell="J7" sqref="J7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</cols>
  <sheetData>
    <row r="1" spans="1:9" x14ac:dyDescent="0.45">
      <c r="A1" t="s">
        <v>1220</v>
      </c>
      <c r="B1" t="s">
        <v>1221</v>
      </c>
      <c r="C1" t="s">
        <v>1222</v>
      </c>
      <c r="D1" t="s">
        <v>1223</v>
      </c>
      <c r="E1" t="s">
        <v>1224</v>
      </c>
      <c r="F1" t="s">
        <v>1225</v>
      </c>
      <c r="I1" s="1" t="s">
        <v>1241</v>
      </c>
    </row>
    <row r="2" spans="1:9" x14ac:dyDescent="0.45">
      <c r="A2">
        <v>1</v>
      </c>
      <c r="B2" t="s">
        <v>1226</v>
      </c>
      <c r="C2" t="s">
        <v>1227</v>
      </c>
      <c r="D2" t="s">
        <v>1228</v>
      </c>
      <c r="E2">
        <v>10</v>
      </c>
      <c r="F2">
        <v>99.9</v>
      </c>
      <c r="I2" t="str" cm="1">
        <f t="array" ref="I2">INDEX(dm_sales[product],
MATCH(0, COUNTIF($I$1:I1, dm_sales[product]),0))</f>
        <v>Copy Paper</v>
      </c>
    </row>
    <row r="3" spans="1:9" x14ac:dyDescent="0.45">
      <c r="A3">
        <v>2</v>
      </c>
      <c r="B3" t="s">
        <v>1229</v>
      </c>
      <c r="C3" t="s">
        <v>1230</v>
      </c>
      <c r="D3" t="s">
        <v>1231</v>
      </c>
      <c r="E3">
        <v>5</v>
      </c>
      <c r="F3">
        <v>12.45</v>
      </c>
      <c r="I3" t="str" cm="1">
        <f t="array" ref="I3">INDEX(dm_sales[product],
MATCH(0, COUNTIF($I$1:I2, dm_sales[product]),0))</f>
        <v>Sticky Notes</v>
      </c>
    </row>
    <row r="4" spans="1:9" x14ac:dyDescent="0.45">
      <c r="A4">
        <v>3</v>
      </c>
      <c r="B4" t="s">
        <v>1232</v>
      </c>
      <c r="C4" t="s">
        <v>1233</v>
      </c>
      <c r="D4" t="s">
        <v>1234</v>
      </c>
      <c r="E4">
        <v>2</v>
      </c>
      <c r="F4">
        <v>39.979999999999997</v>
      </c>
      <c r="I4" t="str" cm="1">
        <f t="array" ref="I4">INDEX(dm_sales[product],
MATCH(0, COUNTIF($I$1:I3, dm_sales[product]),0))</f>
        <v>Printer Ink</v>
      </c>
    </row>
    <row r="5" spans="1:9" x14ac:dyDescent="0.45">
      <c r="A5">
        <v>4</v>
      </c>
      <c r="B5" t="s">
        <v>1235</v>
      </c>
      <c r="C5" t="s">
        <v>1236</v>
      </c>
      <c r="D5" t="s">
        <v>1237</v>
      </c>
      <c r="E5">
        <v>15</v>
      </c>
      <c r="F5">
        <v>149.85</v>
      </c>
      <c r="I5" t="str" cm="1">
        <f t="array" ref="I5">INDEX(dm_sales[product],
MATCH(0, COUNTIF($I$1:I4, dm_sales[product]),0))</f>
        <v>Envelopes</v>
      </c>
    </row>
    <row r="6" spans="1:9" x14ac:dyDescent="0.45">
      <c r="A6">
        <v>5</v>
      </c>
      <c r="B6" t="s">
        <v>1226</v>
      </c>
      <c r="C6" t="s">
        <v>1227</v>
      </c>
      <c r="D6" t="s">
        <v>1238</v>
      </c>
      <c r="E6">
        <v>3</v>
      </c>
      <c r="F6">
        <v>14.97</v>
      </c>
      <c r="I6" t="str" cm="1">
        <f t="array" ref="I6">INDEX(dm_sales[product],
MATCH(0, COUNTIF($I$1:I5, dm_sales[product]),0))</f>
        <v>Legal Pads</v>
      </c>
    </row>
    <row r="7" spans="1:9" x14ac:dyDescent="0.45">
      <c r="A7">
        <v>6</v>
      </c>
      <c r="B7" t="s">
        <v>1229</v>
      </c>
      <c r="C7" t="s">
        <v>1230</v>
      </c>
      <c r="D7" t="s">
        <v>1228</v>
      </c>
      <c r="E7">
        <v>8</v>
      </c>
      <c r="F7">
        <v>79.92</v>
      </c>
    </row>
    <row r="8" spans="1:9" x14ac:dyDescent="0.45">
      <c r="A8">
        <v>7</v>
      </c>
      <c r="B8" t="s">
        <v>1232</v>
      </c>
      <c r="C8" t="s">
        <v>1233</v>
      </c>
      <c r="D8" t="s">
        <v>1231</v>
      </c>
      <c r="E8">
        <v>10</v>
      </c>
      <c r="F8">
        <v>24.9</v>
      </c>
    </row>
    <row r="9" spans="1:9" x14ac:dyDescent="0.45">
      <c r="A9">
        <v>8</v>
      </c>
      <c r="B9" t="s">
        <v>1239</v>
      </c>
      <c r="C9" t="s">
        <v>1240</v>
      </c>
      <c r="D9" t="s">
        <v>1234</v>
      </c>
      <c r="E9">
        <v>5</v>
      </c>
      <c r="F9">
        <v>99.95</v>
      </c>
    </row>
    <row r="10" spans="1:9" x14ac:dyDescent="0.45">
      <c r="A10">
        <v>9</v>
      </c>
      <c r="B10" t="s">
        <v>1226</v>
      </c>
      <c r="C10" t="s">
        <v>1227</v>
      </c>
      <c r="D10" t="s">
        <v>1237</v>
      </c>
      <c r="E10">
        <v>12</v>
      </c>
      <c r="F10">
        <v>119.88</v>
      </c>
    </row>
    <row r="11" spans="1:9" x14ac:dyDescent="0.45">
      <c r="A11">
        <v>10</v>
      </c>
      <c r="B11" t="s">
        <v>1229</v>
      </c>
      <c r="C11" t="s">
        <v>1230</v>
      </c>
      <c r="D11" t="s">
        <v>1238</v>
      </c>
      <c r="E11">
        <v>7</v>
      </c>
      <c r="F11">
        <v>17.43</v>
      </c>
    </row>
    <row r="12" spans="1:9" x14ac:dyDescent="0.45">
      <c r="A12">
        <v>11</v>
      </c>
      <c r="B12" t="s">
        <v>1232</v>
      </c>
      <c r="C12" t="s">
        <v>1233</v>
      </c>
      <c r="D12" t="s">
        <v>1228</v>
      </c>
      <c r="E12">
        <v>4</v>
      </c>
      <c r="F12" s="7">
        <v>39.96</v>
      </c>
    </row>
    <row r="13" spans="1:9" x14ac:dyDescent="0.45">
      <c r="A13">
        <v>12</v>
      </c>
      <c r="B13" t="s">
        <v>1226</v>
      </c>
      <c r="C13" t="s">
        <v>1227</v>
      </c>
      <c r="D13" t="s">
        <v>1234</v>
      </c>
      <c r="E13">
        <v>8</v>
      </c>
      <c r="F13" s="7">
        <v>79.92</v>
      </c>
    </row>
    <row r="14" spans="1:9" x14ac:dyDescent="0.45">
      <c r="A14">
        <v>13</v>
      </c>
      <c r="B14" t="s">
        <v>1239</v>
      </c>
      <c r="C14" t="s">
        <v>1240</v>
      </c>
      <c r="D14" t="s">
        <v>1237</v>
      </c>
      <c r="E14">
        <v>15</v>
      </c>
      <c r="F14" s="7">
        <v>74.849999999999994</v>
      </c>
    </row>
    <row r="15" spans="1:9" x14ac:dyDescent="0.45">
      <c r="A15">
        <v>14</v>
      </c>
      <c r="B15" t="s">
        <v>1232</v>
      </c>
      <c r="C15" t="s">
        <v>1233</v>
      </c>
      <c r="D15" t="s">
        <v>1238</v>
      </c>
      <c r="E15">
        <v>3</v>
      </c>
      <c r="F15" s="7">
        <v>59.97</v>
      </c>
    </row>
    <row r="16" spans="1:9" x14ac:dyDescent="0.45">
      <c r="A16">
        <v>15</v>
      </c>
      <c r="B16" t="s">
        <v>1235</v>
      </c>
      <c r="C16" t="s">
        <v>1236</v>
      </c>
      <c r="D16" t="s">
        <v>1242</v>
      </c>
      <c r="E16">
        <v>60</v>
      </c>
      <c r="F16" s="7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O14"/>
  <sheetViews>
    <sheetView zoomScale="120" zoomScaleNormal="120" workbookViewId="0">
      <selection activeCell="D16" sqref="D16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9.46484375" customWidth="1"/>
    <col min="15" max="15" width="18.6640625" customWidth="1"/>
    <col min="16" max="16" width="4.53125" customWidth="1"/>
  </cols>
  <sheetData>
    <row r="1" spans="1:15" ht="28.5" x14ac:dyDescent="0.45">
      <c r="A1" t="s">
        <v>1</v>
      </c>
      <c r="B1" t="s">
        <v>2</v>
      </c>
      <c r="D1" s="2" t="s">
        <v>13</v>
      </c>
      <c r="O1" s="1" t="s">
        <v>12</v>
      </c>
    </row>
    <row r="2" spans="1:15" x14ac:dyDescent="0.45">
      <c r="A2">
        <v>2022</v>
      </c>
      <c r="B2" t="s">
        <v>3</v>
      </c>
      <c r="D2" t="str" cm="1">
        <f t="array" ref="D2:D7">_xlfn.UNIQUE(series_winners2[winner], ,TRUE)</f>
        <v>Atlanta Braves</v>
      </c>
      <c r="O2" t="str" cm="1">
        <f t="array" ref="O2:O10">_xlfn.UNIQUE(series_winners2[winner])</f>
        <v>Houston Astros</v>
      </c>
    </row>
    <row r="3" spans="1:15" x14ac:dyDescent="0.45">
      <c r="A3">
        <v>2021</v>
      </c>
      <c r="B3" t="s">
        <v>4</v>
      </c>
      <c r="D3" t="str">
        <v>Los Angeles Dodgers</v>
      </c>
      <c r="O3" t="str">
        <v>Atlanta Braves</v>
      </c>
    </row>
    <row r="4" spans="1:15" x14ac:dyDescent="0.45">
      <c r="A4">
        <v>2020</v>
      </c>
      <c r="B4" t="s">
        <v>5</v>
      </c>
      <c r="D4" t="str">
        <v>Washington Nationals</v>
      </c>
      <c r="O4" t="str">
        <v>Los Angeles Dodgers</v>
      </c>
    </row>
    <row r="5" spans="1:15" x14ac:dyDescent="0.45">
      <c r="A5">
        <v>2019</v>
      </c>
      <c r="B5" t="s">
        <v>6</v>
      </c>
      <c r="D5" t="str">
        <v>Chicago Cubs</v>
      </c>
      <c r="O5" t="str">
        <v>Washington Nationals</v>
      </c>
    </row>
    <row r="6" spans="1:15" x14ac:dyDescent="0.45">
      <c r="A6">
        <v>2018</v>
      </c>
      <c r="B6" t="s">
        <v>7</v>
      </c>
      <c r="D6" t="str">
        <v>Kansas City Royals</v>
      </c>
      <c r="O6" t="str">
        <v>Boston Red Sox</v>
      </c>
    </row>
    <row r="7" spans="1:15" x14ac:dyDescent="0.45">
      <c r="A7">
        <v>2017</v>
      </c>
      <c r="B7" t="s">
        <v>3</v>
      </c>
      <c r="D7" t="str">
        <v>St. Louis Cardinals</v>
      </c>
      <c r="O7" t="str">
        <v>Chicago Cubs</v>
      </c>
    </row>
    <row r="8" spans="1:15" x14ac:dyDescent="0.45">
      <c r="A8">
        <v>2016</v>
      </c>
      <c r="B8" t="s">
        <v>8</v>
      </c>
      <c r="O8" t="str">
        <v>Kansas City Royals</v>
      </c>
    </row>
    <row r="9" spans="1:15" x14ac:dyDescent="0.45">
      <c r="A9">
        <v>2015</v>
      </c>
      <c r="B9" t="s">
        <v>9</v>
      </c>
      <c r="D9" t="s">
        <v>14</v>
      </c>
      <c r="E9">
        <f>COUNTA(_xlfn.ANCHORARRAY(D2))</f>
        <v>6</v>
      </c>
      <c r="O9" t="str">
        <v>San Francisco Giants</v>
      </c>
    </row>
    <row r="10" spans="1:15" x14ac:dyDescent="0.45">
      <c r="A10">
        <v>2014</v>
      </c>
      <c r="B10" t="s">
        <v>10</v>
      </c>
      <c r="O10" t="str">
        <v>St. Louis Cardinals</v>
      </c>
    </row>
    <row r="11" spans="1:15" x14ac:dyDescent="0.45">
      <c r="A11">
        <v>2013</v>
      </c>
      <c r="B11" t="s">
        <v>7</v>
      </c>
    </row>
    <row r="12" spans="1:15" x14ac:dyDescent="0.45">
      <c r="A12">
        <v>2012</v>
      </c>
      <c r="B12" t="s">
        <v>10</v>
      </c>
    </row>
    <row r="13" spans="1:15" x14ac:dyDescent="0.45">
      <c r="A13">
        <v>2011</v>
      </c>
      <c r="B13" t="s">
        <v>11</v>
      </c>
    </row>
    <row r="14" spans="1:15" x14ac:dyDescent="0.4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V399"/>
  <sheetViews>
    <sheetView zoomScale="85" zoomScaleNormal="85" workbookViewId="0">
      <selection activeCell="L2" sqref="L2"/>
    </sheetView>
  </sheetViews>
  <sheetFormatPr defaultRowHeight="21" x14ac:dyDescent="0.65"/>
  <cols>
    <col min="1" max="1" width="5.46484375" style="4" bestFit="1" customWidth="1"/>
    <col min="2" max="2" width="8.3984375" style="4" bestFit="1" customWidth="1"/>
    <col min="3" max="3" width="13.86328125" style="4" bestFit="1" customWidth="1"/>
    <col min="4" max="4" width="19.3984375" style="4" bestFit="1" customWidth="1"/>
    <col min="5" max="5" width="17.59765625" style="4" bestFit="1" customWidth="1"/>
    <col min="6" max="6" width="11.3984375" style="4" bestFit="1" customWidth="1"/>
    <col min="7" max="7" width="17.9296875" style="4" bestFit="1" customWidth="1"/>
    <col min="8" max="8" width="17.46484375" style="4" bestFit="1" customWidth="1"/>
    <col min="9" max="9" width="10.06640625" style="4" bestFit="1" customWidth="1"/>
    <col min="10" max="10" width="45.73046875" style="4" customWidth="1"/>
    <col min="12" max="22" width="9.06640625" style="4"/>
  </cols>
  <sheetData>
    <row r="1" spans="1:21" x14ac:dyDescent="0.6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L1" s="4" t="str" cm="1">
        <f t="array" ref="L1:U1">mpg[#Headers]</f>
        <v>id</v>
      </c>
      <c r="M1" s="4" t="str">
        <v>mpg</v>
      </c>
      <c r="N1" s="4" t="str">
        <v>cylinders</v>
      </c>
      <c r="O1" s="4" t="str">
        <v>displacement</v>
      </c>
      <c r="P1" s="4" t="str">
        <v>horsepower</v>
      </c>
      <c r="Q1" s="4" t="str">
        <v>weight</v>
      </c>
      <c r="R1" s="4" t="str">
        <v>acceleration</v>
      </c>
      <c r="S1" s="4" t="str">
        <v>model_year</v>
      </c>
      <c r="T1" s="4" t="str">
        <v>origin</v>
      </c>
      <c r="U1" s="4" t="str">
        <v>name</v>
      </c>
    </row>
    <row r="2" spans="1:21" x14ac:dyDescent="0.65">
      <c r="A2" s="4">
        <v>1</v>
      </c>
      <c r="B2" s="3">
        <v>18</v>
      </c>
      <c r="C2" s="4">
        <v>8</v>
      </c>
      <c r="D2" s="4">
        <v>307</v>
      </c>
      <c r="E2" s="4">
        <v>130</v>
      </c>
      <c r="F2" s="4">
        <v>3504</v>
      </c>
      <c r="G2" s="4">
        <v>12</v>
      </c>
      <c r="H2" s="4">
        <v>70</v>
      </c>
      <c r="I2" s="4" t="s">
        <v>25</v>
      </c>
      <c r="J2" s="4" t="s">
        <v>26</v>
      </c>
      <c r="L2" s="4" cm="1">
        <f t="array" ref="L2:U250">_xlfn._xlws.FILTER(mpg[], mpg[origin] = "USA")</f>
        <v>1</v>
      </c>
      <c r="M2" s="4">
        <v>18</v>
      </c>
      <c r="N2" s="4">
        <v>8</v>
      </c>
      <c r="O2" s="4">
        <v>307</v>
      </c>
      <c r="P2" s="4">
        <v>130</v>
      </c>
      <c r="Q2" s="4">
        <v>3504</v>
      </c>
      <c r="R2" s="4">
        <v>12</v>
      </c>
      <c r="S2" s="4">
        <v>70</v>
      </c>
      <c r="T2" s="4" t="str">
        <v>usa</v>
      </c>
      <c r="U2" s="4" t="str">
        <v>chevrolet chevelle malibu</v>
      </c>
    </row>
    <row r="3" spans="1:21" x14ac:dyDescent="0.65">
      <c r="A3" s="4">
        <v>2</v>
      </c>
      <c r="B3" s="3">
        <v>15</v>
      </c>
      <c r="C3" s="4">
        <v>8</v>
      </c>
      <c r="D3" s="4">
        <v>350</v>
      </c>
      <c r="E3" s="4">
        <v>165</v>
      </c>
      <c r="F3" s="4">
        <v>3693</v>
      </c>
      <c r="G3" s="4">
        <v>11.5</v>
      </c>
      <c r="H3" s="4">
        <v>70</v>
      </c>
      <c r="I3" s="4" t="s">
        <v>25</v>
      </c>
      <c r="J3" s="4" t="s">
        <v>27</v>
      </c>
      <c r="L3" s="4">
        <v>2</v>
      </c>
      <c r="M3" s="4">
        <v>15</v>
      </c>
      <c r="N3" s="4">
        <v>8</v>
      </c>
      <c r="O3" s="4">
        <v>350</v>
      </c>
      <c r="P3" s="4">
        <v>165</v>
      </c>
      <c r="Q3" s="4">
        <v>3693</v>
      </c>
      <c r="R3" s="4">
        <v>11.5</v>
      </c>
      <c r="S3" s="4">
        <v>70</v>
      </c>
      <c r="T3" s="4" t="str">
        <v>usa</v>
      </c>
      <c r="U3" s="4" t="str">
        <v>buick skylark 320</v>
      </c>
    </row>
    <row r="4" spans="1:21" x14ac:dyDescent="0.65">
      <c r="A4" s="4">
        <v>3</v>
      </c>
      <c r="B4" s="3">
        <v>18</v>
      </c>
      <c r="C4" s="4">
        <v>8</v>
      </c>
      <c r="D4" s="4">
        <v>318</v>
      </c>
      <c r="E4" s="4">
        <v>150</v>
      </c>
      <c r="F4" s="4">
        <v>3436</v>
      </c>
      <c r="G4" s="4">
        <v>11</v>
      </c>
      <c r="H4" s="4">
        <v>70</v>
      </c>
      <c r="I4" s="4" t="s">
        <v>25</v>
      </c>
      <c r="J4" s="4" t="s">
        <v>28</v>
      </c>
      <c r="L4" s="4">
        <v>3</v>
      </c>
      <c r="M4" s="4">
        <v>18</v>
      </c>
      <c r="N4" s="4">
        <v>8</v>
      </c>
      <c r="O4" s="4">
        <v>318</v>
      </c>
      <c r="P4" s="4">
        <v>150</v>
      </c>
      <c r="Q4" s="4">
        <v>3436</v>
      </c>
      <c r="R4" s="4">
        <v>11</v>
      </c>
      <c r="S4" s="4">
        <v>70</v>
      </c>
      <c r="T4" s="4" t="str">
        <v>usa</v>
      </c>
      <c r="U4" s="4" t="str">
        <v>plymouth satellite</v>
      </c>
    </row>
    <row r="5" spans="1:21" x14ac:dyDescent="0.65">
      <c r="A5" s="4">
        <v>4</v>
      </c>
      <c r="B5" s="3">
        <v>16</v>
      </c>
      <c r="C5" s="4">
        <v>8</v>
      </c>
      <c r="D5" s="4">
        <v>304</v>
      </c>
      <c r="E5" s="4">
        <v>150</v>
      </c>
      <c r="F5" s="4">
        <v>3433</v>
      </c>
      <c r="G5" s="4">
        <v>12</v>
      </c>
      <c r="H5" s="4">
        <v>70</v>
      </c>
      <c r="I5" s="4" t="s">
        <v>25</v>
      </c>
      <c r="J5" s="4" t="s">
        <v>29</v>
      </c>
      <c r="L5" s="4">
        <v>4</v>
      </c>
      <c r="M5" s="4">
        <v>16</v>
      </c>
      <c r="N5" s="4">
        <v>8</v>
      </c>
      <c r="O5" s="4">
        <v>304</v>
      </c>
      <c r="P5" s="4">
        <v>150</v>
      </c>
      <c r="Q5" s="4">
        <v>3433</v>
      </c>
      <c r="R5" s="4">
        <v>12</v>
      </c>
      <c r="S5" s="4">
        <v>70</v>
      </c>
      <c r="T5" s="4" t="str">
        <v>usa</v>
      </c>
      <c r="U5" s="4" t="str">
        <v>amc rebel sst</v>
      </c>
    </row>
    <row r="6" spans="1:21" x14ac:dyDescent="0.65">
      <c r="A6" s="4">
        <v>5</v>
      </c>
      <c r="B6" s="3">
        <v>17</v>
      </c>
      <c r="C6" s="4">
        <v>8</v>
      </c>
      <c r="D6" s="4">
        <v>302</v>
      </c>
      <c r="E6" s="4">
        <v>140</v>
      </c>
      <c r="F6" s="4">
        <v>3449</v>
      </c>
      <c r="G6" s="4">
        <v>10.5</v>
      </c>
      <c r="H6" s="4">
        <v>70</v>
      </c>
      <c r="I6" s="4" t="s">
        <v>25</v>
      </c>
      <c r="J6" s="4" t="s">
        <v>30</v>
      </c>
      <c r="L6" s="4">
        <v>5</v>
      </c>
      <c r="M6" s="4">
        <v>17</v>
      </c>
      <c r="N6" s="4">
        <v>8</v>
      </c>
      <c r="O6" s="4">
        <v>302</v>
      </c>
      <c r="P6" s="4">
        <v>140</v>
      </c>
      <c r="Q6" s="4">
        <v>3449</v>
      </c>
      <c r="R6" s="4">
        <v>10.5</v>
      </c>
      <c r="S6" s="4">
        <v>70</v>
      </c>
      <c r="T6" s="4" t="str">
        <v>usa</v>
      </c>
      <c r="U6" s="4" t="str">
        <v>ford torino</v>
      </c>
    </row>
    <row r="7" spans="1:21" x14ac:dyDescent="0.65">
      <c r="A7" s="4">
        <v>6</v>
      </c>
      <c r="B7" s="3">
        <v>15</v>
      </c>
      <c r="C7" s="4">
        <v>8</v>
      </c>
      <c r="D7" s="4">
        <v>429</v>
      </c>
      <c r="E7" s="4">
        <v>198</v>
      </c>
      <c r="F7" s="4">
        <v>4341</v>
      </c>
      <c r="G7" s="4">
        <v>10</v>
      </c>
      <c r="H7" s="4">
        <v>70</v>
      </c>
      <c r="I7" s="4" t="s">
        <v>25</v>
      </c>
      <c r="J7" s="4" t="s">
        <v>31</v>
      </c>
      <c r="L7" s="4">
        <v>6</v>
      </c>
      <c r="M7" s="4">
        <v>15</v>
      </c>
      <c r="N7" s="4">
        <v>8</v>
      </c>
      <c r="O7" s="4">
        <v>429</v>
      </c>
      <c r="P7" s="4">
        <v>198</v>
      </c>
      <c r="Q7" s="4">
        <v>4341</v>
      </c>
      <c r="R7" s="4">
        <v>10</v>
      </c>
      <c r="S7" s="4">
        <v>70</v>
      </c>
      <c r="T7" s="4" t="str">
        <v>usa</v>
      </c>
      <c r="U7" s="4" t="str">
        <v>ford galaxie 500</v>
      </c>
    </row>
    <row r="8" spans="1:21" x14ac:dyDescent="0.65">
      <c r="A8" s="4">
        <v>7</v>
      </c>
      <c r="B8" s="3">
        <v>14</v>
      </c>
      <c r="C8" s="4">
        <v>8</v>
      </c>
      <c r="D8" s="4">
        <v>454</v>
      </c>
      <c r="E8" s="4">
        <v>220</v>
      </c>
      <c r="F8" s="4">
        <v>4354</v>
      </c>
      <c r="G8" s="4">
        <v>9</v>
      </c>
      <c r="H8" s="4">
        <v>70</v>
      </c>
      <c r="I8" s="4" t="s">
        <v>25</v>
      </c>
      <c r="J8" s="4" t="s">
        <v>32</v>
      </c>
      <c r="L8" s="4">
        <v>7</v>
      </c>
      <c r="M8" s="4">
        <v>14</v>
      </c>
      <c r="N8" s="4">
        <v>8</v>
      </c>
      <c r="O8" s="4">
        <v>454</v>
      </c>
      <c r="P8" s="4">
        <v>220</v>
      </c>
      <c r="Q8" s="4">
        <v>4354</v>
      </c>
      <c r="R8" s="4">
        <v>9</v>
      </c>
      <c r="S8" s="4">
        <v>70</v>
      </c>
      <c r="T8" s="4" t="str">
        <v>usa</v>
      </c>
      <c r="U8" s="4" t="str">
        <v>chevrolet impala</v>
      </c>
    </row>
    <row r="9" spans="1:21" x14ac:dyDescent="0.65">
      <c r="A9" s="4">
        <v>8</v>
      </c>
      <c r="B9" s="3">
        <v>14</v>
      </c>
      <c r="C9" s="4">
        <v>8</v>
      </c>
      <c r="D9" s="4">
        <v>440</v>
      </c>
      <c r="E9" s="4">
        <v>215</v>
      </c>
      <c r="F9" s="4">
        <v>4312</v>
      </c>
      <c r="G9" s="4">
        <v>8.5</v>
      </c>
      <c r="H9" s="4">
        <v>70</v>
      </c>
      <c r="I9" s="4" t="s">
        <v>25</v>
      </c>
      <c r="J9" s="4" t="s">
        <v>33</v>
      </c>
      <c r="L9" s="4">
        <v>8</v>
      </c>
      <c r="M9" s="4">
        <v>14</v>
      </c>
      <c r="N9" s="4">
        <v>8</v>
      </c>
      <c r="O9" s="4">
        <v>440</v>
      </c>
      <c r="P9" s="4">
        <v>215</v>
      </c>
      <c r="Q9" s="4">
        <v>4312</v>
      </c>
      <c r="R9" s="4">
        <v>8.5</v>
      </c>
      <c r="S9" s="4">
        <v>70</v>
      </c>
      <c r="T9" s="4" t="str">
        <v>usa</v>
      </c>
      <c r="U9" s="4" t="str">
        <v>plymouth fury iii</v>
      </c>
    </row>
    <row r="10" spans="1:21" x14ac:dyDescent="0.65">
      <c r="A10" s="4">
        <v>9</v>
      </c>
      <c r="B10" s="3">
        <v>14</v>
      </c>
      <c r="C10" s="4">
        <v>8</v>
      </c>
      <c r="D10" s="4">
        <v>455</v>
      </c>
      <c r="E10" s="4">
        <v>225</v>
      </c>
      <c r="F10" s="4">
        <v>4425</v>
      </c>
      <c r="G10" s="4">
        <v>10</v>
      </c>
      <c r="H10" s="4">
        <v>70</v>
      </c>
      <c r="I10" s="4" t="s">
        <v>25</v>
      </c>
      <c r="J10" s="4" t="s">
        <v>34</v>
      </c>
      <c r="L10" s="4">
        <v>9</v>
      </c>
      <c r="M10" s="4">
        <v>14</v>
      </c>
      <c r="N10" s="4">
        <v>8</v>
      </c>
      <c r="O10" s="4">
        <v>455</v>
      </c>
      <c r="P10" s="4">
        <v>225</v>
      </c>
      <c r="Q10" s="4">
        <v>4425</v>
      </c>
      <c r="R10" s="4">
        <v>10</v>
      </c>
      <c r="S10" s="4">
        <v>70</v>
      </c>
      <c r="T10" s="4" t="str">
        <v>usa</v>
      </c>
      <c r="U10" s="4" t="str">
        <v>pontiac catalina</v>
      </c>
    </row>
    <row r="11" spans="1:21" x14ac:dyDescent="0.65">
      <c r="A11" s="4">
        <v>10</v>
      </c>
      <c r="B11" s="3">
        <v>15</v>
      </c>
      <c r="C11" s="4">
        <v>8</v>
      </c>
      <c r="D11" s="4">
        <v>390</v>
      </c>
      <c r="E11" s="4">
        <v>190</v>
      </c>
      <c r="F11" s="4">
        <v>3850</v>
      </c>
      <c r="G11" s="4">
        <v>8.5</v>
      </c>
      <c r="H11" s="4">
        <v>70</v>
      </c>
      <c r="I11" s="4" t="s">
        <v>25</v>
      </c>
      <c r="J11" s="4" t="s">
        <v>35</v>
      </c>
      <c r="L11" s="4">
        <v>10</v>
      </c>
      <c r="M11" s="4">
        <v>15</v>
      </c>
      <c r="N11" s="4">
        <v>8</v>
      </c>
      <c r="O11" s="4">
        <v>390</v>
      </c>
      <c r="P11" s="4">
        <v>190</v>
      </c>
      <c r="Q11" s="4">
        <v>3850</v>
      </c>
      <c r="R11" s="4">
        <v>8.5</v>
      </c>
      <c r="S11" s="4">
        <v>70</v>
      </c>
      <c r="T11" s="4" t="str">
        <v>usa</v>
      </c>
      <c r="U11" s="4" t="str">
        <v>amc ambassador dpl</v>
      </c>
    </row>
    <row r="12" spans="1:21" x14ac:dyDescent="0.65">
      <c r="A12" s="4">
        <v>11</v>
      </c>
      <c r="B12" s="3">
        <v>15</v>
      </c>
      <c r="C12" s="4">
        <v>8</v>
      </c>
      <c r="D12" s="4">
        <v>383</v>
      </c>
      <c r="E12" s="4">
        <v>170</v>
      </c>
      <c r="F12" s="4">
        <v>3563</v>
      </c>
      <c r="G12" s="4">
        <v>10</v>
      </c>
      <c r="H12" s="4">
        <v>70</v>
      </c>
      <c r="I12" s="4" t="s">
        <v>25</v>
      </c>
      <c r="J12" s="4" t="s">
        <v>36</v>
      </c>
      <c r="L12" s="4">
        <v>11</v>
      </c>
      <c r="M12" s="4">
        <v>15</v>
      </c>
      <c r="N12" s="4">
        <v>8</v>
      </c>
      <c r="O12" s="4">
        <v>383</v>
      </c>
      <c r="P12" s="4">
        <v>170</v>
      </c>
      <c r="Q12" s="4">
        <v>3563</v>
      </c>
      <c r="R12" s="4">
        <v>10</v>
      </c>
      <c r="S12" s="4">
        <v>70</v>
      </c>
      <c r="T12" s="4" t="str">
        <v>usa</v>
      </c>
      <c r="U12" s="4" t="str">
        <v>dodge challenger se</v>
      </c>
    </row>
    <row r="13" spans="1:21" x14ac:dyDescent="0.65">
      <c r="A13" s="4">
        <v>12</v>
      </c>
      <c r="B13" s="3">
        <v>14</v>
      </c>
      <c r="C13" s="4">
        <v>8</v>
      </c>
      <c r="D13" s="4">
        <v>340</v>
      </c>
      <c r="E13" s="4">
        <v>160</v>
      </c>
      <c r="F13" s="4">
        <v>3609</v>
      </c>
      <c r="G13" s="4">
        <v>8</v>
      </c>
      <c r="H13" s="4">
        <v>70</v>
      </c>
      <c r="I13" s="4" t="s">
        <v>25</v>
      </c>
      <c r="J13" s="4" t="s">
        <v>37</v>
      </c>
      <c r="L13" s="4">
        <v>12</v>
      </c>
      <c r="M13" s="4">
        <v>14</v>
      </c>
      <c r="N13" s="4">
        <v>8</v>
      </c>
      <c r="O13" s="4">
        <v>340</v>
      </c>
      <c r="P13" s="4">
        <v>160</v>
      </c>
      <c r="Q13" s="4">
        <v>3609</v>
      </c>
      <c r="R13" s="4">
        <v>8</v>
      </c>
      <c r="S13" s="4">
        <v>70</v>
      </c>
      <c r="T13" s="4" t="str">
        <v>usa</v>
      </c>
      <c r="U13" s="4" t="str">
        <v>plymouth 'cuda 340</v>
      </c>
    </row>
    <row r="14" spans="1:21" x14ac:dyDescent="0.65">
      <c r="A14" s="4">
        <v>13</v>
      </c>
      <c r="B14" s="3">
        <v>15</v>
      </c>
      <c r="C14" s="4">
        <v>8</v>
      </c>
      <c r="D14" s="4">
        <v>400</v>
      </c>
      <c r="E14" s="4">
        <v>150</v>
      </c>
      <c r="F14" s="4">
        <v>3761</v>
      </c>
      <c r="G14" s="4">
        <v>9.5</v>
      </c>
      <c r="H14" s="4">
        <v>70</v>
      </c>
      <c r="I14" s="4" t="s">
        <v>25</v>
      </c>
      <c r="J14" s="4" t="s">
        <v>38</v>
      </c>
      <c r="L14" s="4">
        <v>13</v>
      </c>
      <c r="M14" s="4">
        <v>15</v>
      </c>
      <c r="N14" s="4">
        <v>8</v>
      </c>
      <c r="O14" s="4">
        <v>400</v>
      </c>
      <c r="P14" s="4">
        <v>150</v>
      </c>
      <c r="Q14" s="4">
        <v>3761</v>
      </c>
      <c r="R14" s="4">
        <v>9.5</v>
      </c>
      <c r="S14" s="4">
        <v>70</v>
      </c>
      <c r="T14" s="4" t="str">
        <v>usa</v>
      </c>
      <c r="U14" s="4" t="str">
        <v>chevrolet monte carlo</v>
      </c>
    </row>
    <row r="15" spans="1:21" x14ac:dyDescent="0.65">
      <c r="A15" s="4">
        <v>14</v>
      </c>
      <c r="B15" s="3">
        <v>14</v>
      </c>
      <c r="C15" s="4">
        <v>8</v>
      </c>
      <c r="D15" s="4">
        <v>455</v>
      </c>
      <c r="E15" s="4">
        <v>225</v>
      </c>
      <c r="F15" s="4">
        <v>3086</v>
      </c>
      <c r="G15" s="4">
        <v>10</v>
      </c>
      <c r="H15" s="4">
        <v>70</v>
      </c>
      <c r="I15" s="4" t="s">
        <v>25</v>
      </c>
      <c r="J15" s="4" t="s">
        <v>39</v>
      </c>
      <c r="L15" s="4">
        <v>14</v>
      </c>
      <c r="M15" s="4">
        <v>14</v>
      </c>
      <c r="N15" s="4">
        <v>8</v>
      </c>
      <c r="O15" s="4">
        <v>455</v>
      </c>
      <c r="P15" s="4">
        <v>225</v>
      </c>
      <c r="Q15" s="4">
        <v>3086</v>
      </c>
      <c r="R15" s="4">
        <v>10</v>
      </c>
      <c r="S15" s="4">
        <v>70</v>
      </c>
      <c r="T15" s="4" t="str">
        <v>usa</v>
      </c>
      <c r="U15" s="4" t="str">
        <v>buick estate wagon (sw)</v>
      </c>
    </row>
    <row r="16" spans="1:21" x14ac:dyDescent="0.65">
      <c r="A16" s="4">
        <v>15</v>
      </c>
      <c r="B16" s="3">
        <v>24</v>
      </c>
      <c r="C16" s="4">
        <v>4</v>
      </c>
      <c r="D16" s="4">
        <v>113</v>
      </c>
      <c r="E16" s="4">
        <v>95</v>
      </c>
      <c r="F16" s="4">
        <v>2372</v>
      </c>
      <c r="G16" s="4">
        <v>15</v>
      </c>
      <c r="H16" s="4">
        <v>70</v>
      </c>
      <c r="I16" s="4" t="s">
        <v>40</v>
      </c>
      <c r="J16" s="4" t="s">
        <v>41</v>
      </c>
      <c r="L16" s="4">
        <v>16</v>
      </c>
      <c r="M16" s="4">
        <v>22</v>
      </c>
      <c r="N16" s="4">
        <v>6</v>
      </c>
      <c r="O16" s="4">
        <v>198</v>
      </c>
      <c r="P16" s="4">
        <v>95</v>
      </c>
      <c r="Q16" s="4">
        <v>2833</v>
      </c>
      <c r="R16" s="4">
        <v>15.5</v>
      </c>
      <c r="S16" s="4">
        <v>70</v>
      </c>
      <c r="T16" s="4" t="str">
        <v>usa</v>
      </c>
      <c r="U16" s="4" t="str">
        <v>plymouth duster</v>
      </c>
    </row>
    <row r="17" spans="1:21" x14ac:dyDescent="0.65">
      <c r="A17" s="4">
        <v>16</v>
      </c>
      <c r="B17" s="3">
        <v>22</v>
      </c>
      <c r="C17" s="4">
        <v>6</v>
      </c>
      <c r="D17" s="4">
        <v>198</v>
      </c>
      <c r="E17" s="4">
        <v>95</v>
      </c>
      <c r="F17" s="4">
        <v>2833</v>
      </c>
      <c r="G17" s="4">
        <v>15.5</v>
      </c>
      <c r="H17" s="4">
        <v>70</v>
      </c>
      <c r="I17" s="4" t="s">
        <v>25</v>
      </c>
      <c r="J17" s="4" t="s">
        <v>42</v>
      </c>
      <c r="L17" s="4">
        <v>17</v>
      </c>
      <c r="M17" s="4">
        <v>18</v>
      </c>
      <c r="N17" s="4">
        <v>6</v>
      </c>
      <c r="O17" s="4">
        <v>199</v>
      </c>
      <c r="P17" s="4">
        <v>97</v>
      </c>
      <c r="Q17" s="4">
        <v>2774</v>
      </c>
      <c r="R17" s="4">
        <v>15.5</v>
      </c>
      <c r="S17" s="4">
        <v>70</v>
      </c>
      <c r="T17" s="4" t="str">
        <v>usa</v>
      </c>
      <c r="U17" s="4" t="str">
        <v>amc hornet</v>
      </c>
    </row>
    <row r="18" spans="1:21" x14ac:dyDescent="0.65">
      <c r="A18" s="4">
        <v>17</v>
      </c>
      <c r="B18" s="3">
        <v>18</v>
      </c>
      <c r="C18" s="4">
        <v>6</v>
      </c>
      <c r="D18" s="4">
        <v>199</v>
      </c>
      <c r="E18" s="4">
        <v>97</v>
      </c>
      <c r="F18" s="4">
        <v>2774</v>
      </c>
      <c r="G18" s="4">
        <v>15.5</v>
      </c>
      <c r="H18" s="4">
        <v>70</v>
      </c>
      <c r="I18" s="4" t="s">
        <v>25</v>
      </c>
      <c r="J18" s="4" t="s">
        <v>43</v>
      </c>
      <c r="L18" s="4">
        <v>18</v>
      </c>
      <c r="M18" s="4">
        <v>21</v>
      </c>
      <c r="N18" s="4">
        <v>6</v>
      </c>
      <c r="O18" s="4">
        <v>200</v>
      </c>
      <c r="P18" s="4">
        <v>85</v>
      </c>
      <c r="Q18" s="4">
        <v>2587</v>
      </c>
      <c r="R18" s="4">
        <v>16</v>
      </c>
      <c r="S18" s="4">
        <v>70</v>
      </c>
      <c r="T18" s="4" t="str">
        <v>usa</v>
      </c>
      <c r="U18" s="4" t="str">
        <v>ford maverick</v>
      </c>
    </row>
    <row r="19" spans="1:21" x14ac:dyDescent="0.65">
      <c r="A19" s="4">
        <v>18</v>
      </c>
      <c r="B19" s="3">
        <v>21</v>
      </c>
      <c r="C19" s="4">
        <v>6</v>
      </c>
      <c r="D19" s="4">
        <v>200</v>
      </c>
      <c r="E19" s="4">
        <v>85</v>
      </c>
      <c r="F19" s="4">
        <v>2587</v>
      </c>
      <c r="G19" s="4">
        <v>16</v>
      </c>
      <c r="H19" s="4">
        <v>70</v>
      </c>
      <c r="I19" s="4" t="s">
        <v>25</v>
      </c>
      <c r="J19" s="4" t="s">
        <v>44</v>
      </c>
      <c r="L19" s="4">
        <v>25</v>
      </c>
      <c r="M19" s="4">
        <v>21</v>
      </c>
      <c r="N19" s="4">
        <v>6</v>
      </c>
      <c r="O19" s="4">
        <v>199</v>
      </c>
      <c r="P19" s="4">
        <v>90</v>
      </c>
      <c r="Q19" s="4">
        <v>2648</v>
      </c>
      <c r="R19" s="4">
        <v>15</v>
      </c>
      <c r="S19" s="4">
        <v>70</v>
      </c>
      <c r="T19" s="4" t="str">
        <v>usa</v>
      </c>
      <c r="U19" s="4" t="str">
        <v>amc gremlin</v>
      </c>
    </row>
    <row r="20" spans="1:21" x14ac:dyDescent="0.65">
      <c r="A20" s="4">
        <v>19</v>
      </c>
      <c r="B20" s="3">
        <v>27</v>
      </c>
      <c r="C20" s="4">
        <v>4</v>
      </c>
      <c r="D20" s="4">
        <v>97</v>
      </c>
      <c r="E20" s="4">
        <v>88</v>
      </c>
      <c r="F20" s="4">
        <v>2130</v>
      </c>
      <c r="G20" s="4">
        <v>14.5</v>
      </c>
      <c r="H20" s="4">
        <v>70</v>
      </c>
      <c r="I20" s="4" t="s">
        <v>40</v>
      </c>
      <c r="J20" s="4" t="s">
        <v>45</v>
      </c>
      <c r="L20" s="4">
        <v>26</v>
      </c>
      <c r="M20" s="4">
        <v>10</v>
      </c>
      <c r="N20" s="4">
        <v>8</v>
      </c>
      <c r="O20" s="4">
        <v>360</v>
      </c>
      <c r="P20" s="4">
        <v>215</v>
      </c>
      <c r="Q20" s="4">
        <v>4615</v>
      </c>
      <c r="R20" s="4">
        <v>14</v>
      </c>
      <c r="S20" s="4">
        <v>70</v>
      </c>
      <c r="T20" s="4" t="str">
        <v>usa</v>
      </c>
      <c r="U20" s="4" t="str">
        <v>ford f250</v>
      </c>
    </row>
    <row r="21" spans="1:21" x14ac:dyDescent="0.65">
      <c r="A21" s="4">
        <v>20</v>
      </c>
      <c r="B21" s="3">
        <v>26</v>
      </c>
      <c r="C21" s="4">
        <v>4</v>
      </c>
      <c r="D21" s="4">
        <v>97</v>
      </c>
      <c r="E21" s="4">
        <v>46</v>
      </c>
      <c r="F21" s="4">
        <v>1835</v>
      </c>
      <c r="G21" s="4">
        <v>20.5</v>
      </c>
      <c r="H21" s="4">
        <v>70</v>
      </c>
      <c r="I21" s="4" t="s">
        <v>46</v>
      </c>
      <c r="J21" s="4" t="s">
        <v>47</v>
      </c>
      <c r="L21" s="4">
        <v>27</v>
      </c>
      <c r="M21" s="4">
        <v>10</v>
      </c>
      <c r="N21" s="4">
        <v>8</v>
      </c>
      <c r="O21" s="4">
        <v>307</v>
      </c>
      <c r="P21" s="4">
        <v>200</v>
      </c>
      <c r="Q21" s="4">
        <v>4376</v>
      </c>
      <c r="R21" s="4">
        <v>15</v>
      </c>
      <c r="S21" s="4">
        <v>70</v>
      </c>
      <c r="T21" s="4" t="str">
        <v>usa</v>
      </c>
      <c r="U21" s="4" t="str">
        <v>chevy c20</v>
      </c>
    </row>
    <row r="22" spans="1:21" x14ac:dyDescent="0.65">
      <c r="A22" s="4">
        <v>21</v>
      </c>
      <c r="B22" s="3">
        <v>25</v>
      </c>
      <c r="C22" s="4">
        <v>4</v>
      </c>
      <c r="D22" s="4">
        <v>110</v>
      </c>
      <c r="E22" s="4">
        <v>87</v>
      </c>
      <c r="F22" s="4">
        <v>2672</v>
      </c>
      <c r="G22" s="4">
        <v>17.5</v>
      </c>
      <c r="H22" s="4">
        <v>70</v>
      </c>
      <c r="I22" s="4" t="s">
        <v>46</v>
      </c>
      <c r="J22" s="4" t="s">
        <v>48</v>
      </c>
      <c r="L22" s="4">
        <v>28</v>
      </c>
      <c r="M22" s="4">
        <v>11</v>
      </c>
      <c r="N22" s="4">
        <v>8</v>
      </c>
      <c r="O22" s="4">
        <v>318</v>
      </c>
      <c r="P22" s="4">
        <v>210</v>
      </c>
      <c r="Q22" s="4">
        <v>4382</v>
      </c>
      <c r="R22" s="4">
        <v>13.5</v>
      </c>
      <c r="S22" s="4">
        <v>70</v>
      </c>
      <c r="T22" s="4" t="str">
        <v>usa</v>
      </c>
      <c r="U22" s="4" t="str">
        <v>dodge d200</v>
      </c>
    </row>
    <row r="23" spans="1:21" x14ac:dyDescent="0.65">
      <c r="A23" s="4">
        <v>22</v>
      </c>
      <c r="B23" s="3">
        <v>24</v>
      </c>
      <c r="C23" s="4">
        <v>4</v>
      </c>
      <c r="D23" s="4">
        <v>107</v>
      </c>
      <c r="E23" s="4">
        <v>90</v>
      </c>
      <c r="F23" s="4">
        <v>2430</v>
      </c>
      <c r="G23" s="4">
        <v>14.5</v>
      </c>
      <c r="H23" s="4">
        <v>70</v>
      </c>
      <c r="I23" s="4" t="s">
        <v>46</v>
      </c>
      <c r="J23" s="4" t="s">
        <v>49</v>
      </c>
      <c r="L23" s="4">
        <v>29</v>
      </c>
      <c r="M23" s="4">
        <v>9</v>
      </c>
      <c r="N23" s="4">
        <v>8</v>
      </c>
      <c r="O23" s="4">
        <v>304</v>
      </c>
      <c r="P23" s="4">
        <v>193</v>
      </c>
      <c r="Q23" s="4">
        <v>4732</v>
      </c>
      <c r="R23" s="4">
        <v>18.5</v>
      </c>
      <c r="S23" s="4">
        <v>70</v>
      </c>
      <c r="T23" s="4" t="str">
        <v>usa</v>
      </c>
      <c r="U23" s="4" t="str">
        <v>hi 1200d</v>
      </c>
    </row>
    <row r="24" spans="1:21" x14ac:dyDescent="0.65">
      <c r="A24" s="4">
        <v>23</v>
      </c>
      <c r="B24" s="3">
        <v>25</v>
      </c>
      <c r="C24" s="4">
        <v>4</v>
      </c>
      <c r="D24" s="4">
        <v>104</v>
      </c>
      <c r="E24" s="4">
        <v>95</v>
      </c>
      <c r="F24" s="4">
        <v>2375</v>
      </c>
      <c r="G24" s="4">
        <v>17.5</v>
      </c>
      <c r="H24" s="4">
        <v>70</v>
      </c>
      <c r="I24" s="4" t="s">
        <v>46</v>
      </c>
      <c r="J24" s="4" t="s">
        <v>50</v>
      </c>
      <c r="L24" s="4">
        <v>31</v>
      </c>
      <c r="M24" s="4">
        <v>28</v>
      </c>
      <c r="N24" s="4">
        <v>4</v>
      </c>
      <c r="O24" s="4">
        <v>140</v>
      </c>
      <c r="P24" s="4">
        <v>90</v>
      </c>
      <c r="Q24" s="4">
        <v>2264</v>
      </c>
      <c r="R24" s="4">
        <v>15.5</v>
      </c>
      <c r="S24" s="4">
        <v>71</v>
      </c>
      <c r="T24" s="4" t="str">
        <v>usa</v>
      </c>
      <c r="U24" s="4" t="str">
        <v>chevrolet vega 2300</v>
      </c>
    </row>
    <row r="25" spans="1:21" x14ac:dyDescent="0.65">
      <c r="A25" s="4">
        <v>24</v>
      </c>
      <c r="B25" s="3">
        <v>26</v>
      </c>
      <c r="C25" s="4">
        <v>4</v>
      </c>
      <c r="D25" s="4">
        <v>121</v>
      </c>
      <c r="E25" s="4">
        <v>113</v>
      </c>
      <c r="F25" s="4">
        <v>2234</v>
      </c>
      <c r="G25" s="4">
        <v>12.5</v>
      </c>
      <c r="H25" s="4">
        <v>70</v>
      </c>
      <c r="I25" s="4" t="s">
        <v>46</v>
      </c>
      <c r="J25" s="4" t="s">
        <v>51</v>
      </c>
      <c r="L25" s="4">
        <v>33</v>
      </c>
      <c r="M25" s="4">
        <v>25</v>
      </c>
      <c r="N25" s="4">
        <v>4</v>
      </c>
      <c r="O25" s="4">
        <v>98</v>
      </c>
      <c r="P25" s="4">
        <v>0</v>
      </c>
      <c r="Q25" s="4">
        <v>2046</v>
      </c>
      <c r="R25" s="4">
        <v>19</v>
      </c>
      <c r="S25" s="4">
        <v>71</v>
      </c>
      <c r="T25" s="4" t="str">
        <v>usa</v>
      </c>
      <c r="U25" s="4" t="str">
        <v>ford pinto</v>
      </c>
    </row>
    <row r="26" spans="1:21" x14ac:dyDescent="0.65">
      <c r="A26" s="4">
        <v>25</v>
      </c>
      <c r="B26" s="3">
        <v>21</v>
      </c>
      <c r="C26" s="4">
        <v>6</v>
      </c>
      <c r="D26" s="4">
        <v>199</v>
      </c>
      <c r="E26" s="4">
        <v>90</v>
      </c>
      <c r="F26" s="4">
        <v>2648</v>
      </c>
      <c r="G26" s="4">
        <v>15</v>
      </c>
      <c r="H26" s="4">
        <v>70</v>
      </c>
      <c r="I26" s="4" t="s">
        <v>25</v>
      </c>
      <c r="J26" s="4" t="s">
        <v>52</v>
      </c>
      <c r="L26" s="4">
        <v>34</v>
      </c>
      <c r="M26" s="4">
        <v>19</v>
      </c>
      <c r="N26" s="4">
        <v>6</v>
      </c>
      <c r="O26" s="4">
        <v>232</v>
      </c>
      <c r="P26" s="4">
        <v>100</v>
      </c>
      <c r="Q26" s="4">
        <v>2634</v>
      </c>
      <c r="R26" s="4">
        <v>13</v>
      </c>
      <c r="S26" s="4">
        <v>71</v>
      </c>
      <c r="T26" s="4" t="str">
        <v>usa</v>
      </c>
      <c r="U26" s="4" t="str">
        <v>amc gremlin</v>
      </c>
    </row>
    <row r="27" spans="1:21" x14ac:dyDescent="0.65">
      <c r="A27" s="4">
        <v>26</v>
      </c>
      <c r="B27" s="3">
        <v>10</v>
      </c>
      <c r="C27" s="4">
        <v>8</v>
      </c>
      <c r="D27" s="4">
        <v>360</v>
      </c>
      <c r="E27" s="4">
        <v>215</v>
      </c>
      <c r="F27" s="4">
        <v>4615</v>
      </c>
      <c r="G27" s="4">
        <v>14</v>
      </c>
      <c r="H27" s="4">
        <v>70</v>
      </c>
      <c r="I27" s="4" t="s">
        <v>25</v>
      </c>
      <c r="J27" s="4" t="s">
        <v>53</v>
      </c>
      <c r="L27" s="4">
        <v>35</v>
      </c>
      <c r="M27" s="4">
        <v>16</v>
      </c>
      <c r="N27" s="4">
        <v>6</v>
      </c>
      <c r="O27" s="4">
        <v>225</v>
      </c>
      <c r="P27" s="4">
        <v>105</v>
      </c>
      <c r="Q27" s="4">
        <v>3439</v>
      </c>
      <c r="R27" s="4">
        <v>15.5</v>
      </c>
      <c r="S27" s="4">
        <v>71</v>
      </c>
      <c r="T27" s="4" t="str">
        <v>usa</v>
      </c>
      <c r="U27" s="4" t="str">
        <v>plymouth satellite custom</v>
      </c>
    </row>
    <row r="28" spans="1:21" x14ac:dyDescent="0.65">
      <c r="A28" s="4">
        <v>27</v>
      </c>
      <c r="B28" s="3">
        <v>10</v>
      </c>
      <c r="C28" s="4">
        <v>8</v>
      </c>
      <c r="D28" s="4">
        <v>307</v>
      </c>
      <c r="E28" s="4">
        <v>200</v>
      </c>
      <c r="F28" s="4">
        <v>4376</v>
      </c>
      <c r="G28" s="4">
        <v>15</v>
      </c>
      <c r="H28" s="4">
        <v>70</v>
      </c>
      <c r="I28" s="4" t="s">
        <v>25</v>
      </c>
      <c r="J28" s="4" t="s">
        <v>54</v>
      </c>
      <c r="L28" s="4">
        <v>36</v>
      </c>
      <c r="M28" s="4">
        <v>17</v>
      </c>
      <c r="N28" s="4">
        <v>6</v>
      </c>
      <c r="O28" s="4">
        <v>250</v>
      </c>
      <c r="P28" s="4">
        <v>100</v>
      </c>
      <c r="Q28" s="4">
        <v>3329</v>
      </c>
      <c r="R28" s="4">
        <v>15.5</v>
      </c>
      <c r="S28" s="4">
        <v>71</v>
      </c>
      <c r="T28" s="4" t="str">
        <v>usa</v>
      </c>
      <c r="U28" s="4" t="str">
        <v>chevrolet chevelle malibu</v>
      </c>
    </row>
    <row r="29" spans="1:21" x14ac:dyDescent="0.65">
      <c r="A29" s="4">
        <v>28</v>
      </c>
      <c r="B29" s="3">
        <v>11</v>
      </c>
      <c r="C29" s="4">
        <v>8</v>
      </c>
      <c r="D29" s="4">
        <v>318</v>
      </c>
      <c r="E29" s="4">
        <v>210</v>
      </c>
      <c r="F29" s="4">
        <v>4382</v>
      </c>
      <c r="G29" s="4">
        <v>13.5</v>
      </c>
      <c r="H29" s="4">
        <v>70</v>
      </c>
      <c r="I29" s="4" t="s">
        <v>25</v>
      </c>
      <c r="J29" s="4" t="s">
        <v>55</v>
      </c>
      <c r="L29" s="4">
        <v>37</v>
      </c>
      <c r="M29" s="4">
        <v>19</v>
      </c>
      <c r="N29" s="4">
        <v>6</v>
      </c>
      <c r="O29" s="4">
        <v>250</v>
      </c>
      <c r="P29" s="4">
        <v>88</v>
      </c>
      <c r="Q29" s="4">
        <v>3302</v>
      </c>
      <c r="R29" s="4">
        <v>15.5</v>
      </c>
      <c r="S29" s="4">
        <v>71</v>
      </c>
      <c r="T29" s="4" t="str">
        <v>usa</v>
      </c>
      <c r="U29" s="4" t="str">
        <v>ford torino 500</v>
      </c>
    </row>
    <row r="30" spans="1:21" x14ac:dyDescent="0.65">
      <c r="A30" s="4">
        <v>29</v>
      </c>
      <c r="B30" s="3">
        <v>9</v>
      </c>
      <c r="C30" s="4">
        <v>8</v>
      </c>
      <c r="D30" s="4">
        <v>304</v>
      </c>
      <c r="E30" s="4">
        <v>193</v>
      </c>
      <c r="F30" s="4">
        <v>4732</v>
      </c>
      <c r="G30" s="4">
        <v>18.5</v>
      </c>
      <c r="H30" s="4">
        <v>70</v>
      </c>
      <c r="I30" s="4" t="s">
        <v>25</v>
      </c>
      <c r="J30" s="4" t="s">
        <v>56</v>
      </c>
      <c r="L30" s="4">
        <v>38</v>
      </c>
      <c r="M30" s="4">
        <v>18</v>
      </c>
      <c r="N30" s="4">
        <v>6</v>
      </c>
      <c r="O30" s="4">
        <v>232</v>
      </c>
      <c r="P30" s="4">
        <v>100</v>
      </c>
      <c r="Q30" s="4">
        <v>3288</v>
      </c>
      <c r="R30" s="4">
        <v>15.5</v>
      </c>
      <c r="S30" s="4">
        <v>71</v>
      </c>
      <c r="T30" s="4" t="str">
        <v>usa</v>
      </c>
      <c r="U30" s="4" t="str">
        <v>amc matador</v>
      </c>
    </row>
    <row r="31" spans="1:21" x14ac:dyDescent="0.65">
      <c r="A31" s="4">
        <v>30</v>
      </c>
      <c r="B31" s="3">
        <v>27</v>
      </c>
      <c r="C31" s="4">
        <v>4</v>
      </c>
      <c r="D31" s="4">
        <v>97</v>
      </c>
      <c r="E31" s="4">
        <v>88</v>
      </c>
      <c r="F31" s="4">
        <v>2130</v>
      </c>
      <c r="G31" s="4">
        <v>14.5</v>
      </c>
      <c r="H31" s="4">
        <v>71</v>
      </c>
      <c r="I31" s="4" t="s">
        <v>40</v>
      </c>
      <c r="J31" s="4" t="s">
        <v>45</v>
      </c>
      <c r="L31" s="4">
        <v>39</v>
      </c>
      <c r="M31" s="4">
        <v>14</v>
      </c>
      <c r="N31" s="4">
        <v>8</v>
      </c>
      <c r="O31" s="4">
        <v>350</v>
      </c>
      <c r="P31" s="4">
        <v>165</v>
      </c>
      <c r="Q31" s="4">
        <v>4209</v>
      </c>
      <c r="R31" s="4">
        <v>12</v>
      </c>
      <c r="S31" s="4">
        <v>71</v>
      </c>
      <c r="T31" s="4" t="str">
        <v>usa</v>
      </c>
      <c r="U31" s="4" t="str">
        <v>chevrolet impala</v>
      </c>
    </row>
    <row r="32" spans="1:21" x14ac:dyDescent="0.65">
      <c r="A32" s="4">
        <v>31</v>
      </c>
      <c r="B32" s="3">
        <v>28</v>
      </c>
      <c r="C32" s="4">
        <v>4</v>
      </c>
      <c r="D32" s="4">
        <v>140</v>
      </c>
      <c r="E32" s="4">
        <v>90</v>
      </c>
      <c r="F32" s="4">
        <v>2264</v>
      </c>
      <c r="G32" s="4">
        <v>15.5</v>
      </c>
      <c r="H32" s="4">
        <v>71</v>
      </c>
      <c r="I32" s="4" t="s">
        <v>25</v>
      </c>
      <c r="J32" s="4" t="s">
        <v>57</v>
      </c>
      <c r="L32" s="4">
        <v>40</v>
      </c>
      <c r="M32" s="4">
        <v>14</v>
      </c>
      <c r="N32" s="4">
        <v>8</v>
      </c>
      <c r="O32" s="4">
        <v>400</v>
      </c>
      <c r="P32" s="4">
        <v>175</v>
      </c>
      <c r="Q32" s="4">
        <v>4464</v>
      </c>
      <c r="R32" s="4">
        <v>11.5</v>
      </c>
      <c r="S32" s="4">
        <v>71</v>
      </c>
      <c r="T32" s="4" t="str">
        <v>usa</v>
      </c>
      <c r="U32" s="4" t="str">
        <v>pontiac catalina brougham</v>
      </c>
    </row>
    <row r="33" spans="1:21" x14ac:dyDescent="0.65">
      <c r="A33" s="4">
        <v>32</v>
      </c>
      <c r="B33" s="3">
        <v>25</v>
      </c>
      <c r="C33" s="4">
        <v>4</v>
      </c>
      <c r="D33" s="4">
        <v>113</v>
      </c>
      <c r="E33" s="4">
        <v>95</v>
      </c>
      <c r="F33" s="4">
        <v>2228</v>
      </c>
      <c r="G33" s="4">
        <v>14</v>
      </c>
      <c r="H33" s="4">
        <v>71</v>
      </c>
      <c r="I33" s="4" t="s">
        <v>40</v>
      </c>
      <c r="J33" s="4" t="s">
        <v>58</v>
      </c>
      <c r="L33" s="4">
        <v>41</v>
      </c>
      <c r="M33" s="4">
        <v>14</v>
      </c>
      <c r="N33" s="4">
        <v>8</v>
      </c>
      <c r="O33" s="4">
        <v>351</v>
      </c>
      <c r="P33" s="4">
        <v>153</v>
      </c>
      <c r="Q33" s="4">
        <v>4154</v>
      </c>
      <c r="R33" s="4">
        <v>13.5</v>
      </c>
      <c r="S33" s="4">
        <v>71</v>
      </c>
      <c r="T33" s="4" t="str">
        <v>usa</v>
      </c>
      <c r="U33" s="4" t="str">
        <v>ford galaxie 500</v>
      </c>
    </row>
    <row r="34" spans="1:21" x14ac:dyDescent="0.65">
      <c r="A34" s="4">
        <v>33</v>
      </c>
      <c r="B34" s="3">
        <v>25</v>
      </c>
      <c r="C34" s="4">
        <v>4</v>
      </c>
      <c r="D34" s="4">
        <v>98</v>
      </c>
      <c r="F34" s="4">
        <v>2046</v>
      </c>
      <c r="G34" s="4">
        <v>19</v>
      </c>
      <c r="H34" s="4">
        <v>71</v>
      </c>
      <c r="I34" s="4" t="s">
        <v>25</v>
      </c>
      <c r="J34" s="4" t="s">
        <v>59</v>
      </c>
      <c r="L34" s="4">
        <v>42</v>
      </c>
      <c r="M34" s="4">
        <v>14</v>
      </c>
      <c r="N34" s="4">
        <v>8</v>
      </c>
      <c r="O34" s="4">
        <v>318</v>
      </c>
      <c r="P34" s="4">
        <v>150</v>
      </c>
      <c r="Q34" s="4">
        <v>4096</v>
      </c>
      <c r="R34" s="4">
        <v>13</v>
      </c>
      <c r="S34" s="4">
        <v>71</v>
      </c>
      <c r="T34" s="4" t="str">
        <v>usa</v>
      </c>
      <c r="U34" s="4" t="str">
        <v>plymouth fury iii</v>
      </c>
    </row>
    <row r="35" spans="1:21" x14ac:dyDescent="0.65">
      <c r="A35" s="4">
        <v>34</v>
      </c>
      <c r="B35" s="3">
        <v>19</v>
      </c>
      <c r="C35" s="4">
        <v>6</v>
      </c>
      <c r="D35" s="4">
        <v>232</v>
      </c>
      <c r="E35" s="4">
        <v>100</v>
      </c>
      <c r="F35" s="4">
        <v>2634</v>
      </c>
      <c r="G35" s="4">
        <v>13</v>
      </c>
      <c r="H35" s="4">
        <v>71</v>
      </c>
      <c r="I35" s="4" t="s">
        <v>25</v>
      </c>
      <c r="J35" s="4" t="s">
        <v>52</v>
      </c>
      <c r="L35" s="4">
        <v>43</v>
      </c>
      <c r="M35" s="4">
        <v>12</v>
      </c>
      <c r="N35" s="4">
        <v>8</v>
      </c>
      <c r="O35" s="4">
        <v>383</v>
      </c>
      <c r="P35" s="4">
        <v>180</v>
      </c>
      <c r="Q35" s="4">
        <v>4955</v>
      </c>
      <c r="R35" s="4">
        <v>11.5</v>
      </c>
      <c r="S35" s="4">
        <v>71</v>
      </c>
      <c r="T35" s="4" t="str">
        <v>usa</v>
      </c>
      <c r="U35" s="4" t="str">
        <v>dodge monaco (sw)</v>
      </c>
    </row>
    <row r="36" spans="1:21" x14ac:dyDescent="0.65">
      <c r="A36" s="4">
        <v>35</v>
      </c>
      <c r="B36" s="3">
        <v>16</v>
      </c>
      <c r="C36" s="4">
        <v>6</v>
      </c>
      <c r="D36" s="4">
        <v>225</v>
      </c>
      <c r="E36" s="4">
        <v>105</v>
      </c>
      <c r="F36" s="4">
        <v>3439</v>
      </c>
      <c r="G36" s="4">
        <v>15.5</v>
      </c>
      <c r="H36" s="4">
        <v>71</v>
      </c>
      <c r="I36" s="4" t="s">
        <v>25</v>
      </c>
      <c r="J36" s="4" t="s">
        <v>60</v>
      </c>
      <c r="L36" s="4">
        <v>44</v>
      </c>
      <c r="M36" s="4">
        <v>13</v>
      </c>
      <c r="N36" s="4">
        <v>8</v>
      </c>
      <c r="O36" s="4">
        <v>400</v>
      </c>
      <c r="P36" s="4">
        <v>170</v>
      </c>
      <c r="Q36" s="4">
        <v>4746</v>
      </c>
      <c r="R36" s="4">
        <v>12</v>
      </c>
      <c r="S36" s="4">
        <v>71</v>
      </c>
      <c r="T36" s="4" t="str">
        <v>usa</v>
      </c>
      <c r="U36" s="4" t="str">
        <v>ford country squire (sw)</v>
      </c>
    </row>
    <row r="37" spans="1:21" x14ac:dyDescent="0.65">
      <c r="A37" s="4">
        <v>36</v>
      </c>
      <c r="B37" s="3">
        <v>17</v>
      </c>
      <c r="C37" s="4">
        <v>6</v>
      </c>
      <c r="D37" s="4">
        <v>250</v>
      </c>
      <c r="E37" s="4">
        <v>100</v>
      </c>
      <c r="F37" s="4">
        <v>3329</v>
      </c>
      <c r="G37" s="4">
        <v>15.5</v>
      </c>
      <c r="H37" s="4">
        <v>71</v>
      </c>
      <c r="I37" s="4" t="s">
        <v>25</v>
      </c>
      <c r="J37" s="4" t="s">
        <v>26</v>
      </c>
      <c r="L37" s="4">
        <v>45</v>
      </c>
      <c r="M37" s="4">
        <v>13</v>
      </c>
      <c r="N37" s="4">
        <v>8</v>
      </c>
      <c r="O37" s="4">
        <v>400</v>
      </c>
      <c r="P37" s="4">
        <v>175</v>
      </c>
      <c r="Q37" s="4">
        <v>5140</v>
      </c>
      <c r="R37" s="4">
        <v>12</v>
      </c>
      <c r="S37" s="4">
        <v>71</v>
      </c>
      <c r="T37" s="4" t="str">
        <v>usa</v>
      </c>
      <c r="U37" s="4" t="str">
        <v>pontiac safari (sw)</v>
      </c>
    </row>
    <row r="38" spans="1:21" x14ac:dyDescent="0.65">
      <c r="A38" s="4">
        <v>37</v>
      </c>
      <c r="B38" s="3">
        <v>19</v>
      </c>
      <c r="C38" s="4">
        <v>6</v>
      </c>
      <c r="D38" s="4">
        <v>250</v>
      </c>
      <c r="E38" s="4">
        <v>88</v>
      </c>
      <c r="F38" s="4">
        <v>3302</v>
      </c>
      <c r="G38" s="4">
        <v>15.5</v>
      </c>
      <c r="H38" s="4">
        <v>71</v>
      </c>
      <c r="I38" s="4" t="s">
        <v>25</v>
      </c>
      <c r="J38" s="4" t="s">
        <v>61</v>
      </c>
      <c r="L38" s="4">
        <v>46</v>
      </c>
      <c r="M38" s="4">
        <v>18</v>
      </c>
      <c r="N38" s="4">
        <v>6</v>
      </c>
      <c r="O38" s="4">
        <v>258</v>
      </c>
      <c r="P38" s="4">
        <v>110</v>
      </c>
      <c r="Q38" s="4">
        <v>2962</v>
      </c>
      <c r="R38" s="4">
        <v>13.5</v>
      </c>
      <c r="S38" s="4">
        <v>71</v>
      </c>
      <c r="T38" s="4" t="str">
        <v>usa</v>
      </c>
      <c r="U38" s="4" t="str">
        <v>amc hornet sportabout (sw)</v>
      </c>
    </row>
    <row r="39" spans="1:21" x14ac:dyDescent="0.65">
      <c r="A39" s="4">
        <v>38</v>
      </c>
      <c r="B39" s="3">
        <v>18</v>
      </c>
      <c r="C39" s="4">
        <v>6</v>
      </c>
      <c r="D39" s="4">
        <v>232</v>
      </c>
      <c r="E39" s="4">
        <v>100</v>
      </c>
      <c r="F39" s="4">
        <v>3288</v>
      </c>
      <c r="G39" s="4">
        <v>15.5</v>
      </c>
      <c r="H39" s="4">
        <v>71</v>
      </c>
      <c r="I39" s="4" t="s">
        <v>25</v>
      </c>
      <c r="J39" s="4" t="s">
        <v>62</v>
      </c>
      <c r="L39" s="4">
        <v>47</v>
      </c>
      <c r="M39" s="4">
        <v>22</v>
      </c>
      <c r="N39" s="4">
        <v>4</v>
      </c>
      <c r="O39" s="4">
        <v>140</v>
      </c>
      <c r="P39" s="4">
        <v>72</v>
      </c>
      <c r="Q39" s="4">
        <v>2408</v>
      </c>
      <c r="R39" s="4">
        <v>19</v>
      </c>
      <c r="S39" s="4">
        <v>71</v>
      </c>
      <c r="T39" s="4" t="str">
        <v>usa</v>
      </c>
      <c r="U39" s="4" t="str">
        <v>chevrolet vega (sw)</v>
      </c>
    </row>
    <row r="40" spans="1:21" x14ac:dyDescent="0.65">
      <c r="A40" s="4">
        <v>39</v>
      </c>
      <c r="B40" s="3">
        <v>14</v>
      </c>
      <c r="C40" s="4">
        <v>8</v>
      </c>
      <c r="D40" s="4">
        <v>350</v>
      </c>
      <c r="E40" s="4">
        <v>165</v>
      </c>
      <c r="F40" s="4">
        <v>4209</v>
      </c>
      <c r="G40" s="4">
        <v>12</v>
      </c>
      <c r="H40" s="4">
        <v>71</v>
      </c>
      <c r="I40" s="4" t="s">
        <v>25</v>
      </c>
      <c r="J40" s="4" t="s">
        <v>32</v>
      </c>
      <c r="L40" s="4">
        <v>48</v>
      </c>
      <c r="M40" s="4">
        <v>19</v>
      </c>
      <c r="N40" s="4">
        <v>6</v>
      </c>
      <c r="O40" s="4">
        <v>250</v>
      </c>
      <c r="P40" s="4">
        <v>100</v>
      </c>
      <c r="Q40" s="4">
        <v>3282</v>
      </c>
      <c r="R40" s="4">
        <v>15</v>
      </c>
      <c r="S40" s="4">
        <v>71</v>
      </c>
      <c r="T40" s="4" t="str">
        <v>usa</v>
      </c>
      <c r="U40" s="4" t="str">
        <v>pontiac firebird</v>
      </c>
    </row>
    <row r="41" spans="1:21" x14ac:dyDescent="0.65">
      <c r="A41" s="4">
        <v>40</v>
      </c>
      <c r="B41" s="3">
        <v>14</v>
      </c>
      <c r="C41" s="4">
        <v>8</v>
      </c>
      <c r="D41" s="4">
        <v>400</v>
      </c>
      <c r="E41" s="4">
        <v>175</v>
      </c>
      <c r="F41" s="4">
        <v>4464</v>
      </c>
      <c r="G41" s="4">
        <v>11.5</v>
      </c>
      <c r="H41" s="4">
        <v>71</v>
      </c>
      <c r="I41" s="4" t="s">
        <v>25</v>
      </c>
      <c r="J41" s="4" t="s">
        <v>63</v>
      </c>
      <c r="L41" s="4">
        <v>49</v>
      </c>
      <c r="M41" s="4">
        <v>18</v>
      </c>
      <c r="N41" s="4">
        <v>6</v>
      </c>
      <c r="O41" s="4">
        <v>250</v>
      </c>
      <c r="P41" s="4">
        <v>88</v>
      </c>
      <c r="Q41" s="4">
        <v>3139</v>
      </c>
      <c r="R41" s="4">
        <v>14.5</v>
      </c>
      <c r="S41" s="4">
        <v>71</v>
      </c>
      <c r="T41" s="4" t="str">
        <v>usa</v>
      </c>
      <c r="U41" s="4" t="str">
        <v>ford mustang</v>
      </c>
    </row>
    <row r="42" spans="1:21" x14ac:dyDescent="0.65">
      <c r="A42" s="4">
        <v>41</v>
      </c>
      <c r="B42" s="3">
        <v>14</v>
      </c>
      <c r="C42" s="4">
        <v>8</v>
      </c>
      <c r="D42" s="4">
        <v>351</v>
      </c>
      <c r="E42" s="4">
        <v>153</v>
      </c>
      <c r="F42" s="4">
        <v>4154</v>
      </c>
      <c r="G42" s="4">
        <v>13.5</v>
      </c>
      <c r="H42" s="4">
        <v>71</v>
      </c>
      <c r="I42" s="4" t="s">
        <v>25</v>
      </c>
      <c r="J42" s="4" t="s">
        <v>31</v>
      </c>
      <c r="L42" s="4">
        <v>50</v>
      </c>
      <c r="M42" s="4">
        <v>23</v>
      </c>
      <c r="N42" s="4">
        <v>4</v>
      </c>
      <c r="O42" s="4">
        <v>122</v>
      </c>
      <c r="P42" s="4">
        <v>86</v>
      </c>
      <c r="Q42" s="4">
        <v>2220</v>
      </c>
      <c r="R42" s="4">
        <v>14</v>
      </c>
      <c r="S42" s="4">
        <v>71</v>
      </c>
      <c r="T42" s="4" t="str">
        <v>usa</v>
      </c>
      <c r="U42" s="4" t="str">
        <v>mercury capri 2000</v>
      </c>
    </row>
    <row r="43" spans="1:21" x14ac:dyDescent="0.65">
      <c r="A43" s="4">
        <v>42</v>
      </c>
      <c r="B43" s="3">
        <v>14</v>
      </c>
      <c r="C43" s="4">
        <v>8</v>
      </c>
      <c r="D43" s="4">
        <v>318</v>
      </c>
      <c r="E43" s="4">
        <v>150</v>
      </c>
      <c r="F43" s="4">
        <v>4096</v>
      </c>
      <c r="G43" s="4">
        <v>13</v>
      </c>
      <c r="H43" s="4">
        <v>71</v>
      </c>
      <c r="I43" s="4" t="s">
        <v>25</v>
      </c>
      <c r="J43" s="4" t="s">
        <v>33</v>
      </c>
      <c r="L43" s="4">
        <v>57</v>
      </c>
      <c r="M43" s="4">
        <v>26</v>
      </c>
      <c r="N43" s="4">
        <v>4</v>
      </c>
      <c r="O43" s="4">
        <v>91</v>
      </c>
      <c r="P43" s="4">
        <v>70</v>
      </c>
      <c r="Q43" s="4">
        <v>1955</v>
      </c>
      <c r="R43" s="4">
        <v>20.5</v>
      </c>
      <c r="S43" s="4">
        <v>71</v>
      </c>
      <c r="T43" s="4" t="str">
        <v>usa</v>
      </c>
      <c r="U43" s="4" t="str">
        <v>plymouth cricket</v>
      </c>
    </row>
    <row r="44" spans="1:21" x14ac:dyDescent="0.65">
      <c r="A44" s="4">
        <v>43</v>
      </c>
      <c r="B44" s="3">
        <v>12</v>
      </c>
      <c r="C44" s="4">
        <v>8</v>
      </c>
      <c r="D44" s="4">
        <v>383</v>
      </c>
      <c r="E44" s="4">
        <v>180</v>
      </c>
      <c r="F44" s="4">
        <v>4955</v>
      </c>
      <c r="G44" s="4">
        <v>11.5</v>
      </c>
      <c r="H44" s="4">
        <v>71</v>
      </c>
      <c r="I44" s="4" t="s">
        <v>25</v>
      </c>
      <c r="J44" s="4" t="s">
        <v>64</v>
      </c>
      <c r="L44" s="4">
        <v>59</v>
      </c>
      <c r="M44" s="4">
        <v>25</v>
      </c>
      <c r="N44" s="4">
        <v>4</v>
      </c>
      <c r="O44" s="4">
        <v>97.5</v>
      </c>
      <c r="P44" s="4">
        <v>80</v>
      </c>
      <c r="Q44" s="4">
        <v>2126</v>
      </c>
      <c r="R44" s="4">
        <v>17</v>
      </c>
      <c r="S44" s="4">
        <v>72</v>
      </c>
      <c r="T44" s="4" t="str">
        <v>usa</v>
      </c>
      <c r="U44" s="4" t="str">
        <v>dodge colt hardtop</v>
      </c>
    </row>
    <row r="45" spans="1:21" x14ac:dyDescent="0.65">
      <c r="A45" s="4">
        <v>44</v>
      </c>
      <c r="B45" s="3">
        <v>13</v>
      </c>
      <c r="C45" s="4">
        <v>8</v>
      </c>
      <c r="D45" s="4">
        <v>400</v>
      </c>
      <c r="E45" s="4">
        <v>170</v>
      </c>
      <c r="F45" s="4">
        <v>4746</v>
      </c>
      <c r="G45" s="4">
        <v>12</v>
      </c>
      <c r="H45" s="4">
        <v>71</v>
      </c>
      <c r="I45" s="4" t="s">
        <v>25</v>
      </c>
      <c r="J45" s="4" t="s">
        <v>65</v>
      </c>
      <c r="L45" s="4">
        <v>61</v>
      </c>
      <c r="M45" s="4">
        <v>20</v>
      </c>
      <c r="N45" s="4">
        <v>4</v>
      </c>
      <c r="O45" s="4">
        <v>140</v>
      </c>
      <c r="P45" s="4">
        <v>90</v>
      </c>
      <c r="Q45" s="4">
        <v>2408</v>
      </c>
      <c r="R45" s="4">
        <v>19.5</v>
      </c>
      <c r="S45" s="4">
        <v>72</v>
      </c>
      <c r="T45" s="4" t="str">
        <v>usa</v>
      </c>
      <c r="U45" s="4" t="str">
        <v>chevrolet vega</v>
      </c>
    </row>
    <row r="46" spans="1:21" x14ac:dyDescent="0.65">
      <c r="A46" s="4">
        <v>45</v>
      </c>
      <c r="B46" s="3">
        <v>13</v>
      </c>
      <c r="C46" s="4">
        <v>8</v>
      </c>
      <c r="D46" s="4">
        <v>400</v>
      </c>
      <c r="E46" s="4">
        <v>175</v>
      </c>
      <c r="F46" s="4">
        <v>5140</v>
      </c>
      <c r="G46" s="4">
        <v>12</v>
      </c>
      <c r="H46" s="4">
        <v>71</v>
      </c>
      <c r="I46" s="4" t="s">
        <v>25</v>
      </c>
      <c r="J46" s="4" t="s">
        <v>66</v>
      </c>
      <c r="L46" s="4">
        <v>62</v>
      </c>
      <c r="M46" s="4">
        <v>21</v>
      </c>
      <c r="N46" s="4">
        <v>4</v>
      </c>
      <c r="O46" s="4">
        <v>122</v>
      </c>
      <c r="P46" s="4">
        <v>86</v>
      </c>
      <c r="Q46" s="4">
        <v>2226</v>
      </c>
      <c r="R46" s="4">
        <v>16.5</v>
      </c>
      <c r="S46" s="4">
        <v>72</v>
      </c>
      <c r="T46" s="4" t="str">
        <v>usa</v>
      </c>
      <c r="U46" s="4" t="str">
        <v>ford pinto runabout</v>
      </c>
    </row>
    <row r="47" spans="1:21" x14ac:dyDescent="0.65">
      <c r="A47" s="4">
        <v>46</v>
      </c>
      <c r="B47" s="3">
        <v>18</v>
      </c>
      <c r="C47" s="4">
        <v>6</v>
      </c>
      <c r="D47" s="4">
        <v>258</v>
      </c>
      <c r="E47" s="4">
        <v>110</v>
      </c>
      <c r="F47" s="4">
        <v>2962</v>
      </c>
      <c r="G47" s="4">
        <v>13.5</v>
      </c>
      <c r="H47" s="4">
        <v>71</v>
      </c>
      <c r="I47" s="4" t="s">
        <v>25</v>
      </c>
      <c r="J47" s="4" t="s">
        <v>67</v>
      </c>
      <c r="L47" s="4">
        <v>63</v>
      </c>
      <c r="M47" s="4">
        <v>13</v>
      </c>
      <c r="N47" s="4">
        <v>8</v>
      </c>
      <c r="O47" s="4">
        <v>350</v>
      </c>
      <c r="P47" s="4">
        <v>165</v>
      </c>
      <c r="Q47" s="4">
        <v>4274</v>
      </c>
      <c r="R47" s="4">
        <v>12</v>
      </c>
      <c r="S47" s="4">
        <v>72</v>
      </c>
      <c r="T47" s="4" t="str">
        <v>usa</v>
      </c>
      <c r="U47" s="4" t="str">
        <v>chevrolet impala</v>
      </c>
    </row>
    <row r="48" spans="1:21" x14ac:dyDescent="0.65">
      <c r="A48" s="4">
        <v>47</v>
      </c>
      <c r="B48" s="3">
        <v>22</v>
      </c>
      <c r="C48" s="4">
        <v>4</v>
      </c>
      <c r="D48" s="4">
        <v>140</v>
      </c>
      <c r="E48" s="4">
        <v>72</v>
      </c>
      <c r="F48" s="4">
        <v>2408</v>
      </c>
      <c r="G48" s="4">
        <v>19</v>
      </c>
      <c r="H48" s="4">
        <v>71</v>
      </c>
      <c r="I48" s="4" t="s">
        <v>25</v>
      </c>
      <c r="J48" s="4" t="s">
        <v>68</v>
      </c>
      <c r="L48" s="4">
        <v>64</v>
      </c>
      <c r="M48" s="4">
        <v>14</v>
      </c>
      <c r="N48" s="4">
        <v>8</v>
      </c>
      <c r="O48" s="4">
        <v>400</v>
      </c>
      <c r="P48" s="4">
        <v>175</v>
      </c>
      <c r="Q48" s="4">
        <v>4385</v>
      </c>
      <c r="R48" s="4">
        <v>12</v>
      </c>
      <c r="S48" s="4">
        <v>72</v>
      </c>
      <c r="T48" s="4" t="str">
        <v>usa</v>
      </c>
      <c r="U48" s="4" t="str">
        <v>pontiac catalina</v>
      </c>
    </row>
    <row r="49" spans="1:21" x14ac:dyDescent="0.65">
      <c r="A49" s="4">
        <v>48</v>
      </c>
      <c r="B49" s="3">
        <v>19</v>
      </c>
      <c r="C49" s="4">
        <v>6</v>
      </c>
      <c r="D49" s="4">
        <v>250</v>
      </c>
      <c r="E49" s="4">
        <v>100</v>
      </c>
      <c r="F49" s="4">
        <v>3282</v>
      </c>
      <c r="G49" s="4">
        <v>15</v>
      </c>
      <c r="H49" s="4">
        <v>71</v>
      </c>
      <c r="I49" s="4" t="s">
        <v>25</v>
      </c>
      <c r="J49" s="4" t="s">
        <v>69</v>
      </c>
      <c r="L49" s="4">
        <v>65</v>
      </c>
      <c r="M49" s="4">
        <v>15</v>
      </c>
      <c r="N49" s="4">
        <v>8</v>
      </c>
      <c r="O49" s="4">
        <v>318</v>
      </c>
      <c r="P49" s="4">
        <v>150</v>
      </c>
      <c r="Q49" s="4">
        <v>4135</v>
      </c>
      <c r="R49" s="4">
        <v>13.5</v>
      </c>
      <c r="S49" s="4">
        <v>72</v>
      </c>
      <c r="T49" s="4" t="str">
        <v>usa</v>
      </c>
      <c r="U49" s="4" t="str">
        <v>plymouth fury iii</v>
      </c>
    </row>
    <row r="50" spans="1:21" x14ac:dyDescent="0.65">
      <c r="A50" s="4">
        <v>49</v>
      </c>
      <c r="B50" s="3">
        <v>18</v>
      </c>
      <c r="C50" s="4">
        <v>6</v>
      </c>
      <c r="D50" s="4">
        <v>250</v>
      </c>
      <c r="E50" s="4">
        <v>88</v>
      </c>
      <c r="F50" s="4">
        <v>3139</v>
      </c>
      <c r="G50" s="4">
        <v>14.5</v>
      </c>
      <c r="H50" s="4">
        <v>71</v>
      </c>
      <c r="I50" s="4" t="s">
        <v>25</v>
      </c>
      <c r="J50" s="4" t="s">
        <v>70</v>
      </c>
      <c r="L50" s="4">
        <v>66</v>
      </c>
      <c r="M50" s="4">
        <v>14</v>
      </c>
      <c r="N50" s="4">
        <v>8</v>
      </c>
      <c r="O50" s="4">
        <v>351</v>
      </c>
      <c r="P50" s="4">
        <v>153</v>
      </c>
      <c r="Q50" s="4">
        <v>4129</v>
      </c>
      <c r="R50" s="4">
        <v>13</v>
      </c>
      <c r="S50" s="4">
        <v>72</v>
      </c>
      <c r="T50" s="4" t="str">
        <v>usa</v>
      </c>
      <c r="U50" s="4" t="str">
        <v>ford galaxie 500</v>
      </c>
    </row>
    <row r="51" spans="1:21" x14ac:dyDescent="0.65">
      <c r="A51" s="4">
        <v>50</v>
      </c>
      <c r="B51" s="3">
        <v>23</v>
      </c>
      <c r="C51" s="4">
        <v>4</v>
      </c>
      <c r="D51" s="4">
        <v>122</v>
      </c>
      <c r="E51" s="4">
        <v>86</v>
      </c>
      <c r="F51" s="4">
        <v>2220</v>
      </c>
      <c r="G51" s="4">
        <v>14</v>
      </c>
      <c r="H51" s="4">
        <v>71</v>
      </c>
      <c r="I51" s="4" t="s">
        <v>25</v>
      </c>
      <c r="J51" s="4" t="s">
        <v>71</v>
      </c>
      <c r="L51" s="4">
        <v>67</v>
      </c>
      <c r="M51" s="4">
        <v>17</v>
      </c>
      <c r="N51" s="4">
        <v>8</v>
      </c>
      <c r="O51" s="4">
        <v>304</v>
      </c>
      <c r="P51" s="4">
        <v>150</v>
      </c>
      <c r="Q51" s="4">
        <v>3672</v>
      </c>
      <c r="R51" s="4">
        <v>11.5</v>
      </c>
      <c r="S51" s="4">
        <v>72</v>
      </c>
      <c r="T51" s="4" t="str">
        <v>usa</v>
      </c>
      <c r="U51" s="4" t="str">
        <v>amc ambassador sst</v>
      </c>
    </row>
    <row r="52" spans="1:21" x14ac:dyDescent="0.65">
      <c r="A52" s="4">
        <v>51</v>
      </c>
      <c r="B52" s="3">
        <v>28</v>
      </c>
      <c r="C52" s="4">
        <v>4</v>
      </c>
      <c r="D52" s="4">
        <v>116</v>
      </c>
      <c r="E52" s="4">
        <v>90</v>
      </c>
      <c r="F52" s="4">
        <v>2123</v>
      </c>
      <c r="G52" s="4">
        <v>14</v>
      </c>
      <c r="H52" s="4">
        <v>71</v>
      </c>
      <c r="I52" s="4" t="s">
        <v>46</v>
      </c>
      <c r="J52" s="4" t="s">
        <v>72</v>
      </c>
      <c r="L52" s="4">
        <v>68</v>
      </c>
      <c r="M52" s="4">
        <v>11</v>
      </c>
      <c r="N52" s="4">
        <v>8</v>
      </c>
      <c r="O52" s="4">
        <v>429</v>
      </c>
      <c r="P52" s="4">
        <v>208</v>
      </c>
      <c r="Q52" s="4">
        <v>4633</v>
      </c>
      <c r="R52" s="4">
        <v>11</v>
      </c>
      <c r="S52" s="4">
        <v>72</v>
      </c>
      <c r="T52" s="4" t="str">
        <v>usa</v>
      </c>
      <c r="U52" s="4" t="str">
        <v>mercury marquis</v>
      </c>
    </row>
    <row r="53" spans="1:21" x14ac:dyDescent="0.65">
      <c r="A53" s="4">
        <v>52</v>
      </c>
      <c r="B53" s="3">
        <v>30</v>
      </c>
      <c r="C53" s="4">
        <v>4</v>
      </c>
      <c r="D53" s="4">
        <v>79</v>
      </c>
      <c r="E53" s="4">
        <v>70</v>
      </c>
      <c r="F53" s="4">
        <v>2074</v>
      </c>
      <c r="G53" s="4">
        <v>19.5</v>
      </c>
      <c r="H53" s="4">
        <v>71</v>
      </c>
      <c r="I53" s="4" t="s">
        <v>46</v>
      </c>
      <c r="J53" s="4" t="s">
        <v>73</v>
      </c>
      <c r="L53" s="4">
        <v>69</v>
      </c>
      <c r="M53" s="4">
        <v>13</v>
      </c>
      <c r="N53" s="4">
        <v>8</v>
      </c>
      <c r="O53" s="4">
        <v>350</v>
      </c>
      <c r="P53" s="4">
        <v>155</v>
      </c>
      <c r="Q53" s="4">
        <v>4502</v>
      </c>
      <c r="R53" s="4">
        <v>13.5</v>
      </c>
      <c r="S53" s="4">
        <v>72</v>
      </c>
      <c r="T53" s="4" t="str">
        <v>usa</v>
      </c>
      <c r="U53" s="4" t="str">
        <v>buick lesabre custom</v>
      </c>
    </row>
    <row r="54" spans="1:21" x14ac:dyDescent="0.65">
      <c r="A54" s="4">
        <v>53</v>
      </c>
      <c r="B54" s="3">
        <v>30</v>
      </c>
      <c r="C54" s="4">
        <v>4</v>
      </c>
      <c r="D54" s="4">
        <v>88</v>
      </c>
      <c r="E54" s="4">
        <v>76</v>
      </c>
      <c r="F54" s="4">
        <v>2065</v>
      </c>
      <c r="G54" s="4">
        <v>14.5</v>
      </c>
      <c r="H54" s="4">
        <v>71</v>
      </c>
      <c r="I54" s="4" t="s">
        <v>46</v>
      </c>
      <c r="J54" s="4" t="s">
        <v>74</v>
      </c>
      <c r="L54" s="4">
        <v>70</v>
      </c>
      <c r="M54" s="4">
        <v>12</v>
      </c>
      <c r="N54" s="4">
        <v>8</v>
      </c>
      <c r="O54" s="4">
        <v>350</v>
      </c>
      <c r="P54" s="4">
        <v>160</v>
      </c>
      <c r="Q54" s="4">
        <v>4456</v>
      </c>
      <c r="R54" s="4">
        <v>13.5</v>
      </c>
      <c r="S54" s="4">
        <v>72</v>
      </c>
      <c r="T54" s="4" t="str">
        <v>usa</v>
      </c>
      <c r="U54" s="4" t="str">
        <v>oldsmobile delta 88 royale</v>
      </c>
    </row>
    <row r="55" spans="1:21" x14ac:dyDescent="0.65">
      <c r="A55" s="4">
        <v>54</v>
      </c>
      <c r="B55" s="3">
        <v>31</v>
      </c>
      <c r="C55" s="4">
        <v>4</v>
      </c>
      <c r="D55" s="4">
        <v>71</v>
      </c>
      <c r="E55" s="4">
        <v>65</v>
      </c>
      <c r="F55" s="4">
        <v>1773</v>
      </c>
      <c r="G55" s="4">
        <v>19</v>
      </c>
      <c r="H55" s="4">
        <v>71</v>
      </c>
      <c r="I55" s="4" t="s">
        <v>40</v>
      </c>
      <c r="J55" s="4" t="s">
        <v>75</v>
      </c>
      <c r="L55" s="4">
        <v>71</v>
      </c>
      <c r="M55" s="4">
        <v>13</v>
      </c>
      <c r="N55" s="4">
        <v>8</v>
      </c>
      <c r="O55" s="4">
        <v>400</v>
      </c>
      <c r="P55" s="4">
        <v>190</v>
      </c>
      <c r="Q55" s="4">
        <v>4422</v>
      </c>
      <c r="R55" s="4">
        <v>12.5</v>
      </c>
      <c r="S55" s="4">
        <v>72</v>
      </c>
      <c r="T55" s="4" t="str">
        <v>usa</v>
      </c>
      <c r="U55" s="4" t="str">
        <v>chrysler newport royal</v>
      </c>
    </row>
    <row r="56" spans="1:21" x14ac:dyDescent="0.65">
      <c r="A56" s="4">
        <v>55</v>
      </c>
      <c r="B56" s="3">
        <v>35</v>
      </c>
      <c r="C56" s="4">
        <v>4</v>
      </c>
      <c r="D56" s="4">
        <v>72</v>
      </c>
      <c r="E56" s="4">
        <v>69</v>
      </c>
      <c r="F56" s="4">
        <v>1613</v>
      </c>
      <c r="G56" s="4">
        <v>18</v>
      </c>
      <c r="H56" s="4">
        <v>71</v>
      </c>
      <c r="I56" s="4" t="s">
        <v>40</v>
      </c>
      <c r="J56" s="4" t="s">
        <v>76</v>
      </c>
      <c r="L56" s="4">
        <v>73</v>
      </c>
      <c r="M56" s="4">
        <v>15</v>
      </c>
      <c r="N56" s="4">
        <v>8</v>
      </c>
      <c r="O56" s="4">
        <v>304</v>
      </c>
      <c r="P56" s="4">
        <v>150</v>
      </c>
      <c r="Q56" s="4">
        <v>3892</v>
      </c>
      <c r="R56" s="4">
        <v>12.5</v>
      </c>
      <c r="S56" s="4">
        <v>72</v>
      </c>
      <c r="T56" s="4" t="str">
        <v>usa</v>
      </c>
      <c r="U56" s="4" t="str">
        <v>amc matador (sw)</v>
      </c>
    </row>
    <row r="57" spans="1:21" x14ac:dyDescent="0.65">
      <c r="A57" s="4">
        <v>56</v>
      </c>
      <c r="B57" s="3">
        <v>27</v>
      </c>
      <c r="C57" s="4">
        <v>4</v>
      </c>
      <c r="D57" s="4">
        <v>97</v>
      </c>
      <c r="E57" s="4">
        <v>60</v>
      </c>
      <c r="F57" s="4">
        <v>1834</v>
      </c>
      <c r="G57" s="4">
        <v>19</v>
      </c>
      <c r="H57" s="4">
        <v>71</v>
      </c>
      <c r="I57" s="4" t="s">
        <v>46</v>
      </c>
      <c r="J57" s="4" t="s">
        <v>77</v>
      </c>
      <c r="L57" s="4">
        <v>74</v>
      </c>
      <c r="M57" s="4">
        <v>13</v>
      </c>
      <c r="N57" s="4">
        <v>8</v>
      </c>
      <c r="O57" s="4">
        <v>307</v>
      </c>
      <c r="P57" s="4">
        <v>130</v>
      </c>
      <c r="Q57" s="4">
        <v>4098</v>
      </c>
      <c r="R57" s="4">
        <v>14</v>
      </c>
      <c r="S57" s="4">
        <v>72</v>
      </c>
      <c r="T57" s="4" t="str">
        <v>usa</v>
      </c>
      <c r="U57" s="4" t="str">
        <v>chevrolet chevelle concours (sw)</v>
      </c>
    </row>
    <row r="58" spans="1:21" x14ac:dyDescent="0.65">
      <c r="A58" s="4">
        <v>57</v>
      </c>
      <c r="B58" s="3">
        <v>26</v>
      </c>
      <c r="C58" s="4">
        <v>4</v>
      </c>
      <c r="D58" s="4">
        <v>91</v>
      </c>
      <c r="E58" s="4">
        <v>70</v>
      </c>
      <c r="F58" s="4">
        <v>1955</v>
      </c>
      <c r="G58" s="4">
        <v>20.5</v>
      </c>
      <c r="H58" s="4">
        <v>71</v>
      </c>
      <c r="I58" s="4" t="s">
        <v>25</v>
      </c>
      <c r="J58" s="4" t="s">
        <v>78</v>
      </c>
      <c r="L58" s="4">
        <v>75</v>
      </c>
      <c r="M58" s="4">
        <v>13</v>
      </c>
      <c r="N58" s="4">
        <v>8</v>
      </c>
      <c r="O58" s="4">
        <v>302</v>
      </c>
      <c r="P58" s="4">
        <v>140</v>
      </c>
      <c r="Q58" s="4">
        <v>4294</v>
      </c>
      <c r="R58" s="4">
        <v>16</v>
      </c>
      <c r="S58" s="4">
        <v>72</v>
      </c>
      <c r="T58" s="4" t="str">
        <v>usa</v>
      </c>
      <c r="U58" s="4" t="str">
        <v>ford gran torino (sw)</v>
      </c>
    </row>
    <row r="59" spans="1:21" x14ac:dyDescent="0.65">
      <c r="A59" s="4">
        <v>58</v>
      </c>
      <c r="B59" s="3">
        <v>24</v>
      </c>
      <c r="C59" s="4">
        <v>4</v>
      </c>
      <c r="D59" s="4">
        <v>113</v>
      </c>
      <c r="E59" s="4">
        <v>95</v>
      </c>
      <c r="F59" s="4">
        <v>2278</v>
      </c>
      <c r="G59" s="4">
        <v>15.5</v>
      </c>
      <c r="H59" s="4">
        <v>72</v>
      </c>
      <c r="I59" s="4" t="s">
        <v>40</v>
      </c>
      <c r="J59" s="4" t="s">
        <v>79</v>
      </c>
      <c r="L59" s="4">
        <v>76</v>
      </c>
      <c r="M59" s="4">
        <v>14</v>
      </c>
      <c r="N59" s="4">
        <v>8</v>
      </c>
      <c r="O59" s="4">
        <v>318</v>
      </c>
      <c r="P59" s="4">
        <v>150</v>
      </c>
      <c r="Q59" s="4">
        <v>4077</v>
      </c>
      <c r="R59" s="4">
        <v>14</v>
      </c>
      <c r="S59" s="4">
        <v>72</v>
      </c>
      <c r="T59" s="4" t="str">
        <v>usa</v>
      </c>
      <c r="U59" s="4" t="str">
        <v>plymouth satellite custom (sw)</v>
      </c>
    </row>
    <row r="60" spans="1:21" x14ac:dyDescent="0.65">
      <c r="A60" s="4">
        <v>59</v>
      </c>
      <c r="B60" s="3">
        <v>25</v>
      </c>
      <c r="C60" s="4">
        <v>4</v>
      </c>
      <c r="D60" s="4">
        <v>97.5</v>
      </c>
      <c r="E60" s="4">
        <v>80</v>
      </c>
      <c r="F60" s="4">
        <v>2126</v>
      </c>
      <c r="G60" s="4">
        <v>17</v>
      </c>
      <c r="H60" s="4">
        <v>72</v>
      </c>
      <c r="I60" s="4" t="s">
        <v>25</v>
      </c>
      <c r="J60" s="4" t="s">
        <v>80</v>
      </c>
      <c r="L60" s="4">
        <v>81</v>
      </c>
      <c r="M60" s="4">
        <v>22</v>
      </c>
      <c r="N60" s="4">
        <v>4</v>
      </c>
      <c r="O60" s="4">
        <v>122</v>
      </c>
      <c r="P60" s="4">
        <v>86</v>
      </c>
      <c r="Q60" s="4">
        <v>2395</v>
      </c>
      <c r="R60" s="4">
        <v>16</v>
      </c>
      <c r="S60" s="4">
        <v>72</v>
      </c>
      <c r="T60" s="4" t="str">
        <v>usa</v>
      </c>
      <c r="U60" s="4" t="str">
        <v>ford pinto (sw)</v>
      </c>
    </row>
    <row r="61" spans="1:21" x14ac:dyDescent="0.65">
      <c r="A61" s="4">
        <v>60</v>
      </c>
      <c r="B61" s="3">
        <v>23</v>
      </c>
      <c r="C61" s="4">
        <v>4</v>
      </c>
      <c r="D61" s="4">
        <v>97</v>
      </c>
      <c r="E61" s="4">
        <v>54</v>
      </c>
      <c r="F61" s="4">
        <v>2254</v>
      </c>
      <c r="G61" s="4">
        <v>23.5</v>
      </c>
      <c r="H61" s="4">
        <v>72</v>
      </c>
      <c r="I61" s="4" t="s">
        <v>46</v>
      </c>
      <c r="J61" s="4" t="s">
        <v>81</v>
      </c>
      <c r="L61" s="4">
        <v>84</v>
      </c>
      <c r="M61" s="4">
        <v>28</v>
      </c>
      <c r="N61" s="4">
        <v>4</v>
      </c>
      <c r="O61" s="4">
        <v>98</v>
      </c>
      <c r="P61" s="4">
        <v>80</v>
      </c>
      <c r="Q61" s="4">
        <v>2164</v>
      </c>
      <c r="R61" s="4">
        <v>15</v>
      </c>
      <c r="S61" s="4">
        <v>72</v>
      </c>
      <c r="T61" s="4" t="str">
        <v>usa</v>
      </c>
      <c r="U61" s="4" t="str">
        <v>dodge colt (sw)</v>
      </c>
    </row>
    <row r="62" spans="1:21" x14ac:dyDescent="0.65">
      <c r="A62" s="4">
        <v>61</v>
      </c>
      <c r="B62" s="3">
        <v>20</v>
      </c>
      <c r="C62" s="4">
        <v>4</v>
      </c>
      <c r="D62" s="4">
        <v>140</v>
      </c>
      <c r="E62" s="4">
        <v>90</v>
      </c>
      <c r="F62" s="4">
        <v>2408</v>
      </c>
      <c r="G62" s="4">
        <v>19.5</v>
      </c>
      <c r="H62" s="4">
        <v>72</v>
      </c>
      <c r="I62" s="4" t="s">
        <v>25</v>
      </c>
      <c r="J62" s="4" t="s">
        <v>82</v>
      </c>
      <c r="L62" s="4">
        <v>86</v>
      </c>
      <c r="M62" s="4">
        <v>13</v>
      </c>
      <c r="N62" s="4">
        <v>8</v>
      </c>
      <c r="O62" s="4">
        <v>350</v>
      </c>
      <c r="P62" s="4">
        <v>175</v>
      </c>
      <c r="Q62" s="4">
        <v>4100</v>
      </c>
      <c r="R62" s="4">
        <v>13</v>
      </c>
      <c r="S62" s="4">
        <v>73</v>
      </c>
      <c r="T62" s="4" t="str">
        <v>usa</v>
      </c>
      <c r="U62" s="4" t="str">
        <v>buick century 350</v>
      </c>
    </row>
    <row r="63" spans="1:21" x14ac:dyDescent="0.65">
      <c r="A63" s="4">
        <v>62</v>
      </c>
      <c r="B63" s="3">
        <v>21</v>
      </c>
      <c r="C63" s="4">
        <v>4</v>
      </c>
      <c r="D63" s="4">
        <v>122</v>
      </c>
      <c r="E63" s="4">
        <v>86</v>
      </c>
      <c r="F63" s="4">
        <v>2226</v>
      </c>
      <c r="G63" s="4">
        <v>16.5</v>
      </c>
      <c r="H63" s="4">
        <v>72</v>
      </c>
      <c r="I63" s="4" t="s">
        <v>25</v>
      </c>
      <c r="J63" s="4" t="s">
        <v>83</v>
      </c>
      <c r="L63" s="4">
        <v>87</v>
      </c>
      <c r="M63" s="4">
        <v>14</v>
      </c>
      <c r="N63" s="4">
        <v>8</v>
      </c>
      <c r="O63" s="4">
        <v>304</v>
      </c>
      <c r="P63" s="4">
        <v>150</v>
      </c>
      <c r="Q63" s="4">
        <v>3672</v>
      </c>
      <c r="R63" s="4">
        <v>11.5</v>
      </c>
      <c r="S63" s="4">
        <v>73</v>
      </c>
      <c r="T63" s="4" t="str">
        <v>usa</v>
      </c>
      <c r="U63" s="4" t="str">
        <v>amc matador</v>
      </c>
    </row>
    <row r="64" spans="1:21" x14ac:dyDescent="0.65">
      <c r="A64" s="4">
        <v>63</v>
      </c>
      <c r="B64" s="3">
        <v>13</v>
      </c>
      <c r="C64" s="4">
        <v>8</v>
      </c>
      <c r="D64" s="4">
        <v>350</v>
      </c>
      <c r="E64" s="4">
        <v>165</v>
      </c>
      <c r="F64" s="4">
        <v>4274</v>
      </c>
      <c r="G64" s="4">
        <v>12</v>
      </c>
      <c r="H64" s="4">
        <v>72</v>
      </c>
      <c r="I64" s="4" t="s">
        <v>25</v>
      </c>
      <c r="J64" s="4" t="s">
        <v>32</v>
      </c>
      <c r="L64" s="4">
        <v>88</v>
      </c>
      <c r="M64" s="4">
        <v>13</v>
      </c>
      <c r="N64" s="4">
        <v>8</v>
      </c>
      <c r="O64" s="4">
        <v>350</v>
      </c>
      <c r="P64" s="4">
        <v>145</v>
      </c>
      <c r="Q64" s="4">
        <v>3988</v>
      </c>
      <c r="R64" s="4">
        <v>13</v>
      </c>
      <c r="S64" s="4">
        <v>73</v>
      </c>
      <c r="T64" s="4" t="str">
        <v>usa</v>
      </c>
      <c r="U64" s="4" t="str">
        <v>chevrolet malibu</v>
      </c>
    </row>
    <row r="65" spans="1:21" x14ac:dyDescent="0.65">
      <c r="A65" s="4">
        <v>64</v>
      </c>
      <c r="B65" s="3">
        <v>14</v>
      </c>
      <c r="C65" s="4">
        <v>8</v>
      </c>
      <c r="D65" s="4">
        <v>400</v>
      </c>
      <c r="E65" s="4">
        <v>175</v>
      </c>
      <c r="F65" s="4">
        <v>4385</v>
      </c>
      <c r="G65" s="4">
        <v>12</v>
      </c>
      <c r="H65" s="4">
        <v>72</v>
      </c>
      <c r="I65" s="4" t="s">
        <v>25</v>
      </c>
      <c r="J65" s="4" t="s">
        <v>34</v>
      </c>
      <c r="L65" s="4">
        <v>89</v>
      </c>
      <c r="M65" s="4">
        <v>14</v>
      </c>
      <c r="N65" s="4">
        <v>8</v>
      </c>
      <c r="O65" s="4">
        <v>302</v>
      </c>
      <c r="P65" s="4">
        <v>137</v>
      </c>
      <c r="Q65" s="4">
        <v>4042</v>
      </c>
      <c r="R65" s="4">
        <v>14.5</v>
      </c>
      <c r="S65" s="4">
        <v>73</v>
      </c>
      <c r="T65" s="4" t="str">
        <v>usa</v>
      </c>
      <c r="U65" s="4" t="str">
        <v>ford gran torino</v>
      </c>
    </row>
    <row r="66" spans="1:21" x14ac:dyDescent="0.65">
      <c r="A66" s="4">
        <v>65</v>
      </c>
      <c r="B66" s="3">
        <v>15</v>
      </c>
      <c r="C66" s="4">
        <v>8</v>
      </c>
      <c r="D66" s="4">
        <v>318</v>
      </c>
      <c r="E66" s="4">
        <v>150</v>
      </c>
      <c r="F66" s="4">
        <v>4135</v>
      </c>
      <c r="G66" s="4">
        <v>13.5</v>
      </c>
      <c r="H66" s="4">
        <v>72</v>
      </c>
      <c r="I66" s="4" t="s">
        <v>25</v>
      </c>
      <c r="J66" s="4" t="s">
        <v>33</v>
      </c>
      <c r="L66" s="4">
        <v>90</v>
      </c>
      <c r="M66" s="4">
        <v>15</v>
      </c>
      <c r="N66" s="4">
        <v>8</v>
      </c>
      <c r="O66" s="4">
        <v>318</v>
      </c>
      <c r="P66" s="4">
        <v>150</v>
      </c>
      <c r="Q66" s="4">
        <v>3777</v>
      </c>
      <c r="R66" s="4">
        <v>12.5</v>
      </c>
      <c r="S66" s="4">
        <v>73</v>
      </c>
      <c r="T66" s="4" t="str">
        <v>usa</v>
      </c>
      <c r="U66" s="4" t="str">
        <v>dodge coronet custom</v>
      </c>
    </row>
    <row r="67" spans="1:21" x14ac:dyDescent="0.65">
      <c r="A67" s="4">
        <v>66</v>
      </c>
      <c r="B67" s="3">
        <v>14</v>
      </c>
      <c r="C67" s="4">
        <v>8</v>
      </c>
      <c r="D67" s="4">
        <v>351</v>
      </c>
      <c r="E67" s="4">
        <v>153</v>
      </c>
      <c r="F67" s="4">
        <v>4129</v>
      </c>
      <c r="G67" s="4">
        <v>13</v>
      </c>
      <c r="H67" s="4">
        <v>72</v>
      </c>
      <c r="I67" s="4" t="s">
        <v>25</v>
      </c>
      <c r="J67" s="4" t="s">
        <v>31</v>
      </c>
      <c r="L67" s="4">
        <v>91</v>
      </c>
      <c r="M67" s="4">
        <v>12</v>
      </c>
      <c r="N67" s="4">
        <v>8</v>
      </c>
      <c r="O67" s="4">
        <v>429</v>
      </c>
      <c r="P67" s="4">
        <v>198</v>
      </c>
      <c r="Q67" s="4">
        <v>4952</v>
      </c>
      <c r="R67" s="4">
        <v>11.5</v>
      </c>
      <c r="S67" s="4">
        <v>73</v>
      </c>
      <c r="T67" s="4" t="str">
        <v>usa</v>
      </c>
      <c r="U67" s="4" t="str">
        <v>mercury marquis brougham</v>
      </c>
    </row>
    <row r="68" spans="1:21" x14ac:dyDescent="0.65">
      <c r="A68" s="4">
        <v>67</v>
      </c>
      <c r="B68" s="3">
        <v>17</v>
      </c>
      <c r="C68" s="4">
        <v>8</v>
      </c>
      <c r="D68" s="4">
        <v>304</v>
      </c>
      <c r="E68" s="4">
        <v>150</v>
      </c>
      <c r="F68" s="4">
        <v>3672</v>
      </c>
      <c r="G68" s="4">
        <v>11.5</v>
      </c>
      <c r="H68" s="4">
        <v>72</v>
      </c>
      <c r="I68" s="4" t="s">
        <v>25</v>
      </c>
      <c r="J68" s="4" t="s">
        <v>84</v>
      </c>
      <c r="L68" s="4">
        <v>92</v>
      </c>
      <c r="M68" s="4">
        <v>13</v>
      </c>
      <c r="N68" s="4">
        <v>8</v>
      </c>
      <c r="O68" s="4">
        <v>400</v>
      </c>
      <c r="P68" s="4">
        <v>150</v>
      </c>
      <c r="Q68" s="4">
        <v>4464</v>
      </c>
      <c r="R68" s="4">
        <v>12</v>
      </c>
      <c r="S68" s="4">
        <v>73</v>
      </c>
      <c r="T68" s="4" t="str">
        <v>usa</v>
      </c>
      <c r="U68" s="4" t="str">
        <v>chevrolet caprice classic</v>
      </c>
    </row>
    <row r="69" spans="1:21" x14ac:dyDescent="0.65">
      <c r="A69" s="4">
        <v>68</v>
      </c>
      <c r="B69" s="3">
        <v>11</v>
      </c>
      <c r="C69" s="4">
        <v>8</v>
      </c>
      <c r="D69" s="4">
        <v>429</v>
      </c>
      <c r="E69" s="4">
        <v>208</v>
      </c>
      <c r="F69" s="4">
        <v>4633</v>
      </c>
      <c r="G69" s="4">
        <v>11</v>
      </c>
      <c r="H69" s="4">
        <v>72</v>
      </c>
      <c r="I69" s="4" t="s">
        <v>25</v>
      </c>
      <c r="J69" s="4" t="s">
        <v>85</v>
      </c>
      <c r="L69" s="4">
        <v>93</v>
      </c>
      <c r="M69" s="4">
        <v>13</v>
      </c>
      <c r="N69" s="4">
        <v>8</v>
      </c>
      <c r="O69" s="4">
        <v>351</v>
      </c>
      <c r="P69" s="4">
        <v>158</v>
      </c>
      <c r="Q69" s="4">
        <v>4363</v>
      </c>
      <c r="R69" s="4">
        <v>13</v>
      </c>
      <c r="S69" s="4">
        <v>73</v>
      </c>
      <c r="T69" s="4" t="str">
        <v>usa</v>
      </c>
      <c r="U69" s="4" t="str">
        <v>ford ltd</v>
      </c>
    </row>
    <row r="70" spans="1:21" x14ac:dyDescent="0.65">
      <c r="A70" s="4">
        <v>69</v>
      </c>
      <c r="B70" s="3">
        <v>13</v>
      </c>
      <c r="C70" s="4">
        <v>8</v>
      </c>
      <c r="D70" s="4">
        <v>350</v>
      </c>
      <c r="E70" s="4">
        <v>155</v>
      </c>
      <c r="F70" s="4">
        <v>4502</v>
      </c>
      <c r="G70" s="4">
        <v>13.5</v>
      </c>
      <c r="H70" s="4">
        <v>72</v>
      </c>
      <c r="I70" s="4" t="s">
        <v>25</v>
      </c>
      <c r="J70" s="4" t="s">
        <v>86</v>
      </c>
      <c r="L70" s="4">
        <v>94</v>
      </c>
      <c r="M70" s="4">
        <v>14</v>
      </c>
      <c r="N70" s="4">
        <v>8</v>
      </c>
      <c r="O70" s="4">
        <v>318</v>
      </c>
      <c r="P70" s="4">
        <v>150</v>
      </c>
      <c r="Q70" s="4">
        <v>4237</v>
      </c>
      <c r="R70" s="4">
        <v>14.5</v>
      </c>
      <c r="S70" s="4">
        <v>73</v>
      </c>
      <c r="T70" s="4" t="str">
        <v>usa</v>
      </c>
      <c r="U70" s="4" t="str">
        <v>plymouth fury gran sedan</v>
      </c>
    </row>
    <row r="71" spans="1:21" x14ac:dyDescent="0.65">
      <c r="A71" s="4">
        <v>70</v>
      </c>
      <c r="B71" s="3">
        <v>12</v>
      </c>
      <c r="C71" s="4">
        <v>8</v>
      </c>
      <c r="D71" s="4">
        <v>350</v>
      </c>
      <c r="E71" s="4">
        <v>160</v>
      </c>
      <c r="F71" s="4">
        <v>4456</v>
      </c>
      <c r="G71" s="4">
        <v>13.5</v>
      </c>
      <c r="H71" s="4">
        <v>72</v>
      </c>
      <c r="I71" s="4" t="s">
        <v>25</v>
      </c>
      <c r="J71" s="4" t="s">
        <v>87</v>
      </c>
      <c r="L71" s="4">
        <v>95</v>
      </c>
      <c r="M71" s="4">
        <v>13</v>
      </c>
      <c r="N71" s="4">
        <v>8</v>
      </c>
      <c r="O71" s="4">
        <v>440</v>
      </c>
      <c r="P71" s="4">
        <v>215</v>
      </c>
      <c r="Q71" s="4">
        <v>4735</v>
      </c>
      <c r="R71" s="4">
        <v>11</v>
      </c>
      <c r="S71" s="4">
        <v>73</v>
      </c>
      <c r="T71" s="4" t="str">
        <v>usa</v>
      </c>
      <c r="U71" s="4" t="str">
        <v>chrysler new yorker brougham</v>
      </c>
    </row>
    <row r="72" spans="1:21" x14ac:dyDescent="0.65">
      <c r="A72" s="4">
        <v>71</v>
      </c>
      <c r="B72" s="3">
        <v>13</v>
      </c>
      <c r="C72" s="4">
        <v>8</v>
      </c>
      <c r="D72" s="4">
        <v>400</v>
      </c>
      <c r="E72" s="4">
        <v>190</v>
      </c>
      <c r="F72" s="4">
        <v>4422</v>
      </c>
      <c r="G72" s="4">
        <v>12.5</v>
      </c>
      <c r="H72" s="4">
        <v>72</v>
      </c>
      <c r="I72" s="4" t="s">
        <v>25</v>
      </c>
      <c r="J72" s="4" t="s">
        <v>88</v>
      </c>
      <c r="L72" s="4">
        <v>96</v>
      </c>
      <c r="M72" s="4">
        <v>12</v>
      </c>
      <c r="N72" s="4">
        <v>8</v>
      </c>
      <c r="O72" s="4">
        <v>455</v>
      </c>
      <c r="P72" s="4">
        <v>225</v>
      </c>
      <c r="Q72" s="4">
        <v>4951</v>
      </c>
      <c r="R72" s="4">
        <v>11</v>
      </c>
      <c r="S72" s="4">
        <v>73</v>
      </c>
      <c r="T72" s="4" t="str">
        <v>usa</v>
      </c>
      <c r="U72" s="4" t="str">
        <v>buick electra 225 custom</v>
      </c>
    </row>
    <row r="73" spans="1:21" x14ac:dyDescent="0.65">
      <c r="A73" s="4">
        <v>72</v>
      </c>
      <c r="B73" s="3">
        <v>19</v>
      </c>
      <c r="C73" s="4">
        <v>3</v>
      </c>
      <c r="D73" s="4">
        <v>70</v>
      </c>
      <c r="E73" s="4">
        <v>97</v>
      </c>
      <c r="F73" s="4">
        <v>2330</v>
      </c>
      <c r="G73" s="4">
        <v>13.5</v>
      </c>
      <c r="H73" s="4">
        <v>72</v>
      </c>
      <c r="I73" s="4" t="s">
        <v>40</v>
      </c>
      <c r="J73" s="4" t="s">
        <v>89</v>
      </c>
      <c r="L73" s="4">
        <v>97</v>
      </c>
      <c r="M73" s="4">
        <v>13</v>
      </c>
      <c r="N73" s="4">
        <v>8</v>
      </c>
      <c r="O73" s="4">
        <v>360</v>
      </c>
      <c r="P73" s="4">
        <v>175</v>
      </c>
      <c r="Q73" s="4">
        <v>3821</v>
      </c>
      <c r="R73" s="4">
        <v>11</v>
      </c>
      <c r="S73" s="4">
        <v>73</v>
      </c>
      <c r="T73" s="4" t="str">
        <v>usa</v>
      </c>
      <c r="U73" s="4" t="str">
        <v>amc ambassador brougham</v>
      </c>
    </row>
    <row r="74" spans="1:21" x14ac:dyDescent="0.65">
      <c r="A74" s="4">
        <v>73</v>
      </c>
      <c r="B74" s="3">
        <v>15</v>
      </c>
      <c r="C74" s="4">
        <v>8</v>
      </c>
      <c r="D74" s="4">
        <v>304</v>
      </c>
      <c r="E74" s="4">
        <v>150</v>
      </c>
      <c r="F74" s="4">
        <v>3892</v>
      </c>
      <c r="G74" s="4">
        <v>12.5</v>
      </c>
      <c r="H74" s="4">
        <v>72</v>
      </c>
      <c r="I74" s="4" t="s">
        <v>25</v>
      </c>
      <c r="J74" s="4" t="s">
        <v>90</v>
      </c>
      <c r="L74" s="4">
        <v>98</v>
      </c>
      <c r="M74" s="4">
        <v>18</v>
      </c>
      <c r="N74" s="4">
        <v>6</v>
      </c>
      <c r="O74" s="4">
        <v>225</v>
      </c>
      <c r="P74" s="4">
        <v>105</v>
      </c>
      <c r="Q74" s="4">
        <v>3121</v>
      </c>
      <c r="R74" s="4">
        <v>16.5</v>
      </c>
      <c r="S74" s="4">
        <v>73</v>
      </c>
      <c r="T74" s="4" t="str">
        <v>usa</v>
      </c>
      <c r="U74" s="4" t="str">
        <v>plymouth valiant</v>
      </c>
    </row>
    <row r="75" spans="1:21" x14ac:dyDescent="0.65">
      <c r="A75" s="4">
        <v>74</v>
      </c>
      <c r="B75" s="3">
        <v>13</v>
      </c>
      <c r="C75" s="4">
        <v>8</v>
      </c>
      <c r="D75" s="4">
        <v>307</v>
      </c>
      <c r="E75" s="4">
        <v>130</v>
      </c>
      <c r="F75" s="4">
        <v>4098</v>
      </c>
      <c r="G75" s="4">
        <v>14</v>
      </c>
      <c r="H75" s="4">
        <v>72</v>
      </c>
      <c r="I75" s="4" t="s">
        <v>25</v>
      </c>
      <c r="J75" s="4" t="s">
        <v>91</v>
      </c>
      <c r="L75" s="4">
        <v>99</v>
      </c>
      <c r="M75" s="4">
        <v>16</v>
      </c>
      <c r="N75" s="4">
        <v>6</v>
      </c>
      <c r="O75" s="4">
        <v>250</v>
      </c>
      <c r="P75" s="4">
        <v>100</v>
      </c>
      <c r="Q75" s="4">
        <v>3278</v>
      </c>
      <c r="R75" s="4">
        <v>18</v>
      </c>
      <c r="S75" s="4">
        <v>73</v>
      </c>
      <c r="T75" s="4" t="str">
        <v>usa</v>
      </c>
      <c r="U75" s="4" t="str">
        <v>chevrolet nova custom</v>
      </c>
    </row>
    <row r="76" spans="1:21" x14ac:dyDescent="0.65">
      <c r="A76" s="4">
        <v>75</v>
      </c>
      <c r="B76" s="3">
        <v>13</v>
      </c>
      <c r="C76" s="4">
        <v>8</v>
      </c>
      <c r="D76" s="4">
        <v>302</v>
      </c>
      <c r="E76" s="4">
        <v>140</v>
      </c>
      <c r="F76" s="4">
        <v>4294</v>
      </c>
      <c r="G76" s="4">
        <v>16</v>
      </c>
      <c r="H76" s="4">
        <v>72</v>
      </c>
      <c r="I76" s="4" t="s">
        <v>25</v>
      </c>
      <c r="J76" s="4" t="s">
        <v>92</v>
      </c>
      <c r="L76" s="4">
        <v>100</v>
      </c>
      <c r="M76" s="4">
        <v>18</v>
      </c>
      <c r="N76" s="4">
        <v>6</v>
      </c>
      <c r="O76" s="4">
        <v>232</v>
      </c>
      <c r="P76" s="4">
        <v>100</v>
      </c>
      <c r="Q76" s="4">
        <v>2945</v>
      </c>
      <c r="R76" s="4">
        <v>16</v>
      </c>
      <c r="S76" s="4">
        <v>73</v>
      </c>
      <c r="T76" s="4" t="str">
        <v>usa</v>
      </c>
      <c r="U76" s="4" t="str">
        <v>amc hornet</v>
      </c>
    </row>
    <row r="77" spans="1:21" x14ac:dyDescent="0.65">
      <c r="A77" s="4">
        <v>76</v>
      </c>
      <c r="B77" s="3">
        <v>14</v>
      </c>
      <c r="C77" s="4">
        <v>8</v>
      </c>
      <c r="D77" s="4">
        <v>318</v>
      </c>
      <c r="E77" s="4">
        <v>150</v>
      </c>
      <c r="F77" s="4">
        <v>4077</v>
      </c>
      <c r="G77" s="4">
        <v>14</v>
      </c>
      <c r="H77" s="4">
        <v>72</v>
      </c>
      <c r="I77" s="4" t="s">
        <v>25</v>
      </c>
      <c r="J77" s="4" t="s">
        <v>93</v>
      </c>
      <c r="L77" s="4">
        <v>101</v>
      </c>
      <c r="M77" s="4">
        <v>18</v>
      </c>
      <c r="N77" s="4">
        <v>6</v>
      </c>
      <c r="O77" s="4">
        <v>250</v>
      </c>
      <c r="P77" s="4">
        <v>88</v>
      </c>
      <c r="Q77" s="4">
        <v>3021</v>
      </c>
      <c r="R77" s="4">
        <v>16.5</v>
      </c>
      <c r="S77" s="4">
        <v>73</v>
      </c>
      <c r="T77" s="4" t="str">
        <v>usa</v>
      </c>
      <c r="U77" s="4" t="str">
        <v>ford maverick</v>
      </c>
    </row>
    <row r="78" spans="1:21" x14ac:dyDescent="0.65">
      <c r="A78" s="4">
        <v>77</v>
      </c>
      <c r="B78" s="3">
        <v>18</v>
      </c>
      <c r="C78" s="4">
        <v>4</v>
      </c>
      <c r="D78" s="4">
        <v>121</v>
      </c>
      <c r="E78" s="4">
        <v>112</v>
      </c>
      <c r="F78" s="4">
        <v>2933</v>
      </c>
      <c r="G78" s="4">
        <v>14.5</v>
      </c>
      <c r="H78" s="4">
        <v>72</v>
      </c>
      <c r="I78" s="4" t="s">
        <v>46</v>
      </c>
      <c r="J78" s="4" t="s">
        <v>94</v>
      </c>
      <c r="L78" s="4">
        <v>102</v>
      </c>
      <c r="M78" s="4">
        <v>23</v>
      </c>
      <c r="N78" s="4">
        <v>6</v>
      </c>
      <c r="O78" s="4">
        <v>198</v>
      </c>
      <c r="P78" s="4">
        <v>95</v>
      </c>
      <c r="Q78" s="4">
        <v>2904</v>
      </c>
      <c r="R78" s="4">
        <v>16</v>
      </c>
      <c r="S78" s="4">
        <v>73</v>
      </c>
      <c r="T78" s="4" t="str">
        <v>usa</v>
      </c>
      <c r="U78" s="4" t="str">
        <v>plymouth duster</v>
      </c>
    </row>
    <row r="79" spans="1:21" x14ac:dyDescent="0.65">
      <c r="A79" s="4">
        <v>78</v>
      </c>
      <c r="B79" s="3">
        <v>22</v>
      </c>
      <c r="C79" s="4">
        <v>4</v>
      </c>
      <c r="D79" s="4">
        <v>121</v>
      </c>
      <c r="E79" s="4">
        <v>76</v>
      </c>
      <c r="F79" s="4">
        <v>2511</v>
      </c>
      <c r="G79" s="4">
        <v>18</v>
      </c>
      <c r="H79" s="4">
        <v>72</v>
      </c>
      <c r="I79" s="4" t="s">
        <v>46</v>
      </c>
      <c r="J79" s="4" t="s">
        <v>95</v>
      </c>
      <c r="L79" s="4">
        <v>104</v>
      </c>
      <c r="M79" s="4">
        <v>11</v>
      </c>
      <c r="N79" s="4">
        <v>8</v>
      </c>
      <c r="O79" s="4">
        <v>400</v>
      </c>
      <c r="P79" s="4">
        <v>150</v>
      </c>
      <c r="Q79" s="4">
        <v>4997</v>
      </c>
      <c r="R79" s="4">
        <v>14</v>
      </c>
      <c r="S79" s="4">
        <v>73</v>
      </c>
      <c r="T79" s="4" t="str">
        <v>usa</v>
      </c>
      <c r="U79" s="4" t="str">
        <v>chevrolet impala</v>
      </c>
    </row>
    <row r="80" spans="1:21" x14ac:dyDescent="0.65">
      <c r="A80" s="4">
        <v>79</v>
      </c>
      <c r="B80" s="3">
        <v>21</v>
      </c>
      <c r="C80" s="4">
        <v>4</v>
      </c>
      <c r="D80" s="4">
        <v>120</v>
      </c>
      <c r="E80" s="4">
        <v>87</v>
      </c>
      <c r="F80" s="4">
        <v>2979</v>
      </c>
      <c r="G80" s="4">
        <v>19.5</v>
      </c>
      <c r="H80" s="4">
        <v>72</v>
      </c>
      <c r="I80" s="4" t="s">
        <v>46</v>
      </c>
      <c r="J80" s="4" t="s">
        <v>96</v>
      </c>
      <c r="L80" s="4">
        <v>105</v>
      </c>
      <c r="M80" s="4">
        <v>12</v>
      </c>
      <c r="N80" s="4">
        <v>8</v>
      </c>
      <c r="O80" s="4">
        <v>400</v>
      </c>
      <c r="P80" s="4">
        <v>167</v>
      </c>
      <c r="Q80" s="4">
        <v>4906</v>
      </c>
      <c r="R80" s="4">
        <v>12.5</v>
      </c>
      <c r="S80" s="4">
        <v>73</v>
      </c>
      <c r="T80" s="4" t="str">
        <v>usa</v>
      </c>
      <c r="U80" s="4" t="str">
        <v>ford country</v>
      </c>
    </row>
    <row r="81" spans="1:21" x14ac:dyDescent="0.65">
      <c r="A81" s="4">
        <v>80</v>
      </c>
      <c r="B81" s="3">
        <v>26</v>
      </c>
      <c r="C81" s="4">
        <v>4</v>
      </c>
      <c r="D81" s="4">
        <v>96</v>
      </c>
      <c r="E81" s="4">
        <v>69</v>
      </c>
      <c r="F81" s="4">
        <v>2189</v>
      </c>
      <c r="G81" s="4">
        <v>18</v>
      </c>
      <c r="H81" s="4">
        <v>72</v>
      </c>
      <c r="I81" s="4" t="s">
        <v>46</v>
      </c>
      <c r="J81" s="4" t="s">
        <v>97</v>
      </c>
      <c r="L81" s="4">
        <v>106</v>
      </c>
      <c r="M81" s="4">
        <v>13</v>
      </c>
      <c r="N81" s="4">
        <v>8</v>
      </c>
      <c r="O81" s="4">
        <v>360</v>
      </c>
      <c r="P81" s="4">
        <v>170</v>
      </c>
      <c r="Q81" s="4">
        <v>4654</v>
      </c>
      <c r="R81" s="4">
        <v>13</v>
      </c>
      <c r="S81" s="4">
        <v>73</v>
      </c>
      <c r="T81" s="4" t="str">
        <v>usa</v>
      </c>
      <c r="U81" s="4" t="str">
        <v>plymouth custom suburb</v>
      </c>
    </row>
    <row r="82" spans="1:21" x14ac:dyDescent="0.65">
      <c r="A82" s="4">
        <v>81</v>
      </c>
      <c r="B82" s="3">
        <v>22</v>
      </c>
      <c r="C82" s="4">
        <v>4</v>
      </c>
      <c r="D82" s="4">
        <v>122</v>
      </c>
      <c r="E82" s="4">
        <v>86</v>
      </c>
      <c r="F82" s="4">
        <v>2395</v>
      </c>
      <c r="G82" s="4">
        <v>16</v>
      </c>
      <c r="H82" s="4">
        <v>72</v>
      </c>
      <c r="I82" s="4" t="s">
        <v>25</v>
      </c>
      <c r="J82" s="4" t="s">
        <v>98</v>
      </c>
      <c r="L82" s="4">
        <v>107</v>
      </c>
      <c r="M82" s="4">
        <v>12</v>
      </c>
      <c r="N82" s="4">
        <v>8</v>
      </c>
      <c r="O82" s="4">
        <v>350</v>
      </c>
      <c r="P82" s="4">
        <v>180</v>
      </c>
      <c r="Q82" s="4">
        <v>4499</v>
      </c>
      <c r="R82" s="4">
        <v>12.5</v>
      </c>
      <c r="S82" s="4">
        <v>73</v>
      </c>
      <c r="T82" s="4" t="str">
        <v>usa</v>
      </c>
      <c r="U82" s="4" t="str">
        <v>oldsmobile vista cruiser</v>
      </c>
    </row>
    <row r="83" spans="1:21" x14ac:dyDescent="0.65">
      <c r="A83" s="4">
        <v>82</v>
      </c>
      <c r="B83" s="3">
        <v>28</v>
      </c>
      <c r="C83" s="4">
        <v>4</v>
      </c>
      <c r="D83" s="4">
        <v>97</v>
      </c>
      <c r="E83" s="4">
        <v>92</v>
      </c>
      <c r="F83" s="4">
        <v>2288</v>
      </c>
      <c r="G83" s="4">
        <v>17</v>
      </c>
      <c r="H83" s="4">
        <v>72</v>
      </c>
      <c r="I83" s="4" t="s">
        <v>40</v>
      </c>
      <c r="J83" s="4" t="s">
        <v>99</v>
      </c>
      <c r="L83" s="4">
        <v>108</v>
      </c>
      <c r="M83" s="4">
        <v>18</v>
      </c>
      <c r="N83" s="4">
        <v>6</v>
      </c>
      <c r="O83" s="4">
        <v>232</v>
      </c>
      <c r="P83" s="4">
        <v>100</v>
      </c>
      <c r="Q83" s="4">
        <v>2789</v>
      </c>
      <c r="R83" s="4">
        <v>15</v>
      </c>
      <c r="S83" s="4">
        <v>73</v>
      </c>
      <c r="T83" s="4" t="str">
        <v>usa</v>
      </c>
      <c r="U83" s="4" t="str">
        <v>amc gremlin</v>
      </c>
    </row>
    <row r="84" spans="1:21" x14ac:dyDescent="0.65">
      <c r="A84" s="4">
        <v>83</v>
      </c>
      <c r="B84" s="3">
        <v>23</v>
      </c>
      <c r="C84" s="4">
        <v>4</v>
      </c>
      <c r="D84" s="4">
        <v>120</v>
      </c>
      <c r="E84" s="4">
        <v>97</v>
      </c>
      <c r="F84" s="4">
        <v>2506</v>
      </c>
      <c r="G84" s="4">
        <v>14.5</v>
      </c>
      <c r="H84" s="4">
        <v>72</v>
      </c>
      <c r="I84" s="4" t="s">
        <v>40</v>
      </c>
      <c r="J84" s="4" t="s">
        <v>100</v>
      </c>
      <c r="L84" s="4">
        <v>110</v>
      </c>
      <c r="M84" s="4">
        <v>21</v>
      </c>
      <c r="N84" s="4">
        <v>4</v>
      </c>
      <c r="O84" s="4">
        <v>140</v>
      </c>
      <c r="P84" s="4">
        <v>72</v>
      </c>
      <c r="Q84" s="4">
        <v>2401</v>
      </c>
      <c r="R84" s="4">
        <v>19.5</v>
      </c>
      <c r="S84" s="4">
        <v>73</v>
      </c>
      <c r="T84" s="4" t="str">
        <v>usa</v>
      </c>
      <c r="U84" s="4" t="str">
        <v>chevrolet vega</v>
      </c>
    </row>
    <row r="85" spans="1:21" x14ac:dyDescent="0.65">
      <c r="A85" s="4">
        <v>84</v>
      </c>
      <c r="B85" s="3">
        <v>28</v>
      </c>
      <c r="C85" s="4">
        <v>4</v>
      </c>
      <c r="D85" s="4">
        <v>98</v>
      </c>
      <c r="E85" s="4">
        <v>80</v>
      </c>
      <c r="F85" s="4">
        <v>2164</v>
      </c>
      <c r="G85" s="4">
        <v>15</v>
      </c>
      <c r="H85" s="4">
        <v>72</v>
      </c>
      <c r="I85" s="4" t="s">
        <v>25</v>
      </c>
      <c r="J85" s="4" t="s">
        <v>101</v>
      </c>
      <c r="L85" s="4">
        <v>113</v>
      </c>
      <c r="M85" s="4">
        <v>19</v>
      </c>
      <c r="N85" s="4">
        <v>4</v>
      </c>
      <c r="O85" s="4">
        <v>122</v>
      </c>
      <c r="P85" s="4">
        <v>85</v>
      </c>
      <c r="Q85" s="4">
        <v>2310</v>
      </c>
      <c r="R85" s="4">
        <v>18.5</v>
      </c>
      <c r="S85" s="4">
        <v>73</v>
      </c>
      <c r="T85" s="4" t="str">
        <v>usa</v>
      </c>
      <c r="U85" s="4" t="str">
        <v>ford pinto</v>
      </c>
    </row>
    <row r="86" spans="1:21" x14ac:dyDescent="0.65">
      <c r="A86" s="4">
        <v>85</v>
      </c>
      <c r="B86" s="3">
        <v>27</v>
      </c>
      <c r="C86" s="4">
        <v>4</v>
      </c>
      <c r="D86" s="4">
        <v>97</v>
      </c>
      <c r="E86" s="4">
        <v>88</v>
      </c>
      <c r="F86" s="4">
        <v>2100</v>
      </c>
      <c r="G86" s="4">
        <v>16.5</v>
      </c>
      <c r="H86" s="4">
        <v>72</v>
      </c>
      <c r="I86" s="4" t="s">
        <v>40</v>
      </c>
      <c r="J86" s="4" t="s">
        <v>102</v>
      </c>
      <c r="L86" s="4">
        <v>114</v>
      </c>
      <c r="M86" s="4">
        <v>21</v>
      </c>
      <c r="N86" s="4">
        <v>6</v>
      </c>
      <c r="O86" s="4">
        <v>155</v>
      </c>
      <c r="P86" s="4">
        <v>107</v>
      </c>
      <c r="Q86" s="4">
        <v>2472</v>
      </c>
      <c r="R86" s="4">
        <v>14</v>
      </c>
      <c r="S86" s="4">
        <v>73</v>
      </c>
      <c r="T86" s="4" t="str">
        <v>usa</v>
      </c>
      <c r="U86" s="4" t="str">
        <v>mercury capri v6</v>
      </c>
    </row>
    <row r="87" spans="1:21" x14ac:dyDescent="0.65">
      <c r="A87" s="4">
        <v>86</v>
      </c>
      <c r="B87" s="3">
        <v>13</v>
      </c>
      <c r="C87" s="4">
        <v>8</v>
      </c>
      <c r="D87" s="4">
        <v>350</v>
      </c>
      <c r="E87" s="4">
        <v>175</v>
      </c>
      <c r="F87" s="4">
        <v>4100</v>
      </c>
      <c r="G87" s="4">
        <v>13</v>
      </c>
      <c r="H87" s="4">
        <v>73</v>
      </c>
      <c r="I87" s="4" t="s">
        <v>25</v>
      </c>
      <c r="J87" s="4" t="s">
        <v>103</v>
      </c>
      <c r="L87" s="4">
        <v>116</v>
      </c>
      <c r="M87" s="4">
        <v>15</v>
      </c>
      <c r="N87" s="4">
        <v>8</v>
      </c>
      <c r="O87" s="4">
        <v>350</v>
      </c>
      <c r="P87" s="4">
        <v>145</v>
      </c>
      <c r="Q87" s="4">
        <v>4082</v>
      </c>
      <c r="R87" s="4">
        <v>13</v>
      </c>
      <c r="S87" s="4">
        <v>73</v>
      </c>
      <c r="T87" s="4" t="str">
        <v>usa</v>
      </c>
      <c r="U87" s="4" t="str">
        <v>chevrolet monte carlo s</v>
      </c>
    </row>
    <row r="88" spans="1:21" x14ac:dyDescent="0.65">
      <c r="A88" s="4">
        <v>87</v>
      </c>
      <c r="B88" s="3">
        <v>14</v>
      </c>
      <c r="C88" s="4">
        <v>8</v>
      </c>
      <c r="D88" s="4">
        <v>304</v>
      </c>
      <c r="E88" s="4">
        <v>150</v>
      </c>
      <c r="F88" s="4">
        <v>3672</v>
      </c>
      <c r="G88" s="4">
        <v>11.5</v>
      </c>
      <c r="H88" s="4">
        <v>73</v>
      </c>
      <c r="I88" s="4" t="s">
        <v>25</v>
      </c>
      <c r="J88" s="4" t="s">
        <v>62</v>
      </c>
      <c r="L88" s="4">
        <v>117</v>
      </c>
      <c r="M88" s="4">
        <v>16</v>
      </c>
      <c r="N88" s="4">
        <v>8</v>
      </c>
      <c r="O88" s="4">
        <v>400</v>
      </c>
      <c r="P88" s="4">
        <v>230</v>
      </c>
      <c r="Q88" s="4">
        <v>4278</v>
      </c>
      <c r="R88" s="4">
        <v>9.5</v>
      </c>
      <c r="S88" s="4">
        <v>73</v>
      </c>
      <c r="T88" s="4" t="str">
        <v>usa</v>
      </c>
      <c r="U88" s="4" t="str">
        <v>pontiac grand prix</v>
      </c>
    </row>
    <row r="89" spans="1:21" x14ac:dyDescent="0.65">
      <c r="A89" s="4">
        <v>88</v>
      </c>
      <c r="B89" s="3">
        <v>13</v>
      </c>
      <c r="C89" s="4">
        <v>8</v>
      </c>
      <c r="D89" s="4">
        <v>350</v>
      </c>
      <c r="E89" s="4">
        <v>145</v>
      </c>
      <c r="F89" s="4">
        <v>3988</v>
      </c>
      <c r="G89" s="4">
        <v>13</v>
      </c>
      <c r="H89" s="4">
        <v>73</v>
      </c>
      <c r="I89" s="4" t="s">
        <v>25</v>
      </c>
      <c r="J89" s="4" t="s">
        <v>104</v>
      </c>
      <c r="L89" s="4">
        <v>122</v>
      </c>
      <c r="M89" s="4">
        <v>15</v>
      </c>
      <c r="N89" s="4">
        <v>8</v>
      </c>
      <c r="O89" s="4">
        <v>318</v>
      </c>
      <c r="P89" s="4">
        <v>150</v>
      </c>
      <c r="Q89" s="4">
        <v>3399</v>
      </c>
      <c r="R89" s="4">
        <v>11</v>
      </c>
      <c r="S89" s="4">
        <v>73</v>
      </c>
      <c r="T89" s="4" t="str">
        <v>usa</v>
      </c>
      <c r="U89" s="4" t="str">
        <v>dodge dart custom</v>
      </c>
    </row>
    <row r="90" spans="1:21" x14ac:dyDescent="0.65">
      <c r="A90" s="4">
        <v>89</v>
      </c>
      <c r="B90" s="3">
        <v>14</v>
      </c>
      <c r="C90" s="4">
        <v>8</v>
      </c>
      <c r="D90" s="4">
        <v>302</v>
      </c>
      <c r="E90" s="4">
        <v>137</v>
      </c>
      <c r="F90" s="4">
        <v>4042</v>
      </c>
      <c r="G90" s="4">
        <v>14.5</v>
      </c>
      <c r="H90" s="4">
        <v>73</v>
      </c>
      <c r="I90" s="4" t="s">
        <v>25</v>
      </c>
      <c r="J90" s="4" t="s">
        <v>105</v>
      </c>
      <c r="L90" s="4">
        <v>125</v>
      </c>
      <c r="M90" s="4">
        <v>11</v>
      </c>
      <c r="N90" s="4">
        <v>8</v>
      </c>
      <c r="O90" s="4">
        <v>350</v>
      </c>
      <c r="P90" s="4">
        <v>180</v>
      </c>
      <c r="Q90" s="4">
        <v>3664</v>
      </c>
      <c r="R90" s="4">
        <v>11</v>
      </c>
      <c r="S90" s="4">
        <v>73</v>
      </c>
      <c r="T90" s="4" t="str">
        <v>usa</v>
      </c>
      <c r="U90" s="4" t="str">
        <v>oldsmobile omega</v>
      </c>
    </row>
    <row r="91" spans="1:21" x14ac:dyDescent="0.65">
      <c r="A91" s="4">
        <v>90</v>
      </c>
      <c r="B91" s="3">
        <v>15</v>
      </c>
      <c r="C91" s="4">
        <v>8</v>
      </c>
      <c r="D91" s="4">
        <v>318</v>
      </c>
      <c r="E91" s="4">
        <v>150</v>
      </c>
      <c r="F91" s="4">
        <v>3777</v>
      </c>
      <c r="G91" s="4">
        <v>12.5</v>
      </c>
      <c r="H91" s="4">
        <v>73</v>
      </c>
      <c r="I91" s="4" t="s">
        <v>25</v>
      </c>
      <c r="J91" s="4" t="s">
        <v>106</v>
      </c>
      <c r="L91" s="4">
        <v>126</v>
      </c>
      <c r="M91" s="4">
        <v>20</v>
      </c>
      <c r="N91" s="4">
        <v>6</v>
      </c>
      <c r="O91" s="4">
        <v>198</v>
      </c>
      <c r="P91" s="4">
        <v>95</v>
      </c>
      <c r="Q91" s="4">
        <v>3102</v>
      </c>
      <c r="R91" s="4">
        <v>16.5</v>
      </c>
      <c r="S91" s="4">
        <v>74</v>
      </c>
      <c r="T91" s="4" t="str">
        <v>usa</v>
      </c>
      <c r="U91" s="4" t="str">
        <v>plymouth duster</v>
      </c>
    </row>
    <row r="92" spans="1:21" x14ac:dyDescent="0.65">
      <c r="A92" s="4">
        <v>91</v>
      </c>
      <c r="B92" s="3">
        <v>12</v>
      </c>
      <c r="C92" s="4">
        <v>8</v>
      </c>
      <c r="D92" s="4">
        <v>429</v>
      </c>
      <c r="E92" s="4">
        <v>198</v>
      </c>
      <c r="F92" s="4">
        <v>4952</v>
      </c>
      <c r="G92" s="4">
        <v>11.5</v>
      </c>
      <c r="H92" s="4">
        <v>73</v>
      </c>
      <c r="I92" s="4" t="s">
        <v>25</v>
      </c>
      <c r="J92" s="4" t="s">
        <v>107</v>
      </c>
      <c r="L92" s="4">
        <v>127</v>
      </c>
      <c r="M92" s="4">
        <v>21</v>
      </c>
      <c r="N92" s="4">
        <v>6</v>
      </c>
      <c r="O92" s="4">
        <v>200</v>
      </c>
      <c r="P92" s="4">
        <v>0</v>
      </c>
      <c r="Q92" s="4">
        <v>2875</v>
      </c>
      <c r="R92" s="4">
        <v>17</v>
      </c>
      <c r="S92" s="4">
        <v>74</v>
      </c>
      <c r="T92" s="4" t="str">
        <v>usa</v>
      </c>
      <c r="U92" s="4" t="str">
        <v>ford maverick</v>
      </c>
    </row>
    <row r="93" spans="1:21" x14ac:dyDescent="0.65">
      <c r="A93" s="4">
        <v>92</v>
      </c>
      <c r="B93" s="3">
        <v>13</v>
      </c>
      <c r="C93" s="4">
        <v>8</v>
      </c>
      <c r="D93" s="4">
        <v>400</v>
      </c>
      <c r="E93" s="4">
        <v>150</v>
      </c>
      <c r="F93" s="4">
        <v>4464</v>
      </c>
      <c r="G93" s="4">
        <v>12</v>
      </c>
      <c r="H93" s="4">
        <v>73</v>
      </c>
      <c r="I93" s="4" t="s">
        <v>25</v>
      </c>
      <c r="J93" s="4" t="s">
        <v>108</v>
      </c>
      <c r="L93" s="4">
        <v>128</v>
      </c>
      <c r="M93" s="4">
        <v>19</v>
      </c>
      <c r="N93" s="4">
        <v>6</v>
      </c>
      <c r="O93" s="4">
        <v>232</v>
      </c>
      <c r="P93" s="4">
        <v>100</v>
      </c>
      <c r="Q93" s="4">
        <v>2901</v>
      </c>
      <c r="R93" s="4">
        <v>16</v>
      </c>
      <c r="S93" s="4">
        <v>74</v>
      </c>
      <c r="T93" s="4" t="str">
        <v>usa</v>
      </c>
      <c r="U93" s="4" t="str">
        <v>amc hornet</v>
      </c>
    </row>
    <row r="94" spans="1:21" x14ac:dyDescent="0.65">
      <c r="A94" s="4">
        <v>93</v>
      </c>
      <c r="B94" s="3">
        <v>13</v>
      </c>
      <c r="C94" s="4">
        <v>8</v>
      </c>
      <c r="D94" s="4">
        <v>351</v>
      </c>
      <c r="E94" s="4">
        <v>158</v>
      </c>
      <c r="F94" s="4">
        <v>4363</v>
      </c>
      <c r="G94" s="4">
        <v>13</v>
      </c>
      <c r="H94" s="4">
        <v>73</v>
      </c>
      <c r="I94" s="4" t="s">
        <v>25</v>
      </c>
      <c r="J94" s="4" t="s">
        <v>109</v>
      </c>
      <c r="L94" s="4">
        <v>129</v>
      </c>
      <c r="M94" s="4">
        <v>15</v>
      </c>
      <c r="N94" s="4">
        <v>6</v>
      </c>
      <c r="O94" s="4">
        <v>250</v>
      </c>
      <c r="P94" s="4">
        <v>100</v>
      </c>
      <c r="Q94" s="4">
        <v>3336</v>
      </c>
      <c r="R94" s="4">
        <v>17</v>
      </c>
      <c r="S94" s="4">
        <v>74</v>
      </c>
      <c r="T94" s="4" t="str">
        <v>usa</v>
      </c>
      <c r="U94" s="4" t="str">
        <v>chevrolet nova</v>
      </c>
    </row>
    <row r="95" spans="1:21" x14ac:dyDescent="0.65">
      <c r="A95" s="4">
        <v>94</v>
      </c>
      <c r="B95" s="3">
        <v>14</v>
      </c>
      <c r="C95" s="4">
        <v>8</v>
      </c>
      <c r="D95" s="4">
        <v>318</v>
      </c>
      <c r="E95" s="4">
        <v>150</v>
      </c>
      <c r="F95" s="4">
        <v>4237</v>
      </c>
      <c r="G95" s="4">
        <v>14.5</v>
      </c>
      <c r="H95" s="4">
        <v>73</v>
      </c>
      <c r="I95" s="4" t="s">
        <v>25</v>
      </c>
      <c r="J95" s="4" t="s">
        <v>110</v>
      </c>
      <c r="L95" s="4">
        <v>131</v>
      </c>
      <c r="M95" s="4">
        <v>26</v>
      </c>
      <c r="N95" s="4">
        <v>4</v>
      </c>
      <c r="O95" s="4">
        <v>122</v>
      </c>
      <c r="P95" s="4">
        <v>80</v>
      </c>
      <c r="Q95" s="4">
        <v>2451</v>
      </c>
      <c r="R95" s="4">
        <v>16.5</v>
      </c>
      <c r="S95" s="4">
        <v>74</v>
      </c>
      <c r="T95" s="4" t="str">
        <v>usa</v>
      </c>
      <c r="U95" s="4" t="str">
        <v>ford pinto</v>
      </c>
    </row>
    <row r="96" spans="1:21" x14ac:dyDescent="0.65">
      <c r="A96" s="4">
        <v>95</v>
      </c>
      <c r="B96" s="3">
        <v>13</v>
      </c>
      <c r="C96" s="4">
        <v>8</v>
      </c>
      <c r="D96" s="4">
        <v>440</v>
      </c>
      <c r="E96" s="4">
        <v>215</v>
      </c>
      <c r="F96" s="4">
        <v>4735</v>
      </c>
      <c r="G96" s="4">
        <v>11</v>
      </c>
      <c r="H96" s="4">
        <v>73</v>
      </c>
      <c r="I96" s="4" t="s">
        <v>25</v>
      </c>
      <c r="J96" s="4" t="s">
        <v>111</v>
      </c>
      <c r="L96" s="4">
        <v>133</v>
      </c>
      <c r="M96" s="4">
        <v>25</v>
      </c>
      <c r="N96" s="4">
        <v>4</v>
      </c>
      <c r="O96" s="4">
        <v>140</v>
      </c>
      <c r="P96" s="4">
        <v>75</v>
      </c>
      <c r="Q96" s="4">
        <v>2542</v>
      </c>
      <c r="R96" s="4">
        <v>17</v>
      </c>
      <c r="S96" s="4">
        <v>74</v>
      </c>
      <c r="T96" s="4" t="str">
        <v>usa</v>
      </c>
      <c r="U96" s="4" t="str">
        <v>chevrolet vega</v>
      </c>
    </row>
    <row r="97" spans="1:21" x14ac:dyDescent="0.65">
      <c r="A97" s="4">
        <v>96</v>
      </c>
      <c r="B97" s="3">
        <v>12</v>
      </c>
      <c r="C97" s="4">
        <v>8</v>
      </c>
      <c r="D97" s="4">
        <v>455</v>
      </c>
      <c r="E97" s="4">
        <v>225</v>
      </c>
      <c r="F97" s="4">
        <v>4951</v>
      </c>
      <c r="G97" s="4">
        <v>11</v>
      </c>
      <c r="H97" s="4">
        <v>73</v>
      </c>
      <c r="I97" s="4" t="s">
        <v>25</v>
      </c>
      <c r="J97" s="4" t="s">
        <v>112</v>
      </c>
      <c r="L97" s="4">
        <v>134</v>
      </c>
      <c r="M97" s="4">
        <v>16</v>
      </c>
      <c r="N97" s="4">
        <v>6</v>
      </c>
      <c r="O97" s="4">
        <v>250</v>
      </c>
      <c r="P97" s="4">
        <v>100</v>
      </c>
      <c r="Q97" s="4">
        <v>3781</v>
      </c>
      <c r="R97" s="4">
        <v>17</v>
      </c>
      <c r="S97" s="4">
        <v>74</v>
      </c>
      <c r="T97" s="4" t="str">
        <v>usa</v>
      </c>
      <c r="U97" s="4" t="str">
        <v>chevrolet chevelle malibu classic</v>
      </c>
    </row>
    <row r="98" spans="1:21" x14ac:dyDescent="0.65">
      <c r="A98" s="4">
        <v>97</v>
      </c>
      <c r="B98" s="3">
        <v>13</v>
      </c>
      <c r="C98" s="4">
        <v>8</v>
      </c>
      <c r="D98" s="4">
        <v>360</v>
      </c>
      <c r="E98" s="4">
        <v>175</v>
      </c>
      <c r="F98" s="4">
        <v>3821</v>
      </c>
      <c r="G98" s="4">
        <v>11</v>
      </c>
      <c r="H98" s="4">
        <v>73</v>
      </c>
      <c r="I98" s="4" t="s">
        <v>25</v>
      </c>
      <c r="J98" s="4" t="s">
        <v>113</v>
      </c>
      <c r="L98" s="4">
        <v>135</v>
      </c>
      <c r="M98" s="4">
        <v>16</v>
      </c>
      <c r="N98" s="4">
        <v>6</v>
      </c>
      <c r="O98" s="4">
        <v>258</v>
      </c>
      <c r="P98" s="4">
        <v>110</v>
      </c>
      <c r="Q98" s="4">
        <v>3632</v>
      </c>
      <c r="R98" s="4">
        <v>18</v>
      </c>
      <c r="S98" s="4">
        <v>74</v>
      </c>
      <c r="T98" s="4" t="str">
        <v>usa</v>
      </c>
      <c r="U98" s="4" t="str">
        <v>amc matador</v>
      </c>
    </row>
    <row r="99" spans="1:21" x14ac:dyDescent="0.65">
      <c r="A99" s="4">
        <v>98</v>
      </c>
      <c r="B99" s="3">
        <v>18</v>
      </c>
      <c r="C99" s="4">
        <v>6</v>
      </c>
      <c r="D99" s="4">
        <v>225</v>
      </c>
      <c r="E99" s="4">
        <v>105</v>
      </c>
      <c r="F99" s="4">
        <v>3121</v>
      </c>
      <c r="G99" s="4">
        <v>16.5</v>
      </c>
      <c r="H99" s="4">
        <v>73</v>
      </c>
      <c r="I99" s="4" t="s">
        <v>25</v>
      </c>
      <c r="J99" s="4" t="s">
        <v>114</v>
      </c>
      <c r="L99" s="4">
        <v>136</v>
      </c>
      <c r="M99" s="4">
        <v>18</v>
      </c>
      <c r="N99" s="4">
        <v>6</v>
      </c>
      <c r="O99" s="4">
        <v>225</v>
      </c>
      <c r="P99" s="4">
        <v>105</v>
      </c>
      <c r="Q99" s="4">
        <v>3613</v>
      </c>
      <c r="R99" s="4">
        <v>16.5</v>
      </c>
      <c r="S99" s="4">
        <v>74</v>
      </c>
      <c r="T99" s="4" t="str">
        <v>usa</v>
      </c>
      <c r="U99" s="4" t="str">
        <v>plymouth satellite sebring</v>
      </c>
    </row>
    <row r="100" spans="1:21" x14ac:dyDescent="0.65">
      <c r="A100" s="4">
        <v>99</v>
      </c>
      <c r="B100" s="3">
        <v>16</v>
      </c>
      <c r="C100" s="4">
        <v>6</v>
      </c>
      <c r="D100" s="4">
        <v>250</v>
      </c>
      <c r="E100" s="4">
        <v>100</v>
      </c>
      <c r="F100" s="4">
        <v>3278</v>
      </c>
      <c r="G100" s="4">
        <v>18</v>
      </c>
      <c r="H100" s="4">
        <v>73</v>
      </c>
      <c r="I100" s="4" t="s">
        <v>25</v>
      </c>
      <c r="J100" s="4" t="s">
        <v>115</v>
      </c>
      <c r="L100" s="4">
        <v>137</v>
      </c>
      <c r="M100" s="4">
        <v>16</v>
      </c>
      <c r="N100" s="4">
        <v>8</v>
      </c>
      <c r="O100" s="4">
        <v>302</v>
      </c>
      <c r="P100" s="4">
        <v>140</v>
      </c>
      <c r="Q100" s="4">
        <v>4141</v>
      </c>
      <c r="R100" s="4">
        <v>14</v>
      </c>
      <c r="S100" s="4">
        <v>74</v>
      </c>
      <c r="T100" s="4" t="str">
        <v>usa</v>
      </c>
      <c r="U100" s="4" t="str">
        <v>ford gran torino</v>
      </c>
    </row>
    <row r="101" spans="1:21" x14ac:dyDescent="0.65">
      <c r="A101" s="4">
        <v>100</v>
      </c>
      <c r="B101" s="3">
        <v>18</v>
      </c>
      <c r="C101" s="4">
        <v>6</v>
      </c>
      <c r="D101" s="4">
        <v>232</v>
      </c>
      <c r="E101" s="4">
        <v>100</v>
      </c>
      <c r="F101" s="4">
        <v>2945</v>
      </c>
      <c r="G101" s="4">
        <v>16</v>
      </c>
      <c r="H101" s="4">
        <v>73</v>
      </c>
      <c r="I101" s="4" t="s">
        <v>25</v>
      </c>
      <c r="J101" s="4" t="s">
        <v>43</v>
      </c>
      <c r="L101" s="4">
        <v>138</v>
      </c>
      <c r="M101" s="4">
        <v>13</v>
      </c>
      <c r="N101" s="4">
        <v>8</v>
      </c>
      <c r="O101" s="4">
        <v>350</v>
      </c>
      <c r="P101" s="4">
        <v>150</v>
      </c>
      <c r="Q101" s="4">
        <v>4699</v>
      </c>
      <c r="R101" s="4">
        <v>14.5</v>
      </c>
      <c r="S101" s="4">
        <v>74</v>
      </c>
      <c r="T101" s="4" t="str">
        <v>usa</v>
      </c>
      <c r="U101" s="4" t="str">
        <v>buick century luxus (sw)</v>
      </c>
    </row>
    <row r="102" spans="1:21" x14ac:dyDescent="0.65">
      <c r="A102" s="4">
        <v>101</v>
      </c>
      <c r="B102" s="3">
        <v>18</v>
      </c>
      <c r="C102" s="4">
        <v>6</v>
      </c>
      <c r="D102" s="4">
        <v>250</v>
      </c>
      <c r="E102" s="4">
        <v>88</v>
      </c>
      <c r="F102" s="4">
        <v>3021</v>
      </c>
      <c r="G102" s="4">
        <v>16.5</v>
      </c>
      <c r="H102" s="4">
        <v>73</v>
      </c>
      <c r="I102" s="4" t="s">
        <v>25</v>
      </c>
      <c r="J102" s="4" t="s">
        <v>44</v>
      </c>
      <c r="L102" s="4">
        <v>139</v>
      </c>
      <c r="M102" s="4">
        <v>14</v>
      </c>
      <c r="N102" s="4">
        <v>8</v>
      </c>
      <c r="O102" s="4">
        <v>318</v>
      </c>
      <c r="P102" s="4">
        <v>150</v>
      </c>
      <c r="Q102" s="4">
        <v>4457</v>
      </c>
      <c r="R102" s="4">
        <v>13.5</v>
      </c>
      <c r="S102" s="4">
        <v>74</v>
      </c>
      <c r="T102" s="4" t="str">
        <v>usa</v>
      </c>
      <c r="U102" s="4" t="str">
        <v>dodge coronet custom (sw)</v>
      </c>
    </row>
    <row r="103" spans="1:21" x14ac:dyDescent="0.65">
      <c r="A103" s="4">
        <v>102</v>
      </c>
      <c r="B103" s="3">
        <v>23</v>
      </c>
      <c r="C103" s="4">
        <v>6</v>
      </c>
      <c r="D103" s="4">
        <v>198</v>
      </c>
      <c r="E103" s="4">
        <v>95</v>
      </c>
      <c r="F103" s="4">
        <v>2904</v>
      </c>
      <c r="G103" s="4">
        <v>16</v>
      </c>
      <c r="H103" s="4">
        <v>73</v>
      </c>
      <c r="I103" s="4" t="s">
        <v>25</v>
      </c>
      <c r="J103" s="4" t="s">
        <v>42</v>
      </c>
      <c r="L103" s="4">
        <v>140</v>
      </c>
      <c r="M103" s="4">
        <v>14</v>
      </c>
      <c r="N103" s="4">
        <v>8</v>
      </c>
      <c r="O103" s="4">
        <v>302</v>
      </c>
      <c r="P103" s="4">
        <v>140</v>
      </c>
      <c r="Q103" s="4">
        <v>4638</v>
      </c>
      <c r="R103" s="4">
        <v>16</v>
      </c>
      <c r="S103" s="4">
        <v>74</v>
      </c>
      <c r="T103" s="4" t="str">
        <v>usa</v>
      </c>
      <c r="U103" s="4" t="str">
        <v>ford gran torino (sw)</v>
      </c>
    </row>
    <row r="104" spans="1:21" x14ac:dyDescent="0.65">
      <c r="A104" s="4">
        <v>103</v>
      </c>
      <c r="B104" s="3">
        <v>26</v>
      </c>
      <c r="C104" s="4">
        <v>4</v>
      </c>
      <c r="D104" s="4">
        <v>97</v>
      </c>
      <c r="E104" s="4">
        <v>46</v>
      </c>
      <c r="F104" s="4">
        <v>1950</v>
      </c>
      <c r="G104" s="4">
        <v>21</v>
      </c>
      <c r="H104" s="4">
        <v>73</v>
      </c>
      <c r="I104" s="4" t="s">
        <v>46</v>
      </c>
      <c r="J104" s="4" t="s">
        <v>116</v>
      </c>
      <c r="L104" s="4">
        <v>141</v>
      </c>
      <c r="M104" s="4">
        <v>14</v>
      </c>
      <c r="N104" s="4">
        <v>8</v>
      </c>
      <c r="O104" s="4">
        <v>304</v>
      </c>
      <c r="P104" s="4">
        <v>150</v>
      </c>
      <c r="Q104" s="4">
        <v>4257</v>
      </c>
      <c r="R104" s="4">
        <v>15.5</v>
      </c>
      <c r="S104" s="4">
        <v>74</v>
      </c>
      <c r="T104" s="4" t="str">
        <v>usa</v>
      </c>
      <c r="U104" s="4" t="str">
        <v>amc matador (sw)</v>
      </c>
    </row>
    <row r="105" spans="1:21" x14ac:dyDescent="0.65">
      <c r="A105" s="4">
        <v>104</v>
      </c>
      <c r="B105" s="3">
        <v>11</v>
      </c>
      <c r="C105" s="4">
        <v>8</v>
      </c>
      <c r="D105" s="4">
        <v>400</v>
      </c>
      <c r="E105" s="4">
        <v>150</v>
      </c>
      <c r="F105" s="4">
        <v>4997</v>
      </c>
      <c r="G105" s="4">
        <v>14</v>
      </c>
      <c r="H105" s="4">
        <v>73</v>
      </c>
      <c r="I105" s="4" t="s">
        <v>25</v>
      </c>
      <c r="J105" s="4" t="s">
        <v>32</v>
      </c>
      <c r="L105" s="4">
        <v>147</v>
      </c>
      <c r="M105" s="4">
        <v>28</v>
      </c>
      <c r="N105" s="4">
        <v>4</v>
      </c>
      <c r="O105" s="4">
        <v>90</v>
      </c>
      <c r="P105" s="4">
        <v>75</v>
      </c>
      <c r="Q105" s="4">
        <v>2125</v>
      </c>
      <c r="R105" s="4">
        <v>14.5</v>
      </c>
      <c r="S105" s="4">
        <v>74</v>
      </c>
      <c r="T105" s="4" t="str">
        <v>usa</v>
      </c>
      <c r="U105" s="4" t="str">
        <v>dodge colt</v>
      </c>
    </row>
    <row r="106" spans="1:21" x14ac:dyDescent="0.65">
      <c r="A106" s="4">
        <v>105</v>
      </c>
      <c r="B106" s="3">
        <v>12</v>
      </c>
      <c r="C106" s="4">
        <v>8</v>
      </c>
      <c r="D106" s="4">
        <v>400</v>
      </c>
      <c r="E106" s="4">
        <v>167</v>
      </c>
      <c r="F106" s="4">
        <v>4906</v>
      </c>
      <c r="G106" s="4">
        <v>12.5</v>
      </c>
      <c r="H106" s="4">
        <v>73</v>
      </c>
      <c r="I106" s="4" t="s">
        <v>25</v>
      </c>
      <c r="J106" s="4" t="s">
        <v>117</v>
      </c>
      <c r="L106" s="4">
        <v>153</v>
      </c>
      <c r="M106" s="4">
        <v>19</v>
      </c>
      <c r="N106" s="4">
        <v>6</v>
      </c>
      <c r="O106" s="4">
        <v>225</v>
      </c>
      <c r="P106" s="4">
        <v>95</v>
      </c>
      <c r="Q106" s="4">
        <v>3264</v>
      </c>
      <c r="R106" s="4">
        <v>16</v>
      </c>
      <c r="S106" s="4">
        <v>75</v>
      </c>
      <c r="T106" s="4" t="str">
        <v>usa</v>
      </c>
      <c r="U106" s="4" t="str">
        <v>plymouth valiant custom</v>
      </c>
    </row>
    <row r="107" spans="1:21" x14ac:dyDescent="0.65">
      <c r="A107" s="4">
        <v>106</v>
      </c>
      <c r="B107" s="3">
        <v>13</v>
      </c>
      <c r="C107" s="4">
        <v>8</v>
      </c>
      <c r="D107" s="4">
        <v>360</v>
      </c>
      <c r="E107" s="4">
        <v>170</v>
      </c>
      <c r="F107" s="4">
        <v>4654</v>
      </c>
      <c r="G107" s="4">
        <v>13</v>
      </c>
      <c r="H107" s="4">
        <v>73</v>
      </c>
      <c r="I107" s="4" t="s">
        <v>25</v>
      </c>
      <c r="J107" s="4" t="s">
        <v>118</v>
      </c>
      <c r="L107" s="4">
        <v>154</v>
      </c>
      <c r="M107" s="4">
        <v>18</v>
      </c>
      <c r="N107" s="4">
        <v>6</v>
      </c>
      <c r="O107" s="4">
        <v>250</v>
      </c>
      <c r="P107" s="4">
        <v>105</v>
      </c>
      <c r="Q107" s="4">
        <v>3459</v>
      </c>
      <c r="R107" s="4">
        <v>16</v>
      </c>
      <c r="S107" s="4">
        <v>75</v>
      </c>
      <c r="T107" s="4" t="str">
        <v>usa</v>
      </c>
      <c r="U107" s="4" t="str">
        <v>chevrolet nova</v>
      </c>
    </row>
    <row r="108" spans="1:21" x14ac:dyDescent="0.65">
      <c r="A108" s="4">
        <v>107</v>
      </c>
      <c r="B108" s="3">
        <v>12</v>
      </c>
      <c r="C108" s="4">
        <v>8</v>
      </c>
      <c r="D108" s="4">
        <v>350</v>
      </c>
      <c r="E108" s="4">
        <v>180</v>
      </c>
      <c r="F108" s="4">
        <v>4499</v>
      </c>
      <c r="G108" s="4">
        <v>12.5</v>
      </c>
      <c r="H108" s="4">
        <v>73</v>
      </c>
      <c r="I108" s="4" t="s">
        <v>25</v>
      </c>
      <c r="J108" s="4" t="s">
        <v>119</v>
      </c>
      <c r="L108" s="4">
        <v>155</v>
      </c>
      <c r="M108" s="4">
        <v>15</v>
      </c>
      <c r="N108" s="4">
        <v>6</v>
      </c>
      <c r="O108" s="4">
        <v>250</v>
      </c>
      <c r="P108" s="4">
        <v>72</v>
      </c>
      <c r="Q108" s="4">
        <v>3432</v>
      </c>
      <c r="R108" s="4">
        <v>21</v>
      </c>
      <c r="S108" s="4">
        <v>75</v>
      </c>
      <c r="T108" s="4" t="str">
        <v>usa</v>
      </c>
      <c r="U108" s="4" t="str">
        <v>mercury monarch</v>
      </c>
    </row>
    <row r="109" spans="1:21" x14ac:dyDescent="0.65">
      <c r="A109" s="4">
        <v>108</v>
      </c>
      <c r="B109" s="3">
        <v>18</v>
      </c>
      <c r="C109" s="4">
        <v>6</v>
      </c>
      <c r="D109" s="4">
        <v>232</v>
      </c>
      <c r="E109" s="4">
        <v>100</v>
      </c>
      <c r="F109" s="4">
        <v>2789</v>
      </c>
      <c r="G109" s="4">
        <v>15</v>
      </c>
      <c r="H109" s="4">
        <v>73</v>
      </c>
      <c r="I109" s="4" t="s">
        <v>25</v>
      </c>
      <c r="J109" s="4" t="s">
        <v>52</v>
      </c>
      <c r="L109" s="4">
        <v>156</v>
      </c>
      <c r="M109" s="4">
        <v>15</v>
      </c>
      <c r="N109" s="4">
        <v>6</v>
      </c>
      <c r="O109" s="4">
        <v>250</v>
      </c>
      <c r="P109" s="4">
        <v>72</v>
      </c>
      <c r="Q109" s="4">
        <v>3158</v>
      </c>
      <c r="R109" s="4">
        <v>19.5</v>
      </c>
      <c r="S109" s="4">
        <v>75</v>
      </c>
      <c r="T109" s="4" t="str">
        <v>usa</v>
      </c>
      <c r="U109" s="4" t="str">
        <v>ford maverick</v>
      </c>
    </row>
    <row r="110" spans="1:21" x14ac:dyDescent="0.65">
      <c r="A110" s="4">
        <v>109</v>
      </c>
      <c r="B110" s="3">
        <v>20</v>
      </c>
      <c r="C110" s="4">
        <v>4</v>
      </c>
      <c r="D110" s="4">
        <v>97</v>
      </c>
      <c r="E110" s="4">
        <v>88</v>
      </c>
      <c r="F110" s="4">
        <v>2279</v>
      </c>
      <c r="G110" s="4">
        <v>19</v>
      </c>
      <c r="H110" s="4">
        <v>73</v>
      </c>
      <c r="I110" s="4" t="s">
        <v>40</v>
      </c>
      <c r="J110" s="4" t="s">
        <v>120</v>
      </c>
      <c r="L110" s="4">
        <v>157</v>
      </c>
      <c r="M110" s="4">
        <v>16</v>
      </c>
      <c r="N110" s="4">
        <v>8</v>
      </c>
      <c r="O110" s="4">
        <v>400</v>
      </c>
      <c r="P110" s="4">
        <v>170</v>
      </c>
      <c r="Q110" s="4">
        <v>4668</v>
      </c>
      <c r="R110" s="4">
        <v>11.5</v>
      </c>
      <c r="S110" s="4">
        <v>75</v>
      </c>
      <c r="T110" s="4" t="str">
        <v>usa</v>
      </c>
      <c r="U110" s="4" t="str">
        <v>pontiac catalina</v>
      </c>
    </row>
    <row r="111" spans="1:21" x14ac:dyDescent="0.65">
      <c r="A111" s="4">
        <v>110</v>
      </c>
      <c r="B111" s="3">
        <v>21</v>
      </c>
      <c r="C111" s="4">
        <v>4</v>
      </c>
      <c r="D111" s="4">
        <v>140</v>
      </c>
      <c r="E111" s="4">
        <v>72</v>
      </c>
      <c r="F111" s="4">
        <v>2401</v>
      </c>
      <c r="G111" s="4">
        <v>19.5</v>
      </c>
      <c r="H111" s="4">
        <v>73</v>
      </c>
      <c r="I111" s="4" t="s">
        <v>25</v>
      </c>
      <c r="J111" s="4" t="s">
        <v>82</v>
      </c>
      <c r="L111" s="4">
        <v>158</v>
      </c>
      <c r="M111" s="4">
        <v>15</v>
      </c>
      <c r="N111" s="4">
        <v>8</v>
      </c>
      <c r="O111" s="4">
        <v>350</v>
      </c>
      <c r="P111" s="4">
        <v>145</v>
      </c>
      <c r="Q111" s="4">
        <v>4440</v>
      </c>
      <c r="R111" s="4">
        <v>14</v>
      </c>
      <c r="S111" s="4">
        <v>75</v>
      </c>
      <c r="T111" s="4" t="str">
        <v>usa</v>
      </c>
      <c r="U111" s="4" t="str">
        <v>chevrolet bel air</v>
      </c>
    </row>
    <row r="112" spans="1:21" x14ac:dyDescent="0.65">
      <c r="A112" s="4">
        <v>111</v>
      </c>
      <c r="B112" s="3">
        <v>22</v>
      </c>
      <c r="C112" s="4">
        <v>4</v>
      </c>
      <c r="D112" s="4">
        <v>108</v>
      </c>
      <c r="E112" s="4">
        <v>94</v>
      </c>
      <c r="F112" s="4">
        <v>2379</v>
      </c>
      <c r="G112" s="4">
        <v>16.5</v>
      </c>
      <c r="H112" s="4">
        <v>73</v>
      </c>
      <c r="I112" s="4" t="s">
        <v>40</v>
      </c>
      <c r="J112" s="4" t="s">
        <v>121</v>
      </c>
      <c r="L112" s="4">
        <v>159</v>
      </c>
      <c r="M112" s="4">
        <v>16</v>
      </c>
      <c r="N112" s="4">
        <v>8</v>
      </c>
      <c r="O112" s="4">
        <v>318</v>
      </c>
      <c r="P112" s="4">
        <v>150</v>
      </c>
      <c r="Q112" s="4">
        <v>4498</v>
      </c>
      <c r="R112" s="4">
        <v>14.5</v>
      </c>
      <c r="S112" s="4">
        <v>75</v>
      </c>
      <c r="T112" s="4" t="str">
        <v>usa</v>
      </c>
      <c r="U112" s="4" t="str">
        <v>plymouth grand fury</v>
      </c>
    </row>
    <row r="113" spans="1:21" x14ac:dyDescent="0.65">
      <c r="A113" s="4">
        <v>112</v>
      </c>
      <c r="B113" s="3">
        <v>18</v>
      </c>
      <c r="C113" s="4">
        <v>3</v>
      </c>
      <c r="D113" s="4">
        <v>70</v>
      </c>
      <c r="E113" s="4">
        <v>90</v>
      </c>
      <c r="F113" s="4">
        <v>2124</v>
      </c>
      <c r="G113" s="4">
        <v>13.5</v>
      </c>
      <c r="H113" s="4">
        <v>73</v>
      </c>
      <c r="I113" s="4" t="s">
        <v>40</v>
      </c>
      <c r="J113" s="4" t="s">
        <v>122</v>
      </c>
      <c r="L113" s="4">
        <v>160</v>
      </c>
      <c r="M113" s="4">
        <v>14</v>
      </c>
      <c r="N113" s="4">
        <v>8</v>
      </c>
      <c r="O113" s="4">
        <v>351</v>
      </c>
      <c r="P113" s="4">
        <v>148</v>
      </c>
      <c r="Q113" s="4">
        <v>4657</v>
      </c>
      <c r="R113" s="4">
        <v>13.5</v>
      </c>
      <c r="S113" s="4">
        <v>75</v>
      </c>
      <c r="T113" s="4" t="str">
        <v>usa</v>
      </c>
      <c r="U113" s="4" t="str">
        <v>ford ltd</v>
      </c>
    </row>
    <row r="114" spans="1:21" x14ac:dyDescent="0.65">
      <c r="A114" s="4">
        <v>113</v>
      </c>
      <c r="B114" s="3">
        <v>19</v>
      </c>
      <c r="C114" s="4">
        <v>4</v>
      </c>
      <c r="D114" s="4">
        <v>122</v>
      </c>
      <c r="E114" s="4">
        <v>85</v>
      </c>
      <c r="F114" s="4">
        <v>2310</v>
      </c>
      <c r="G114" s="4">
        <v>18.5</v>
      </c>
      <c r="H114" s="4">
        <v>73</v>
      </c>
      <c r="I114" s="4" t="s">
        <v>25</v>
      </c>
      <c r="J114" s="4" t="s">
        <v>59</v>
      </c>
      <c r="L114" s="4">
        <v>161</v>
      </c>
      <c r="M114" s="4">
        <v>17</v>
      </c>
      <c r="N114" s="4">
        <v>6</v>
      </c>
      <c r="O114" s="4">
        <v>231</v>
      </c>
      <c r="P114" s="4">
        <v>110</v>
      </c>
      <c r="Q114" s="4">
        <v>3907</v>
      </c>
      <c r="R114" s="4">
        <v>21</v>
      </c>
      <c r="S114" s="4">
        <v>75</v>
      </c>
      <c r="T114" s="4" t="str">
        <v>usa</v>
      </c>
      <c r="U114" s="4" t="str">
        <v>buick century</v>
      </c>
    </row>
    <row r="115" spans="1:21" x14ac:dyDescent="0.65">
      <c r="A115" s="4">
        <v>114</v>
      </c>
      <c r="B115" s="3">
        <v>21</v>
      </c>
      <c r="C115" s="4">
        <v>6</v>
      </c>
      <c r="D115" s="4">
        <v>155</v>
      </c>
      <c r="E115" s="4">
        <v>107</v>
      </c>
      <c r="F115" s="4">
        <v>2472</v>
      </c>
      <c r="G115" s="4">
        <v>14</v>
      </c>
      <c r="H115" s="4">
        <v>73</v>
      </c>
      <c r="I115" s="4" t="s">
        <v>25</v>
      </c>
      <c r="J115" s="4" t="s">
        <v>123</v>
      </c>
      <c r="L115" s="4">
        <v>162</v>
      </c>
      <c r="M115" s="4">
        <v>16</v>
      </c>
      <c r="N115" s="4">
        <v>6</v>
      </c>
      <c r="O115" s="4">
        <v>250</v>
      </c>
      <c r="P115" s="4">
        <v>105</v>
      </c>
      <c r="Q115" s="4">
        <v>3897</v>
      </c>
      <c r="R115" s="4">
        <v>18.5</v>
      </c>
      <c r="S115" s="4">
        <v>75</v>
      </c>
      <c r="T115" s="4" t="str">
        <v>usa</v>
      </c>
      <c r="U115" s="4" t="str">
        <v>chevroelt chevelle malibu</v>
      </c>
    </row>
    <row r="116" spans="1:21" x14ac:dyDescent="0.65">
      <c r="A116" s="4">
        <v>115</v>
      </c>
      <c r="B116" s="3">
        <v>26</v>
      </c>
      <c r="C116" s="4">
        <v>4</v>
      </c>
      <c r="D116" s="4">
        <v>98</v>
      </c>
      <c r="E116" s="4">
        <v>90</v>
      </c>
      <c r="F116" s="4">
        <v>2265</v>
      </c>
      <c r="G116" s="4">
        <v>15.5</v>
      </c>
      <c r="H116" s="4">
        <v>73</v>
      </c>
      <c r="I116" s="4" t="s">
        <v>46</v>
      </c>
      <c r="J116" s="4" t="s">
        <v>124</v>
      </c>
      <c r="L116" s="4">
        <v>163</v>
      </c>
      <c r="M116" s="4">
        <v>15</v>
      </c>
      <c r="N116" s="4">
        <v>6</v>
      </c>
      <c r="O116" s="4">
        <v>258</v>
      </c>
      <c r="P116" s="4">
        <v>110</v>
      </c>
      <c r="Q116" s="4">
        <v>3730</v>
      </c>
      <c r="R116" s="4">
        <v>19</v>
      </c>
      <c r="S116" s="4">
        <v>75</v>
      </c>
      <c r="T116" s="4" t="str">
        <v>usa</v>
      </c>
      <c r="U116" s="4" t="str">
        <v>amc matador</v>
      </c>
    </row>
    <row r="117" spans="1:21" x14ac:dyDescent="0.65">
      <c r="A117" s="4">
        <v>116</v>
      </c>
      <c r="B117" s="3">
        <v>15</v>
      </c>
      <c r="C117" s="4">
        <v>8</v>
      </c>
      <c r="D117" s="4">
        <v>350</v>
      </c>
      <c r="E117" s="4">
        <v>145</v>
      </c>
      <c r="F117" s="4">
        <v>4082</v>
      </c>
      <c r="G117" s="4">
        <v>13</v>
      </c>
      <c r="H117" s="4">
        <v>73</v>
      </c>
      <c r="I117" s="4" t="s">
        <v>25</v>
      </c>
      <c r="J117" s="4" t="s">
        <v>125</v>
      </c>
      <c r="L117" s="4">
        <v>164</v>
      </c>
      <c r="M117" s="4">
        <v>18</v>
      </c>
      <c r="N117" s="4">
        <v>6</v>
      </c>
      <c r="O117" s="4">
        <v>225</v>
      </c>
      <c r="P117" s="4">
        <v>95</v>
      </c>
      <c r="Q117" s="4">
        <v>3785</v>
      </c>
      <c r="R117" s="4">
        <v>19</v>
      </c>
      <c r="S117" s="4">
        <v>75</v>
      </c>
      <c r="T117" s="4" t="str">
        <v>usa</v>
      </c>
      <c r="U117" s="4" t="str">
        <v>plymouth fury</v>
      </c>
    </row>
    <row r="118" spans="1:21" x14ac:dyDescent="0.65">
      <c r="A118" s="4">
        <v>117</v>
      </c>
      <c r="B118" s="3">
        <v>16</v>
      </c>
      <c r="C118" s="4">
        <v>8</v>
      </c>
      <c r="D118" s="4">
        <v>400</v>
      </c>
      <c r="E118" s="4">
        <v>230</v>
      </c>
      <c r="F118" s="4">
        <v>4278</v>
      </c>
      <c r="G118" s="4">
        <v>9.5</v>
      </c>
      <c r="H118" s="4">
        <v>73</v>
      </c>
      <c r="I118" s="4" t="s">
        <v>25</v>
      </c>
      <c r="J118" s="4" t="s">
        <v>126</v>
      </c>
      <c r="L118" s="4">
        <v>165</v>
      </c>
      <c r="M118" s="4">
        <v>21</v>
      </c>
      <c r="N118" s="4">
        <v>6</v>
      </c>
      <c r="O118" s="4">
        <v>231</v>
      </c>
      <c r="P118" s="4">
        <v>110</v>
      </c>
      <c r="Q118" s="4">
        <v>3039</v>
      </c>
      <c r="R118" s="4">
        <v>15</v>
      </c>
      <c r="S118" s="4">
        <v>75</v>
      </c>
      <c r="T118" s="4" t="str">
        <v>usa</v>
      </c>
      <c r="U118" s="4" t="str">
        <v>buick skyhawk</v>
      </c>
    </row>
    <row r="119" spans="1:21" x14ac:dyDescent="0.65">
      <c r="A119" s="4">
        <v>118</v>
      </c>
      <c r="B119" s="3">
        <v>29</v>
      </c>
      <c r="C119" s="4">
        <v>4</v>
      </c>
      <c r="D119" s="4">
        <v>68</v>
      </c>
      <c r="E119" s="4">
        <v>49</v>
      </c>
      <c r="F119" s="4">
        <v>1867</v>
      </c>
      <c r="G119" s="4">
        <v>19.5</v>
      </c>
      <c r="H119" s="4">
        <v>73</v>
      </c>
      <c r="I119" s="4" t="s">
        <v>46</v>
      </c>
      <c r="J119" s="4" t="s">
        <v>127</v>
      </c>
      <c r="L119" s="4">
        <v>166</v>
      </c>
      <c r="M119" s="4">
        <v>20</v>
      </c>
      <c r="N119" s="4">
        <v>8</v>
      </c>
      <c r="O119" s="4">
        <v>262</v>
      </c>
      <c r="P119" s="4">
        <v>110</v>
      </c>
      <c r="Q119" s="4">
        <v>3221</v>
      </c>
      <c r="R119" s="4">
        <v>13.5</v>
      </c>
      <c r="S119" s="4">
        <v>75</v>
      </c>
      <c r="T119" s="4" t="str">
        <v>usa</v>
      </c>
      <c r="U119" s="4" t="str">
        <v>chevrolet monza 2+2</v>
      </c>
    </row>
    <row r="120" spans="1:21" x14ac:dyDescent="0.65">
      <c r="A120" s="4">
        <v>119</v>
      </c>
      <c r="B120" s="3">
        <v>24</v>
      </c>
      <c r="C120" s="4">
        <v>4</v>
      </c>
      <c r="D120" s="4">
        <v>116</v>
      </c>
      <c r="E120" s="4">
        <v>75</v>
      </c>
      <c r="F120" s="4">
        <v>2158</v>
      </c>
      <c r="G120" s="4">
        <v>15.5</v>
      </c>
      <c r="H120" s="4">
        <v>73</v>
      </c>
      <c r="I120" s="4" t="s">
        <v>46</v>
      </c>
      <c r="J120" s="4" t="s">
        <v>128</v>
      </c>
      <c r="L120" s="4">
        <v>167</v>
      </c>
      <c r="M120" s="4">
        <v>13</v>
      </c>
      <c r="N120" s="4">
        <v>8</v>
      </c>
      <c r="O120" s="4">
        <v>302</v>
      </c>
      <c r="P120" s="4">
        <v>129</v>
      </c>
      <c r="Q120" s="4">
        <v>3169</v>
      </c>
      <c r="R120" s="4">
        <v>12</v>
      </c>
      <c r="S120" s="4">
        <v>75</v>
      </c>
      <c r="T120" s="4" t="str">
        <v>usa</v>
      </c>
      <c r="U120" s="4" t="str">
        <v>ford mustang ii</v>
      </c>
    </row>
    <row r="121" spans="1:21" x14ac:dyDescent="0.65">
      <c r="A121" s="4">
        <v>120</v>
      </c>
      <c r="B121" s="3">
        <v>20</v>
      </c>
      <c r="C121" s="4">
        <v>4</v>
      </c>
      <c r="D121" s="4">
        <v>114</v>
      </c>
      <c r="E121" s="4">
        <v>91</v>
      </c>
      <c r="F121" s="4">
        <v>2582</v>
      </c>
      <c r="G121" s="4">
        <v>14</v>
      </c>
      <c r="H121" s="4">
        <v>73</v>
      </c>
      <c r="I121" s="4" t="s">
        <v>46</v>
      </c>
      <c r="J121" s="4" t="s">
        <v>129</v>
      </c>
      <c r="L121" s="4">
        <v>169</v>
      </c>
      <c r="M121" s="4">
        <v>23</v>
      </c>
      <c r="N121" s="4">
        <v>4</v>
      </c>
      <c r="O121" s="4">
        <v>140</v>
      </c>
      <c r="P121" s="4">
        <v>83</v>
      </c>
      <c r="Q121" s="4">
        <v>2639</v>
      </c>
      <c r="R121" s="4">
        <v>17</v>
      </c>
      <c r="S121" s="4">
        <v>75</v>
      </c>
      <c r="T121" s="4" t="str">
        <v>usa</v>
      </c>
      <c r="U121" s="4" t="str">
        <v>ford pinto</v>
      </c>
    </row>
    <row r="122" spans="1:21" x14ac:dyDescent="0.65">
      <c r="A122" s="4">
        <v>121</v>
      </c>
      <c r="B122" s="3">
        <v>19</v>
      </c>
      <c r="C122" s="4">
        <v>4</v>
      </c>
      <c r="D122" s="4">
        <v>121</v>
      </c>
      <c r="E122" s="4">
        <v>112</v>
      </c>
      <c r="F122" s="4">
        <v>2868</v>
      </c>
      <c r="G122" s="4">
        <v>15.5</v>
      </c>
      <c r="H122" s="4">
        <v>73</v>
      </c>
      <c r="I122" s="4" t="s">
        <v>46</v>
      </c>
      <c r="J122" s="4" t="s">
        <v>130</v>
      </c>
      <c r="L122" s="4">
        <v>170</v>
      </c>
      <c r="M122" s="4">
        <v>20</v>
      </c>
      <c r="N122" s="4">
        <v>6</v>
      </c>
      <c r="O122" s="4">
        <v>232</v>
      </c>
      <c r="P122" s="4">
        <v>100</v>
      </c>
      <c r="Q122" s="4">
        <v>2914</v>
      </c>
      <c r="R122" s="4">
        <v>16</v>
      </c>
      <c r="S122" s="4">
        <v>75</v>
      </c>
      <c r="T122" s="4" t="str">
        <v>usa</v>
      </c>
      <c r="U122" s="4" t="str">
        <v>amc gremlin</v>
      </c>
    </row>
    <row r="123" spans="1:21" x14ac:dyDescent="0.65">
      <c r="A123" s="4">
        <v>122</v>
      </c>
      <c r="B123" s="3">
        <v>15</v>
      </c>
      <c r="C123" s="4">
        <v>8</v>
      </c>
      <c r="D123" s="4">
        <v>318</v>
      </c>
      <c r="E123" s="4">
        <v>150</v>
      </c>
      <c r="F123" s="4">
        <v>3399</v>
      </c>
      <c r="G123" s="4">
        <v>11</v>
      </c>
      <c r="H123" s="4">
        <v>73</v>
      </c>
      <c r="I123" s="4" t="s">
        <v>25</v>
      </c>
      <c r="J123" s="4" t="s">
        <v>131</v>
      </c>
      <c r="L123" s="4">
        <v>171</v>
      </c>
      <c r="M123" s="4">
        <v>23</v>
      </c>
      <c r="N123" s="4">
        <v>4</v>
      </c>
      <c r="O123" s="4">
        <v>140</v>
      </c>
      <c r="P123" s="4">
        <v>78</v>
      </c>
      <c r="Q123" s="4">
        <v>2592</v>
      </c>
      <c r="R123" s="4">
        <v>18.5</v>
      </c>
      <c r="S123" s="4">
        <v>75</v>
      </c>
      <c r="T123" s="4" t="str">
        <v>usa</v>
      </c>
      <c r="U123" s="4" t="str">
        <v>pontiac astro</v>
      </c>
    </row>
    <row r="124" spans="1:21" x14ac:dyDescent="0.65">
      <c r="A124" s="4">
        <v>123</v>
      </c>
      <c r="B124" s="3">
        <v>24</v>
      </c>
      <c r="C124" s="4">
        <v>4</v>
      </c>
      <c r="D124" s="4">
        <v>121</v>
      </c>
      <c r="E124" s="4">
        <v>110</v>
      </c>
      <c r="F124" s="4">
        <v>2660</v>
      </c>
      <c r="G124" s="4">
        <v>14</v>
      </c>
      <c r="H124" s="4">
        <v>73</v>
      </c>
      <c r="I124" s="4" t="s">
        <v>46</v>
      </c>
      <c r="J124" s="4" t="s">
        <v>132</v>
      </c>
      <c r="L124" s="4">
        <v>175</v>
      </c>
      <c r="M124" s="4">
        <v>18</v>
      </c>
      <c r="N124" s="4">
        <v>6</v>
      </c>
      <c r="O124" s="4">
        <v>171</v>
      </c>
      <c r="P124" s="4">
        <v>97</v>
      </c>
      <c r="Q124" s="4">
        <v>2984</v>
      </c>
      <c r="R124" s="4">
        <v>14.5</v>
      </c>
      <c r="S124" s="4">
        <v>75</v>
      </c>
      <c r="T124" s="4" t="str">
        <v>usa</v>
      </c>
      <c r="U124" s="4" t="str">
        <v>ford pinto</v>
      </c>
    </row>
    <row r="125" spans="1:21" x14ac:dyDescent="0.65">
      <c r="A125" s="4">
        <v>124</v>
      </c>
      <c r="B125" s="3">
        <v>20</v>
      </c>
      <c r="C125" s="4">
        <v>6</v>
      </c>
      <c r="D125" s="4">
        <v>156</v>
      </c>
      <c r="E125" s="4">
        <v>122</v>
      </c>
      <c r="F125" s="4">
        <v>2807</v>
      </c>
      <c r="G125" s="4">
        <v>13.5</v>
      </c>
      <c r="H125" s="4">
        <v>73</v>
      </c>
      <c r="I125" s="4" t="s">
        <v>40</v>
      </c>
      <c r="J125" s="4" t="s">
        <v>133</v>
      </c>
      <c r="L125" s="4">
        <v>177</v>
      </c>
      <c r="M125" s="4">
        <v>19</v>
      </c>
      <c r="N125" s="4">
        <v>6</v>
      </c>
      <c r="O125" s="4">
        <v>232</v>
      </c>
      <c r="P125" s="4">
        <v>90</v>
      </c>
      <c r="Q125" s="4">
        <v>3211</v>
      </c>
      <c r="R125" s="4">
        <v>17</v>
      </c>
      <c r="S125" s="4">
        <v>75</v>
      </c>
      <c r="T125" s="4" t="str">
        <v>usa</v>
      </c>
      <c r="U125" s="4" t="str">
        <v>amc pacer</v>
      </c>
    </row>
    <row r="126" spans="1:21" x14ac:dyDescent="0.65">
      <c r="A126" s="4">
        <v>125</v>
      </c>
      <c r="B126" s="3">
        <v>11</v>
      </c>
      <c r="C126" s="4">
        <v>8</v>
      </c>
      <c r="D126" s="4">
        <v>350</v>
      </c>
      <c r="E126" s="4">
        <v>180</v>
      </c>
      <c r="F126" s="4">
        <v>3664</v>
      </c>
      <c r="G126" s="4">
        <v>11</v>
      </c>
      <c r="H126" s="4">
        <v>73</v>
      </c>
      <c r="I126" s="4" t="s">
        <v>25</v>
      </c>
      <c r="J126" s="4" t="s">
        <v>134</v>
      </c>
      <c r="L126" s="4">
        <v>185</v>
      </c>
      <c r="M126" s="4">
        <v>25</v>
      </c>
      <c r="N126" s="4">
        <v>4</v>
      </c>
      <c r="O126" s="4">
        <v>140</v>
      </c>
      <c r="P126" s="4">
        <v>92</v>
      </c>
      <c r="Q126" s="4">
        <v>2572</v>
      </c>
      <c r="R126" s="4">
        <v>14.9</v>
      </c>
      <c r="S126" s="4">
        <v>76</v>
      </c>
      <c r="T126" s="4" t="str">
        <v>usa</v>
      </c>
      <c r="U126" s="4" t="str">
        <v>capri ii</v>
      </c>
    </row>
    <row r="127" spans="1:21" x14ac:dyDescent="0.65">
      <c r="A127" s="4">
        <v>126</v>
      </c>
      <c r="B127" s="3">
        <v>20</v>
      </c>
      <c r="C127" s="4">
        <v>6</v>
      </c>
      <c r="D127" s="4">
        <v>198</v>
      </c>
      <c r="E127" s="4">
        <v>95</v>
      </c>
      <c r="F127" s="4">
        <v>3102</v>
      </c>
      <c r="G127" s="4">
        <v>16.5</v>
      </c>
      <c r="H127" s="4">
        <v>74</v>
      </c>
      <c r="I127" s="4" t="s">
        <v>25</v>
      </c>
      <c r="J127" s="4" t="s">
        <v>42</v>
      </c>
      <c r="L127" s="4">
        <v>186</v>
      </c>
      <c r="M127" s="4">
        <v>26</v>
      </c>
      <c r="N127" s="4">
        <v>4</v>
      </c>
      <c r="O127" s="4">
        <v>98</v>
      </c>
      <c r="P127" s="4">
        <v>79</v>
      </c>
      <c r="Q127" s="4">
        <v>2255</v>
      </c>
      <c r="R127" s="4">
        <v>17.7</v>
      </c>
      <c r="S127" s="4">
        <v>76</v>
      </c>
      <c r="T127" s="4" t="str">
        <v>usa</v>
      </c>
      <c r="U127" s="4" t="str">
        <v>dodge colt</v>
      </c>
    </row>
    <row r="128" spans="1:21" x14ac:dyDescent="0.65">
      <c r="A128" s="4">
        <v>127</v>
      </c>
      <c r="B128" s="3">
        <v>21</v>
      </c>
      <c r="C128" s="4">
        <v>6</v>
      </c>
      <c r="D128" s="4">
        <v>200</v>
      </c>
      <c r="F128" s="4">
        <v>2875</v>
      </c>
      <c r="G128" s="4">
        <v>17</v>
      </c>
      <c r="H128" s="4">
        <v>74</v>
      </c>
      <c r="I128" s="4" t="s">
        <v>25</v>
      </c>
      <c r="J128" s="4" t="s">
        <v>44</v>
      </c>
      <c r="L128" s="4">
        <v>188</v>
      </c>
      <c r="M128" s="4">
        <v>17.5</v>
      </c>
      <c r="N128" s="4">
        <v>8</v>
      </c>
      <c r="O128" s="4">
        <v>305</v>
      </c>
      <c r="P128" s="4">
        <v>140</v>
      </c>
      <c r="Q128" s="4">
        <v>4215</v>
      </c>
      <c r="R128" s="4">
        <v>13</v>
      </c>
      <c r="S128" s="4">
        <v>76</v>
      </c>
      <c r="T128" s="4" t="str">
        <v>usa</v>
      </c>
      <c r="U128" s="4" t="str">
        <v>chevrolet chevelle malibu classic</v>
      </c>
    </row>
    <row r="129" spans="1:21" x14ac:dyDescent="0.65">
      <c r="A129" s="4">
        <v>128</v>
      </c>
      <c r="B129" s="3">
        <v>19</v>
      </c>
      <c r="C129" s="4">
        <v>6</v>
      </c>
      <c r="D129" s="4">
        <v>232</v>
      </c>
      <c r="E129" s="4">
        <v>100</v>
      </c>
      <c r="F129" s="4">
        <v>2901</v>
      </c>
      <c r="G129" s="4">
        <v>16</v>
      </c>
      <c r="H129" s="4">
        <v>74</v>
      </c>
      <c r="I129" s="4" t="s">
        <v>25</v>
      </c>
      <c r="J129" s="4" t="s">
        <v>43</v>
      </c>
      <c r="L129" s="4">
        <v>189</v>
      </c>
      <c r="M129" s="4">
        <v>16</v>
      </c>
      <c r="N129" s="4">
        <v>8</v>
      </c>
      <c r="O129" s="4">
        <v>318</v>
      </c>
      <c r="P129" s="4">
        <v>150</v>
      </c>
      <c r="Q129" s="4">
        <v>4190</v>
      </c>
      <c r="R129" s="4">
        <v>13</v>
      </c>
      <c r="S129" s="4">
        <v>76</v>
      </c>
      <c r="T129" s="4" t="str">
        <v>usa</v>
      </c>
      <c r="U129" s="4" t="str">
        <v>dodge coronet brougham</v>
      </c>
    </row>
    <row r="130" spans="1:21" x14ac:dyDescent="0.65">
      <c r="A130" s="4">
        <v>129</v>
      </c>
      <c r="B130" s="3">
        <v>15</v>
      </c>
      <c r="C130" s="4">
        <v>6</v>
      </c>
      <c r="D130" s="4">
        <v>250</v>
      </c>
      <c r="E130" s="4">
        <v>100</v>
      </c>
      <c r="F130" s="4">
        <v>3336</v>
      </c>
      <c r="G130" s="4">
        <v>17</v>
      </c>
      <c r="H130" s="4">
        <v>74</v>
      </c>
      <c r="I130" s="4" t="s">
        <v>25</v>
      </c>
      <c r="J130" s="4" t="s">
        <v>135</v>
      </c>
      <c r="L130" s="4">
        <v>190</v>
      </c>
      <c r="M130" s="4">
        <v>15.5</v>
      </c>
      <c r="N130" s="4">
        <v>8</v>
      </c>
      <c r="O130" s="4">
        <v>304</v>
      </c>
      <c r="P130" s="4">
        <v>120</v>
      </c>
      <c r="Q130" s="4">
        <v>3962</v>
      </c>
      <c r="R130" s="4">
        <v>13.9</v>
      </c>
      <c r="S130" s="4">
        <v>76</v>
      </c>
      <c r="T130" s="4" t="str">
        <v>usa</v>
      </c>
      <c r="U130" s="4" t="str">
        <v>amc matador</v>
      </c>
    </row>
    <row r="131" spans="1:21" x14ac:dyDescent="0.65">
      <c r="A131" s="4">
        <v>130</v>
      </c>
      <c r="B131" s="3">
        <v>31</v>
      </c>
      <c r="C131" s="4">
        <v>4</v>
      </c>
      <c r="D131" s="4">
        <v>79</v>
      </c>
      <c r="E131" s="4">
        <v>67</v>
      </c>
      <c r="F131" s="4">
        <v>1950</v>
      </c>
      <c r="G131" s="4">
        <v>19</v>
      </c>
      <c r="H131" s="4">
        <v>74</v>
      </c>
      <c r="I131" s="4" t="s">
        <v>40</v>
      </c>
      <c r="J131" s="4" t="s">
        <v>136</v>
      </c>
      <c r="L131" s="4">
        <v>191</v>
      </c>
      <c r="M131" s="4">
        <v>14.5</v>
      </c>
      <c r="N131" s="4">
        <v>8</v>
      </c>
      <c r="O131" s="4">
        <v>351</v>
      </c>
      <c r="P131" s="4">
        <v>152</v>
      </c>
      <c r="Q131" s="4">
        <v>4215</v>
      </c>
      <c r="R131" s="4">
        <v>12.8</v>
      </c>
      <c r="S131" s="4">
        <v>76</v>
      </c>
      <c r="T131" s="4" t="str">
        <v>usa</v>
      </c>
      <c r="U131" s="4" t="str">
        <v>ford gran torino</v>
      </c>
    </row>
    <row r="132" spans="1:21" x14ac:dyDescent="0.65">
      <c r="A132" s="4">
        <v>131</v>
      </c>
      <c r="B132" s="3">
        <v>26</v>
      </c>
      <c r="C132" s="4">
        <v>4</v>
      </c>
      <c r="D132" s="4">
        <v>122</v>
      </c>
      <c r="E132" s="4">
        <v>80</v>
      </c>
      <c r="F132" s="4">
        <v>2451</v>
      </c>
      <c r="G132" s="4">
        <v>16.5</v>
      </c>
      <c r="H132" s="4">
        <v>74</v>
      </c>
      <c r="I132" s="4" t="s">
        <v>25</v>
      </c>
      <c r="J132" s="4" t="s">
        <v>59</v>
      </c>
      <c r="L132" s="4">
        <v>192</v>
      </c>
      <c r="M132" s="4">
        <v>22</v>
      </c>
      <c r="N132" s="4">
        <v>6</v>
      </c>
      <c r="O132" s="4">
        <v>225</v>
      </c>
      <c r="P132" s="4">
        <v>100</v>
      </c>
      <c r="Q132" s="4">
        <v>3233</v>
      </c>
      <c r="R132" s="4">
        <v>15.4</v>
      </c>
      <c r="S132" s="4">
        <v>76</v>
      </c>
      <c r="T132" s="4" t="str">
        <v>usa</v>
      </c>
      <c r="U132" s="4" t="str">
        <v>plymouth valiant</v>
      </c>
    </row>
    <row r="133" spans="1:21" x14ac:dyDescent="0.65">
      <c r="A133" s="4">
        <v>132</v>
      </c>
      <c r="B133" s="3">
        <v>32</v>
      </c>
      <c r="C133" s="4">
        <v>4</v>
      </c>
      <c r="D133" s="4">
        <v>71</v>
      </c>
      <c r="E133" s="4">
        <v>65</v>
      </c>
      <c r="F133" s="4">
        <v>1836</v>
      </c>
      <c r="G133" s="4">
        <v>21</v>
      </c>
      <c r="H133" s="4">
        <v>74</v>
      </c>
      <c r="I133" s="4" t="s">
        <v>40</v>
      </c>
      <c r="J133" s="4" t="s">
        <v>75</v>
      </c>
      <c r="L133" s="4">
        <v>193</v>
      </c>
      <c r="M133" s="4">
        <v>22</v>
      </c>
      <c r="N133" s="4">
        <v>6</v>
      </c>
      <c r="O133" s="4">
        <v>250</v>
      </c>
      <c r="P133" s="4">
        <v>105</v>
      </c>
      <c r="Q133" s="4">
        <v>3353</v>
      </c>
      <c r="R133" s="4">
        <v>14.5</v>
      </c>
      <c r="S133" s="4">
        <v>76</v>
      </c>
      <c r="T133" s="4" t="str">
        <v>usa</v>
      </c>
      <c r="U133" s="4" t="str">
        <v>chevrolet nova</v>
      </c>
    </row>
    <row r="134" spans="1:21" x14ac:dyDescent="0.65">
      <c r="A134" s="4">
        <v>133</v>
      </c>
      <c r="B134" s="3">
        <v>25</v>
      </c>
      <c r="C134" s="4">
        <v>4</v>
      </c>
      <c r="D134" s="4">
        <v>140</v>
      </c>
      <c r="E134" s="4">
        <v>75</v>
      </c>
      <c r="F134" s="4">
        <v>2542</v>
      </c>
      <c r="G134" s="4">
        <v>17</v>
      </c>
      <c r="H134" s="4">
        <v>74</v>
      </c>
      <c r="I134" s="4" t="s">
        <v>25</v>
      </c>
      <c r="J134" s="4" t="s">
        <v>82</v>
      </c>
      <c r="L134" s="4">
        <v>194</v>
      </c>
      <c r="M134" s="4">
        <v>24</v>
      </c>
      <c r="N134" s="4">
        <v>6</v>
      </c>
      <c r="O134" s="4">
        <v>200</v>
      </c>
      <c r="P134" s="4">
        <v>81</v>
      </c>
      <c r="Q134" s="4">
        <v>3012</v>
      </c>
      <c r="R134" s="4">
        <v>17.600000000000001</v>
      </c>
      <c r="S134" s="4">
        <v>76</v>
      </c>
      <c r="T134" s="4" t="str">
        <v>usa</v>
      </c>
      <c r="U134" s="4" t="str">
        <v>ford maverick</v>
      </c>
    </row>
    <row r="135" spans="1:21" x14ac:dyDescent="0.65">
      <c r="A135" s="4">
        <v>134</v>
      </c>
      <c r="B135" s="3">
        <v>16</v>
      </c>
      <c r="C135" s="4">
        <v>6</v>
      </c>
      <c r="D135" s="4">
        <v>250</v>
      </c>
      <c r="E135" s="4">
        <v>100</v>
      </c>
      <c r="F135" s="4">
        <v>3781</v>
      </c>
      <c r="G135" s="4">
        <v>17</v>
      </c>
      <c r="H135" s="4">
        <v>74</v>
      </c>
      <c r="I135" s="4" t="s">
        <v>25</v>
      </c>
      <c r="J135" s="4" t="s">
        <v>137</v>
      </c>
      <c r="L135" s="4">
        <v>195</v>
      </c>
      <c r="M135" s="4">
        <v>22.5</v>
      </c>
      <c r="N135" s="4">
        <v>6</v>
      </c>
      <c r="O135" s="4">
        <v>232</v>
      </c>
      <c r="P135" s="4">
        <v>90</v>
      </c>
      <c r="Q135" s="4">
        <v>3085</v>
      </c>
      <c r="R135" s="4">
        <v>17.600000000000001</v>
      </c>
      <c r="S135" s="4">
        <v>76</v>
      </c>
      <c r="T135" s="4" t="str">
        <v>usa</v>
      </c>
      <c r="U135" s="4" t="str">
        <v>amc hornet</v>
      </c>
    </row>
    <row r="136" spans="1:21" x14ac:dyDescent="0.65">
      <c r="A136" s="4">
        <v>135</v>
      </c>
      <c r="B136" s="3">
        <v>16</v>
      </c>
      <c r="C136" s="4">
        <v>6</v>
      </c>
      <c r="D136" s="4">
        <v>258</v>
      </c>
      <c r="E136" s="4">
        <v>110</v>
      </c>
      <c r="F136" s="4">
        <v>3632</v>
      </c>
      <c r="G136" s="4">
        <v>18</v>
      </c>
      <c r="H136" s="4">
        <v>74</v>
      </c>
      <c r="I136" s="4" t="s">
        <v>25</v>
      </c>
      <c r="J136" s="4" t="s">
        <v>62</v>
      </c>
      <c r="L136" s="4">
        <v>196</v>
      </c>
      <c r="M136" s="4">
        <v>29</v>
      </c>
      <c r="N136" s="4">
        <v>4</v>
      </c>
      <c r="O136" s="4">
        <v>85</v>
      </c>
      <c r="P136" s="4">
        <v>52</v>
      </c>
      <c r="Q136" s="4">
        <v>2035</v>
      </c>
      <c r="R136" s="4">
        <v>22.2</v>
      </c>
      <c r="S136" s="4">
        <v>76</v>
      </c>
      <c r="T136" s="4" t="str">
        <v>usa</v>
      </c>
      <c r="U136" s="4" t="str">
        <v>chevrolet chevette</v>
      </c>
    </row>
    <row r="137" spans="1:21" x14ac:dyDescent="0.65">
      <c r="A137" s="4">
        <v>136</v>
      </c>
      <c r="B137" s="3">
        <v>18</v>
      </c>
      <c r="C137" s="4">
        <v>6</v>
      </c>
      <c r="D137" s="4">
        <v>225</v>
      </c>
      <c r="E137" s="4">
        <v>105</v>
      </c>
      <c r="F137" s="4">
        <v>3613</v>
      </c>
      <c r="G137" s="4">
        <v>16.5</v>
      </c>
      <c r="H137" s="4">
        <v>74</v>
      </c>
      <c r="I137" s="4" t="s">
        <v>25</v>
      </c>
      <c r="J137" s="4" t="s">
        <v>138</v>
      </c>
      <c r="L137" s="4">
        <v>197</v>
      </c>
      <c r="M137" s="4">
        <v>24.5</v>
      </c>
      <c r="N137" s="4">
        <v>4</v>
      </c>
      <c r="O137" s="4">
        <v>98</v>
      </c>
      <c r="P137" s="4">
        <v>60</v>
      </c>
      <c r="Q137" s="4">
        <v>2164</v>
      </c>
      <c r="R137" s="4">
        <v>22.1</v>
      </c>
      <c r="S137" s="4">
        <v>76</v>
      </c>
      <c r="T137" s="4" t="str">
        <v>usa</v>
      </c>
      <c r="U137" s="4" t="str">
        <v>chevrolet woody</v>
      </c>
    </row>
    <row r="138" spans="1:21" x14ac:dyDescent="0.65">
      <c r="A138" s="4">
        <v>137</v>
      </c>
      <c r="B138" s="3">
        <v>16</v>
      </c>
      <c r="C138" s="4">
        <v>8</v>
      </c>
      <c r="D138" s="4">
        <v>302</v>
      </c>
      <c r="E138" s="4">
        <v>140</v>
      </c>
      <c r="F138" s="4">
        <v>4141</v>
      </c>
      <c r="G138" s="4">
        <v>14</v>
      </c>
      <c r="H138" s="4">
        <v>74</v>
      </c>
      <c r="I138" s="4" t="s">
        <v>25</v>
      </c>
      <c r="J138" s="4" t="s">
        <v>105</v>
      </c>
      <c r="L138" s="4">
        <v>200</v>
      </c>
      <c r="M138" s="4">
        <v>20</v>
      </c>
      <c r="N138" s="4">
        <v>6</v>
      </c>
      <c r="O138" s="4">
        <v>225</v>
      </c>
      <c r="P138" s="4">
        <v>100</v>
      </c>
      <c r="Q138" s="4">
        <v>3651</v>
      </c>
      <c r="R138" s="4">
        <v>17.7</v>
      </c>
      <c r="S138" s="4">
        <v>76</v>
      </c>
      <c r="T138" s="4" t="str">
        <v>usa</v>
      </c>
      <c r="U138" s="4" t="str">
        <v>dodge aspen se</v>
      </c>
    </row>
    <row r="139" spans="1:21" x14ac:dyDescent="0.65">
      <c r="A139" s="4">
        <v>138</v>
      </c>
      <c r="B139" s="3">
        <v>13</v>
      </c>
      <c r="C139" s="4">
        <v>8</v>
      </c>
      <c r="D139" s="4">
        <v>350</v>
      </c>
      <c r="E139" s="4">
        <v>150</v>
      </c>
      <c r="F139" s="4">
        <v>4699</v>
      </c>
      <c r="G139" s="4">
        <v>14.5</v>
      </c>
      <c r="H139" s="4">
        <v>74</v>
      </c>
      <c r="I139" s="4" t="s">
        <v>25</v>
      </c>
      <c r="J139" s="4" t="s">
        <v>139</v>
      </c>
      <c r="L139" s="4">
        <v>201</v>
      </c>
      <c r="M139" s="4">
        <v>18</v>
      </c>
      <c r="N139" s="4">
        <v>6</v>
      </c>
      <c r="O139" s="4">
        <v>250</v>
      </c>
      <c r="P139" s="4">
        <v>78</v>
      </c>
      <c r="Q139" s="4">
        <v>3574</v>
      </c>
      <c r="R139" s="4">
        <v>21</v>
      </c>
      <c r="S139" s="4">
        <v>76</v>
      </c>
      <c r="T139" s="4" t="str">
        <v>usa</v>
      </c>
      <c r="U139" s="4" t="str">
        <v>ford granada ghia</v>
      </c>
    </row>
    <row r="140" spans="1:21" x14ac:dyDescent="0.65">
      <c r="A140" s="4">
        <v>139</v>
      </c>
      <c r="B140" s="3">
        <v>14</v>
      </c>
      <c r="C140" s="4">
        <v>8</v>
      </c>
      <c r="D140" s="4">
        <v>318</v>
      </c>
      <c r="E140" s="4">
        <v>150</v>
      </c>
      <c r="F140" s="4">
        <v>4457</v>
      </c>
      <c r="G140" s="4">
        <v>13.5</v>
      </c>
      <c r="H140" s="4">
        <v>74</v>
      </c>
      <c r="I140" s="4" t="s">
        <v>25</v>
      </c>
      <c r="J140" s="4" t="s">
        <v>140</v>
      </c>
      <c r="L140" s="4">
        <v>202</v>
      </c>
      <c r="M140" s="4">
        <v>18.5</v>
      </c>
      <c r="N140" s="4">
        <v>6</v>
      </c>
      <c r="O140" s="4">
        <v>250</v>
      </c>
      <c r="P140" s="4">
        <v>110</v>
      </c>
      <c r="Q140" s="4">
        <v>3645</v>
      </c>
      <c r="R140" s="4">
        <v>16.2</v>
      </c>
      <c r="S140" s="4">
        <v>76</v>
      </c>
      <c r="T140" s="4" t="str">
        <v>usa</v>
      </c>
      <c r="U140" s="4" t="str">
        <v>pontiac ventura sj</v>
      </c>
    </row>
    <row r="141" spans="1:21" x14ac:dyDescent="0.65">
      <c r="A141" s="4">
        <v>140</v>
      </c>
      <c r="B141" s="3">
        <v>14</v>
      </c>
      <c r="C141" s="4">
        <v>8</v>
      </c>
      <c r="D141" s="4">
        <v>302</v>
      </c>
      <c r="E141" s="4">
        <v>140</v>
      </c>
      <c r="F141" s="4">
        <v>4638</v>
      </c>
      <c r="G141" s="4">
        <v>16</v>
      </c>
      <c r="H141" s="4">
        <v>74</v>
      </c>
      <c r="I141" s="4" t="s">
        <v>25</v>
      </c>
      <c r="J141" s="4" t="s">
        <v>92</v>
      </c>
      <c r="L141" s="4">
        <v>203</v>
      </c>
      <c r="M141" s="4">
        <v>17.5</v>
      </c>
      <c r="N141" s="4">
        <v>6</v>
      </c>
      <c r="O141" s="4">
        <v>258</v>
      </c>
      <c r="P141" s="4">
        <v>95</v>
      </c>
      <c r="Q141" s="4">
        <v>3193</v>
      </c>
      <c r="R141" s="4">
        <v>17.8</v>
      </c>
      <c r="S141" s="4">
        <v>76</v>
      </c>
      <c r="T141" s="4" t="str">
        <v>usa</v>
      </c>
      <c r="U141" s="4" t="str">
        <v>amc pacer d/l</v>
      </c>
    </row>
    <row r="142" spans="1:21" x14ac:dyDescent="0.65">
      <c r="A142" s="4">
        <v>141</v>
      </c>
      <c r="B142" s="3">
        <v>14</v>
      </c>
      <c r="C142" s="4">
        <v>8</v>
      </c>
      <c r="D142" s="4">
        <v>304</v>
      </c>
      <c r="E142" s="4">
        <v>150</v>
      </c>
      <c r="F142" s="4">
        <v>4257</v>
      </c>
      <c r="G142" s="4">
        <v>15.5</v>
      </c>
      <c r="H142" s="4">
        <v>74</v>
      </c>
      <c r="I142" s="4" t="s">
        <v>25</v>
      </c>
      <c r="J142" s="4" t="s">
        <v>90</v>
      </c>
      <c r="L142" s="4">
        <v>207</v>
      </c>
      <c r="M142" s="4">
        <v>26.5</v>
      </c>
      <c r="N142" s="4">
        <v>4</v>
      </c>
      <c r="O142" s="4">
        <v>140</v>
      </c>
      <c r="P142" s="4">
        <v>72</v>
      </c>
      <c r="Q142" s="4">
        <v>2565</v>
      </c>
      <c r="R142" s="4">
        <v>13.6</v>
      </c>
      <c r="S142" s="4">
        <v>76</v>
      </c>
      <c r="T142" s="4" t="str">
        <v>usa</v>
      </c>
      <c r="U142" s="4" t="str">
        <v>ford pinto</v>
      </c>
    </row>
    <row r="143" spans="1:21" x14ac:dyDescent="0.65">
      <c r="A143" s="4">
        <v>142</v>
      </c>
      <c r="B143" s="3">
        <v>29</v>
      </c>
      <c r="C143" s="4">
        <v>4</v>
      </c>
      <c r="D143" s="4">
        <v>98</v>
      </c>
      <c r="E143" s="4">
        <v>83</v>
      </c>
      <c r="F143" s="4">
        <v>2219</v>
      </c>
      <c r="G143" s="4">
        <v>16.5</v>
      </c>
      <c r="H143" s="4">
        <v>74</v>
      </c>
      <c r="I143" s="4" t="s">
        <v>46</v>
      </c>
      <c r="J143" s="4" t="s">
        <v>141</v>
      </c>
      <c r="L143" s="4">
        <v>209</v>
      </c>
      <c r="M143" s="4">
        <v>13</v>
      </c>
      <c r="N143" s="4">
        <v>8</v>
      </c>
      <c r="O143" s="4">
        <v>318</v>
      </c>
      <c r="P143" s="4">
        <v>150</v>
      </c>
      <c r="Q143" s="4">
        <v>3940</v>
      </c>
      <c r="R143" s="4">
        <v>13.2</v>
      </c>
      <c r="S143" s="4">
        <v>76</v>
      </c>
      <c r="T143" s="4" t="str">
        <v>usa</v>
      </c>
      <c r="U143" s="4" t="str">
        <v>plymouth volare premier v8</v>
      </c>
    </row>
    <row r="144" spans="1:21" x14ac:dyDescent="0.65">
      <c r="A144" s="4">
        <v>143</v>
      </c>
      <c r="B144" s="3">
        <v>26</v>
      </c>
      <c r="C144" s="4">
        <v>4</v>
      </c>
      <c r="D144" s="4">
        <v>79</v>
      </c>
      <c r="E144" s="4">
        <v>67</v>
      </c>
      <c r="F144" s="4">
        <v>1963</v>
      </c>
      <c r="G144" s="4">
        <v>15.5</v>
      </c>
      <c r="H144" s="4">
        <v>74</v>
      </c>
      <c r="I144" s="4" t="s">
        <v>46</v>
      </c>
      <c r="J144" s="4" t="s">
        <v>142</v>
      </c>
      <c r="L144" s="4">
        <v>213</v>
      </c>
      <c r="M144" s="4">
        <v>16.5</v>
      </c>
      <c r="N144" s="4">
        <v>8</v>
      </c>
      <c r="O144" s="4">
        <v>350</v>
      </c>
      <c r="P144" s="4">
        <v>180</v>
      </c>
      <c r="Q144" s="4">
        <v>4380</v>
      </c>
      <c r="R144" s="4">
        <v>12.1</v>
      </c>
      <c r="S144" s="4">
        <v>76</v>
      </c>
      <c r="T144" s="4" t="str">
        <v>usa</v>
      </c>
      <c r="U144" s="4" t="str">
        <v>cadillac seville</v>
      </c>
    </row>
    <row r="145" spans="1:21" x14ac:dyDescent="0.65">
      <c r="A145" s="4">
        <v>144</v>
      </c>
      <c r="B145" s="3">
        <v>26</v>
      </c>
      <c r="C145" s="4">
        <v>4</v>
      </c>
      <c r="D145" s="4">
        <v>97</v>
      </c>
      <c r="E145" s="4">
        <v>78</v>
      </c>
      <c r="F145" s="4">
        <v>2300</v>
      </c>
      <c r="G145" s="4">
        <v>14.5</v>
      </c>
      <c r="H145" s="4">
        <v>74</v>
      </c>
      <c r="I145" s="4" t="s">
        <v>46</v>
      </c>
      <c r="J145" s="4" t="s">
        <v>128</v>
      </c>
      <c r="L145" s="4">
        <v>214</v>
      </c>
      <c r="M145" s="4">
        <v>13</v>
      </c>
      <c r="N145" s="4">
        <v>8</v>
      </c>
      <c r="O145" s="4">
        <v>350</v>
      </c>
      <c r="P145" s="4">
        <v>145</v>
      </c>
      <c r="Q145" s="4">
        <v>4055</v>
      </c>
      <c r="R145" s="4">
        <v>12</v>
      </c>
      <c r="S145" s="4">
        <v>76</v>
      </c>
      <c r="T145" s="4" t="str">
        <v>usa</v>
      </c>
      <c r="U145" s="4" t="str">
        <v>chevy c10</v>
      </c>
    </row>
    <row r="146" spans="1:21" x14ac:dyDescent="0.65">
      <c r="A146" s="4">
        <v>145</v>
      </c>
      <c r="B146" s="3">
        <v>31</v>
      </c>
      <c r="C146" s="4">
        <v>4</v>
      </c>
      <c r="D146" s="4">
        <v>76</v>
      </c>
      <c r="E146" s="4">
        <v>52</v>
      </c>
      <c r="F146" s="4">
        <v>1649</v>
      </c>
      <c r="G146" s="4">
        <v>16.5</v>
      </c>
      <c r="H146" s="4">
        <v>74</v>
      </c>
      <c r="I146" s="4" t="s">
        <v>40</v>
      </c>
      <c r="J146" s="4" t="s">
        <v>58</v>
      </c>
      <c r="L146" s="4">
        <v>215</v>
      </c>
      <c r="M146" s="4">
        <v>13</v>
      </c>
      <c r="N146" s="4">
        <v>8</v>
      </c>
      <c r="O146" s="4">
        <v>302</v>
      </c>
      <c r="P146" s="4">
        <v>130</v>
      </c>
      <c r="Q146" s="4">
        <v>3870</v>
      </c>
      <c r="R146" s="4">
        <v>15</v>
      </c>
      <c r="S146" s="4">
        <v>76</v>
      </c>
      <c r="T146" s="4" t="str">
        <v>usa</v>
      </c>
      <c r="U146" s="4" t="str">
        <v>ford f108</v>
      </c>
    </row>
    <row r="147" spans="1:21" x14ac:dyDescent="0.65">
      <c r="A147" s="4">
        <v>146</v>
      </c>
      <c r="B147" s="3">
        <v>32</v>
      </c>
      <c r="C147" s="4">
        <v>4</v>
      </c>
      <c r="D147" s="4">
        <v>83</v>
      </c>
      <c r="E147" s="4">
        <v>61</v>
      </c>
      <c r="F147" s="4">
        <v>2003</v>
      </c>
      <c r="G147" s="4">
        <v>19</v>
      </c>
      <c r="H147" s="4">
        <v>74</v>
      </c>
      <c r="I147" s="4" t="s">
        <v>40</v>
      </c>
      <c r="J147" s="4" t="s">
        <v>143</v>
      </c>
      <c r="L147" s="4">
        <v>216</v>
      </c>
      <c r="M147" s="4">
        <v>13</v>
      </c>
      <c r="N147" s="4">
        <v>8</v>
      </c>
      <c r="O147" s="4">
        <v>318</v>
      </c>
      <c r="P147" s="4">
        <v>150</v>
      </c>
      <c r="Q147" s="4">
        <v>3755</v>
      </c>
      <c r="R147" s="4">
        <v>14</v>
      </c>
      <c r="S147" s="4">
        <v>76</v>
      </c>
      <c r="T147" s="4" t="str">
        <v>usa</v>
      </c>
      <c r="U147" s="4" t="str">
        <v>dodge d100</v>
      </c>
    </row>
    <row r="148" spans="1:21" x14ac:dyDescent="0.65">
      <c r="A148" s="4">
        <v>147</v>
      </c>
      <c r="B148" s="3">
        <v>28</v>
      </c>
      <c r="C148" s="4">
        <v>4</v>
      </c>
      <c r="D148" s="4">
        <v>90</v>
      </c>
      <c r="E148" s="4">
        <v>75</v>
      </c>
      <c r="F148" s="4">
        <v>2125</v>
      </c>
      <c r="G148" s="4">
        <v>14.5</v>
      </c>
      <c r="H148" s="4">
        <v>74</v>
      </c>
      <c r="I148" s="4" t="s">
        <v>25</v>
      </c>
      <c r="J148" s="4" t="s">
        <v>144</v>
      </c>
      <c r="L148" s="4">
        <v>218</v>
      </c>
      <c r="M148" s="4">
        <v>30</v>
      </c>
      <c r="N148" s="4">
        <v>4</v>
      </c>
      <c r="O148" s="4">
        <v>111</v>
      </c>
      <c r="P148" s="4">
        <v>80</v>
      </c>
      <c r="Q148" s="4">
        <v>2155</v>
      </c>
      <c r="R148" s="4">
        <v>14.8</v>
      </c>
      <c r="S148" s="4">
        <v>77</v>
      </c>
      <c r="T148" s="4" t="str">
        <v>usa</v>
      </c>
      <c r="U148" s="4" t="str">
        <v>buick opel isuzu deluxe</v>
      </c>
    </row>
    <row r="149" spans="1:21" x14ac:dyDescent="0.65">
      <c r="A149" s="4">
        <v>148</v>
      </c>
      <c r="B149" s="3">
        <v>24</v>
      </c>
      <c r="C149" s="4">
        <v>4</v>
      </c>
      <c r="D149" s="4">
        <v>90</v>
      </c>
      <c r="E149" s="4">
        <v>75</v>
      </c>
      <c r="F149" s="4">
        <v>2108</v>
      </c>
      <c r="G149" s="4">
        <v>15.5</v>
      </c>
      <c r="H149" s="4">
        <v>74</v>
      </c>
      <c r="I149" s="4" t="s">
        <v>46</v>
      </c>
      <c r="J149" s="4" t="s">
        <v>127</v>
      </c>
      <c r="L149" s="4">
        <v>220</v>
      </c>
      <c r="M149" s="4">
        <v>25.5</v>
      </c>
      <c r="N149" s="4">
        <v>4</v>
      </c>
      <c r="O149" s="4">
        <v>122</v>
      </c>
      <c r="P149" s="4">
        <v>96</v>
      </c>
      <c r="Q149" s="4">
        <v>2300</v>
      </c>
      <c r="R149" s="4">
        <v>15.5</v>
      </c>
      <c r="S149" s="4">
        <v>77</v>
      </c>
      <c r="T149" s="4" t="str">
        <v>usa</v>
      </c>
      <c r="U149" s="4" t="str">
        <v>plymouth arrow gs</v>
      </c>
    </row>
    <row r="150" spans="1:21" x14ac:dyDescent="0.65">
      <c r="A150" s="4">
        <v>149</v>
      </c>
      <c r="B150" s="3">
        <v>26</v>
      </c>
      <c r="C150" s="4">
        <v>4</v>
      </c>
      <c r="D150" s="4">
        <v>116</v>
      </c>
      <c r="E150" s="4">
        <v>75</v>
      </c>
      <c r="F150" s="4">
        <v>2246</v>
      </c>
      <c r="G150" s="4">
        <v>14</v>
      </c>
      <c r="H150" s="4">
        <v>74</v>
      </c>
      <c r="I150" s="4" t="s">
        <v>46</v>
      </c>
      <c r="J150" s="4" t="s">
        <v>145</v>
      </c>
      <c r="L150" s="4">
        <v>222</v>
      </c>
      <c r="M150" s="4">
        <v>17.5</v>
      </c>
      <c r="N150" s="4">
        <v>8</v>
      </c>
      <c r="O150" s="4">
        <v>305</v>
      </c>
      <c r="P150" s="4">
        <v>145</v>
      </c>
      <c r="Q150" s="4">
        <v>3880</v>
      </c>
      <c r="R150" s="4">
        <v>12.5</v>
      </c>
      <c r="S150" s="4">
        <v>77</v>
      </c>
      <c r="T150" s="4" t="str">
        <v>usa</v>
      </c>
      <c r="U150" s="4" t="str">
        <v>chevrolet caprice classic</v>
      </c>
    </row>
    <row r="151" spans="1:21" x14ac:dyDescent="0.65">
      <c r="A151" s="4">
        <v>150</v>
      </c>
      <c r="B151" s="3">
        <v>24</v>
      </c>
      <c r="C151" s="4">
        <v>4</v>
      </c>
      <c r="D151" s="4">
        <v>120</v>
      </c>
      <c r="E151" s="4">
        <v>97</v>
      </c>
      <c r="F151" s="4">
        <v>2489</v>
      </c>
      <c r="G151" s="4">
        <v>15</v>
      </c>
      <c r="H151" s="4">
        <v>74</v>
      </c>
      <c r="I151" s="4" t="s">
        <v>40</v>
      </c>
      <c r="J151" s="4" t="s">
        <v>146</v>
      </c>
      <c r="L151" s="4">
        <v>223</v>
      </c>
      <c r="M151" s="4">
        <v>17</v>
      </c>
      <c r="N151" s="4">
        <v>8</v>
      </c>
      <c r="O151" s="4">
        <v>260</v>
      </c>
      <c r="P151" s="4">
        <v>110</v>
      </c>
      <c r="Q151" s="4">
        <v>4060</v>
      </c>
      <c r="R151" s="4">
        <v>19</v>
      </c>
      <c r="S151" s="4">
        <v>77</v>
      </c>
      <c r="T151" s="4" t="str">
        <v>usa</v>
      </c>
      <c r="U151" s="4" t="str">
        <v>oldsmobile cutlass supreme</v>
      </c>
    </row>
    <row r="152" spans="1:21" x14ac:dyDescent="0.65">
      <c r="A152" s="4">
        <v>151</v>
      </c>
      <c r="B152" s="3">
        <v>26</v>
      </c>
      <c r="C152" s="4">
        <v>4</v>
      </c>
      <c r="D152" s="4">
        <v>108</v>
      </c>
      <c r="E152" s="4">
        <v>93</v>
      </c>
      <c r="F152" s="4">
        <v>2391</v>
      </c>
      <c r="G152" s="4">
        <v>15.5</v>
      </c>
      <c r="H152" s="4">
        <v>74</v>
      </c>
      <c r="I152" s="4" t="s">
        <v>40</v>
      </c>
      <c r="J152" s="4" t="s">
        <v>147</v>
      </c>
      <c r="L152" s="4">
        <v>224</v>
      </c>
      <c r="M152" s="4">
        <v>15.5</v>
      </c>
      <c r="N152" s="4">
        <v>8</v>
      </c>
      <c r="O152" s="4">
        <v>318</v>
      </c>
      <c r="P152" s="4">
        <v>145</v>
      </c>
      <c r="Q152" s="4">
        <v>4140</v>
      </c>
      <c r="R152" s="4">
        <v>13.7</v>
      </c>
      <c r="S152" s="4">
        <v>77</v>
      </c>
      <c r="T152" s="4" t="str">
        <v>usa</v>
      </c>
      <c r="U152" s="4" t="str">
        <v>dodge monaco brougham</v>
      </c>
    </row>
    <row r="153" spans="1:21" x14ac:dyDescent="0.65">
      <c r="A153" s="4">
        <v>152</v>
      </c>
      <c r="B153" s="3">
        <v>31</v>
      </c>
      <c r="C153" s="4">
        <v>4</v>
      </c>
      <c r="D153" s="4">
        <v>79</v>
      </c>
      <c r="E153" s="4">
        <v>67</v>
      </c>
      <c r="F153" s="4">
        <v>2000</v>
      </c>
      <c r="G153" s="4">
        <v>16</v>
      </c>
      <c r="H153" s="4">
        <v>74</v>
      </c>
      <c r="I153" s="4" t="s">
        <v>46</v>
      </c>
      <c r="J153" s="4" t="s">
        <v>148</v>
      </c>
      <c r="L153" s="4">
        <v>225</v>
      </c>
      <c r="M153" s="4">
        <v>15</v>
      </c>
      <c r="N153" s="4">
        <v>8</v>
      </c>
      <c r="O153" s="4">
        <v>302</v>
      </c>
      <c r="P153" s="4">
        <v>130</v>
      </c>
      <c r="Q153" s="4">
        <v>4295</v>
      </c>
      <c r="R153" s="4">
        <v>14.9</v>
      </c>
      <c r="S153" s="4">
        <v>77</v>
      </c>
      <c r="T153" s="4" t="str">
        <v>usa</v>
      </c>
      <c r="U153" s="4" t="str">
        <v>mercury cougar brougham</v>
      </c>
    </row>
    <row r="154" spans="1:21" x14ac:dyDescent="0.65">
      <c r="A154" s="4">
        <v>153</v>
      </c>
      <c r="B154" s="3">
        <v>19</v>
      </c>
      <c r="C154" s="4">
        <v>6</v>
      </c>
      <c r="D154" s="4">
        <v>225</v>
      </c>
      <c r="E154" s="4">
        <v>95</v>
      </c>
      <c r="F154" s="4">
        <v>3264</v>
      </c>
      <c r="G154" s="4">
        <v>16</v>
      </c>
      <c r="H154" s="4">
        <v>75</v>
      </c>
      <c r="I154" s="4" t="s">
        <v>25</v>
      </c>
      <c r="J154" s="4" t="s">
        <v>149</v>
      </c>
      <c r="L154" s="4">
        <v>226</v>
      </c>
      <c r="M154" s="4">
        <v>17.5</v>
      </c>
      <c r="N154" s="4">
        <v>6</v>
      </c>
      <c r="O154" s="4">
        <v>250</v>
      </c>
      <c r="P154" s="4">
        <v>110</v>
      </c>
      <c r="Q154" s="4">
        <v>3520</v>
      </c>
      <c r="R154" s="4">
        <v>16.399999999999999</v>
      </c>
      <c r="S154" s="4">
        <v>77</v>
      </c>
      <c r="T154" s="4" t="str">
        <v>usa</v>
      </c>
      <c r="U154" s="4" t="str">
        <v>chevrolet concours</v>
      </c>
    </row>
    <row r="155" spans="1:21" x14ac:dyDescent="0.65">
      <c r="A155" s="4">
        <v>154</v>
      </c>
      <c r="B155" s="3">
        <v>18</v>
      </c>
      <c r="C155" s="4">
        <v>6</v>
      </c>
      <c r="D155" s="4">
        <v>250</v>
      </c>
      <c r="E155" s="4">
        <v>105</v>
      </c>
      <c r="F155" s="4">
        <v>3459</v>
      </c>
      <c r="G155" s="4">
        <v>16</v>
      </c>
      <c r="H155" s="4">
        <v>75</v>
      </c>
      <c r="I155" s="4" t="s">
        <v>25</v>
      </c>
      <c r="J155" s="4" t="s">
        <v>135</v>
      </c>
      <c r="L155" s="4">
        <v>227</v>
      </c>
      <c r="M155" s="4">
        <v>20.5</v>
      </c>
      <c r="N155" s="4">
        <v>6</v>
      </c>
      <c r="O155" s="4">
        <v>231</v>
      </c>
      <c r="P155" s="4">
        <v>105</v>
      </c>
      <c r="Q155" s="4">
        <v>3425</v>
      </c>
      <c r="R155" s="4">
        <v>16.899999999999999</v>
      </c>
      <c r="S155" s="4">
        <v>77</v>
      </c>
      <c r="T155" s="4" t="str">
        <v>usa</v>
      </c>
      <c r="U155" s="4" t="str">
        <v>buick skylark</v>
      </c>
    </row>
    <row r="156" spans="1:21" x14ac:dyDescent="0.65">
      <c r="A156" s="4">
        <v>155</v>
      </c>
      <c r="B156" s="3">
        <v>15</v>
      </c>
      <c r="C156" s="4">
        <v>6</v>
      </c>
      <c r="D156" s="4">
        <v>250</v>
      </c>
      <c r="E156" s="4">
        <v>72</v>
      </c>
      <c r="F156" s="4">
        <v>3432</v>
      </c>
      <c r="G156" s="4">
        <v>21</v>
      </c>
      <c r="H156" s="4">
        <v>75</v>
      </c>
      <c r="I156" s="4" t="s">
        <v>25</v>
      </c>
      <c r="J156" s="4" t="s">
        <v>150</v>
      </c>
      <c r="L156" s="4">
        <v>228</v>
      </c>
      <c r="M156" s="4">
        <v>19</v>
      </c>
      <c r="N156" s="4">
        <v>6</v>
      </c>
      <c r="O156" s="4">
        <v>225</v>
      </c>
      <c r="P156" s="4">
        <v>100</v>
      </c>
      <c r="Q156" s="4">
        <v>3630</v>
      </c>
      <c r="R156" s="4">
        <v>17.7</v>
      </c>
      <c r="S156" s="4">
        <v>77</v>
      </c>
      <c r="T156" s="4" t="str">
        <v>usa</v>
      </c>
      <c r="U156" s="4" t="str">
        <v>plymouth volare custom</v>
      </c>
    </row>
    <row r="157" spans="1:21" x14ac:dyDescent="0.65">
      <c r="A157" s="4">
        <v>156</v>
      </c>
      <c r="B157" s="3">
        <v>15</v>
      </c>
      <c r="C157" s="4">
        <v>6</v>
      </c>
      <c r="D157" s="4">
        <v>250</v>
      </c>
      <c r="E157" s="4">
        <v>72</v>
      </c>
      <c r="F157" s="4">
        <v>3158</v>
      </c>
      <c r="G157" s="4">
        <v>19.5</v>
      </c>
      <c r="H157" s="4">
        <v>75</v>
      </c>
      <c r="I157" s="4" t="s">
        <v>25</v>
      </c>
      <c r="J157" s="4" t="s">
        <v>44</v>
      </c>
      <c r="L157" s="4">
        <v>229</v>
      </c>
      <c r="M157" s="4">
        <v>18.5</v>
      </c>
      <c r="N157" s="4">
        <v>6</v>
      </c>
      <c r="O157" s="4">
        <v>250</v>
      </c>
      <c r="P157" s="4">
        <v>98</v>
      </c>
      <c r="Q157" s="4">
        <v>3525</v>
      </c>
      <c r="R157" s="4">
        <v>19</v>
      </c>
      <c r="S157" s="4">
        <v>77</v>
      </c>
      <c r="T157" s="4" t="str">
        <v>usa</v>
      </c>
      <c r="U157" s="4" t="str">
        <v>ford granada</v>
      </c>
    </row>
    <row r="158" spans="1:21" x14ac:dyDescent="0.65">
      <c r="A158" s="4">
        <v>157</v>
      </c>
      <c r="B158" s="3">
        <v>16</v>
      </c>
      <c r="C158" s="4">
        <v>8</v>
      </c>
      <c r="D158" s="4">
        <v>400</v>
      </c>
      <c r="E158" s="4">
        <v>170</v>
      </c>
      <c r="F158" s="4">
        <v>4668</v>
      </c>
      <c r="G158" s="4">
        <v>11.5</v>
      </c>
      <c r="H158" s="4">
        <v>75</v>
      </c>
      <c r="I158" s="4" t="s">
        <v>25</v>
      </c>
      <c r="J158" s="4" t="s">
        <v>34</v>
      </c>
      <c r="L158" s="4">
        <v>230</v>
      </c>
      <c r="M158" s="4">
        <v>16</v>
      </c>
      <c r="N158" s="4">
        <v>8</v>
      </c>
      <c r="O158" s="4">
        <v>400</v>
      </c>
      <c r="P158" s="4">
        <v>180</v>
      </c>
      <c r="Q158" s="4">
        <v>4220</v>
      </c>
      <c r="R158" s="4">
        <v>11.1</v>
      </c>
      <c r="S158" s="4">
        <v>77</v>
      </c>
      <c r="T158" s="4" t="str">
        <v>usa</v>
      </c>
      <c r="U158" s="4" t="str">
        <v>pontiac grand prix lj</v>
      </c>
    </row>
    <row r="159" spans="1:21" x14ac:dyDescent="0.65">
      <c r="A159" s="4">
        <v>158</v>
      </c>
      <c r="B159" s="3">
        <v>15</v>
      </c>
      <c r="C159" s="4">
        <v>8</v>
      </c>
      <c r="D159" s="4">
        <v>350</v>
      </c>
      <c r="E159" s="4">
        <v>145</v>
      </c>
      <c r="F159" s="4">
        <v>4440</v>
      </c>
      <c r="G159" s="4">
        <v>14</v>
      </c>
      <c r="H159" s="4">
        <v>75</v>
      </c>
      <c r="I159" s="4" t="s">
        <v>25</v>
      </c>
      <c r="J159" s="4" t="s">
        <v>151</v>
      </c>
      <c r="L159" s="4">
        <v>231</v>
      </c>
      <c r="M159" s="4">
        <v>15.5</v>
      </c>
      <c r="N159" s="4">
        <v>8</v>
      </c>
      <c r="O159" s="4">
        <v>350</v>
      </c>
      <c r="P159" s="4">
        <v>170</v>
      </c>
      <c r="Q159" s="4">
        <v>4165</v>
      </c>
      <c r="R159" s="4">
        <v>11.4</v>
      </c>
      <c r="S159" s="4">
        <v>77</v>
      </c>
      <c r="T159" s="4" t="str">
        <v>usa</v>
      </c>
      <c r="U159" s="4" t="str">
        <v>chevrolet monte carlo landau</v>
      </c>
    </row>
    <row r="160" spans="1:21" x14ac:dyDescent="0.65">
      <c r="A160" s="4">
        <v>159</v>
      </c>
      <c r="B160" s="3">
        <v>16</v>
      </c>
      <c r="C160" s="4">
        <v>8</v>
      </c>
      <c r="D160" s="4">
        <v>318</v>
      </c>
      <c r="E160" s="4">
        <v>150</v>
      </c>
      <c r="F160" s="4">
        <v>4498</v>
      </c>
      <c r="G160" s="4">
        <v>14.5</v>
      </c>
      <c r="H160" s="4">
        <v>75</v>
      </c>
      <c r="I160" s="4" t="s">
        <v>25</v>
      </c>
      <c r="J160" s="4" t="s">
        <v>152</v>
      </c>
      <c r="L160" s="4">
        <v>232</v>
      </c>
      <c r="M160" s="4">
        <v>15.5</v>
      </c>
      <c r="N160" s="4">
        <v>8</v>
      </c>
      <c r="O160" s="4">
        <v>400</v>
      </c>
      <c r="P160" s="4">
        <v>190</v>
      </c>
      <c r="Q160" s="4">
        <v>4325</v>
      </c>
      <c r="R160" s="4">
        <v>12.2</v>
      </c>
      <c r="S160" s="4">
        <v>77</v>
      </c>
      <c r="T160" s="4" t="str">
        <v>usa</v>
      </c>
      <c r="U160" s="4" t="str">
        <v>chrysler cordoba</v>
      </c>
    </row>
    <row r="161" spans="1:21" x14ac:dyDescent="0.65">
      <c r="A161" s="4">
        <v>160</v>
      </c>
      <c r="B161" s="3">
        <v>14</v>
      </c>
      <c r="C161" s="4">
        <v>8</v>
      </c>
      <c r="D161" s="4">
        <v>351</v>
      </c>
      <c r="E161" s="4">
        <v>148</v>
      </c>
      <c r="F161" s="4">
        <v>4657</v>
      </c>
      <c r="G161" s="4">
        <v>13.5</v>
      </c>
      <c r="H161" s="4">
        <v>75</v>
      </c>
      <c r="I161" s="4" t="s">
        <v>25</v>
      </c>
      <c r="J161" s="4" t="s">
        <v>109</v>
      </c>
      <c r="L161" s="4">
        <v>233</v>
      </c>
      <c r="M161" s="4">
        <v>16</v>
      </c>
      <c r="N161" s="4">
        <v>8</v>
      </c>
      <c r="O161" s="4">
        <v>351</v>
      </c>
      <c r="P161" s="4">
        <v>149</v>
      </c>
      <c r="Q161" s="4">
        <v>4335</v>
      </c>
      <c r="R161" s="4">
        <v>14.5</v>
      </c>
      <c r="S161" s="4">
        <v>77</v>
      </c>
      <c r="T161" s="4" t="str">
        <v>usa</v>
      </c>
      <c r="U161" s="4" t="str">
        <v>ford thunderbird</v>
      </c>
    </row>
    <row r="162" spans="1:21" x14ac:dyDescent="0.65">
      <c r="A162" s="4">
        <v>161</v>
      </c>
      <c r="B162" s="3">
        <v>17</v>
      </c>
      <c r="C162" s="4">
        <v>6</v>
      </c>
      <c r="D162" s="4">
        <v>231</v>
      </c>
      <c r="E162" s="4">
        <v>110</v>
      </c>
      <c r="F162" s="4">
        <v>3907</v>
      </c>
      <c r="G162" s="4">
        <v>21</v>
      </c>
      <c r="H162" s="4">
        <v>75</v>
      </c>
      <c r="I162" s="4" t="s">
        <v>25</v>
      </c>
      <c r="J162" s="4" t="s">
        <v>153</v>
      </c>
      <c r="L162" s="4">
        <v>235</v>
      </c>
      <c r="M162" s="4">
        <v>24.5</v>
      </c>
      <c r="N162" s="4">
        <v>4</v>
      </c>
      <c r="O162" s="4">
        <v>151</v>
      </c>
      <c r="P162" s="4">
        <v>88</v>
      </c>
      <c r="Q162" s="4">
        <v>2740</v>
      </c>
      <c r="R162" s="4">
        <v>16</v>
      </c>
      <c r="S162" s="4">
        <v>77</v>
      </c>
      <c r="T162" s="4" t="str">
        <v>usa</v>
      </c>
      <c r="U162" s="4" t="str">
        <v>pontiac sunbird coupe</v>
      </c>
    </row>
    <row r="163" spans="1:21" x14ac:dyDescent="0.65">
      <c r="A163" s="4">
        <v>162</v>
      </c>
      <c r="B163" s="3">
        <v>16</v>
      </c>
      <c r="C163" s="4">
        <v>6</v>
      </c>
      <c r="D163" s="4">
        <v>250</v>
      </c>
      <c r="E163" s="4">
        <v>105</v>
      </c>
      <c r="F163" s="4">
        <v>3897</v>
      </c>
      <c r="G163" s="4">
        <v>18.5</v>
      </c>
      <c r="H163" s="4">
        <v>75</v>
      </c>
      <c r="I163" s="4" t="s">
        <v>25</v>
      </c>
      <c r="J163" s="4" t="s">
        <v>154</v>
      </c>
      <c r="L163" s="4">
        <v>237</v>
      </c>
      <c r="M163" s="4">
        <v>25.5</v>
      </c>
      <c r="N163" s="4">
        <v>4</v>
      </c>
      <c r="O163" s="4">
        <v>140</v>
      </c>
      <c r="P163" s="4">
        <v>89</v>
      </c>
      <c r="Q163" s="4">
        <v>2755</v>
      </c>
      <c r="R163" s="4">
        <v>15.8</v>
      </c>
      <c r="S163" s="4">
        <v>77</v>
      </c>
      <c r="T163" s="4" t="str">
        <v>usa</v>
      </c>
      <c r="U163" s="4" t="str">
        <v>ford mustang ii 2+2</v>
      </c>
    </row>
    <row r="164" spans="1:21" x14ac:dyDescent="0.65">
      <c r="A164" s="4">
        <v>163</v>
      </c>
      <c r="B164" s="3">
        <v>15</v>
      </c>
      <c r="C164" s="4">
        <v>6</v>
      </c>
      <c r="D164" s="4">
        <v>258</v>
      </c>
      <c r="E164" s="4">
        <v>110</v>
      </c>
      <c r="F164" s="4">
        <v>3730</v>
      </c>
      <c r="G164" s="4">
        <v>19</v>
      </c>
      <c r="H164" s="4">
        <v>75</v>
      </c>
      <c r="I164" s="4" t="s">
        <v>25</v>
      </c>
      <c r="J164" s="4" t="s">
        <v>62</v>
      </c>
      <c r="L164" s="4">
        <v>238</v>
      </c>
      <c r="M164" s="4">
        <v>30.5</v>
      </c>
      <c r="N164" s="4">
        <v>4</v>
      </c>
      <c r="O164" s="4">
        <v>98</v>
      </c>
      <c r="P164" s="4">
        <v>63</v>
      </c>
      <c r="Q164" s="4">
        <v>2051</v>
      </c>
      <c r="R164" s="4">
        <v>17</v>
      </c>
      <c r="S164" s="4">
        <v>77</v>
      </c>
      <c r="T164" s="4" t="str">
        <v>usa</v>
      </c>
      <c r="U164" s="4" t="str">
        <v>chevrolet chevette</v>
      </c>
    </row>
    <row r="165" spans="1:21" x14ac:dyDescent="0.65">
      <c r="A165" s="4">
        <v>164</v>
      </c>
      <c r="B165" s="3">
        <v>18</v>
      </c>
      <c r="C165" s="4">
        <v>6</v>
      </c>
      <c r="D165" s="4">
        <v>225</v>
      </c>
      <c r="E165" s="4">
        <v>95</v>
      </c>
      <c r="F165" s="4">
        <v>3785</v>
      </c>
      <c r="G165" s="4">
        <v>19</v>
      </c>
      <c r="H165" s="4">
        <v>75</v>
      </c>
      <c r="I165" s="4" t="s">
        <v>25</v>
      </c>
      <c r="J165" s="4" t="s">
        <v>155</v>
      </c>
      <c r="L165" s="4">
        <v>239</v>
      </c>
      <c r="M165" s="4">
        <v>33.5</v>
      </c>
      <c r="N165" s="4">
        <v>4</v>
      </c>
      <c r="O165" s="4">
        <v>98</v>
      </c>
      <c r="P165" s="4">
        <v>83</v>
      </c>
      <c r="Q165" s="4">
        <v>2075</v>
      </c>
      <c r="R165" s="4">
        <v>15.9</v>
      </c>
      <c r="S165" s="4">
        <v>77</v>
      </c>
      <c r="T165" s="4" t="str">
        <v>usa</v>
      </c>
      <c r="U165" s="4" t="str">
        <v>dodge colt m/m</v>
      </c>
    </row>
    <row r="166" spans="1:21" x14ac:dyDescent="0.65">
      <c r="A166" s="4">
        <v>165</v>
      </c>
      <c r="B166" s="3">
        <v>21</v>
      </c>
      <c r="C166" s="4">
        <v>6</v>
      </c>
      <c r="D166" s="4">
        <v>231</v>
      </c>
      <c r="E166" s="4">
        <v>110</v>
      </c>
      <c r="F166" s="4">
        <v>3039</v>
      </c>
      <c r="G166" s="4">
        <v>15</v>
      </c>
      <c r="H166" s="4">
        <v>75</v>
      </c>
      <c r="I166" s="4" t="s">
        <v>25</v>
      </c>
      <c r="J166" s="4" t="s">
        <v>156</v>
      </c>
      <c r="L166" s="4">
        <v>246</v>
      </c>
      <c r="M166" s="4">
        <v>36.1</v>
      </c>
      <c r="N166" s="4">
        <v>4</v>
      </c>
      <c r="O166" s="4">
        <v>98</v>
      </c>
      <c r="P166" s="4">
        <v>66</v>
      </c>
      <c r="Q166" s="4">
        <v>1800</v>
      </c>
      <c r="R166" s="4">
        <v>14.4</v>
      </c>
      <c r="S166" s="4">
        <v>78</v>
      </c>
      <c r="T166" s="4" t="str">
        <v>usa</v>
      </c>
      <c r="U166" s="4" t="str">
        <v>ford fiesta</v>
      </c>
    </row>
    <row r="167" spans="1:21" x14ac:dyDescent="0.65">
      <c r="A167" s="4">
        <v>166</v>
      </c>
      <c r="B167" s="3">
        <v>20</v>
      </c>
      <c r="C167" s="4">
        <v>8</v>
      </c>
      <c r="D167" s="4">
        <v>262</v>
      </c>
      <c r="E167" s="4">
        <v>110</v>
      </c>
      <c r="F167" s="4">
        <v>3221</v>
      </c>
      <c r="G167" s="4">
        <v>13.5</v>
      </c>
      <c r="H167" s="4">
        <v>75</v>
      </c>
      <c r="I167" s="4" t="s">
        <v>25</v>
      </c>
      <c r="J167" s="4" t="s">
        <v>157</v>
      </c>
      <c r="L167" s="4">
        <v>250</v>
      </c>
      <c r="M167" s="4">
        <v>19.899999999999999</v>
      </c>
      <c r="N167" s="4">
        <v>8</v>
      </c>
      <c r="O167" s="4">
        <v>260</v>
      </c>
      <c r="P167" s="4">
        <v>110</v>
      </c>
      <c r="Q167" s="4">
        <v>3365</v>
      </c>
      <c r="R167" s="4">
        <v>15.5</v>
      </c>
      <c r="S167" s="4">
        <v>78</v>
      </c>
      <c r="T167" s="4" t="str">
        <v>usa</v>
      </c>
      <c r="U167" s="4" t="str">
        <v>oldsmobile cutlass salon brougham</v>
      </c>
    </row>
    <row r="168" spans="1:21" x14ac:dyDescent="0.65">
      <c r="A168" s="4">
        <v>167</v>
      </c>
      <c r="B168" s="3">
        <v>13</v>
      </c>
      <c r="C168" s="4">
        <v>8</v>
      </c>
      <c r="D168" s="4">
        <v>302</v>
      </c>
      <c r="E168" s="4">
        <v>129</v>
      </c>
      <c r="F168" s="4">
        <v>3169</v>
      </c>
      <c r="G168" s="4">
        <v>12</v>
      </c>
      <c r="H168" s="4">
        <v>75</v>
      </c>
      <c r="I168" s="4" t="s">
        <v>25</v>
      </c>
      <c r="J168" s="4" t="s">
        <v>158</v>
      </c>
      <c r="L168" s="4">
        <v>251</v>
      </c>
      <c r="M168" s="4">
        <v>19.399999999999999</v>
      </c>
      <c r="N168" s="4">
        <v>8</v>
      </c>
      <c r="O168" s="4">
        <v>318</v>
      </c>
      <c r="P168" s="4">
        <v>140</v>
      </c>
      <c r="Q168" s="4">
        <v>3735</v>
      </c>
      <c r="R168" s="4">
        <v>13.2</v>
      </c>
      <c r="S168" s="4">
        <v>78</v>
      </c>
      <c r="T168" s="4" t="str">
        <v>usa</v>
      </c>
      <c r="U168" s="4" t="str">
        <v>dodge diplomat</v>
      </c>
    </row>
    <row r="169" spans="1:21" x14ac:dyDescent="0.65">
      <c r="A169" s="4">
        <v>168</v>
      </c>
      <c r="B169" s="3">
        <v>29</v>
      </c>
      <c r="C169" s="4">
        <v>4</v>
      </c>
      <c r="D169" s="4">
        <v>97</v>
      </c>
      <c r="E169" s="4">
        <v>75</v>
      </c>
      <c r="F169" s="4">
        <v>2171</v>
      </c>
      <c r="G169" s="4">
        <v>16</v>
      </c>
      <c r="H169" s="4">
        <v>75</v>
      </c>
      <c r="I169" s="4" t="s">
        <v>40</v>
      </c>
      <c r="J169" s="4" t="s">
        <v>159</v>
      </c>
      <c r="L169" s="4">
        <v>252</v>
      </c>
      <c r="M169" s="4">
        <v>20.2</v>
      </c>
      <c r="N169" s="4">
        <v>8</v>
      </c>
      <c r="O169" s="4">
        <v>302</v>
      </c>
      <c r="P169" s="4">
        <v>139</v>
      </c>
      <c r="Q169" s="4">
        <v>3570</v>
      </c>
      <c r="R169" s="4">
        <v>12.8</v>
      </c>
      <c r="S169" s="4">
        <v>78</v>
      </c>
      <c r="T169" s="4" t="str">
        <v>usa</v>
      </c>
      <c r="U169" s="4" t="str">
        <v>mercury monarch ghia</v>
      </c>
    </row>
    <row r="170" spans="1:21" x14ac:dyDescent="0.65">
      <c r="A170" s="4">
        <v>169</v>
      </c>
      <c r="B170" s="3">
        <v>23</v>
      </c>
      <c r="C170" s="4">
        <v>4</v>
      </c>
      <c r="D170" s="4">
        <v>140</v>
      </c>
      <c r="E170" s="4">
        <v>83</v>
      </c>
      <c r="F170" s="4">
        <v>2639</v>
      </c>
      <c r="G170" s="4">
        <v>17</v>
      </c>
      <c r="H170" s="4">
        <v>75</v>
      </c>
      <c r="I170" s="4" t="s">
        <v>25</v>
      </c>
      <c r="J170" s="4" t="s">
        <v>59</v>
      </c>
      <c r="L170" s="4">
        <v>253</v>
      </c>
      <c r="M170" s="4">
        <v>19.2</v>
      </c>
      <c r="N170" s="4">
        <v>6</v>
      </c>
      <c r="O170" s="4">
        <v>231</v>
      </c>
      <c r="P170" s="4">
        <v>105</v>
      </c>
      <c r="Q170" s="4">
        <v>3535</v>
      </c>
      <c r="R170" s="4">
        <v>19.2</v>
      </c>
      <c r="S170" s="4">
        <v>78</v>
      </c>
      <c r="T170" s="4" t="str">
        <v>usa</v>
      </c>
      <c r="U170" s="4" t="str">
        <v>pontiac phoenix lj</v>
      </c>
    </row>
    <row r="171" spans="1:21" x14ac:dyDescent="0.65">
      <c r="A171" s="4">
        <v>170</v>
      </c>
      <c r="B171" s="3">
        <v>20</v>
      </c>
      <c r="C171" s="4">
        <v>6</v>
      </c>
      <c r="D171" s="4">
        <v>232</v>
      </c>
      <c r="E171" s="4">
        <v>100</v>
      </c>
      <c r="F171" s="4">
        <v>2914</v>
      </c>
      <c r="G171" s="4">
        <v>16</v>
      </c>
      <c r="H171" s="4">
        <v>75</v>
      </c>
      <c r="I171" s="4" t="s">
        <v>25</v>
      </c>
      <c r="J171" s="4" t="s">
        <v>52</v>
      </c>
      <c r="L171" s="4">
        <v>254</v>
      </c>
      <c r="M171" s="4">
        <v>20.5</v>
      </c>
      <c r="N171" s="4">
        <v>6</v>
      </c>
      <c r="O171" s="4">
        <v>200</v>
      </c>
      <c r="P171" s="4">
        <v>95</v>
      </c>
      <c r="Q171" s="4">
        <v>3155</v>
      </c>
      <c r="R171" s="4">
        <v>18.2</v>
      </c>
      <c r="S171" s="4">
        <v>78</v>
      </c>
      <c r="T171" s="4" t="str">
        <v>usa</v>
      </c>
      <c r="U171" s="4" t="str">
        <v>chevrolet malibu</v>
      </c>
    </row>
    <row r="172" spans="1:21" x14ac:dyDescent="0.65">
      <c r="A172" s="4">
        <v>171</v>
      </c>
      <c r="B172" s="3">
        <v>23</v>
      </c>
      <c r="C172" s="4">
        <v>4</v>
      </c>
      <c r="D172" s="4">
        <v>140</v>
      </c>
      <c r="E172" s="4">
        <v>78</v>
      </c>
      <c r="F172" s="4">
        <v>2592</v>
      </c>
      <c r="G172" s="4">
        <v>18.5</v>
      </c>
      <c r="H172" s="4">
        <v>75</v>
      </c>
      <c r="I172" s="4" t="s">
        <v>25</v>
      </c>
      <c r="J172" s="4" t="s">
        <v>160</v>
      </c>
      <c r="L172" s="4">
        <v>255</v>
      </c>
      <c r="M172" s="4">
        <v>20.2</v>
      </c>
      <c r="N172" s="4">
        <v>6</v>
      </c>
      <c r="O172" s="4">
        <v>200</v>
      </c>
      <c r="P172" s="4">
        <v>85</v>
      </c>
      <c r="Q172" s="4">
        <v>2965</v>
      </c>
      <c r="R172" s="4">
        <v>15.8</v>
      </c>
      <c r="S172" s="4">
        <v>78</v>
      </c>
      <c r="T172" s="4" t="str">
        <v>usa</v>
      </c>
      <c r="U172" s="4" t="str">
        <v>ford fairmont (auto)</v>
      </c>
    </row>
    <row r="173" spans="1:21" x14ac:dyDescent="0.65">
      <c r="A173" s="4">
        <v>172</v>
      </c>
      <c r="B173" s="3">
        <v>24</v>
      </c>
      <c r="C173" s="4">
        <v>4</v>
      </c>
      <c r="D173" s="4">
        <v>134</v>
      </c>
      <c r="E173" s="4">
        <v>96</v>
      </c>
      <c r="F173" s="4">
        <v>2702</v>
      </c>
      <c r="G173" s="4">
        <v>13.5</v>
      </c>
      <c r="H173" s="4">
        <v>75</v>
      </c>
      <c r="I173" s="4" t="s">
        <v>40</v>
      </c>
      <c r="J173" s="4" t="s">
        <v>58</v>
      </c>
      <c r="L173" s="4">
        <v>256</v>
      </c>
      <c r="M173" s="4">
        <v>25.1</v>
      </c>
      <c r="N173" s="4">
        <v>4</v>
      </c>
      <c r="O173" s="4">
        <v>140</v>
      </c>
      <c r="P173" s="4">
        <v>88</v>
      </c>
      <c r="Q173" s="4">
        <v>2720</v>
      </c>
      <c r="R173" s="4">
        <v>15.4</v>
      </c>
      <c r="S173" s="4">
        <v>78</v>
      </c>
      <c r="T173" s="4" t="str">
        <v>usa</v>
      </c>
      <c r="U173" s="4" t="str">
        <v>ford fairmont (man)</v>
      </c>
    </row>
    <row r="174" spans="1:21" x14ac:dyDescent="0.65">
      <c r="A174" s="4">
        <v>173</v>
      </c>
      <c r="B174" s="3">
        <v>25</v>
      </c>
      <c r="C174" s="4">
        <v>4</v>
      </c>
      <c r="D174" s="4">
        <v>90</v>
      </c>
      <c r="E174" s="4">
        <v>71</v>
      </c>
      <c r="F174" s="4">
        <v>2223</v>
      </c>
      <c r="G174" s="4">
        <v>16.5</v>
      </c>
      <c r="H174" s="4">
        <v>75</v>
      </c>
      <c r="I174" s="4" t="s">
        <v>46</v>
      </c>
      <c r="J174" s="4" t="s">
        <v>142</v>
      </c>
      <c r="L174" s="4">
        <v>257</v>
      </c>
      <c r="M174" s="4">
        <v>20.5</v>
      </c>
      <c r="N174" s="4">
        <v>6</v>
      </c>
      <c r="O174" s="4">
        <v>225</v>
      </c>
      <c r="P174" s="4">
        <v>100</v>
      </c>
      <c r="Q174" s="4">
        <v>3430</v>
      </c>
      <c r="R174" s="4">
        <v>17.2</v>
      </c>
      <c r="S174" s="4">
        <v>78</v>
      </c>
      <c r="T174" s="4" t="str">
        <v>usa</v>
      </c>
      <c r="U174" s="4" t="str">
        <v>plymouth volare</v>
      </c>
    </row>
    <row r="175" spans="1:21" x14ac:dyDescent="0.65">
      <c r="A175" s="4">
        <v>174</v>
      </c>
      <c r="B175" s="3">
        <v>24</v>
      </c>
      <c r="C175" s="4">
        <v>4</v>
      </c>
      <c r="D175" s="4">
        <v>119</v>
      </c>
      <c r="E175" s="4">
        <v>97</v>
      </c>
      <c r="F175" s="4">
        <v>2545</v>
      </c>
      <c r="G175" s="4">
        <v>17</v>
      </c>
      <c r="H175" s="4">
        <v>75</v>
      </c>
      <c r="I175" s="4" t="s">
        <v>40</v>
      </c>
      <c r="J175" s="4" t="s">
        <v>143</v>
      </c>
      <c r="L175" s="4">
        <v>258</v>
      </c>
      <c r="M175" s="4">
        <v>19.399999999999999</v>
      </c>
      <c r="N175" s="4">
        <v>6</v>
      </c>
      <c r="O175" s="4">
        <v>232</v>
      </c>
      <c r="P175" s="4">
        <v>90</v>
      </c>
      <c r="Q175" s="4">
        <v>3210</v>
      </c>
      <c r="R175" s="4">
        <v>17.2</v>
      </c>
      <c r="S175" s="4">
        <v>78</v>
      </c>
      <c r="T175" s="4" t="str">
        <v>usa</v>
      </c>
      <c r="U175" s="4" t="str">
        <v>amc concord</v>
      </c>
    </row>
    <row r="176" spans="1:21" x14ac:dyDescent="0.65">
      <c r="A176" s="4">
        <v>175</v>
      </c>
      <c r="B176" s="3">
        <v>18</v>
      </c>
      <c r="C176" s="4">
        <v>6</v>
      </c>
      <c r="D176" s="4">
        <v>171</v>
      </c>
      <c r="E176" s="4">
        <v>97</v>
      </c>
      <c r="F176" s="4">
        <v>2984</v>
      </c>
      <c r="G176" s="4">
        <v>14.5</v>
      </c>
      <c r="H176" s="4">
        <v>75</v>
      </c>
      <c r="I176" s="4" t="s">
        <v>25</v>
      </c>
      <c r="J176" s="4" t="s">
        <v>59</v>
      </c>
      <c r="L176" s="4">
        <v>259</v>
      </c>
      <c r="M176" s="4">
        <v>20.6</v>
      </c>
      <c r="N176" s="4">
        <v>6</v>
      </c>
      <c r="O176" s="4">
        <v>231</v>
      </c>
      <c r="P176" s="4">
        <v>105</v>
      </c>
      <c r="Q176" s="4">
        <v>3380</v>
      </c>
      <c r="R176" s="4">
        <v>15.8</v>
      </c>
      <c r="S176" s="4">
        <v>78</v>
      </c>
      <c r="T176" s="4" t="str">
        <v>usa</v>
      </c>
      <c r="U176" s="4" t="str">
        <v>buick century special</v>
      </c>
    </row>
    <row r="177" spans="1:21" x14ac:dyDescent="0.65">
      <c r="A177" s="4">
        <v>176</v>
      </c>
      <c r="B177" s="3">
        <v>29</v>
      </c>
      <c r="C177" s="4">
        <v>4</v>
      </c>
      <c r="D177" s="4">
        <v>90</v>
      </c>
      <c r="E177" s="4">
        <v>70</v>
      </c>
      <c r="F177" s="4">
        <v>1937</v>
      </c>
      <c r="G177" s="4">
        <v>14</v>
      </c>
      <c r="H177" s="4">
        <v>75</v>
      </c>
      <c r="I177" s="4" t="s">
        <v>46</v>
      </c>
      <c r="J177" s="4" t="s">
        <v>161</v>
      </c>
      <c r="L177" s="4">
        <v>260</v>
      </c>
      <c r="M177" s="4">
        <v>20.8</v>
      </c>
      <c r="N177" s="4">
        <v>6</v>
      </c>
      <c r="O177" s="4">
        <v>200</v>
      </c>
      <c r="P177" s="4">
        <v>85</v>
      </c>
      <c r="Q177" s="4">
        <v>3070</v>
      </c>
      <c r="R177" s="4">
        <v>16.7</v>
      </c>
      <c r="S177" s="4">
        <v>78</v>
      </c>
      <c r="T177" s="4" t="str">
        <v>usa</v>
      </c>
      <c r="U177" s="4" t="str">
        <v>mercury zephyr</v>
      </c>
    </row>
    <row r="178" spans="1:21" x14ac:dyDescent="0.65">
      <c r="A178" s="4">
        <v>177</v>
      </c>
      <c r="B178" s="3">
        <v>19</v>
      </c>
      <c r="C178" s="4">
        <v>6</v>
      </c>
      <c r="D178" s="4">
        <v>232</v>
      </c>
      <c r="E178" s="4">
        <v>90</v>
      </c>
      <c r="F178" s="4">
        <v>3211</v>
      </c>
      <c r="G178" s="4">
        <v>17</v>
      </c>
      <c r="H178" s="4">
        <v>75</v>
      </c>
      <c r="I178" s="4" t="s">
        <v>25</v>
      </c>
      <c r="J178" s="4" t="s">
        <v>162</v>
      </c>
      <c r="L178" s="4">
        <v>261</v>
      </c>
      <c r="M178" s="4">
        <v>18.600000000000001</v>
      </c>
      <c r="N178" s="4">
        <v>6</v>
      </c>
      <c r="O178" s="4">
        <v>225</v>
      </c>
      <c r="P178" s="4">
        <v>110</v>
      </c>
      <c r="Q178" s="4">
        <v>3620</v>
      </c>
      <c r="R178" s="4">
        <v>18.7</v>
      </c>
      <c r="S178" s="4">
        <v>78</v>
      </c>
      <c r="T178" s="4" t="str">
        <v>usa</v>
      </c>
      <c r="U178" s="4" t="str">
        <v>dodge aspen</v>
      </c>
    </row>
    <row r="179" spans="1:21" x14ac:dyDescent="0.65">
      <c r="A179" s="4">
        <v>178</v>
      </c>
      <c r="B179" s="3">
        <v>23</v>
      </c>
      <c r="C179" s="4">
        <v>4</v>
      </c>
      <c r="D179" s="4">
        <v>115</v>
      </c>
      <c r="E179" s="4">
        <v>95</v>
      </c>
      <c r="F179" s="4">
        <v>2694</v>
      </c>
      <c r="G179" s="4">
        <v>15</v>
      </c>
      <c r="H179" s="4">
        <v>75</v>
      </c>
      <c r="I179" s="4" t="s">
        <v>46</v>
      </c>
      <c r="J179" s="4" t="s">
        <v>129</v>
      </c>
      <c r="L179" s="4">
        <v>262</v>
      </c>
      <c r="M179" s="4">
        <v>18.100000000000001</v>
      </c>
      <c r="N179" s="4">
        <v>6</v>
      </c>
      <c r="O179" s="4">
        <v>258</v>
      </c>
      <c r="P179" s="4">
        <v>120</v>
      </c>
      <c r="Q179" s="4">
        <v>3410</v>
      </c>
      <c r="R179" s="4">
        <v>15.1</v>
      </c>
      <c r="S179" s="4">
        <v>78</v>
      </c>
      <c r="T179" s="4" t="str">
        <v>usa</v>
      </c>
      <c r="U179" s="4" t="str">
        <v>amc concord d/l</v>
      </c>
    </row>
    <row r="180" spans="1:21" x14ac:dyDescent="0.65">
      <c r="A180" s="4">
        <v>179</v>
      </c>
      <c r="B180" s="3">
        <v>23</v>
      </c>
      <c r="C180" s="4">
        <v>4</v>
      </c>
      <c r="D180" s="4">
        <v>120</v>
      </c>
      <c r="E180" s="4">
        <v>88</v>
      </c>
      <c r="F180" s="4">
        <v>2957</v>
      </c>
      <c r="G180" s="4">
        <v>17</v>
      </c>
      <c r="H180" s="4">
        <v>75</v>
      </c>
      <c r="I180" s="4" t="s">
        <v>46</v>
      </c>
      <c r="J180" s="4" t="s">
        <v>48</v>
      </c>
      <c r="L180" s="4">
        <v>263</v>
      </c>
      <c r="M180" s="4">
        <v>19.2</v>
      </c>
      <c r="N180" s="4">
        <v>8</v>
      </c>
      <c r="O180" s="4">
        <v>305</v>
      </c>
      <c r="P180" s="4">
        <v>145</v>
      </c>
      <c r="Q180" s="4">
        <v>3425</v>
      </c>
      <c r="R180" s="4">
        <v>13.2</v>
      </c>
      <c r="S180" s="4">
        <v>78</v>
      </c>
      <c r="T180" s="4" t="str">
        <v>usa</v>
      </c>
      <c r="U180" s="4" t="str">
        <v>chevrolet monte carlo landau</v>
      </c>
    </row>
    <row r="181" spans="1:21" x14ac:dyDescent="0.65">
      <c r="A181" s="4">
        <v>180</v>
      </c>
      <c r="B181" s="3">
        <v>22</v>
      </c>
      <c r="C181" s="4">
        <v>4</v>
      </c>
      <c r="D181" s="4">
        <v>121</v>
      </c>
      <c r="E181" s="4">
        <v>98</v>
      </c>
      <c r="F181" s="4">
        <v>2945</v>
      </c>
      <c r="G181" s="4">
        <v>14.5</v>
      </c>
      <c r="H181" s="4">
        <v>75</v>
      </c>
      <c r="I181" s="4" t="s">
        <v>46</v>
      </c>
      <c r="J181" s="4" t="s">
        <v>163</v>
      </c>
      <c r="L181" s="4">
        <v>264</v>
      </c>
      <c r="M181" s="4">
        <v>17.7</v>
      </c>
      <c r="N181" s="4">
        <v>6</v>
      </c>
      <c r="O181" s="4">
        <v>231</v>
      </c>
      <c r="P181" s="4">
        <v>165</v>
      </c>
      <c r="Q181" s="4">
        <v>3445</v>
      </c>
      <c r="R181" s="4">
        <v>13.4</v>
      </c>
      <c r="S181" s="4">
        <v>78</v>
      </c>
      <c r="T181" s="4" t="str">
        <v>usa</v>
      </c>
      <c r="U181" s="4" t="str">
        <v>buick regal sport coupe (turbo)</v>
      </c>
    </row>
    <row r="182" spans="1:21" x14ac:dyDescent="0.65">
      <c r="A182" s="4">
        <v>181</v>
      </c>
      <c r="B182" s="3">
        <v>25</v>
      </c>
      <c r="C182" s="4">
        <v>4</v>
      </c>
      <c r="D182" s="4">
        <v>121</v>
      </c>
      <c r="E182" s="4">
        <v>115</v>
      </c>
      <c r="F182" s="4">
        <v>2671</v>
      </c>
      <c r="G182" s="4">
        <v>13.5</v>
      </c>
      <c r="H182" s="4">
        <v>75</v>
      </c>
      <c r="I182" s="4" t="s">
        <v>46</v>
      </c>
      <c r="J182" s="4" t="s">
        <v>132</v>
      </c>
      <c r="L182" s="4">
        <v>265</v>
      </c>
      <c r="M182" s="4">
        <v>18.100000000000001</v>
      </c>
      <c r="N182" s="4">
        <v>8</v>
      </c>
      <c r="O182" s="4">
        <v>302</v>
      </c>
      <c r="P182" s="4">
        <v>139</v>
      </c>
      <c r="Q182" s="4">
        <v>3205</v>
      </c>
      <c r="R182" s="4">
        <v>11.2</v>
      </c>
      <c r="S182" s="4">
        <v>78</v>
      </c>
      <c r="T182" s="4" t="str">
        <v>usa</v>
      </c>
      <c r="U182" s="4" t="str">
        <v>ford futura</v>
      </c>
    </row>
    <row r="183" spans="1:21" x14ac:dyDescent="0.65">
      <c r="A183" s="4">
        <v>182</v>
      </c>
      <c r="B183" s="3">
        <v>33</v>
      </c>
      <c r="C183" s="4">
        <v>4</v>
      </c>
      <c r="D183" s="4">
        <v>91</v>
      </c>
      <c r="E183" s="4">
        <v>53</v>
      </c>
      <c r="F183" s="4">
        <v>1795</v>
      </c>
      <c r="G183" s="4">
        <v>17.5</v>
      </c>
      <c r="H183" s="4">
        <v>75</v>
      </c>
      <c r="I183" s="4" t="s">
        <v>40</v>
      </c>
      <c r="J183" s="4" t="s">
        <v>164</v>
      </c>
      <c r="L183" s="4">
        <v>266</v>
      </c>
      <c r="M183" s="4">
        <v>17.5</v>
      </c>
      <c r="N183" s="4">
        <v>8</v>
      </c>
      <c r="O183" s="4">
        <v>318</v>
      </c>
      <c r="P183" s="4">
        <v>140</v>
      </c>
      <c r="Q183" s="4">
        <v>4080</v>
      </c>
      <c r="R183" s="4">
        <v>13.7</v>
      </c>
      <c r="S183" s="4">
        <v>78</v>
      </c>
      <c r="T183" s="4" t="str">
        <v>usa</v>
      </c>
      <c r="U183" s="4" t="str">
        <v>dodge magnum xe</v>
      </c>
    </row>
    <row r="184" spans="1:21" x14ac:dyDescent="0.65">
      <c r="A184" s="4">
        <v>183</v>
      </c>
      <c r="B184" s="3">
        <v>28</v>
      </c>
      <c r="C184" s="4">
        <v>4</v>
      </c>
      <c r="D184" s="4">
        <v>107</v>
      </c>
      <c r="E184" s="4">
        <v>86</v>
      </c>
      <c r="F184" s="4">
        <v>2464</v>
      </c>
      <c r="G184" s="4">
        <v>15.5</v>
      </c>
      <c r="H184" s="4">
        <v>76</v>
      </c>
      <c r="I184" s="4" t="s">
        <v>46</v>
      </c>
      <c r="J184" s="4" t="s">
        <v>165</v>
      </c>
      <c r="L184" s="4">
        <v>267</v>
      </c>
      <c r="M184" s="4">
        <v>30</v>
      </c>
      <c r="N184" s="4">
        <v>4</v>
      </c>
      <c r="O184" s="4">
        <v>98</v>
      </c>
      <c r="P184" s="4">
        <v>68</v>
      </c>
      <c r="Q184" s="4">
        <v>2155</v>
      </c>
      <c r="R184" s="4">
        <v>16.5</v>
      </c>
      <c r="S184" s="4">
        <v>78</v>
      </c>
      <c r="T184" s="4" t="str">
        <v>usa</v>
      </c>
      <c r="U184" s="4" t="str">
        <v>chevrolet chevette</v>
      </c>
    </row>
    <row r="185" spans="1:21" x14ac:dyDescent="0.65">
      <c r="A185" s="4">
        <v>184</v>
      </c>
      <c r="B185" s="3">
        <v>25</v>
      </c>
      <c r="C185" s="4">
        <v>4</v>
      </c>
      <c r="D185" s="4">
        <v>116</v>
      </c>
      <c r="E185" s="4">
        <v>81</v>
      </c>
      <c r="F185" s="4">
        <v>2220</v>
      </c>
      <c r="G185" s="4">
        <v>16.899999999999999</v>
      </c>
      <c r="H185" s="4">
        <v>76</v>
      </c>
      <c r="I185" s="4" t="s">
        <v>46</v>
      </c>
      <c r="J185" s="4" t="s">
        <v>72</v>
      </c>
      <c r="L185" s="4">
        <v>270</v>
      </c>
      <c r="M185" s="4">
        <v>30.9</v>
      </c>
      <c r="N185" s="4">
        <v>4</v>
      </c>
      <c r="O185" s="4">
        <v>105</v>
      </c>
      <c r="P185" s="4">
        <v>75</v>
      </c>
      <c r="Q185" s="4">
        <v>2230</v>
      </c>
      <c r="R185" s="4">
        <v>14.5</v>
      </c>
      <c r="S185" s="4">
        <v>78</v>
      </c>
      <c r="T185" s="4" t="str">
        <v>usa</v>
      </c>
      <c r="U185" s="4" t="str">
        <v>dodge omni</v>
      </c>
    </row>
    <row r="186" spans="1:21" x14ac:dyDescent="0.65">
      <c r="A186" s="4">
        <v>185</v>
      </c>
      <c r="B186" s="3">
        <v>25</v>
      </c>
      <c r="C186" s="4">
        <v>4</v>
      </c>
      <c r="D186" s="4">
        <v>140</v>
      </c>
      <c r="E186" s="4">
        <v>92</v>
      </c>
      <c r="F186" s="4">
        <v>2572</v>
      </c>
      <c r="G186" s="4">
        <v>14.9</v>
      </c>
      <c r="H186" s="4">
        <v>76</v>
      </c>
      <c r="I186" s="4" t="s">
        <v>25</v>
      </c>
      <c r="J186" s="4" t="s">
        <v>166</v>
      </c>
      <c r="L186" s="4">
        <v>272</v>
      </c>
      <c r="M186" s="4">
        <v>23.2</v>
      </c>
      <c r="N186" s="4">
        <v>4</v>
      </c>
      <c r="O186" s="4">
        <v>156</v>
      </c>
      <c r="P186" s="4">
        <v>105</v>
      </c>
      <c r="Q186" s="4">
        <v>2745</v>
      </c>
      <c r="R186" s="4">
        <v>16.7</v>
      </c>
      <c r="S186" s="4">
        <v>78</v>
      </c>
      <c r="T186" s="4" t="str">
        <v>usa</v>
      </c>
      <c r="U186" s="4" t="str">
        <v>plymouth sapporo</v>
      </c>
    </row>
    <row r="187" spans="1:21" x14ac:dyDescent="0.65">
      <c r="A187" s="4">
        <v>186</v>
      </c>
      <c r="B187" s="3">
        <v>26</v>
      </c>
      <c r="C187" s="4">
        <v>4</v>
      </c>
      <c r="D187" s="4">
        <v>98</v>
      </c>
      <c r="E187" s="4">
        <v>79</v>
      </c>
      <c r="F187" s="4">
        <v>2255</v>
      </c>
      <c r="G187" s="4">
        <v>17.7</v>
      </c>
      <c r="H187" s="4">
        <v>76</v>
      </c>
      <c r="I187" s="4" t="s">
        <v>25</v>
      </c>
      <c r="J187" s="4" t="s">
        <v>144</v>
      </c>
      <c r="L187" s="4">
        <v>273</v>
      </c>
      <c r="M187" s="4">
        <v>23.8</v>
      </c>
      <c r="N187" s="4">
        <v>4</v>
      </c>
      <c r="O187" s="4">
        <v>151</v>
      </c>
      <c r="P187" s="4">
        <v>85</v>
      </c>
      <c r="Q187" s="4">
        <v>2855</v>
      </c>
      <c r="R187" s="4">
        <v>17.600000000000001</v>
      </c>
      <c r="S187" s="4">
        <v>78</v>
      </c>
      <c r="T187" s="4" t="str">
        <v>usa</v>
      </c>
      <c r="U187" s="4" t="str">
        <v>oldsmobile starfire sx</v>
      </c>
    </row>
    <row r="188" spans="1:21" x14ac:dyDescent="0.65">
      <c r="A188" s="4">
        <v>187</v>
      </c>
      <c r="B188" s="3">
        <v>27</v>
      </c>
      <c r="C188" s="4">
        <v>4</v>
      </c>
      <c r="D188" s="4">
        <v>101</v>
      </c>
      <c r="E188" s="4">
        <v>83</v>
      </c>
      <c r="F188" s="4">
        <v>2202</v>
      </c>
      <c r="G188" s="4">
        <v>15.3</v>
      </c>
      <c r="H188" s="4">
        <v>76</v>
      </c>
      <c r="I188" s="4" t="s">
        <v>46</v>
      </c>
      <c r="J188" s="4" t="s">
        <v>167</v>
      </c>
      <c r="L188" s="4">
        <v>281</v>
      </c>
      <c r="M188" s="4">
        <v>21.5</v>
      </c>
      <c r="N188" s="4">
        <v>6</v>
      </c>
      <c r="O188" s="4">
        <v>231</v>
      </c>
      <c r="P188" s="4">
        <v>115</v>
      </c>
      <c r="Q188" s="4">
        <v>3245</v>
      </c>
      <c r="R188" s="4">
        <v>15.4</v>
      </c>
      <c r="S188" s="4">
        <v>79</v>
      </c>
      <c r="T188" s="4" t="str">
        <v>usa</v>
      </c>
      <c r="U188" s="4" t="str">
        <v>pontiac lemans v6</v>
      </c>
    </row>
    <row r="189" spans="1:21" x14ac:dyDescent="0.65">
      <c r="A189" s="4">
        <v>188</v>
      </c>
      <c r="B189" s="3">
        <v>17.5</v>
      </c>
      <c r="C189" s="4">
        <v>8</v>
      </c>
      <c r="D189" s="4">
        <v>305</v>
      </c>
      <c r="E189" s="4">
        <v>140</v>
      </c>
      <c r="F189" s="4">
        <v>4215</v>
      </c>
      <c r="G189" s="4">
        <v>13</v>
      </c>
      <c r="H189" s="4">
        <v>76</v>
      </c>
      <c r="I189" s="4" t="s">
        <v>25</v>
      </c>
      <c r="J189" s="4" t="s">
        <v>137</v>
      </c>
      <c r="L189" s="4">
        <v>282</v>
      </c>
      <c r="M189" s="4">
        <v>19.8</v>
      </c>
      <c r="N189" s="4">
        <v>6</v>
      </c>
      <c r="O189" s="4">
        <v>200</v>
      </c>
      <c r="P189" s="4">
        <v>85</v>
      </c>
      <c r="Q189" s="4">
        <v>2990</v>
      </c>
      <c r="R189" s="4">
        <v>18.2</v>
      </c>
      <c r="S189" s="4">
        <v>79</v>
      </c>
      <c r="T189" s="4" t="str">
        <v>usa</v>
      </c>
      <c r="U189" s="4" t="str">
        <v>mercury zephyr 6</v>
      </c>
    </row>
    <row r="190" spans="1:21" x14ac:dyDescent="0.65">
      <c r="A190" s="4">
        <v>189</v>
      </c>
      <c r="B190" s="3">
        <v>16</v>
      </c>
      <c r="C190" s="4">
        <v>8</v>
      </c>
      <c r="D190" s="4">
        <v>318</v>
      </c>
      <c r="E190" s="4">
        <v>150</v>
      </c>
      <c r="F190" s="4">
        <v>4190</v>
      </c>
      <c r="G190" s="4">
        <v>13</v>
      </c>
      <c r="H190" s="4">
        <v>76</v>
      </c>
      <c r="I190" s="4" t="s">
        <v>25</v>
      </c>
      <c r="J190" s="4" t="s">
        <v>168</v>
      </c>
      <c r="L190" s="4">
        <v>283</v>
      </c>
      <c r="M190" s="4">
        <v>22.3</v>
      </c>
      <c r="N190" s="4">
        <v>4</v>
      </c>
      <c r="O190" s="4">
        <v>140</v>
      </c>
      <c r="P190" s="4">
        <v>88</v>
      </c>
      <c r="Q190" s="4">
        <v>2890</v>
      </c>
      <c r="R190" s="4">
        <v>17.3</v>
      </c>
      <c r="S190" s="4">
        <v>79</v>
      </c>
      <c r="T190" s="4" t="str">
        <v>usa</v>
      </c>
      <c r="U190" s="4" t="str">
        <v>ford fairmont 4</v>
      </c>
    </row>
    <row r="191" spans="1:21" x14ac:dyDescent="0.65">
      <c r="A191" s="4">
        <v>190</v>
      </c>
      <c r="B191" s="3">
        <v>15.5</v>
      </c>
      <c r="C191" s="4">
        <v>8</v>
      </c>
      <c r="D191" s="4">
        <v>304</v>
      </c>
      <c r="E191" s="4">
        <v>120</v>
      </c>
      <c r="F191" s="4">
        <v>3962</v>
      </c>
      <c r="G191" s="4">
        <v>13.9</v>
      </c>
      <c r="H191" s="4">
        <v>76</v>
      </c>
      <c r="I191" s="4" t="s">
        <v>25</v>
      </c>
      <c r="J191" s="4" t="s">
        <v>62</v>
      </c>
      <c r="L191" s="4">
        <v>284</v>
      </c>
      <c r="M191" s="4">
        <v>20.2</v>
      </c>
      <c r="N191" s="4">
        <v>6</v>
      </c>
      <c r="O191" s="4">
        <v>232</v>
      </c>
      <c r="P191" s="4">
        <v>90</v>
      </c>
      <c r="Q191" s="4">
        <v>3265</v>
      </c>
      <c r="R191" s="4">
        <v>18.2</v>
      </c>
      <c r="S191" s="4">
        <v>79</v>
      </c>
      <c r="T191" s="4" t="str">
        <v>usa</v>
      </c>
      <c r="U191" s="4" t="str">
        <v>amc concord dl 6</v>
      </c>
    </row>
    <row r="192" spans="1:21" x14ac:dyDescent="0.65">
      <c r="A192" s="4">
        <v>191</v>
      </c>
      <c r="B192" s="3">
        <v>14.5</v>
      </c>
      <c r="C192" s="4">
        <v>8</v>
      </c>
      <c r="D192" s="4">
        <v>351</v>
      </c>
      <c r="E192" s="4">
        <v>152</v>
      </c>
      <c r="F192" s="4">
        <v>4215</v>
      </c>
      <c r="G192" s="4">
        <v>12.8</v>
      </c>
      <c r="H192" s="4">
        <v>76</v>
      </c>
      <c r="I192" s="4" t="s">
        <v>25</v>
      </c>
      <c r="J192" s="4" t="s">
        <v>105</v>
      </c>
      <c r="L192" s="4">
        <v>285</v>
      </c>
      <c r="M192" s="4">
        <v>20.6</v>
      </c>
      <c r="N192" s="4">
        <v>6</v>
      </c>
      <c r="O192" s="4">
        <v>225</v>
      </c>
      <c r="P192" s="4">
        <v>110</v>
      </c>
      <c r="Q192" s="4">
        <v>3360</v>
      </c>
      <c r="R192" s="4">
        <v>16.600000000000001</v>
      </c>
      <c r="S192" s="4">
        <v>79</v>
      </c>
      <c r="T192" s="4" t="str">
        <v>usa</v>
      </c>
      <c r="U192" s="4" t="str">
        <v>dodge aspen 6</v>
      </c>
    </row>
    <row r="193" spans="1:21" x14ac:dyDescent="0.65">
      <c r="A193" s="4">
        <v>192</v>
      </c>
      <c r="B193" s="3">
        <v>22</v>
      </c>
      <c r="C193" s="4">
        <v>6</v>
      </c>
      <c r="D193" s="4">
        <v>225</v>
      </c>
      <c r="E193" s="4">
        <v>100</v>
      </c>
      <c r="F193" s="4">
        <v>3233</v>
      </c>
      <c r="G193" s="4">
        <v>15.4</v>
      </c>
      <c r="H193" s="4">
        <v>76</v>
      </c>
      <c r="I193" s="4" t="s">
        <v>25</v>
      </c>
      <c r="J193" s="4" t="s">
        <v>114</v>
      </c>
      <c r="L193" s="4">
        <v>286</v>
      </c>
      <c r="M193" s="4">
        <v>17</v>
      </c>
      <c r="N193" s="4">
        <v>8</v>
      </c>
      <c r="O193" s="4">
        <v>305</v>
      </c>
      <c r="P193" s="4">
        <v>130</v>
      </c>
      <c r="Q193" s="4">
        <v>3840</v>
      </c>
      <c r="R193" s="4">
        <v>15.4</v>
      </c>
      <c r="S193" s="4">
        <v>79</v>
      </c>
      <c r="T193" s="4" t="str">
        <v>usa</v>
      </c>
      <c r="U193" s="4" t="str">
        <v>chevrolet caprice classic</v>
      </c>
    </row>
    <row r="194" spans="1:21" x14ac:dyDescent="0.65">
      <c r="A194" s="4">
        <v>193</v>
      </c>
      <c r="B194" s="3">
        <v>22</v>
      </c>
      <c r="C194" s="4">
        <v>6</v>
      </c>
      <c r="D194" s="4">
        <v>250</v>
      </c>
      <c r="E194" s="4">
        <v>105</v>
      </c>
      <c r="F194" s="4">
        <v>3353</v>
      </c>
      <c r="G194" s="4">
        <v>14.5</v>
      </c>
      <c r="H194" s="4">
        <v>76</v>
      </c>
      <c r="I194" s="4" t="s">
        <v>25</v>
      </c>
      <c r="J194" s="4" t="s">
        <v>135</v>
      </c>
      <c r="L194" s="4">
        <v>287</v>
      </c>
      <c r="M194" s="4">
        <v>17.600000000000001</v>
      </c>
      <c r="N194" s="4">
        <v>8</v>
      </c>
      <c r="O194" s="4">
        <v>302</v>
      </c>
      <c r="P194" s="4">
        <v>129</v>
      </c>
      <c r="Q194" s="4">
        <v>3725</v>
      </c>
      <c r="R194" s="4">
        <v>13.4</v>
      </c>
      <c r="S194" s="4">
        <v>79</v>
      </c>
      <c r="T194" s="4" t="str">
        <v>usa</v>
      </c>
      <c r="U194" s="4" t="str">
        <v>ford ltd landau</v>
      </c>
    </row>
    <row r="195" spans="1:21" x14ac:dyDescent="0.65">
      <c r="A195" s="4">
        <v>194</v>
      </c>
      <c r="B195" s="3">
        <v>24</v>
      </c>
      <c r="C195" s="4">
        <v>6</v>
      </c>
      <c r="D195" s="4">
        <v>200</v>
      </c>
      <c r="E195" s="4">
        <v>81</v>
      </c>
      <c r="F195" s="4">
        <v>3012</v>
      </c>
      <c r="G195" s="4">
        <v>17.600000000000001</v>
      </c>
      <c r="H195" s="4">
        <v>76</v>
      </c>
      <c r="I195" s="4" t="s">
        <v>25</v>
      </c>
      <c r="J195" s="4" t="s">
        <v>44</v>
      </c>
      <c r="L195" s="4">
        <v>288</v>
      </c>
      <c r="M195" s="4">
        <v>16.5</v>
      </c>
      <c r="N195" s="4">
        <v>8</v>
      </c>
      <c r="O195" s="4">
        <v>351</v>
      </c>
      <c r="P195" s="4">
        <v>138</v>
      </c>
      <c r="Q195" s="4">
        <v>3955</v>
      </c>
      <c r="R195" s="4">
        <v>13.2</v>
      </c>
      <c r="S195" s="4">
        <v>79</v>
      </c>
      <c r="T195" s="4" t="str">
        <v>usa</v>
      </c>
      <c r="U195" s="4" t="str">
        <v>mercury grand marquis</v>
      </c>
    </row>
    <row r="196" spans="1:21" x14ac:dyDescent="0.65">
      <c r="A196" s="4">
        <v>195</v>
      </c>
      <c r="B196" s="3">
        <v>22.5</v>
      </c>
      <c r="C196" s="4">
        <v>6</v>
      </c>
      <c r="D196" s="4">
        <v>232</v>
      </c>
      <c r="E196" s="4">
        <v>90</v>
      </c>
      <c r="F196" s="4">
        <v>3085</v>
      </c>
      <c r="G196" s="4">
        <v>17.600000000000001</v>
      </c>
      <c r="H196" s="4">
        <v>76</v>
      </c>
      <c r="I196" s="4" t="s">
        <v>25</v>
      </c>
      <c r="J196" s="4" t="s">
        <v>43</v>
      </c>
      <c r="L196" s="4">
        <v>289</v>
      </c>
      <c r="M196" s="4">
        <v>18.2</v>
      </c>
      <c r="N196" s="4">
        <v>8</v>
      </c>
      <c r="O196" s="4">
        <v>318</v>
      </c>
      <c r="P196" s="4">
        <v>135</v>
      </c>
      <c r="Q196" s="4">
        <v>3830</v>
      </c>
      <c r="R196" s="4">
        <v>15.2</v>
      </c>
      <c r="S196" s="4">
        <v>79</v>
      </c>
      <c r="T196" s="4" t="str">
        <v>usa</v>
      </c>
      <c r="U196" s="4" t="str">
        <v>dodge st. regis</v>
      </c>
    </row>
    <row r="197" spans="1:21" x14ac:dyDescent="0.65">
      <c r="A197" s="4">
        <v>196</v>
      </c>
      <c r="B197" s="3">
        <v>29</v>
      </c>
      <c r="C197" s="4">
        <v>4</v>
      </c>
      <c r="D197" s="4">
        <v>85</v>
      </c>
      <c r="E197" s="4">
        <v>52</v>
      </c>
      <c r="F197" s="4">
        <v>2035</v>
      </c>
      <c r="G197" s="4">
        <v>22.2</v>
      </c>
      <c r="H197" s="4">
        <v>76</v>
      </c>
      <c r="I197" s="4" t="s">
        <v>25</v>
      </c>
      <c r="J197" s="4" t="s">
        <v>169</v>
      </c>
      <c r="L197" s="4">
        <v>290</v>
      </c>
      <c r="M197" s="4">
        <v>16.899999999999999</v>
      </c>
      <c r="N197" s="4">
        <v>8</v>
      </c>
      <c r="O197" s="4">
        <v>350</v>
      </c>
      <c r="P197" s="4">
        <v>155</v>
      </c>
      <c r="Q197" s="4">
        <v>4360</v>
      </c>
      <c r="R197" s="4">
        <v>14.9</v>
      </c>
      <c r="S197" s="4">
        <v>79</v>
      </c>
      <c r="T197" s="4" t="str">
        <v>usa</v>
      </c>
      <c r="U197" s="4" t="str">
        <v>buick estate wagon (sw)</v>
      </c>
    </row>
    <row r="198" spans="1:21" x14ac:dyDescent="0.65">
      <c r="A198" s="4">
        <v>197</v>
      </c>
      <c r="B198" s="3">
        <v>24.5</v>
      </c>
      <c r="C198" s="4">
        <v>4</v>
      </c>
      <c r="D198" s="4">
        <v>98</v>
      </c>
      <c r="E198" s="4">
        <v>60</v>
      </c>
      <c r="F198" s="4">
        <v>2164</v>
      </c>
      <c r="G198" s="4">
        <v>22.1</v>
      </c>
      <c r="H198" s="4">
        <v>76</v>
      </c>
      <c r="I198" s="4" t="s">
        <v>25</v>
      </c>
      <c r="J198" s="4" t="s">
        <v>170</v>
      </c>
      <c r="L198" s="4">
        <v>291</v>
      </c>
      <c r="M198" s="4">
        <v>15.5</v>
      </c>
      <c r="N198" s="4">
        <v>8</v>
      </c>
      <c r="O198" s="4">
        <v>351</v>
      </c>
      <c r="P198" s="4">
        <v>142</v>
      </c>
      <c r="Q198" s="4">
        <v>4054</v>
      </c>
      <c r="R198" s="4">
        <v>14.3</v>
      </c>
      <c r="S198" s="4">
        <v>79</v>
      </c>
      <c r="T198" s="4" t="str">
        <v>usa</v>
      </c>
      <c r="U198" s="4" t="str">
        <v>ford country squire (sw)</v>
      </c>
    </row>
    <row r="199" spans="1:21" x14ac:dyDescent="0.65">
      <c r="A199" s="4">
        <v>198</v>
      </c>
      <c r="B199" s="3">
        <v>29</v>
      </c>
      <c r="C199" s="4">
        <v>4</v>
      </c>
      <c r="D199" s="4">
        <v>90</v>
      </c>
      <c r="E199" s="4">
        <v>70</v>
      </c>
      <c r="F199" s="4">
        <v>1937</v>
      </c>
      <c r="G199" s="4">
        <v>14.2</v>
      </c>
      <c r="H199" s="4">
        <v>76</v>
      </c>
      <c r="I199" s="4" t="s">
        <v>46</v>
      </c>
      <c r="J199" s="4" t="s">
        <v>171</v>
      </c>
      <c r="L199" s="4">
        <v>292</v>
      </c>
      <c r="M199" s="4">
        <v>19.2</v>
      </c>
      <c r="N199" s="4">
        <v>8</v>
      </c>
      <c r="O199" s="4">
        <v>267</v>
      </c>
      <c r="P199" s="4">
        <v>125</v>
      </c>
      <c r="Q199" s="4">
        <v>3605</v>
      </c>
      <c r="R199" s="4">
        <v>15</v>
      </c>
      <c r="S199" s="4">
        <v>79</v>
      </c>
      <c r="T199" s="4" t="str">
        <v>usa</v>
      </c>
      <c r="U199" s="4" t="str">
        <v>chevrolet malibu classic (sw)</v>
      </c>
    </row>
    <row r="200" spans="1:21" x14ac:dyDescent="0.65">
      <c r="A200" s="4">
        <v>199</v>
      </c>
      <c r="B200" s="3">
        <v>33</v>
      </c>
      <c r="C200" s="4">
        <v>4</v>
      </c>
      <c r="D200" s="4">
        <v>91</v>
      </c>
      <c r="E200" s="4">
        <v>53</v>
      </c>
      <c r="F200" s="4">
        <v>1795</v>
      </c>
      <c r="G200" s="4">
        <v>17.399999999999999</v>
      </c>
      <c r="H200" s="4">
        <v>76</v>
      </c>
      <c r="I200" s="4" t="s">
        <v>40</v>
      </c>
      <c r="J200" s="4" t="s">
        <v>146</v>
      </c>
      <c r="L200" s="4">
        <v>293</v>
      </c>
      <c r="M200" s="4">
        <v>18.5</v>
      </c>
      <c r="N200" s="4">
        <v>8</v>
      </c>
      <c r="O200" s="4">
        <v>360</v>
      </c>
      <c r="P200" s="4">
        <v>150</v>
      </c>
      <c r="Q200" s="4">
        <v>3940</v>
      </c>
      <c r="R200" s="4">
        <v>13</v>
      </c>
      <c r="S200" s="4">
        <v>79</v>
      </c>
      <c r="T200" s="4" t="str">
        <v>usa</v>
      </c>
      <c r="U200" s="4" t="str">
        <v>chrysler lebaron town @ country (sw)</v>
      </c>
    </row>
    <row r="201" spans="1:21" x14ac:dyDescent="0.65">
      <c r="A201" s="4">
        <v>200</v>
      </c>
      <c r="B201" s="3">
        <v>20</v>
      </c>
      <c r="C201" s="4">
        <v>6</v>
      </c>
      <c r="D201" s="4">
        <v>225</v>
      </c>
      <c r="E201" s="4">
        <v>100</v>
      </c>
      <c r="F201" s="4">
        <v>3651</v>
      </c>
      <c r="G201" s="4">
        <v>17.7</v>
      </c>
      <c r="H201" s="4">
        <v>76</v>
      </c>
      <c r="I201" s="4" t="s">
        <v>25</v>
      </c>
      <c r="J201" s="4" t="s">
        <v>172</v>
      </c>
      <c r="L201" s="4">
        <v>296</v>
      </c>
      <c r="M201" s="4">
        <v>35.700000000000003</v>
      </c>
      <c r="N201" s="4">
        <v>4</v>
      </c>
      <c r="O201" s="4">
        <v>98</v>
      </c>
      <c r="P201" s="4">
        <v>80</v>
      </c>
      <c r="Q201" s="4">
        <v>1915</v>
      </c>
      <c r="R201" s="4">
        <v>14.4</v>
      </c>
      <c r="S201" s="4">
        <v>79</v>
      </c>
      <c r="T201" s="4" t="str">
        <v>usa</v>
      </c>
      <c r="U201" s="4" t="str">
        <v>dodge colt hatchback custom</v>
      </c>
    </row>
    <row r="202" spans="1:21" x14ac:dyDescent="0.65">
      <c r="A202" s="4">
        <v>201</v>
      </c>
      <c r="B202" s="3">
        <v>18</v>
      </c>
      <c r="C202" s="4">
        <v>6</v>
      </c>
      <c r="D202" s="4">
        <v>250</v>
      </c>
      <c r="E202" s="4">
        <v>78</v>
      </c>
      <c r="F202" s="4">
        <v>3574</v>
      </c>
      <c r="G202" s="4">
        <v>21</v>
      </c>
      <c r="H202" s="4">
        <v>76</v>
      </c>
      <c r="I202" s="4" t="s">
        <v>25</v>
      </c>
      <c r="J202" s="4" t="s">
        <v>173</v>
      </c>
      <c r="L202" s="4">
        <v>297</v>
      </c>
      <c r="M202" s="4">
        <v>27.4</v>
      </c>
      <c r="N202" s="4">
        <v>4</v>
      </c>
      <c r="O202" s="4">
        <v>121</v>
      </c>
      <c r="P202" s="4">
        <v>80</v>
      </c>
      <c r="Q202" s="4">
        <v>2670</v>
      </c>
      <c r="R202" s="4">
        <v>15</v>
      </c>
      <c r="S202" s="4">
        <v>79</v>
      </c>
      <c r="T202" s="4" t="str">
        <v>usa</v>
      </c>
      <c r="U202" s="4" t="str">
        <v>amc spirit dl</v>
      </c>
    </row>
    <row r="203" spans="1:21" x14ac:dyDescent="0.65">
      <c r="A203" s="4">
        <v>202</v>
      </c>
      <c r="B203" s="3">
        <v>18.5</v>
      </c>
      <c r="C203" s="4">
        <v>6</v>
      </c>
      <c r="D203" s="4">
        <v>250</v>
      </c>
      <c r="E203" s="4">
        <v>110</v>
      </c>
      <c r="F203" s="4">
        <v>3645</v>
      </c>
      <c r="G203" s="4">
        <v>16.2</v>
      </c>
      <c r="H203" s="4">
        <v>76</v>
      </c>
      <c r="I203" s="4" t="s">
        <v>25</v>
      </c>
      <c r="J203" s="4" t="s">
        <v>174</v>
      </c>
      <c r="L203" s="4">
        <v>299</v>
      </c>
      <c r="M203" s="4">
        <v>23</v>
      </c>
      <c r="N203" s="4">
        <v>8</v>
      </c>
      <c r="O203" s="4">
        <v>350</v>
      </c>
      <c r="P203" s="4">
        <v>125</v>
      </c>
      <c r="Q203" s="4">
        <v>3900</v>
      </c>
      <c r="R203" s="4">
        <v>17.399999999999999</v>
      </c>
      <c r="S203" s="4">
        <v>79</v>
      </c>
      <c r="T203" s="4" t="str">
        <v>usa</v>
      </c>
      <c r="U203" s="4" t="str">
        <v>cadillac eldorado</v>
      </c>
    </row>
    <row r="204" spans="1:21" x14ac:dyDescent="0.65">
      <c r="A204" s="4">
        <v>203</v>
      </c>
      <c r="B204" s="3">
        <v>17.5</v>
      </c>
      <c r="C204" s="4">
        <v>6</v>
      </c>
      <c r="D204" s="4">
        <v>258</v>
      </c>
      <c r="E204" s="4">
        <v>95</v>
      </c>
      <c r="F204" s="4">
        <v>3193</v>
      </c>
      <c r="G204" s="4">
        <v>17.8</v>
      </c>
      <c r="H204" s="4">
        <v>76</v>
      </c>
      <c r="I204" s="4" t="s">
        <v>25</v>
      </c>
      <c r="J204" s="4" t="s">
        <v>175</v>
      </c>
      <c r="L204" s="4">
        <v>301</v>
      </c>
      <c r="M204" s="4">
        <v>23.9</v>
      </c>
      <c r="N204" s="4">
        <v>8</v>
      </c>
      <c r="O204" s="4">
        <v>260</v>
      </c>
      <c r="P204" s="4">
        <v>90</v>
      </c>
      <c r="Q204" s="4">
        <v>3420</v>
      </c>
      <c r="R204" s="4">
        <v>22.2</v>
      </c>
      <c r="S204" s="4">
        <v>79</v>
      </c>
      <c r="T204" s="4" t="str">
        <v>usa</v>
      </c>
      <c r="U204" s="4" t="str">
        <v>oldsmobile cutlass salon brougham</v>
      </c>
    </row>
    <row r="205" spans="1:21" x14ac:dyDescent="0.65">
      <c r="A205" s="4">
        <v>204</v>
      </c>
      <c r="B205" s="3">
        <v>29.5</v>
      </c>
      <c r="C205" s="4">
        <v>4</v>
      </c>
      <c r="D205" s="4">
        <v>97</v>
      </c>
      <c r="E205" s="4">
        <v>71</v>
      </c>
      <c r="F205" s="4">
        <v>1825</v>
      </c>
      <c r="G205" s="4">
        <v>12.2</v>
      </c>
      <c r="H205" s="4">
        <v>76</v>
      </c>
      <c r="I205" s="4" t="s">
        <v>46</v>
      </c>
      <c r="J205" s="4" t="s">
        <v>161</v>
      </c>
      <c r="L205" s="4">
        <v>302</v>
      </c>
      <c r="M205" s="4">
        <v>34.200000000000003</v>
      </c>
      <c r="N205" s="4">
        <v>4</v>
      </c>
      <c r="O205" s="4">
        <v>105</v>
      </c>
      <c r="P205" s="4">
        <v>70</v>
      </c>
      <c r="Q205" s="4">
        <v>2200</v>
      </c>
      <c r="R205" s="4">
        <v>13.2</v>
      </c>
      <c r="S205" s="4">
        <v>79</v>
      </c>
      <c r="T205" s="4" t="str">
        <v>usa</v>
      </c>
      <c r="U205" s="4" t="str">
        <v>plymouth horizon</v>
      </c>
    </row>
    <row r="206" spans="1:21" x14ac:dyDescent="0.65">
      <c r="A206" s="4">
        <v>205</v>
      </c>
      <c r="B206" s="3">
        <v>32</v>
      </c>
      <c r="C206" s="4">
        <v>4</v>
      </c>
      <c r="D206" s="4">
        <v>85</v>
      </c>
      <c r="E206" s="4">
        <v>70</v>
      </c>
      <c r="F206" s="4">
        <v>1990</v>
      </c>
      <c r="G206" s="4">
        <v>17</v>
      </c>
      <c r="H206" s="4">
        <v>76</v>
      </c>
      <c r="I206" s="4" t="s">
        <v>40</v>
      </c>
      <c r="J206" s="4" t="s">
        <v>176</v>
      </c>
      <c r="L206" s="4">
        <v>303</v>
      </c>
      <c r="M206" s="4">
        <v>34.5</v>
      </c>
      <c r="N206" s="4">
        <v>4</v>
      </c>
      <c r="O206" s="4">
        <v>105</v>
      </c>
      <c r="P206" s="4">
        <v>70</v>
      </c>
      <c r="Q206" s="4">
        <v>2150</v>
      </c>
      <c r="R206" s="4">
        <v>14.9</v>
      </c>
      <c r="S206" s="4">
        <v>79</v>
      </c>
      <c r="T206" s="4" t="str">
        <v>usa</v>
      </c>
      <c r="U206" s="4" t="str">
        <v>plymouth horizon tc3</v>
      </c>
    </row>
    <row r="207" spans="1:21" x14ac:dyDescent="0.65">
      <c r="A207" s="4">
        <v>206</v>
      </c>
      <c r="B207" s="3">
        <v>28</v>
      </c>
      <c r="C207" s="4">
        <v>4</v>
      </c>
      <c r="D207" s="4">
        <v>97</v>
      </c>
      <c r="E207" s="4">
        <v>75</v>
      </c>
      <c r="F207" s="4">
        <v>2155</v>
      </c>
      <c r="G207" s="4">
        <v>16.399999999999999</v>
      </c>
      <c r="H207" s="4">
        <v>76</v>
      </c>
      <c r="I207" s="4" t="s">
        <v>40</v>
      </c>
      <c r="J207" s="4" t="s">
        <v>159</v>
      </c>
      <c r="L207" s="4">
        <v>306</v>
      </c>
      <c r="M207" s="4">
        <v>28.4</v>
      </c>
      <c r="N207" s="4">
        <v>4</v>
      </c>
      <c r="O207" s="4">
        <v>151</v>
      </c>
      <c r="P207" s="4">
        <v>90</v>
      </c>
      <c r="Q207" s="4">
        <v>2670</v>
      </c>
      <c r="R207" s="4">
        <v>16</v>
      </c>
      <c r="S207" s="4">
        <v>79</v>
      </c>
      <c r="T207" s="4" t="str">
        <v>usa</v>
      </c>
      <c r="U207" s="4" t="str">
        <v>buick skylark limited</v>
      </c>
    </row>
    <row r="208" spans="1:21" x14ac:dyDescent="0.65">
      <c r="A208" s="4">
        <v>207</v>
      </c>
      <c r="B208" s="3">
        <v>26.5</v>
      </c>
      <c r="C208" s="4">
        <v>4</v>
      </c>
      <c r="D208" s="4">
        <v>140</v>
      </c>
      <c r="E208" s="4">
        <v>72</v>
      </c>
      <c r="F208" s="4">
        <v>2565</v>
      </c>
      <c r="G208" s="4">
        <v>13.6</v>
      </c>
      <c r="H208" s="4">
        <v>76</v>
      </c>
      <c r="I208" s="4" t="s">
        <v>25</v>
      </c>
      <c r="J208" s="4" t="s">
        <v>59</v>
      </c>
      <c r="L208" s="4">
        <v>307</v>
      </c>
      <c r="M208" s="4">
        <v>28.8</v>
      </c>
      <c r="N208" s="4">
        <v>6</v>
      </c>
      <c r="O208" s="4">
        <v>173</v>
      </c>
      <c r="P208" s="4">
        <v>115</v>
      </c>
      <c r="Q208" s="4">
        <v>2595</v>
      </c>
      <c r="R208" s="4">
        <v>11.3</v>
      </c>
      <c r="S208" s="4">
        <v>79</v>
      </c>
      <c r="T208" s="4" t="str">
        <v>usa</v>
      </c>
      <c r="U208" s="4" t="str">
        <v>chevrolet citation</v>
      </c>
    </row>
    <row r="209" spans="1:21" x14ac:dyDescent="0.65">
      <c r="A209" s="4">
        <v>208</v>
      </c>
      <c r="B209" s="3">
        <v>20</v>
      </c>
      <c r="C209" s="4">
        <v>4</v>
      </c>
      <c r="D209" s="4">
        <v>130</v>
      </c>
      <c r="E209" s="4">
        <v>102</v>
      </c>
      <c r="F209" s="4">
        <v>3150</v>
      </c>
      <c r="G209" s="4">
        <v>15.7</v>
      </c>
      <c r="H209" s="4">
        <v>76</v>
      </c>
      <c r="I209" s="4" t="s">
        <v>46</v>
      </c>
      <c r="J209" s="4" t="s">
        <v>177</v>
      </c>
      <c r="L209" s="4">
        <v>308</v>
      </c>
      <c r="M209" s="4">
        <v>26.8</v>
      </c>
      <c r="N209" s="4">
        <v>6</v>
      </c>
      <c r="O209" s="4">
        <v>173</v>
      </c>
      <c r="P209" s="4">
        <v>115</v>
      </c>
      <c r="Q209" s="4">
        <v>2700</v>
      </c>
      <c r="R209" s="4">
        <v>12.9</v>
      </c>
      <c r="S209" s="4">
        <v>79</v>
      </c>
      <c r="T209" s="4" t="str">
        <v>usa</v>
      </c>
      <c r="U209" s="4" t="str">
        <v>oldsmobile omega brougham</v>
      </c>
    </row>
    <row r="210" spans="1:21" x14ac:dyDescent="0.65">
      <c r="A210" s="4">
        <v>209</v>
      </c>
      <c r="B210" s="3">
        <v>13</v>
      </c>
      <c r="C210" s="4">
        <v>8</v>
      </c>
      <c r="D210" s="4">
        <v>318</v>
      </c>
      <c r="E210" s="4">
        <v>150</v>
      </c>
      <c r="F210" s="4">
        <v>3940</v>
      </c>
      <c r="G210" s="4">
        <v>13.2</v>
      </c>
      <c r="H210" s="4">
        <v>76</v>
      </c>
      <c r="I210" s="4" t="s">
        <v>25</v>
      </c>
      <c r="J210" s="4" t="s">
        <v>178</v>
      </c>
      <c r="L210" s="4">
        <v>309</v>
      </c>
      <c r="M210" s="4">
        <v>33.5</v>
      </c>
      <c r="N210" s="4">
        <v>4</v>
      </c>
      <c r="O210" s="4">
        <v>151</v>
      </c>
      <c r="P210" s="4">
        <v>90</v>
      </c>
      <c r="Q210" s="4">
        <v>2556</v>
      </c>
      <c r="R210" s="4">
        <v>13.2</v>
      </c>
      <c r="S210" s="4">
        <v>79</v>
      </c>
      <c r="T210" s="4" t="str">
        <v>usa</v>
      </c>
      <c r="U210" s="4" t="str">
        <v>pontiac phoenix</v>
      </c>
    </row>
    <row r="211" spans="1:21" x14ac:dyDescent="0.65">
      <c r="A211" s="4">
        <v>210</v>
      </c>
      <c r="B211" s="3">
        <v>19</v>
      </c>
      <c r="C211" s="4">
        <v>4</v>
      </c>
      <c r="D211" s="4">
        <v>120</v>
      </c>
      <c r="E211" s="4">
        <v>88</v>
      </c>
      <c r="F211" s="4">
        <v>3270</v>
      </c>
      <c r="G211" s="4">
        <v>21.9</v>
      </c>
      <c r="H211" s="4">
        <v>76</v>
      </c>
      <c r="I211" s="4" t="s">
        <v>46</v>
      </c>
      <c r="J211" s="4" t="s">
        <v>48</v>
      </c>
      <c r="L211" s="4">
        <v>312</v>
      </c>
      <c r="M211" s="4">
        <v>32.1</v>
      </c>
      <c r="N211" s="4">
        <v>4</v>
      </c>
      <c r="O211" s="4">
        <v>98</v>
      </c>
      <c r="P211" s="4">
        <v>70</v>
      </c>
      <c r="Q211" s="4">
        <v>2120</v>
      </c>
      <c r="R211" s="4">
        <v>15.5</v>
      </c>
      <c r="S211" s="4">
        <v>80</v>
      </c>
      <c r="T211" s="4" t="str">
        <v>usa</v>
      </c>
      <c r="U211" s="4" t="str">
        <v>chevrolet chevette</v>
      </c>
    </row>
    <row r="212" spans="1:21" x14ac:dyDescent="0.65">
      <c r="A212" s="4">
        <v>211</v>
      </c>
      <c r="B212" s="3">
        <v>19</v>
      </c>
      <c r="C212" s="4">
        <v>6</v>
      </c>
      <c r="D212" s="4">
        <v>156</v>
      </c>
      <c r="E212" s="4">
        <v>108</v>
      </c>
      <c r="F212" s="4">
        <v>2930</v>
      </c>
      <c r="G212" s="4">
        <v>15.5</v>
      </c>
      <c r="H212" s="4">
        <v>76</v>
      </c>
      <c r="I212" s="4" t="s">
        <v>40</v>
      </c>
      <c r="J212" s="4" t="s">
        <v>133</v>
      </c>
      <c r="L212" s="4">
        <v>314</v>
      </c>
      <c r="M212" s="4">
        <v>28</v>
      </c>
      <c r="N212" s="4">
        <v>4</v>
      </c>
      <c r="O212" s="4">
        <v>151</v>
      </c>
      <c r="P212" s="4">
        <v>90</v>
      </c>
      <c r="Q212" s="4">
        <v>2678</v>
      </c>
      <c r="R212" s="4">
        <v>16.5</v>
      </c>
      <c r="S212" s="4">
        <v>80</v>
      </c>
      <c r="T212" s="4" t="str">
        <v>usa</v>
      </c>
      <c r="U212" s="4" t="str">
        <v>chevrolet citation</v>
      </c>
    </row>
    <row r="213" spans="1:21" x14ac:dyDescent="0.65">
      <c r="A213" s="4">
        <v>212</v>
      </c>
      <c r="B213" s="3">
        <v>16.5</v>
      </c>
      <c r="C213" s="4">
        <v>6</v>
      </c>
      <c r="D213" s="4">
        <v>168</v>
      </c>
      <c r="E213" s="4">
        <v>120</v>
      </c>
      <c r="F213" s="4">
        <v>3820</v>
      </c>
      <c r="G213" s="4">
        <v>16.7</v>
      </c>
      <c r="H213" s="4">
        <v>76</v>
      </c>
      <c r="I213" s="4" t="s">
        <v>46</v>
      </c>
      <c r="J213" s="4" t="s">
        <v>179</v>
      </c>
      <c r="L213" s="4">
        <v>315</v>
      </c>
      <c r="M213" s="4">
        <v>26.4</v>
      </c>
      <c r="N213" s="4">
        <v>4</v>
      </c>
      <c r="O213" s="4">
        <v>140</v>
      </c>
      <c r="P213" s="4">
        <v>88</v>
      </c>
      <c r="Q213" s="4">
        <v>2870</v>
      </c>
      <c r="R213" s="4">
        <v>18.100000000000001</v>
      </c>
      <c r="S213" s="4">
        <v>80</v>
      </c>
      <c r="T213" s="4" t="str">
        <v>usa</v>
      </c>
      <c r="U213" s="4" t="str">
        <v>ford fairmont</v>
      </c>
    </row>
    <row r="214" spans="1:21" x14ac:dyDescent="0.65">
      <c r="A214" s="4">
        <v>213</v>
      </c>
      <c r="B214" s="3">
        <v>16.5</v>
      </c>
      <c r="C214" s="4">
        <v>8</v>
      </c>
      <c r="D214" s="4">
        <v>350</v>
      </c>
      <c r="E214" s="4">
        <v>180</v>
      </c>
      <c r="F214" s="4">
        <v>4380</v>
      </c>
      <c r="G214" s="4">
        <v>12.1</v>
      </c>
      <c r="H214" s="4">
        <v>76</v>
      </c>
      <c r="I214" s="4" t="s">
        <v>25</v>
      </c>
      <c r="J214" s="4" t="s">
        <v>180</v>
      </c>
      <c r="L214" s="4">
        <v>316</v>
      </c>
      <c r="M214" s="4">
        <v>24.3</v>
      </c>
      <c r="N214" s="4">
        <v>4</v>
      </c>
      <c r="O214" s="4">
        <v>151</v>
      </c>
      <c r="P214" s="4">
        <v>90</v>
      </c>
      <c r="Q214" s="4">
        <v>3003</v>
      </c>
      <c r="R214" s="4">
        <v>20.100000000000001</v>
      </c>
      <c r="S214" s="4">
        <v>80</v>
      </c>
      <c r="T214" s="4" t="str">
        <v>usa</v>
      </c>
      <c r="U214" s="4" t="str">
        <v>amc concord</v>
      </c>
    </row>
    <row r="215" spans="1:21" x14ac:dyDescent="0.65">
      <c r="A215" s="4">
        <v>214</v>
      </c>
      <c r="B215" s="3">
        <v>13</v>
      </c>
      <c r="C215" s="4">
        <v>8</v>
      </c>
      <c r="D215" s="4">
        <v>350</v>
      </c>
      <c r="E215" s="4">
        <v>145</v>
      </c>
      <c r="F215" s="4">
        <v>4055</v>
      </c>
      <c r="G215" s="4">
        <v>12</v>
      </c>
      <c r="H215" s="4">
        <v>76</v>
      </c>
      <c r="I215" s="4" t="s">
        <v>25</v>
      </c>
      <c r="J215" s="4" t="s">
        <v>181</v>
      </c>
      <c r="L215" s="4">
        <v>317</v>
      </c>
      <c r="M215" s="4">
        <v>19.100000000000001</v>
      </c>
      <c r="N215" s="4">
        <v>6</v>
      </c>
      <c r="O215" s="4">
        <v>225</v>
      </c>
      <c r="P215" s="4">
        <v>90</v>
      </c>
      <c r="Q215" s="4">
        <v>3381</v>
      </c>
      <c r="R215" s="4">
        <v>18.7</v>
      </c>
      <c r="S215" s="4">
        <v>80</v>
      </c>
      <c r="T215" s="4" t="str">
        <v>usa</v>
      </c>
      <c r="U215" s="4" t="str">
        <v>dodge aspen</v>
      </c>
    </row>
    <row r="216" spans="1:21" x14ac:dyDescent="0.65">
      <c r="A216" s="4">
        <v>215</v>
      </c>
      <c r="B216" s="3">
        <v>13</v>
      </c>
      <c r="C216" s="4">
        <v>8</v>
      </c>
      <c r="D216" s="4">
        <v>302</v>
      </c>
      <c r="E216" s="4">
        <v>130</v>
      </c>
      <c r="F216" s="4">
        <v>3870</v>
      </c>
      <c r="G216" s="4">
        <v>15</v>
      </c>
      <c r="H216" s="4">
        <v>76</v>
      </c>
      <c r="I216" s="4" t="s">
        <v>25</v>
      </c>
      <c r="J216" s="4" t="s">
        <v>182</v>
      </c>
      <c r="L216" s="4">
        <v>324</v>
      </c>
      <c r="M216" s="4">
        <v>27.9</v>
      </c>
      <c r="N216" s="4">
        <v>4</v>
      </c>
      <c r="O216" s="4">
        <v>156</v>
      </c>
      <c r="P216" s="4">
        <v>105</v>
      </c>
      <c r="Q216" s="4">
        <v>2800</v>
      </c>
      <c r="R216" s="4">
        <v>14.4</v>
      </c>
      <c r="S216" s="4">
        <v>80</v>
      </c>
      <c r="T216" s="4" t="str">
        <v>usa</v>
      </c>
      <c r="U216" s="4" t="str">
        <v>dodge colt</v>
      </c>
    </row>
    <row r="217" spans="1:21" x14ac:dyDescent="0.65">
      <c r="A217" s="4">
        <v>216</v>
      </c>
      <c r="B217" s="3">
        <v>13</v>
      </c>
      <c r="C217" s="4">
        <v>8</v>
      </c>
      <c r="D217" s="4">
        <v>318</v>
      </c>
      <c r="E217" s="4">
        <v>150</v>
      </c>
      <c r="F217" s="4">
        <v>3755</v>
      </c>
      <c r="G217" s="4">
        <v>14</v>
      </c>
      <c r="H217" s="4">
        <v>76</v>
      </c>
      <c r="I217" s="4" t="s">
        <v>25</v>
      </c>
      <c r="J217" s="4" t="s">
        <v>183</v>
      </c>
      <c r="L217" s="4">
        <v>337</v>
      </c>
      <c r="M217" s="4">
        <v>23.6</v>
      </c>
      <c r="N217" s="4">
        <v>4</v>
      </c>
      <c r="O217" s="4">
        <v>140</v>
      </c>
      <c r="P217" s="4">
        <v>0</v>
      </c>
      <c r="Q217" s="4">
        <v>2905</v>
      </c>
      <c r="R217" s="4">
        <v>14.3</v>
      </c>
      <c r="S217" s="4">
        <v>80</v>
      </c>
      <c r="T217" s="4" t="str">
        <v>usa</v>
      </c>
      <c r="U217" s="4" t="str">
        <v>ford mustang cobra</v>
      </c>
    </row>
    <row r="218" spans="1:21" x14ac:dyDescent="0.65">
      <c r="A218" s="4">
        <v>217</v>
      </c>
      <c r="B218" s="3">
        <v>31.5</v>
      </c>
      <c r="C218" s="4">
        <v>4</v>
      </c>
      <c r="D218" s="4">
        <v>98</v>
      </c>
      <c r="E218" s="4">
        <v>68</v>
      </c>
      <c r="F218" s="4">
        <v>2045</v>
      </c>
      <c r="G218" s="4">
        <v>18.5</v>
      </c>
      <c r="H218" s="4">
        <v>77</v>
      </c>
      <c r="I218" s="4" t="s">
        <v>40</v>
      </c>
      <c r="J218" s="4" t="s">
        <v>184</v>
      </c>
      <c r="L218" s="4">
        <v>339</v>
      </c>
      <c r="M218" s="4">
        <v>27.2</v>
      </c>
      <c r="N218" s="4">
        <v>4</v>
      </c>
      <c r="O218" s="4">
        <v>135</v>
      </c>
      <c r="P218" s="4">
        <v>84</v>
      </c>
      <c r="Q218" s="4">
        <v>2490</v>
      </c>
      <c r="R218" s="4">
        <v>15.7</v>
      </c>
      <c r="S218" s="4">
        <v>81</v>
      </c>
      <c r="T218" s="4" t="str">
        <v>usa</v>
      </c>
      <c r="U218" s="4" t="str">
        <v>plymouth reliant</v>
      </c>
    </row>
    <row r="219" spans="1:21" x14ac:dyDescent="0.65">
      <c r="A219" s="4">
        <v>218</v>
      </c>
      <c r="B219" s="3">
        <v>30</v>
      </c>
      <c r="C219" s="4">
        <v>4</v>
      </c>
      <c r="D219" s="4">
        <v>111</v>
      </c>
      <c r="E219" s="4">
        <v>80</v>
      </c>
      <c r="F219" s="4">
        <v>2155</v>
      </c>
      <c r="G219" s="4">
        <v>14.8</v>
      </c>
      <c r="H219" s="4">
        <v>77</v>
      </c>
      <c r="I219" s="4" t="s">
        <v>25</v>
      </c>
      <c r="J219" s="4" t="s">
        <v>185</v>
      </c>
      <c r="L219" s="4">
        <v>340</v>
      </c>
      <c r="M219" s="4">
        <v>26.6</v>
      </c>
      <c r="N219" s="4">
        <v>4</v>
      </c>
      <c r="O219" s="4">
        <v>151</v>
      </c>
      <c r="P219" s="4">
        <v>84</v>
      </c>
      <c r="Q219" s="4">
        <v>2635</v>
      </c>
      <c r="R219" s="4">
        <v>16.399999999999999</v>
      </c>
      <c r="S219" s="4">
        <v>81</v>
      </c>
      <c r="T219" s="4" t="str">
        <v>usa</v>
      </c>
      <c r="U219" s="4" t="str">
        <v>buick skylark</v>
      </c>
    </row>
    <row r="220" spans="1:21" x14ac:dyDescent="0.65">
      <c r="A220" s="4">
        <v>219</v>
      </c>
      <c r="B220" s="3">
        <v>36</v>
      </c>
      <c r="C220" s="4">
        <v>4</v>
      </c>
      <c r="D220" s="4">
        <v>79</v>
      </c>
      <c r="E220" s="4">
        <v>58</v>
      </c>
      <c r="F220" s="4">
        <v>1825</v>
      </c>
      <c r="G220" s="4">
        <v>18.600000000000001</v>
      </c>
      <c r="H220" s="4">
        <v>77</v>
      </c>
      <c r="I220" s="4" t="s">
        <v>46</v>
      </c>
      <c r="J220" s="4" t="s">
        <v>186</v>
      </c>
      <c r="L220" s="4">
        <v>341</v>
      </c>
      <c r="M220" s="4">
        <v>25.8</v>
      </c>
      <c r="N220" s="4">
        <v>4</v>
      </c>
      <c r="O220" s="4">
        <v>156</v>
      </c>
      <c r="P220" s="4">
        <v>92</v>
      </c>
      <c r="Q220" s="4">
        <v>2620</v>
      </c>
      <c r="R220" s="4">
        <v>14.4</v>
      </c>
      <c r="S220" s="4">
        <v>81</v>
      </c>
      <c r="T220" s="4" t="str">
        <v>usa</v>
      </c>
      <c r="U220" s="4" t="str">
        <v>dodge aries wagon (sw)</v>
      </c>
    </row>
    <row r="221" spans="1:21" x14ac:dyDescent="0.65">
      <c r="A221" s="4">
        <v>220</v>
      </c>
      <c r="B221" s="3">
        <v>25.5</v>
      </c>
      <c r="C221" s="4">
        <v>4</v>
      </c>
      <c r="D221" s="4">
        <v>122</v>
      </c>
      <c r="E221" s="4">
        <v>96</v>
      </c>
      <c r="F221" s="4">
        <v>2300</v>
      </c>
      <c r="G221" s="4">
        <v>15.5</v>
      </c>
      <c r="H221" s="4">
        <v>77</v>
      </c>
      <c r="I221" s="4" t="s">
        <v>25</v>
      </c>
      <c r="J221" s="4" t="s">
        <v>187</v>
      </c>
      <c r="L221" s="4">
        <v>342</v>
      </c>
      <c r="M221" s="4">
        <v>23.5</v>
      </c>
      <c r="N221" s="4">
        <v>6</v>
      </c>
      <c r="O221" s="4">
        <v>173</v>
      </c>
      <c r="P221" s="4">
        <v>110</v>
      </c>
      <c r="Q221" s="4">
        <v>2725</v>
      </c>
      <c r="R221" s="4">
        <v>12.6</v>
      </c>
      <c r="S221" s="4">
        <v>81</v>
      </c>
      <c r="T221" s="4" t="str">
        <v>usa</v>
      </c>
      <c r="U221" s="4" t="str">
        <v>chevrolet citation</v>
      </c>
    </row>
    <row r="222" spans="1:21" x14ac:dyDescent="0.65">
      <c r="A222" s="4">
        <v>221</v>
      </c>
      <c r="B222" s="3">
        <v>33.5</v>
      </c>
      <c r="C222" s="4">
        <v>4</v>
      </c>
      <c r="D222" s="4">
        <v>85</v>
      </c>
      <c r="E222" s="4">
        <v>70</v>
      </c>
      <c r="F222" s="4">
        <v>1945</v>
      </c>
      <c r="G222" s="4">
        <v>16.8</v>
      </c>
      <c r="H222" s="4">
        <v>77</v>
      </c>
      <c r="I222" s="4" t="s">
        <v>40</v>
      </c>
      <c r="J222" s="4" t="s">
        <v>188</v>
      </c>
      <c r="L222" s="4">
        <v>343</v>
      </c>
      <c r="M222" s="4">
        <v>30</v>
      </c>
      <c r="N222" s="4">
        <v>4</v>
      </c>
      <c r="O222" s="4">
        <v>135</v>
      </c>
      <c r="P222" s="4">
        <v>84</v>
      </c>
      <c r="Q222" s="4">
        <v>2385</v>
      </c>
      <c r="R222" s="4">
        <v>12.9</v>
      </c>
      <c r="S222" s="4">
        <v>81</v>
      </c>
      <c r="T222" s="4" t="str">
        <v>usa</v>
      </c>
      <c r="U222" s="4" t="str">
        <v>plymouth reliant</v>
      </c>
    </row>
    <row r="223" spans="1:21" x14ac:dyDescent="0.65">
      <c r="A223" s="4">
        <v>222</v>
      </c>
      <c r="B223" s="3">
        <v>17.5</v>
      </c>
      <c r="C223" s="4">
        <v>8</v>
      </c>
      <c r="D223" s="4">
        <v>305</v>
      </c>
      <c r="E223" s="4">
        <v>145</v>
      </c>
      <c r="F223" s="4">
        <v>3880</v>
      </c>
      <c r="G223" s="4">
        <v>12.5</v>
      </c>
      <c r="H223" s="4">
        <v>77</v>
      </c>
      <c r="I223" s="4" t="s">
        <v>25</v>
      </c>
      <c r="J223" s="4" t="s">
        <v>108</v>
      </c>
      <c r="L223" s="4">
        <v>345</v>
      </c>
      <c r="M223" s="4">
        <v>39</v>
      </c>
      <c r="N223" s="4">
        <v>4</v>
      </c>
      <c r="O223" s="4">
        <v>86</v>
      </c>
      <c r="P223" s="4">
        <v>64</v>
      </c>
      <c r="Q223" s="4">
        <v>1875</v>
      </c>
      <c r="R223" s="4">
        <v>16.399999999999999</v>
      </c>
      <c r="S223" s="4">
        <v>81</v>
      </c>
      <c r="T223" s="4" t="str">
        <v>usa</v>
      </c>
      <c r="U223" s="4" t="str">
        <v>plymouth champ</v>
      </c>
    </row>
    <row r="224" spans="1:21" x14ac:dyDescent="0.65">
      <c r="A224" s="4">
        <v>223</v>
      </c>
      <c r="B224" s="3">
        <v>17</v>
      </c>
      <c r="C224" s="4">
        <v>8</v>
      </c>
      <c r="D224" s="4">
        <v>260</v>
      </c>
      <c r="E224" s="4">
        <v>110</v>
      </c>
      <c r="F224" s="4">
        <v>4060</v>
      </c>
      <c r="G224" s="4">
        <v>19</v>
      </c>
      <c r="H224" s="4">
        <v>77</v>
      </c>
      <c r="I224" s="4" t="s">
        <v>25</v>
      </c>
      <c r="J224" s="4" t="s">
        <v>189</v>
      </c>
      <c r="L224" s="4">
        <v>351</v>
      </c>
      <c r="M224" s="4">
        <v>34.700000000000003</v>
      </c>
      <c r="N224" s="4">
        <v>4</v>
      </c>
      <c r="O224" s="4">
        <v>105</v>
      </c>
      <c r="P224" s="4">
        <v>63</v>
      </c>
      <c r="Q224" s="4">
        <v>2215</v>
      </c>
      <c r="R224" s="4">
        <v>14.9</v>
      </c>
      <c r="S224" s="4">
        <v>81</v>
      </c>
      <c r="T224" s="4" t="str">
        <v>usa</v>
      </c>
      <c r="U224" s="4" t="str">
        <v>plymouth horizon 4</v>
      </c>
    </row>
    <row r="225" spans="1:21" x14ac:dyDescent="0.65">
      <c r="A225" s="4">
        <v>224</v>
      </c>
      <c r="B225" s="3">
        <v>15.5</v>
      </c>
      <c r="C225" s="4">
        <v>8</v>
      </c>
      <c r="D225" s="4">
        <v>318</v>
      </c>
      <c r="E225" s="4">
        <v>145</v>
      </c>
      <c r="F225" s="4">
        <v>4140</v>
      </c>
      <c r="G225" s="4">
        <v>13.7</v>
      </c>
      <c r="H225" s="4">
        <v>77</v>
      </c>
      <c r="I225" s="4" t="s">
        <v>25</v>
      </c>
      <c r="J225" s="4" t="s">
        <v>190</v>
      </c>
      <c r="L225" s="4">
        <v>352</v>
      </c>
      <c r="M225" s="4">
        <v>34.4</v>
      </c>
      <c r="N225" s="4">
        <v>4</v>
      </c>
      <c r="O225" s="4">
        <v>98</v>
      </c>
      <c r="P225" s="4">
        <v>65</v>
      </c>
      <c r="Q225" s="4">
        <v>2045</v>
      </c>
      <c r="R225" s="4">
        <v>16.2</v>
      </c>
      <c r="S225" s="4">
        <v>81</v>
      </c>
      <c r="T225" s="4" t="str">
        <v>usa</v>
      </c>
      <c r="U225" s="4" t="str">
        <v>ford escort 4w</v>
      </c>
    </row>
    <row r="226" spans="1:21" x14ac:dyDescent="0.65">
      <c r="A226" s="4">
        <v>225</v>
      </c>
      <c r="B226" s="3">
        <v>15</v>
      </c>
      <c r="C226" s="4">
        <v>8</v>
      </c>
      <c r="D226" s="4">
        <v>302</v>
      </c>
      <c r="E226" s="4">
        <v>130</v>
      </c>
      <c r="F226" s="4">
        <v>4295</v>
      </c>
      <c r="G226" s="4">
        <v>14.9</v>
      </c>
      <c r="H226" s="4">
        <v>77</v>
      </c>
      <c r="I226" s="4" t="s">
        <v>25</v>
      </c>
      <c r="J226" s="4" t="s">
        <v>191</v>
      </c>
      <c r="L226" s="4">
        <v>353</v>
      </c>
      <c r="M226" s="4">
        <v>29.9</v>
      </c>
      <c r="N226" s="4">
        <v>4</v>
      </c>
      <c r="O226" s="4">
        <v>98</v>
      </c>
      <c r="P226" s="4">
        <v>65</v>
      </c>
      <c r="Q226" s="4">
        <v>2380</v>
      </c>
      <c r="R226" s="4">
        <v>20.7</v>
      </c>
      <c r="S226" s="4">
        <v>81</v>
      </c>
      <c r="T226" s="4" t="str">
        <v>usa</v>
      </c>
      <c r="U226" s="4" t="str">
        <v>ford escort 2h</v>
      </c>
    </row>
    <row r="227" spans="1:21" x14ac:dyDescent="0.65">
      <c r="A227" s="4">
        <v>226</v>
      </c>
      <c r="B227" s="3">
        <v>17.5</v>
      </c>
      <c r="C227" s="4">
        <v>6</v>
      </c>
      <c r="D227" s="4">
        <v>250</v>
      </c>
      <c r="E227" s="4">
        <v>110</v>
      </c>
      <c r="F227" s="4">
        <v>3520</v>
      </c>
      <c r="G227" s="4">
        <v>16.399999999999999</v>
      </c>
      <c r="H227" s="4">
        <v>77</v>
      </c>
      <c r="I227" s="4" t="s">
        <v>25</v>
      </c>
      <c r="J227" s="4" t="s">
        <v>192</v>
      </c>
      <c r="L227" s="4">
        <v>364</v>
      </c>
      <c r="M227" s="4">
        <v>22.4</v>
      </c>
      <c r="N227" s="4">
        <v>6</v>
      </c>
      <c r="O227" s="4">
        <v>231</v>
      </c>
      <c r="P227" s="4">
        <v>110</v>
      </c>
      <c r="Q227" s="4">
        <v>3415</v>
      </c>
      <c r="R227" s="4">
        <v>15.8</v>
      </c>
      <c r="S227" s="4">
        <v>81</v>
      </c>
      <c r="T227" s="4" t="str">
        <v>usa</v>
      </c>
      <c r="U227" s="4" t="str">
        <v>buick century</v>
      </c>
    </row>
    <row r="228" spans="1:21" x14ac:dyDescent="0.65">
      <c r="A228" s="4">
        <v>227</v>
      </c>
      <c r="B228" s="3">
        <v>20.5</v>
      </c>
      <c r="C228" s="4">
        <v>6</v>
      </c>
      <c r="D228" s="4">
        <v>231</v>
      </c>
      <c r="E228" s="4">
        <v>105</v>
      </c>
      <c r="F228" s="4">
        <v>3425</v>
      </c>
      <c r="G228" s="4">
        <v>16.899999999999999</v>
      </c>
      <c r="H228" s="4">
        <v>77</v>
      </c>
      <c r="I228" s="4" t="s">
        <v>25</v>
      </c>
      <c r="J228" s="4" t="s">
        <v>193</v>
      </c>
      <c r="L228" s="4">
        <v>365</v>
      </c>
      <c r="M228" s="4">
        <v>26.6</v>
      </c>
      <c r="N228" s="4">
        <v>8</v>
      </c>
      <c r="O228" s="4">
        <v>350</v>
      </c>
      <c r="P228" s="4">
        <v>105</v>
      </c>
      <c r="Q228" s="4">
        <v>3725</v>
      </c>
      <c r="R228" s="4">
        <v>19</v>
      </c>
      <c r="S228" s="4">
        <v>81</v>
      </c>
      <c r="T228" s="4" t="str">
        <v>usa</v>
      </c>
      <c r="U228" s="4" t="str">
        <v>oldsmobile cutlass ls</v>
      </c>
    </row>
    <row r="229" spans="1:21" x14ac:dyDescent="0.65">
      <c r="A229" s="4">
        <v>228</v>
      </c>
      <c r="B229" s="3">
        <v>19</v>
      </c>
      <c r="C229" s="4">
        <v>6</v>
      </c>
      <c r="D229" s="4">
        <v>225</v>
      </c>
      <c r="E229" s="4">
        <v>100</v>
      </c>
      <c r="F229" s="4">
        <v>3630</v>
      </c>
      <c r="G229" s="4">
        <v>17.7</v>
      </c>
      <c r="H229" s="4">
        <v>77</v>
      </c>
      <c r="I229" s="4" t="s">
        <v>25</v>
      </c>
      <c r="J229" s="4" t="s">
        <v>194</v>
      </c>
      <c r="L229" s="4">
        <v>366</v>
      </c>
      <c r="M229" s="4">
        <v>20.2</v>
      </c>
      <c r="N229" s="4">
        <v>6</v>
      </c>
      <c r="O229" s="4">
        <v>200</v>
      </c>
      <c r="P229" s="4">
        <v>88</v>
      </c>
      <c r="Q229" s="4">
        <v>3060</v>
      </c>
      <c r="R229" s="4">
        <v>17.100000000000001</v>
      </c>
      <c r="S229" s="4">
        <v>81</v>
      </c>
      <c r="T229" s="4" t="str">
        <v>usa</v>
      </c>
      <c r="U229" s="4" t="str">
        <v>ford granada gl</v>
      </c>
    </row>
    <row r="230" spans="1:21" x14ac:dyDescent="0.65">
      <c r="A230" s="4">
        <v>229</v>
      </c>
      <c r="B230" s="3">
        <v>18.5</v>
      </c>
      <c r="C230" s="4">
        <v>6</v>
      </c>
      <c r="D230" s="4">
        <v>250</v>
      </c>
      <c r="E230" s="4">
        <v>98</v>
      </c>
      <c r="F230" s="4">
        <v>3525</v>
      </c>
      <c r="G230" s="4">
        <v>19</v>
      </c>
      <c r="H230" s="4">
        <v>77</v>
      </c>
      <c r="I230" s="4" t="s">
        <v>25</v>
      </c>
      <c r="J230" s="4" t="s">
        <v>195</v>
      </c>
      <c r="L230" s="4">
        <v>367</v>
      </c>
      <c r="M230" s="4">
        <v>17.600000000000001</v>
      </c>
      <c r="N230" s="4">
        <v>6</v>
      </c>
      <c r="O230" s="4">
        <v>225</v>
      </c>
      <c r="P230" s="4">
        <v>85</v>
      </c>
      <c r="Q230" s="4">
        <v>3465</v>
      </c>
      <c r="R230" s="4">
        <v>16.600000000000001</v>
      </c>
      <c r="S230" s="4">
        <v>81</v>
      </c>
      <c r="T230" s="4" t="str">
        <v>usa</v>
      </c>
      <c r="U230" s="4" t="str">
        <v>chrysler lebaron salon</v>
      </c>
    </row>
    <row r="231" spans="1:21" x14ac:dyDescent="0.65">
      <c r="A231" s="4">
        <v>230</v>
      </c>
      <c r="B231" s="3">
        <v>16</v>
      </c>
      <c r="C231" s="4">
        <v>8</v>
      </c>
      <c r="D231" s="4">
        <v>400</v>
      </c>
      <c r="E231" s="4">
        <v>180</v>
      </c>
      <c r="F231" s="4">
        <v>4220</v>
      </c>
      <c r="G231" s="4">
        <v>11.1</v>
      </c>
      <c r="H231" s="4">
        <v>77</v>
      </c>
      <c r="I231" s="4" t="s">
        <v>25</v>
      </c>
      <c r="J231" s="4" t="s">
        <v>196</v>
      </c>
      <c r="L231" s="4">
        <v>368</v>
      </c>
      <c r="M231" s="4">
        <v>28</v>
      </c>
      <c r="N231" s="4">
        <v>4</v>
      </c>
      <c r="O231" s="4">
        <v>112</v>
      </c>
      <c r="P231" s="4">
        <v>88</v>
      </c>
      <c r="Q231" s="4">
        <v>2605</v>
      </c>
      <c r="R231" s="4">
        <v>19.600000000000001</v>
      </c>
      <c r="S231" s="4">
        <v>82</v>
      </c>
      <c r="T231" s="4" t="str">
        <v>usa</v>
      </c>
      <c r="U231" s="4" t="str">
        <v>chevrolet cavalier</v>
      </c>
    </row>
    <row r="232" spans="1:21" x14ac:dyDescent="0.65">
      <c r="A232" s="4">
        <v>231</v>
      </c>
      <c r="B232" s="3">
        <v>15.5</v>
      </c>
      <c r="C232" s="4">
        <v>8</v>
      </c>
      <c r="D232" s="4">
        <v>350</v>
      </c>
      <c r="E232" s="4">
        <v>170</v>
      </c>
      <c r="F232" s="4">
        <v>4165</v>
      </c>
      <c r="G232" s="4">
        <v>11.4</v>
      </c>
      <c r="H232" s="4">
        <v>77</v>
      </c>
      <c r="I232" s="4" t="s">
        <v>25</v>
      </c>
      <c r="J232" s="4" t="s">
        <v>197</v>
      </c>
      <c r="L232" s="4">
        <v>369</v>
      </c>
      <c r="M232" s="4">
        <v>27</v>
      </c>
      <c r="N232" s="4">
        <v>4</v>
      </c>
      <c r="O232" s="4">
        <v>112</v>
      </c>
      <c r="P232" s="4">
        <v>88</v>
      </c>
      <c r="Q232" s="4">
        <v>2640</v>
      </c>
      <c r="R232" s="4">
        <v>18.600000000000001</v>
      </c>
      <c r="S232" s="4">
        <v>82</v>
      </c>
      <c r="T232" s="4" t="str">
        <v>usa</v>
      </c>
      <c r="U232" s="4" t="str">
        <v>chevrolet cavalier wagon</v>
      </c>
    </row>
    <row r="233" spans="1:21" x14ac:dyDescent="0.65">
      <c r="A233" s="4">
        <v>232</v>
      </c>
      <c r="B233" s="3">
        <v>15.5</v>
      </c>
      <c r="C233" s="4">
        <v>8</v>
      </c>
      <c r="D233" s="4">
        <v>400</v>
      </c>
      <c r="E233" s="4">
        <v>190</v>
      </c>
      <c r="F233" s="4">
        <v>4325</v>
      </c>
      <c r="G233" s="4">
        <v>12.2</v>
      </c>
      <c r="H233" s="4">
        <v>77</v>
      </c>
      <c r="I233" s="4" t="s">
        <v>25</v>
      </c>
      <c r="J233" s="4" t="s">
        <v>198</v>
      </c>
      <c r="L233" s="4">
        <v>370</v>
      </c>
      <c r="M233" s="4">
        <v>34</v>
      </c>
      <c r="N233" s="4">
        <v>4</v>
      </c>
      <c r="O233" s="4">
        <v>112</v>
      </c>
      <c r="P233" s="4">
        <v>88</v>
      </c>
      <c r="Q233" s="4">
        <v>2395</v>
      </c>
      <c r="R233" s="4">
        <v>18</v>
      </c>
      <c r="S233" s="4">
        <v>82</v>
      </c>
      <c r="T233" s="4" t="str">
        <v>usa</v>
      </c>
      <c r="U233" s="4" t="str">
        <v>chevrolet cavalier 2-door</v>
      </c>
    </row>
    <row r="234" spans="1:21" x14ac:dyDescent="0.65">
      <c r="A234" s="4">
        <v>233</v>
      </c>
      <c r="B234" s="3">
        <v>16</v>
      </c>
      <c r="C234" s="4">
        <v>8</v>
      </c>
      <c r="D234" s="4">
        <v>351</v>
      </c>
      <c r="E234" s="4">
        <v>149</v>
      </c>
      <c r="F234" s="4">
        <v>4335</v>
      </c>
      <c r="G234" s="4">
        <v>14.5</v>
      </c>
      <c r="H234" s="4">
        <v>77</v>
      </c>
      <c r="I234" s="4" t="s">
        <v>25</v>
      </c>
      <c r="J234" s="4" t="s">
        <v>199</v>
      </c>
      <c r="L234" s="4">
        <v>371</v>
      </c>
      <c r="M234" s="4">
        <v>31</v>
      </c>
      <c r="N234" s="4">
        <v>4</v>
      </c>
      <c r="O234" s="4">
        <v>112</v>
      </c>
      <c r="P234" s="4">
        <v>85</v>
      </c>
      <c r="Q234" s="4">
        <v>2575</v>
      </c>
      <c r="R234" s="4">
        <v>16.2</v>
      </c>
      <c r="S234" s="4">
        <v>82</v>
      </c>
      <c r="T234" s="4" t="str">
        <v>usa</v>
      </c>
      <c r="U234" s="4" t="str">
        <v>pontiac j2000 se hatchback</v>
      </c>
    </row>
    <row r="235" spans="1:21" x14ac:dyDescent="0.65">
      <c r="A235" s="4">
        <v>234</v>
      </c>
      <c r="B235" s="3">
        <v>29</v>
      </c>
      <c r="C235" s="4">
        <v>4</v>
      </c>
      <c r="D235" s="4">
        <v>97</v>
      </c>
      <c r="E235" s="4">
        <v>78</v>
      </c>
      <c r="F235" s="4">
        <v>1940</v>
      </c>
      <c r="G235" s="4">
        <v>14.5</v>
      </c>
      <c r="H235" s="4">
        <v>77</v>
      </c>
      <c r="I235" s="4" t="s">
        <v>46</v>
      </c>
      <c r="J235" s="4" t="s">
        <v>200</v>
      </c>
      <c r="L235" s="4">
        <v>372</v>
      </c>
      <c r="M235" s="4">
        <v>29</v>
      </c>
      <c r="N235" s="4">
        <v>4</v>
      </c>
      <c r="O235" s="4">
        <v>135</v>
      </c>
      <c r="P235" s="4">
        <v>84</v>
      </c>
      <c r="Q235" s="4">
        <v>2525</v>
      </c>
      <c r="R235" s="4">
        <v>16</v>
      </c>
      <c r="S235" s="4">
        <v>82</v>
      </c>
      <c r="T235" s="4" t="str">
        <v>usa</v>
      </c>
      <c r="U235" s="4" t="str">
        <v>dodge aries se</v>
      </c>
    </row>
    <row r="236" spans="1:21" x14ac:dyDescent="0.65">
      <c r="A236" s="4">
        <v>235</v>
      </c>
      <c r="B236" s="3">
        <v>24.5</v>
      </c>
      <c r="C236" s="4">
        <v>4</v>
      </c>
      <c r="D236" s="4">
        <v>151</v>
      </c>
      <c r="E236" s="4">
        <v>88</v>
      </c>
      <c r="F236" s="4">
        <v>2740</v>
      </c>
      <c r="G236" s="4">
        <v>16</v>
      </c>
      <c r="H236" s="4">
        <v>77</v>
      </c>
      <c r="I236" s="4" t="s">
        <v>25</v>
      </c>
      <c r="J236" s="4" t="s">
        <v>201</v>
      </c>
      <c r="L236" s="4">
        <v>373</v>
      </c>
      <c r="M236" s="4">
        <v>27</v>
      </c>
      <c r="N236" s="4">
        <v>4</v>
      </c>
      <c r="O236" s="4">
        <v>151</v>
      </c>
      <c r="P236" s="4">
        <v>90</v>
      </c>
      <c r="Q236" s="4">
        <v>2735</v>
      </c>
      <c r="R236" s="4">
        <v>18</v>
      </c>
      <c r="S236" s="4">
        <v>82</v>
      </c>
      <c r="T236" s="4" t="str">
        <v>usa</v>
      </c>
      <c r="U236" s="4" t="str">
        <v>pontiac phoenix</v>
      </c>
    </row>
    <row r="237" spans="1:21" x14ac:dyDescent="0.65">
      <c r="A237" s="4">
        <v>236</v>
      </c>
      <c r="B237" s="3">
        <v>26</v>
      </c>
      <c r="C237" s="4">
        <v>4</v>
      </c>
      <c r="D237" s="4">
        <v>97</v>
      </c>
      <c r="E237" s="4">
        <v>75</v>
      </c>
      <c r="F237" s="4">
        <v>2265</v>
      </c>
      <c r="G237" s="4">
        <v>18.2</v>
      </c>
      <c r="H237" s="4">
        <v>77</v>
      </c>
      <c r="I237" s="4" t="s">
        <v>40</v>
      </c>
      <c r="J237" s="4" t="s">
        <v>202</v>
      </c>
      <c r="L237" s="4">
        <v>374</v>
      </c>
      <c r="M237" s="4">
        <v>24</v>
      </c>
      <c r="N237" s="4">
        <v>4</v>
      </c>
      <c r="O237" s="4">
        <v>140</v>
      </c>
      <c r="P237" s="4">
        <v>92</v>
      </c>
      <c r="Q237" s="4">
        <v>2865</v>
      </c>
      <c r="R237" s="4">
        <v>16.399999999999999</v>
      </c>
      <c r="S237" s="4">
        <v>82</v>
      </c>
      <c r="T237" s="4" t="str">
        <v>usa</v>
      </c>
      <c r="U237" s="4" t="str">
        <v>ford fairmont futura</v>
      </c>
    </row>
    <row r="238" spans="1:21" x14ac:dyDescent="0.65">
      <c r="A238" s="4">
        <v>237</v>
      </c>
      <c r="B238" s="3">
        <v>25.5</v>
      </c>
      <c r="C238" s="4">
        <v>4</v>
      </c>
      <c r="D238" s="4">
        <v>140</v>
      </c>
      <c r="E238" s="4">
        <v>89</v>
      </c>
      <c r="F238" s="4">
        <v>2755</v>
      </c>
      <c r="G238" s="4">
        <v>15.8</v>
      </c>
      <c r="H238" s="4">
        <v>77</v>
      </c>
      <c r="I238" s="4" t="s">
        <v>25</v>
      </c>
      <c r="J238" s="4" t="s">
        <v>203</v>
      </c>
      <c r="L238" s="4">
        <v>375</v>
      </c>
      <c r="M238" s="4">
        <v>23</v>
      </c>
      <c r="N238" s="4">
        <v>4</v>
      </c>
      <c r="O238" s="4">
        <v>151</v>
      </c>
      <c r="P238" s="4">
        <v>0</v>
      </c>
      <c r="Q238" s="4">
        <v>3035</v>
      </c>
      <c r="R238" s="4">
        <v>20.5</v>
      </c>
      <c r="S238" s="4">
        <v>82</v>
      </c>
      <c r="T238" s="4" t="str">
        <v>usa</v>
      </c>
      <c r="U238" s="4" t="str">
        <v>amc concord dl</v>
      </c>
    </row>
    <row r="239" spans="1:21" x14ac:dyDescent="0.65">
      <c r="A239" s="4">
        <v>238</v>
      </c>
      <c r="B239" s="3">
        <v>30.5</v>
      </c>
      <c r="C239" s="4">
        <v>4</v>
      </c>
      <c r="D239" s="4">
        <v>98</v>
      </c>
      <c r="E239" s="4">
        <v>63</v>
      </c>
      <c r="F239" s="4">
        <v>2051</v>
      </c>
      <c r="G239" s="4">
        <v>17</v>
      </c>
      <c r="H239" s="4">
        <v>77</v>
      </c>
      <c r="I239" s="4" t="s">
        <v>25</v>
      </c>
      <c r="J239" s="4" t="s">
        <v>169</v>
      </c>
      <c r="L239" s="4">
        <v>379</v>
      </c>
      <c r="M239" s="4">
        <v>38</v>
      </c>
      <c r="N239" s="4">
        <v>4</v>
      </c>
      <c r="O239" s="4">
        <v>105</v>
      </c>
      <c r="P239" s="4">
        <v>63</v>
      </c>
      <c r="Q239" s="4">
        <v>2125</v>
      </c>
      <c r="R239" s="4">
        <v>14.7</v>
      </c>
      <c r="S239" s="4">
        <v>82</v>
      </c>
      <c r="T239" s="4" t="str">
        <v>usa</v>
      </c>
      <c r="U239" s="4" t="str">
        <v>plymouth horizon miser</v>
      </c>
    </row>
    <row r="240" spans="1:21" x14ac:dyDescent="0.65">
      <c r="A240" s="4">
        <v>239</v>
      </c>
      <c r="B240" s="3">
        <v>33.5</v>
      </c>
      <c r="C240" s="4">
        <v>4</v>
      </c>
      <c r="D240" s="4">
        <v>98</v>
      </c>
      <c r="E240" s="4">
        <v>83</v>
      </c>
      <c r="F240" s="4">
        <v>2075</v>
      </c>
      <c r="G240" s="4">
        <v>15.9</v>
      </c>
      <c r="H240" s="4">
        <v>77</v>
      </c>
      <c r="I240" s="4" t="s">
        <v>25</v>
      </c>
      <c r="J240" s="4" t="s">
        <v>204</v>
      </c>
      <c r="L240" s="4">
        <v>380</v>
      </c>
      <c r="M240" s="4">
        <v>36</v>
      </c>
      <c r="N240" s="4">
        <v>4</v>
      </c>
      <c r="O240" s="4">
        <v>98</v>
      </c>
      <c r="P240" s="4">
        <v>70</v>
      </c>
      <c r="Q240" s="4">
        <v>2125</v>
      </c>
      <c r="R240" s="4">
        <v>17.3</v>
      </c>
      <c r="S240" s="4">
        <v>82</v>
      </c>
      <c r="T240" s="4" t="str">
        <v>usa</v>
      </c>
      <c r="U240" s="4" t="str">
        <v>mercury lynx l</v>
      </c>
    </row>
    <row r="241" spans="1:21" x14ac:dyDescent="0.65">
      <c r="A241" s="4">
        <v>240</v>
      </c>
      <c r="B241" s="3">
        <v>30</v>
      </c>
      <c r="C241" s="4">
        <v>4</v>
      </c>
      <c r="D241" s="4">
        <v>97</v>
      </c>
      <c r="E241" s="4">
        <v>67</v>
      </c>
      <c r="F241" s="4">
        <v>1985</v>
      </c>
      <c r="G241" s="4">
        <v>16.399999999999999</v>
      </c>
      <c r="H241" s="4">
        <v>77</v>
      </c>
      <c r="I241" s="4" t="s">
        <v>40</v>
      </c>
      <c r="J241" s="4" t="s">
        <v>205</v>
      </c>
      <c r="L241" s="4">
        <v>387</v>
      </c>
      <c r="M241" s="4">
        <v>25</v>
      </c>
      <c r="N241" s="4">
        <v>6</v>
      </c>
      <c r="O241" s="4">
        <v>181</v>
      </c>
      <c r="P241" s="4">
        <v>110</v>
      </c>
      <c r="Q241" s="4">
        <v>2945</v>
      </c>
      <c r="R241" s="4">
        <v>16.399999999999999</v>
      </c>
      <c r="S241" s="4">
        <v>82</v>
      </c>
      <c r="T241" s="4" t="str">
        <v>usa</v>
      </c>
      <c r="U241" s="4" t="str">
        <v>buick century limited</v>
      </c>
    </row>
    <row r="242" spans="1:21" x14ac:dyDescent="0.65">
      <c r="A242" s="4">
        <v>241</v>
      </c>
      <c r="B242" s="3">
        <v>30.5</v>
      </c>
      <c r="C242" s="4">
        <v>4</v>
      </c>
      <c r="D242" s="4">
        <v>97</v>
      </c>
      <c r="E242" s="4">
        <v>78</v>
      </c>
      <c r="F242" s="4">
        <v>2190</v>
      </c>
      <c r="G242" s="4">
        <v>14.1</v>
      </c>
      <c r="H242" s="4">
        <v>77</v>
      </c>
      <c r="I242" s="4" t="s">
        <v>46</v>
      </c>
      <c r="J242" s="4" t="s">
        <v>142</v>
      </c>
      <c r="L242" s="4">
        <v>388</v>
      </c>
      <c r="M242" s="4">
        <v>38</v>
      </c>
      <c r="N242" s="4">
        <v>6</v>
      </c>
      <c r="O242" s="4">
        <v>262</v>
      </c>
      <c r="P242" s="4">
        <v>85</v>
      </c>
      <c r="Q242" s="4">
        <v>3015</v>
      </c>
      <c r="R242" s="4">
        <v>17</v>
      </c>
      <c r="S242" s="4">
        <v>82</v>
      </c>
      <c r="T242" s="4" t="str">
        <v>usa</v>
      </c>
      <c r="U242" s="4" t="str">
        <v>oldsmobile cutlass ciera (diesel)</v>
      </c>
    </row>
    <row r="243" spans="1:21" x14ac:dyDescent="0.65">
      <c r="A243" s="4">
        <v>242</v>
      </c>
      <c r="B243" s="3">
        <v>22</v>
      </c>
      <c r="C243" s="4">
        <v>6</v>
      </c>
      <c r="D243" s="4">
        <v>146</v>
      </c>
      <c r="E243" s="4">
        <v>97</v>
      </c>
      <c r="F243" s="4">
        <v>2815</v>
      </c>
      <c r="G243" s="4">
        <v>14.5</v>
      </c>
      <c r="H243" s="4">
        <v>77</v>
      </c>
      <c r="I243" s="4" t="s">
        <v>40</v>
      </c>
      <c r="J243" s="4" t="s">
        <v>206</v>
      </c>
      <c r="L243" s="4">
        <v>389</v>
      </c>
      <c r="M243" s="4">
        <v>26</v>
      </c>
      <c r="N243" s="4">
        <v>4</v>
      </c>
      <c r="O243" s="4">
        <v>156</v>
      </c>
      <c r="P243" s="4">
        <v>92</v>
      </c>
      <c r="Q243" s="4">
        <v>2585</v>
      </c>
      <c r="R243" s="4">
        <v>14.5</v>
      </c>
      <c r="S243" s="4">
        <v>82</v>
      </c>
      <c r="T243" s="4" t="str">
        <v>usa</v>
      </c>
      <c r="U243" s="4" t="str">
        <v>chrysler lebaron medallion</v>
      </c>
    </row>
    <row r="244" spans="1:21" x14ac:dyDescent="0.65">
      <c r="A244" s="4">
        <v>243</v>
      </c>
      <c r="B244" s="3">
        <v>21.5</v>
      </c>
      <c r="C244" s="4">
        <v>4</v>
      </c>
      <c r="D244" s="4">
        <v>121</v>
      </c>
      <c r="E244" s="4">
        <v>110</v>
      </c>
      <c r="F244" s="4">
        <v>2600</v>
      </c>
      <c r="G244" s="4">
        <v>12.8</v>
      </c>
      <c r="H244" s="4">
        <v>77</v>
      </c>
      <c r="I244" s="4" t="s">
        <v>46</v>
      </c>
      <c r="J244" s="4" t="s">
        <v>207</v>
      </c>
      <c r="L244" s="4">
        <v>390</v>
      </c>
      <c r="M244" s="4">
        <v>22</v>
      </c>
      <c r="N244" s="4">
        <v>6</v>
      </c>
      <c r="O244" s="4">
        <v>232</v>
      </c>
      <c r="P244" s="4">
        <v>112</v>
      </c>
      <c r="Q244" s="4">
        <v>2835</v>
      </c>
      <c r="R244" s="4">
        <v>14.7</v>
      </c>
      <c r="S244" s="4">
        <v>82</v>
      </c>
      <c r="T244" s="4" t="str">
        <v>usa</v>
      </c>
      <c r="U244" s="4" t="str">
        <v>ford granada l</v>
      </c>
    </row>
    <row r="245" spans="1:21" x14ac:dyDescent="0.65">
      <c r="A245" s="4">
        <v>244</v>
      </c>
      <c r="B245" s="3">
        <v>21.5</v>
      </c>
      <c r="C245" s="4">
        <v>3</v>
      </c>
      <c r="D245" s="4">
        <v>80</v>
      </c>
      <c r="E245" s="4">
        <v>110</v>
      </c>
      <c r="F245" s="4">
        <v>2720</v>
      </c>
      <c r="G245" s="4">
        <v>13.5</v>
      </c>
      <c r="H245" s="4">
        <v>77</v>
      </c>
      <c r="I245" s="4" t="s">
        <v>40</v>
      </c>
      <c r="J245" s="4" t="s">
        <v>208</v>
      </c>
      <c r="L245" s="4">
        <v>392</v>
      </c>
      <c r="M245" s="4">
        <v>36</v>
      </c>
      <c r="N245" s="4">
        <v>4</v>
      </c>
      <c r="O245" s="4">
        <v>135</v>
      </c>
      <c r="P245" s="4">
        <v>84</v>
      </c>
      <c r="Q245" s="4">
        <v>2370</v>
      </c>
      <c r="R245" s="4">
        <v>13</v>
      </c>
      <c r="S245" s="4">
        <v>82</v>
      </c>
      <c r="T245" s="4" t="str">
        <v>usa</v>
      </c>
      <c r="U245" s="4" t="str">
        <v>dodge charger 2.2</v>
      </c>
    </row>
    <row r="246" spans="1:21" x14ac:dyDescent="0.65">
      <c r="A246" s="4">
        <v>245</v>
      </c>
      <c r="B246" s="3">
        <v>43.1</v>
      </c>
      <c r="C246" s="4">
        <v>4</v>
      </c>
      <c r="D246" s="4">
        <v>90</v>
      </c>
      <c r="E246" s="4">
        <v>48</v>
      </c>
      <c r="F246" s="4">
        <v>1985</v>
      </c>
      <c r="G246" s="4">
        <v>21.5</v>
      </c>
      <c r="H246" s="4">
        <v>78</v>
      </c>
      <c r="I246" s="4" t="s">
        <v>46</v>
      </c>
      <c r="J246" s="4" t="s">
        <v>209</v>
      </c>
      <c r="L246" s="4">
        <v>393</v>
      </c>
      <c r="M246" s="4">
        <v>27</v>
      </c>
      <c r="N246" s="4">
        <v>4</v>
      </c>
      <c r="O246" s="4">
        <v>151</v>
      </c>
      <c r="P246" s="4">
        <v>90</v>
      </c>
      <c r="Q246" s="4">
        <v>2950</v>
      </c>
      <c r="R246" s="4">
        <v>17.3</v>
      </c>
      <c r="S246" s="4">
        <v>82</v>
      </c>
      <c r="T246" s="4" t="str">
        <v>usa</v>
      </c>
      <c r="U246" s="4" t="str">
        <v>chevrolet camaro</v>
      </c>
    </row>
    <row r="247" spans="1:21" x14ac:dyDescent="0.65">
      <c r="A247" s="4">
        <v>246</v>
      </c>
      <c r="B247" s="3">
        <v>36.1</v>
      </c>
      <c r="C247" s="4">
        <v>4</v>
      </c>
      <c r="D247" s="4">
        <v>98</v>
      </c>
      <c r="E247" s="4">
        <v>66</v>
      </c>
      <c r="F247" s="4">
        <v>1800</v>
      </c>
      <c r="G247" s="4">
        <v>14.4</v>
      </c>
      <c r="H247" s="4">
        <v>78</v>
      </c>
      <c r="I247" s="4" t="s">
        <v>25</v>
      </c>
      <c r="J247" s="4" t="s">
        <v>210</v>
      </c>
      <c r="L247" s="4">
        <v>394</v>
      </c>
      <c r="M247" s="4">
        <v>27</v>
      </c>
      <c r="N247" s="4">
        <v>4</v>
      </c>
      <c r="O247" s="4">
        <v>140</v>
      </c>
      <c r="P247" s="4">
        <v>86</v>
      </c>
      <c r="Q247" s="4">
        <v>2790</v>
      </c>
      <c r="R247" s="4">
        <v>15.6</v>
      </c>
      <c r="S247" s="4">
        <v>82</v>
      </c>
      <c r="T247" s="4" t="str">
        <v>usa</v>
      </c>
      <c r="U247" s="4" t="str">
        <v>ford mustang gl</v>
      </c>
    </row>
    <row r="248" spans="1:21" x14ac:dyDescent="0.65">
      <c r="A248" s="4">
        <v>247</v>
      </c>
      <c r="B248" s="3">
        <v>32.799999999999997</v>
      </c>
      <c r="C248" s="4">
        <v>4</v>
      </c>
      <c r="D248" s="4">
        <v>78</v>
      </c>
      <c r="E248" s="4">
        <v>52</v>
      </c>
      <c r="F248" s="4">
        <v>1985</v>
      </c>
      <c r="G248" s="4">
        <v>19.399999999999999</v>
      </c>
      <c r="H248" s="4">
        <v>78</v>
      </c>
      <c r="I248" s="4" t="s">
        <v>40</v>
      </c>
      <c r="J248" s="4" t="s">
        <v>211</v>
      </c>
      <c r="L248" s="4">
        <v>396</v>
      </c>
      <c r="M248" s="4">
        <v>32</v>
      </c>
      <c r="N248" s="4">
        <v>4</v>
      </c>
      <c r="O248" s="4">
        <v>135</v>
      </c>
      <c r="P248" s="4">
        <v>84</v>
      </c>
      <c r="Q248" s="4">
        <v>2295</v>
      </c>
      <c r="R248" s="4">
        <v>11.6</v>
      </c>
      <c r="S248" s="4">
        <v>82</v>
      </c>
      <c r="T248" s="4" t="str">
        <v>usa</v>
      </c>
      <c r="U248" s="4" t="str">
        <v>dodge rampage</v>
      </c>
    </row>
    <row r="249" spans="1:21" x14ac:dyDescent="0.65">
      <c r="A249" s="4">
        <v>248</v>
      </c>
      <c r="B249" s="3">
        <v>39.4</v>
      </c>
      <c r="C249" s="4">
        <v>4</v>
      </c>
      <c r="D249" s="4">
        <v>85</v>
      </c>
      <c r="E249" s="4">
        <v>70</v>
      </c>
      <c r="F249" s="4">
        <v>2070</v>
      </c>
      <c r="G249" s="4">
        <v>18.600000000000001</v>
      </c>
      <c r="H249" s="4">
        <v>78</v>
      </c>
      <c r="I249" s="4" t="s">
        <v>40</v>
      </c>
      <c r="J249" s="4" t="s">
        <v>212</v>
      </c>
      <c r="L249" s="4">
        <v>397</v>
      </c>
      <c r="M249" s="4">
        <v>28</v>
      </c>
      <c r="N249" s="4">
        <v>4</v>
      </c>
      <c r="O249" s="4">
        <v>120</v>
      </c>
      <c r="P249" s="4">
        <v>79</v>
      </c>
      <c r="Q249" s="4">
        <v>2625</v>
      </c>
      <c r="R249" s="4">
        <v>18.600000000000001</v>
      </c>
      <c r="S249" s="4">
        <v>82</v>
      </c>
      <c r="T249" s="4" t="str">
        <v>usa</v>
      </c>
      <c r="U249" s="4" t="str">
        <v>ford ranger</v>
      </c>
    </row>
    <row r="250" spans="1:21" x14ac:dyDescent="0.65">
      <c r="A250" s="4">
        <v>249</v>
      </c>
      <c r="B250" s="3">
        <v>36.1</v>
      </c>
      <c r="C250" s="4">
        <v>4</v>
      </c>
      <c r="D250" s="4">
        <v>91</v>
      </c>
      <c r="E250" s="4">
        <v>60</v>
      </c>
      <c r="F250" s="4">
        <v>1800</v>
      </c>
      <c r="G250" s="4">
        <v>16.399999999999999</v>
      </c>
      <c r="H250" s="4">
        <v>78</v>
      </c>
      <c r="I250" s="4" t="s">
        <v>40</v>
      </c>
      <c r="J250" s="4" t="s">
        <v>164</v>
      </c>
      <c r="L250" s="4">
        <v>398</v>
      </c>
      <c r="M250" s="4">
        <v>31</v>
      </c>
      <c r="N250" s="4">
        <v>4</v>
      </c>
      <c r="O250" s="4">
        <v>119</v>
      </c>
      <c r="P250" s="4">
        <v>82</v>
      </c>
      <c r="Q250" s="4">
        <v>2720</v>
      </c>
      <c r="R250" s="4">
        <v>19.399999999999999</v>
      </c>
      <c r="S250" s="4">
        <v>82</v>
      </c>
      <c r="T250" s="4" t="str">
        <v>usa</v>
      </c>
      <c r="U250" s="4" t="str">
        <v>chevy s-10</v>
      </c>
    </row>
    <row r="251" spans="1:21" x14ac:dyDescent="0.65">
      <c r="A251" s="4">
        <v>250</v>
      </c>
      <c r="B251" s="3">
        <v>19.899999999999999</v>
      </c>
      <c r="C251" s="4">
        <v>8</v>
      </c>
      <c r="D251" s="4">
        <v>260</v>
      </c>
      <c r="E251" s="4">
        <v>110</v>
      </c>
      <c r="F251" s="4">
        <v>3365</v>
      </c>
      <c r="G251" s="4">
        <v>15.5</v>
      </c>
      <c r="H251" s="4">
        <v>78</v>
      </c>
      <c r="I251" s="4" t="s">
        <v>25</v>
      </c>
      <c r="J251" s="4" t="s">
        <v>213</v>
      </c>
    </row>
    <row r="252" spans="1:21" x14ac:dyDescent="0.65">
      <c r="A252" s="4">
        <v>251</v>
      </c>
      <c r="B252" s="3">
        <v>19.399999999999999</v>
      </c>
      <c r="C252" s="4">
        <v>8</v>
      </c>
      <c r="D252" s="4">
        <v>318</v>
      </c>
      <c r="E252" s="4">
        <v>140</v>
      </c>
      <c r="F252" s="4">
        <v>3735</v>
      </c>
      <c r="G252" s="4">
        <v>13.2</v>
      </c>
      <c r="H252" s="4">
        <v>78</v>
      </c>
      <c r="I252" s="4" t="s">
        <v>25</v>
      </c>
      <c r="J252" s="4" t="s">
        <v>214</v>
      </c>
    </row>
    <row r="253" spans="1:21" x14ac:dyDescent="0.65">
      <c r="A253" s="4">
        <v>252</v>
      </c>
      <c r="B253" s="3">
        <v>20.2</v>
      </c>
      <c r="C253" s="4">
        <v>8</v>
      </c>
      <c r="D253" s="4">
        <v>302</v>
      </c>
      <c r="E253" s="4">
        <v>139</v>
      </c>
      <c r="F253" s="4">
        <v>3570</v>
      </c>
      <c r="G253" s="4">
        <v>12.8</v>
      </c>
      <c r="H253" s="4">
        <v>78</v>
      </c>
      <c r="I253" s="4" t="s">
        <v>25</v>
      </c>
      <c r="J253" s="4" t="s">
        <v>215</v>
      </c>
    </row>
    <row r="254" spans="1:21" x14ac:dyDescent="0.65">
      <c r="A254" s="4">
        <v>253</v>
      </c>
      <c r="B254" s="3">
        <v>19.2</v>
      </c>
      <c r="C254" s="4">
        <v>6</v>
      </c>
      <c r="D254" s="4">
        <v>231</v>
      </c>
      <c r="E254" s="4">
        <v>105</v>
      </c>
      <c r="F254" s="4">
        <v>3535</v>
      </c>
      <c r="G254" s="4">
        <v>19.2</v>
      </c>
      <c r="H254" s="4">
        <v>78</v>
      </c>
      <c r="I254" s="4" t="s">
        <v>25</v>
      </c>
      <c r="J254" s="4" t="s">
        <v>216</v>
      </c>
    </row>
    <row r="255" spans="1:21" x14ac:dyDescent="0.65">
      <c r="A255" s="4">
        <v>254</v>
      </c>
      <c r="B255" s="3">
        <v>20.5</v>
      </c>
      <c r="C255" s="4">
        <v>6</v>
      </c>
      <c r="D255" s="4">
        <v>200</v>
      </c>
      <c r="E255" s="4">
        <v>95</v>
      </c>
      <c r="F255" s="4">
        <v>3155</v>
      </c>
      <c r="G255" s="4">
        <v>18.2</v>
      </c>
      <c r="H255" s="4">
        <v>78</v>
      </c>
      <c r="I255" s="4" t="s">
        <v>25</v>
      </c>
      <c r="J255" s="4" t="s">
        <v>104</v>
      </c>
    </row>
    <row r="256" spans="1:21" x14ac:dyDescent="0.65">
      <c r="A256" s="4">
        <v>255</v>
      </c>
      <c r="B256" s="3">
        <v>20.2</v>
      </c>
      <c r="C256" s="4">
        <v>6</v>
      </c>
      <c r="D256" s="4">
        <v>200</v>
      </c>
      <c r="E256" s="4">
        <v>85</v>
      </c>
      <c r="F256" s="4">
        <v>2965</v>
      </c>
      <c r="G256" s="4">
        <v>15.8</v>
      </c>
      <c r="H256" s="4">
        <v>78</v>
      </c>
      <c r="I256" s="4" t="s">
        <v>25</v>
      </c>
      <c r="J256" s="4" t="s">
        <v>217</v>
      </c>
    </row>
    <row r="257" spans="1:10" x14ac:dyDescent="0.65">
      <c r="A257" s="4">
        <v>256</v>
      </c>
      <c r="B257" s="3">
        <v>25.1</v>
      </c>
      <c r="C257" s="4">
        <v>4</v>
      </c>
      <c r="D257" s="4">
        <v>140</v>
      </c>
      <c r="E257" s="4">
        <v>88</v>
      </c>
      <c r="F257" s="4">
        <v>2720</v>
      </c>
      <c r="G257" s="4">
        <v>15.4</v>
      </c>
      <c r="H257" s="4">
        <v>78</v>
      </c>
      <c r="I257" s="4" t="s">
        <v>25</v>
      </c>
      <c r="J257" s="4" t="s">
        <v>218</v>
      </c>
    </row>
    <row r="258" spans="1:10" x14ac:dyDescent="0.65">
      <c r="A258" s="4">
        <v>257</v>
      </c>
      <c r="B258" s="3">
        <v>20.5</v>
      </c>
      <c r="C258" s="4">
        <v>6</v>
      </c>
      <c r="D258" s="4">
        <v>225</v>
      </c>
      <c r="E258" s="4">
        <v>100</v>
      </c>
      <c r="F258" s="4">
        <v>3430</v>
      </c>
      <c r="G258" s="4">
        <v>17.2</v>
      </c>
      <c r="H258" s="4">
        <v>78</v>
      </c>
      <c r="I258" s="4" t="s">
        <v>25</v>
      </c>
      <c r="J258" s="4" t="s">
        <v>219</v>
      </c>
    </row>
    <row r="259" spans="1:10" x14ac:dyDescent="0.65">
      <c r="A259" s="4">
        <v>258</v>
      </c>
      <c r="B259" s="3">
        <v>19.399999999999999</v>
      </c>
      <c r="C259" s="4">
        <v>6</v>
      </c>
      <c r="D259" s="4">
        <v>232</v>
      </c>
      <c r="E259" s="4">
        <v>90</v>
      </c>
      <c r="F259" s="4">
        <v>3210</v>
      </c>
      <c r="G259" s="4">
        <v>17.2</v>
      </c>
      <c r="H259" s="4">
        <v>78</v>
      </c>
      <c r="I259" s="4" t="s">
        <v>25</v>
      </c>
      <c r="J259" s="4" t="s">
        <v>220</v>
      </c>
    </row>
    <row r="260" spans="1:10" x14ac:dyDescent="0.65">
      <c r="A260" s="4">
        <v>259</v>
      </c>
      <c r="B260" s="3">
        <v>20.6</v>
      </c>
      <c r="C260" s="4">
        <v>6</v>
      </c>
      <c r="D260" s="4">
        <v>231</v>
      </c>
      <c r="E260" s="4">
        <v>105</v>
      </c>
      <c r="F260" s="4">
        <v>3380</v>
      </c>
      <c r="G260" s="4">
        <v>15.8</v>
      </c>
      <c r="H260" s="4">
        <v>78</v>
      </c>
      <c r="I260" s="4" t="s">
        <v>25</v>
      </c>
      <c r="J260" s="4" t="s">
        <v>221</v>
      </c>
    </row>
    <row r="261" spans="1:10" x14ac:dyDescent="0.65">
      <c r="A261" s="4">
        <v>260</v>
      </c>
      <c r="B261" s="3">
        <v>20.8</v>
      </c>
      <c r="C261" s="4">
        <v>6</v>
      </c>
      <c r="D261" s="4">
        <v>200</v>
      </c>
      <c r="E261" s="4">
        <v>85</v>
      </c>
      <c r="F261" s="4">
        <v>3070</v>
      </c>
      <c r="G261" s="4">
        <v>16.7</v>
      </c>
      <c r="H261" s="4">
        <v>78</v>
      </c>
      <c r="I261" s="4" t="s">
        <v>25</v>
      </c>
      <c r="J261" s="4" t="s">
        <v>222</v>
      </c>
    </row>
    <row r="262" spans="1:10" x14ac:dyDescent="0.65">
      <c r="A262" s="4">
        <v>261</v>
      </c>
      <c r="B262" s="3">
        <v>18.600000000000001</v>
      </c>
      <c r="C262" s="4">
        <v>6</v>
      </c>
      <c r="D262" s="4">
        <v>225</v>
      </c>
      <c r="E262" s="4">
        <v>110</v>
      </c>
      <c r="F262" s="4">
        <v>3620</v>
      </c>
      <c r="G262" s="4">
        <v>18.7</v>
      </c>
      <c r="H262" s="4">
        <v>78</v>
      </c>
      <c r="I262" s="4" t="s">
        <v>25</v>
      </c>
      <c r="J262" s="4" t="s">
        <v>223</v>
      </c>
    </row>
    <row r="263" spans="1:10" x14ac:dyDescent="0.65">
      <c r="A263" s="4">
        <v>262</v>
      </c>
      <c r="B263" s="3">
        <v>18.100000000000001</v>
      </c>
      <c r="C263" s="4">
        <v>6</v>
      </c>
      <c r="D263" s="4">
        <v>258</v>
      </c>
      <c r="E263" s="4">
        <v>120</v>
      </c>
      <c r="F263" s="4">
        <v>3410</v>
      </c>
      <c r="G263" s="4">
        <v>15.1</v>
      </c>
      <c r="H263" s="4">
        <v>78</v>
      </c>
      <c r="I263" s="4" t="s">
        <v>25</v>
      </c>
      <c r="J263" s="4" t="s">
        <v>224</v>
      </c>
    </row>
    <row r="264" spans="1:10" x14ac:dyDescent="0.65">
      <c r="A264" s="4">
        <v>263</v>
      </c>
      <c r="B264" s="3">
        <v>19.2</v>
      </c>
      <c r="C264" s="4">
        <v>8</v>
      </c>
      <c r="D264" s="4">
        <v>305</v>
      </c>
      <c r="E264" s="4">
        <v>145</v>
      </c>
      <c r="F264" s="4">
        <v>3425</v>
      </c>
      <c r="G264" s="4">
        <v>13.2</v>
      </c>
      <c r="H264" s="4">
        <v>78</v>
      </c>
      <c r="I264" s="4" t="s">
        <v>25</v>
      </c>
      <c r="J264" s="4" t="s">
        <v>197</v>
      </c>
    </row>
    <row r="265" spans="1:10" x14ac:dyDescent="0.65">
      <c r="A265" s="4">
        <v>264</v>
      </c>
      <c r="B265" s="3">
        <v>17.7</v>
      </c>
      <c r="C265" s="4">
        <v>6</v>
      </c>
      <c r="D265" s="4">
        <v>231</v>
      </c>
      <c r="E265" s="4">
        <v>165</v>
      </c>
      <c r="F265" s="4">
        <v>3445</v>
      </c>
      <c r="G265" s="4">
        <v>13.4</v>
      </c>
      <c r="H265" s="4">
        <v>78</v>
      </c>
      <c r="I265" s="4" t="s">
        <v>25</v>
      </c>
      <c r="J265" s="4" t="s">
        <v>225</v>
      </c>
    </row>
    <row r="266" spans="1:10" x14ac:dyDescent="0.65">
      <c r="A266" s="4">
        <v>265</v>
      </c>
      <c r="B266" s="3">
        <v>18.100000000000001</v>
      </c>
      <c r="C266" s="4">
        <v>8</v>
      </c>
      <c r="D266" s="4">
        <v>302</v>
      </c>
      <c r="E266" s="4">
        <v>139</v>
      </c>
      <c r="F266" s="4">
        <v>3205</v>
      </c>
      <c r="G266" s="4">
        <v>11.2</v>
      </c>
      <c r="H266" s="4">
        <v>78</v>
      </c>
      <c r="I266" s="4" t="s">
        <v>25</v>
      </c>
      <c r="J266" s="4" t="s">
        <v>226</v>
      </c>
    </row>
    <row r="267" spans="1:10" x14ac:dyDescent="0.65">
      <c r="A267" s="4">
        <v>266</v>
      </c>
      <c r="B267" s="3">
        <v>17.5</v>
      </c>
      <c r="C267" s="4">
        <v>8</v>
      </c>
      <c r="D267" s="4">
        <v>318</v>
      </c>
      <c r="E267" s="4">
        <v>140</v>
      </c>
      <c r="F267" s="4">
        <v>4080</v>
      </c>
      <c r="G267" s="4">
        <v>13.7</v>
      </c>
      <c r="H267" s="4">
        <v>78</v>
      </c>
      <c r="I267" s="4" t="s">
        <v>25</v>
      </c>
      <c r="J267" s="4" t="s">
        <v>227</v>
      </c>
    </row>
    <row r="268" spans="1:10" x14ac:dyDescent="0.65">
      <c r="A268" s="4">
        <v>267</v>
      </c>
      <c r="B268" s="3">
        <v>30</v>
      </c>
      <c r="C268" s="4">
        <v>4</v>
      </c>
      <c r="D268" s="4">
        <v>98</v>
      </c>
      <c r="E268" s="4">
        <v>68</v>
      </c>
      <c r="F268" s="4">
        <v>2155</v>
      </c>
      <c r="G268" s="4">
        <v>16.5</v>
      </c>
      <c r="H268" s="4">
        <v>78</v>
      </c>
      <c r="I268" s="4" t="s">
        <v>25</v>
      </c>
      <c r="J268" s="4" t="s">
        <v>169</v>
      </c>
    </row>
    <row r="269" spans="1:10" x14ac:dyDescent="0.65">
      <c r="A269" s="4">
        <v>268</v>
      </c>
      <c r="B269" s="3">
        <v>27.5</v>
      </c>
      <c r="C269" s="4">
        <v>4</v>
      </c>
      <c r="D269" s="4">
        <v>134</v>
      </c>
      <c r="E269" s="4">
        <v>95</v>
      </c>
      <c r="F269" s="4">
        <v>2560</v>
      </c>
      <c r="G269" s="4">
        <v>14.2</v>
      </c>
      <c r="H269" s="4">
        <v>78</v>
      </c>
      <c r="I269" s="4" t="s">
        <v>40</v>
      </c>
      <c r="J269" s="4" t="s">
        <v>58</v>
      </c>
    </row>
    <row r="270" spans="1:10" x14ac:dyDescent="0.65">
      <c r="A270" s="4">
        <v>269</v>
      </c>
      <c r="B270" s="3">
        <v>27.2</v>
      </c>
      <c r="C270" s="4">
        <v>4</v>
      </c>
      <c r="D270" s="4">
        <v>119</v>
      </c>
      <c r="E270" s="4">
        <v>97</v>
      </c>
      <c r="F270" s="4">
        <v>2300</v>
      </c>
      <c r="G270" s="4">
        <v>14.7</v>
      </c>
      <c r="H270" s="4">
        <v>78</v>
      </c>
      <c r="I270" s="4" t="s">
        <v>40</v>
      </c>
      <c r="J270" s="4" t="s">
        <v>228</v>
      </c>
    </row>
    <row r="271" spans="1:10" x14ac:dyDescent="0.65">
      <c r="A271" s="4">
        <v>270</v>
      </c>
      <c r="B271" s="3">
        <v>30.9</v>
      </c>
      <c r="C271" s="4">
        <v>4</v>
      </c>
      <c r="D271" s="4">
        <v>105</v>
      </c>
      <c r="E271" s="4">
        <v>75</v>
      </c>
      <c r="F271" s="4">
        <v>2230</v>
      </c>
      <c r="G271" s="4">
        <v>14.5</v>
      </c>
      <c r="H271" s="4">
        <v>78</v>
      </c>
      <c r="I271" s="4" t="s">
        <v>25</v>
      </c>
      <c r="J271" s="4" t="s">
        <v>229</v>
      </c>
    </row>
    <row r="272" spans="1:10" x14ac:dyDescent="0.65">
      <c r="A272" s="4">
        <v>271</v>
      </c>
      <c r="B272" s="3">
        <v>21.1</v>
      </c>
      <c r="C272" s="4">
        <v>4</v>
      </c>
      <c r="D272" s="4">
        <v>134</v>
      </c>
      <c r="E272" s="4">
        <v>95</v>
      </c>
      <c r="F272" s="4">
        <v>2515</v>
      </c>
      <c r="G272" s="4">
        <v>14.8</v>
      </c>
      <c r="H272" s="4">
        <v>78</v>
      </c>
      <c r="I272" s="4" t="s">
        <v>40</v>
      </c>
      <c r="J272" s="4" t="s">
        <v>230</v>
      </c>
    </row>
    <row r="273" spans="1:10" x14ac:dyDescent="0.65">
      <c r="A273" s="4">
        <v>272</v>
      </c>
      <c r="B273" s="3">
        <v>23.2</v>
      </c>
      <c r="C273" s="4">
        <v>4</v>
      </c>
      <c r="D273" s="4">
        <v>156</v>
      </c>
      <c r="E273" s="4">
        <v>105</v>
      </c>
      <c r="F273" s="4">
        <v>2745</v>
      </c>
      <c r="G273" s="4">
        <v>16.7</v>
      </c>
      <c r="H273" s="4">
        <v>78</v>
      </c>
      <c r="I273" s="4" t="s">
        <v>25</v>
      </c>
      <c r="J273" s="4" t="s">
        <v>231</v>
      </c>
    </row>
    <row r="274" spans="1:10" x14ac:dyDescent="0.65">
      <c r="A274" s="4">
        <v>273</v>
      </c>
      <c r="B274" s="3">
        <v>23.8</v>
      </c>
      <c r="C274" s="4">
        <v>4</v>
      </c>
      <c r="D274" s="4">
        <v>151</v>
      </c>
      <c r="E274" s="4">
        <v>85</v>
      </c>
      <c r="F274" s="4">
        <v>2855</v>
      </c>
      <c r="G274" s="4">
        <v>17.600000000000001</v>
      </c>
      <c r="H274" s="4">
        <v>78</v>
      </c>
      <c r="I274" s="4" t="s">
        <v>25</v>
      </c>
      <c r="J274" s="4" t="s">
        <v>232</v>
      </c>
    </row>
    <row r="275" spans="1:10" x14ac:dyDescent="0.65">
      <c r="A275" s="4">
        <v>274</v>
      </c>
      <c r="B275" s="3">
        <v>23.9</v>
      </c>
      <c r="C275" s="4">
        <v>4</v>
      </c>
      <c r="D275" s="4">
        <v>119</v>
      </c>
      <c r="E275" s="4">
        <v>97</v>
      </c>
      <c r="F275" s="4">
        <v>2405</v>
      </c>
      <c r="G275" s="4">
        <v>14.9</v>
      </c>
      <c r="H275" s="4">
        <v>78</v>
      </c>
      <c r="I275" s="4" t="s">
        <v>40</v>
      </c>
      <c r="J275" s="4" t="s">
        <v>233</v>
      </c>
    </row>
    <row r="276" spans="1:10" x14ac:dyDescent="0.65">
      <c r="A276" s="4">
        <v>275</v>
      </c>
      <c r="B276" s="3">
        <v>20.3</v>
      </c>
      <c r="C276" s="4">
        <v>5</v>
      </c>
      <c r="D276" s="4">
        <v>131</v>
      </c>
      <c r="E276" s="4">
        <v>103</v>
      </c>
      <c r="F276" s="4">
        <v>2830</v>
      </c>
      <c r="G276" s="4">
        <v>15.9</v>
      </c>
      <c r="H276" s="4">
        <v>78</v>
      </c>
      <c r="I276" s="4" t="s">
        <v>46</v>
      </c>
      <c r="J276" s="4" t="s">
        <v>234</v>
      </c>
    </row>
    <row r="277" spans="1:10" x14ac:dyDescent="0.65">
      <c r="A277" s="4">
        <v>276</v>
      </c>
      <c r="B277" s="3">
        <v>17</v>
      </c>
      <c r="C277" s="4">
        <v>6</v>
      </c>
      <c r="D277" s="4">
        <v>163</v>
      </c>
      <c r="E277" s="4">
        <v>125</v>
      </c>
      <c r="F277" s="4">
        <v>3140</v>
      </c>
      <c r="G277" s="4">
        <v>13.6</v>
      </c>
      <c r="H277" s="4">
        <v>78</v>
      </c>
      <c r="I277" s="4" t="s">
        <v>46</v>
      </c>
      <c r="J277" s="4" t="s">
        <v>235</v>
      </c>
    </row>
    <row r="278" spans="1:10" x14ac:dyDescent="0.65">
      <c r="A278" s="4">
        <v>277</v>
      </c>
      <c r="B278" s="3">
        <v>21.6</v>
      </c>
      <c r="C278" s="4">
        <v>4</v>
      </c>
      <c r="D278" s="4">
        <v>121</v>
      </c>
      <c r="E278" s="4">
        <v>115</v>
      </c>
      <c r="F278" s="4">
        <v>2795</v>
      </c>
      <c r="G278" s="4">
        <v>15.7</v>
      </c>
      <c r="H278" s="4">
        <v>78</v>
      </c>
      <c r="I278" s="4" t="s">
        <v>46</v>
      </c>
      <c r="J278" s="4" t="s">
        <v>236</v>
      </c>
    </row>
    <row r="279" spans="1:10" x14ac:dyDescent="0.65">
      <c r="A279" s="4">
        <v>278</v>
      </c>
      <c r="B279" s="3">
        <v>16.2</v>
      </c>
      <c r="C279" s="4">
        <v>6</v>
      </c>
      <c r="D279" s="4">
        <v>163</v>
      </c>
      <c r="E279" s="4">
        <v>133</v>
      </c>
      <c r="F279" s="4">
        <v>3410</v>
      </c>
      <c r="G279" s="4">
        <v>15.8</v>
      </c>
      <c r="H279" s="4">
        <v>78</v>
      </c>
      <c r="I279" s="4" t="s">
        <v>46</v>
      </c>
      <c r="J279" s="4" t="s">
        <v>237</v>
      </c>
    </row>
    <row r="280" spans="1:10" x14ac:dyDescent="0.65">
      <c r="A280" s="4">
        <v>279</v>
      </c>
      <c r="B280" s="3">
        <v>31.5</v>
      </c>
      <c r="C280" s="4">
        <v>4</v>
      </c>
      <c r="D280" s="4">
        <v>89</v>
      </c>
      <c r="E280" s="4">
        <v>71</v>
      </c>
      <c r="F280" s="4">
        <v>1990</v>
      </c>
      <c r="G280" s="4">
        <v>14.9</v>
      </c>
      <c r="H280" s="4">
        <v>78</v>
      </c>
      <c r="I280" s="4" t="s">
        <v>46</v>
      </c>
      <c r="J280" s="4" t="s">
        <v>238</v>
      </c>
    </row>
    <row r="281" spans="1:10" x14ac:dyDescent="0.65">
      <c r="A281" s="4">
        <v>280</v>
      </c>
      <c r="B281" s="3">
        <v>29.5</v>
      </c>
      <c r="C281" s="4">
        <v>4</v>
      </c>
      <c r="D281" s="4">
        <v>98</v>
      </c>
      <c r="E281" s="4">
        <v>68</v>
      </c>
      <c r="F281" s="4">
        <v>2135</v>
      </c>
      <c r="G281" s="4">
        <v>16.600000000000001</v>
      </c>
      <c r="H281" s="4">
        <v>78</v>
      </c>
      <c r="I281" s="4" t="s">
        <v>40</v>
      </c>
      <c r="J281" s="4" t="s">
        <v>239</v>
      </c>
    </row>
    <row r="282" spans="1:10" x14ac:dyDescent="0.65">
      <c r="A282" s="4">
        <v>281</v>
      </c>
      <c r="B282" s="3">
        <v>21.5</v>
      </c>
      <c r="C282" s="4">
        <v>6</v>
      </c>
      <c r="D282" s="4">
        <v>231</v>
      </c>
      <c r="E282" s="4">
        <v>115</v>
      </c>
      <c r="F282" s="4">
        <v>3245</v>
      </c>
      <c r="G282" s="4">
        <v>15.4</v>
      </c>
      <c r="H282" s="4">
        <v>79</v>
      </c>
      <c r="I282" s="4" t="s">
        <v>25</v>
      </c>
      <c r="J282" s="4" t="s">
        <v>240</v>
      </c>
    </row>
    <row r="283" spans="1:10" x14ac:dyDescent="0.65">
      <c r="A283" s="4">
        <v>282</v>
      </c>
      <c r="B283" s="3">
        <v>19.8</v>
      </c>
      <c r="C283" s="4">
        <v>6</v>
      </c>
      <c r="D283" s="4">
        <v>200</v>
      </c>
      <c r="E283" s="4">
        <v>85</v>
      </c>
      <c r="F283" s="4">
        <v>2990</v>
      </c>
      <c r="G283" s="4">
        <v>18.2</v>
      </c>
      <c r="H283" s="4">
        <v>79</v>
      </c>
      <c r="I283" s="4" t="s">
        <v>25</v>
      </c>
      <c r="J283" s="4" t="s">
        <v>241</v>
      </c>
    </row>
    <row r="284" spans="1:10" x14ac:dyDescent="0.65">
      <c r="A284" s="4">
        <v>283</v>
      </c>
      <c r="B284" s="3">
        <v>22.3</v>
      </c>
      <c r="C284" s="4">
        <v>4</v>
      </c>
      <c r="D284" s="4">
        <v>140</v>
      </c>
      <c r="E284" s="4">
        <v>88</v>
      </c>
      <c r="F284" s="4">
        <v>2890</v>
      </c>
      <c r="G284" s="4">
        <v>17.3</v>
      </c>
      <c r="H284" s="4">
        <v>79</v>
      </c>
      <c r="I284" s="4" t="s">
        <v>25</v>
      </c>
      <c r="J284" s="4" t="s">
        <v>242</v>
      </c>
    </row>
    <row r="285" spans="1:10" x14ac:dyDescent="0.65">
      <c r="A285" s="4">
        <v>284</v>
      </c>
      <c r="B285" s="3">
        <v>20.2</v>
      </c>
      <c r="C285" s="4">
        <v>6</v>
      </c>
      <c r="D285" s="4">
        <v>232</v>
      </c>
      <c r="E285" s="4">
        <v>90</v>
      </c>
      <c r="F285" s="4">
        <v>3265</v>
      </c>
      <c r="G285" s="4">
        <v>18.2</v>
      </c>
      <c r="H285" s="4">
        <v>79</v>
      </c>
      <c r="I285" s="4" t="s">
        <v>25</v>
      </c>
      <c r="J285" s="4" t="s">
        <v>243</v>
      </c>
    </row>
    <row r="286" spans="1:10" x14ac:dyDescent="0.65">
      <c r="A286" s="4">
        <v>285</v>
      </c>
      <c r="B286" s="3">
        <v>20.6</v>
      </c>
      <c r="C286" s="4">
        <v>6</v>
      </c>
      <c r="D286" s="4">
        <v>225</v>
      </c>
      <c r="E286" s="4">
        <v>110</v>
      </c>
      <c r="F286" s="4">
        <v>3360</v>
      </c>
      <c r="G286" s="4">
        <v>16.600000000000001</v>
      </c>
      <c r="H286" s="4">
        <v>79</v>
      </c>
      <c r="I286" s="4" t="s">
        <v>25</v>
      </c>
      <c r="J286" s="4" t="s">
        <v>244</v>
      </c>
    </row>
    <row r="287" spans="1:10" x14ac:dyDescent="0.65">
      <c r="A287" s="4">
        <v>286</v>
      </c>
      <c r="B287" s="3">
        <v>17</v>
      </c>
      <c r="C287" s="4">
        <v>8</v>
      </c>
      <c r="D287" s="4">
        <v>305</v>
      </c>
      <c r="E287" s="4">
        <v>130</v>
      </c>
      <c r="F287" s="4">
        <v>3840</v>
      </c>
      <c r="G287" s="4">
        <v>15.4</v>
      </c>
      <c r="H287" s="4">
        <v>79</v>
      </c>
      <c r="I287" s="4" t="s">
        <v>25</v>
      </c>
      <c r="J287" s="4" t="s">
        <v>108</v>
      </c>
    </row>
    <row r="288" spans="1:10" x14ac:dyDescent="0.65">
      <c r="A288" s="4">
        <v>287</v>
      </c>
      <c r="B288" s="3">
        <v>17.600000000000001</v>
      </c>
      <c r="C288" s="4">
        <v>8</v>
      </c>
      <c r="D288" s="4">
        <v>302</v>
      </c>
      <c r="E288" s="4">
        <v>129</v>
      </c>
      <c r="F288" s="4">
        <v>3725</v>
      </c>
      <c r="G288" s="4">
        <v>13.4</v>
      </c>
      <c r="H288" s="4">
        <v>79</v>
      </c>
      <c r="I288" s="4" t="s">
        <v>25</v>
      </c>
      <c r="J288" s="4" t="s">
        <v>245</v>
      </c>
    </row>
    <row r="289" spans="1:10" x14ac:dyDescent="0.65">
      <c r="A289" s="4">
        <v>288</v>
      </c>
      <c r="B289" s="3">
        <v>16.5</v>
      </c>
      <c r="C289" s="4">
        <v>8</v>
      </c>
      <c r="D289" s="4">
        <v>351</v>
      </c>
      <c r="E289" s="4">
        <v>138</v>
      </c>
      <c r="F289" s="4">
        <v>3955</v>
      </c>
      <c r="G289" s="4">
        <v>13.2</v>
      </c>
      <c r="H289" s="4">
        <v>79</v>
      </c>
      <c r="I289" s="4" t="s">
        <v>25</v>
      </c>
      <c r="J289" s="4" t="s">
        <v>246</v>
      </c>
    </row>
    <row r="290" spans="1:10" x14ac:dyDescent="0.65">
      <c r="A290" s="4">
        <v>289</v>
      </c>
      <c r="B290" s="3">
        <v>18.2</v>
      </c>
      <c r="C290" s="4">
        <v>8</v>
      </c>
      <c r="D290" s="4">
        <v>318</v>
      </c>
      <c r="E290" s="4">
        <v>135</v>
      </c>
      <c r="F290" s="4">
        <v>3830</v>
      </c>
      <c r="G290" s="4">
        <v>15.2</v>
      </c>
      <c r="H290" s="4">
        <v>79</v>
      </c>
      <c r="I290" s="4" t="s">
        <v>25</v>
      </c>
      <c r="J290" s="4" t="s">
        <v>247</v>
      </c>
    </row>
    <row r="291" spans="1:10" x14ac:dyDescent="0.65">
      <c r="A291" s="4">
        <v>290</v>
      </c>
      <c r="B291" s="3">
        <v>16.899999999999999</v>
      </c>
      <c r="C291" s="4">
        <v>8</v>
      </c>
      <c r="D291" s="4">
        <v>350</v>
      </c>
      <c r="E291" s="4">
        <v>155</v>
      </c>
      <c r="F291" s="4">
        <v>4360</v>
      </c>
      <c r="G291" s="4">
        <v>14.9</v>
      </c>
      <c r="H291" s="4">
        <v>79</v>
      </c>
      <c r="I291" s="4" t="s">
        <v>25</v>
      </c>
      <c r="J291" s="4" t="s">
        <v>39</v>
      </c>
    </row>
    <row r="292" spans="1:10" x14ac:dyDescent="0.65">
      <c r="A292" s="4">
        <v>291</v>
      </c>
      <c r="B292" s="3">
        <v>15.5</v>
      </c>
      <c r="C292" s="4">
        <v>8</v>
      </c>
      <c r="D292" s="4">
        <v>351</v>
      </c>
      <c r="E292" s="4">
        <v>142</v>
      </c>
      <c r="F292" s="4">
        <v>4054</v>
      </c>
      <c r="G292" s="4">
        <v>14.3</v>
      </c>
      <c r="H292" s="4">
        <v>79</v>
      </c>
      <c r="I292" s="4" t="s">
        <v>25</v>
      </c>
      <c r="J292" s="4" t="s">
        <v>65</v>
      </c>
    </row>
    <row r="293" spans="1:10" x14ac:dyDescent="0.65">
      <c r="A293" s="4">
        <v>292</v>
      </c>
      <c r="B293" s="3">
        <v>19.2</v>
      </c>
      <c r="C293" s="4">
        <v>8</v>
      </c>
      <c r="D293" s="4">
        <v>267</v>
      </c>
      <c r="E293" s="4">
        <v>125</v>
      </c>
      <c r="F293" s="4">
        <v>3605</v>
      </c>
      <c r="G293" s="4">
        <v>15</v>
      </c>
      <c r="H293" s="4">
        <v>79</v>
      </c>
      <c r="I293" s="4" t="s">
        <v>25</v>
      </c>
      <c r="J293" s="4" t="s">
        <v>248</v>
      </c>
    </row>
    <row r="294" spans="1:10" x14ac:dyDescent="0.65">
      <c r="A294" s="4">
        <v>293</v>
      </c>
      <c r="B294" s="3">
        <v>18.5</v>
      </c>
      <c r="C294" s="4">
        <v>8</v>
      </c>
      <c r="D294" s="4">
        <v>360</v>
      </c>
      <c r="E294" s="4">
        <v>150</v>
      </c>
      <c r="F294" s="4">
        <v>3940</v>
      </c>
      <c r="G294" s="4">
        <v>13</v>
      </c>
      <c r="H294" s="4">
        <v>79</v>
      </c>
      <c r="I294" s="4" t="s">
        <v>25</v>
      </c>
      <c r="J294" s="4" t="s">
        <v>249</v>
      </c>
    </row>
    <row r="295" spans="1:10" x14ac:dyDescent="0.65">
      <c r="A295" s="4">
        <v>294</v>
      </c>
      <c r="B295" s="3">
        <v>31.9</v>
      </c>
      <c r="C295" s="4">
        <v>4</v>
      </c>
      <c r="D295" s="4">
        <v>89</v>
      </c>
      <c r="E295" s="4">
        <v>71</v>
      </c>
      <c r="F295" s="4">
        <v>1925</v>
      </c>
      <c r="G295" s="4">
        <v>14</v>
      </c>
      <c r="H295" s="4">
        <v>79</v>
      </c>
      <c r="I295" s="4" t="s">
        <v>46</v>
      </c>
      <c r="J295" s="4" t="s">
        <v>250</v>
      </c>
    </row>
    <row r="296" spans="1:10" x14ac:dyDescent="0.65">
      <c r="A296" s="4">
        <v>295</v>
      </c>
      <c r="B296" s="3">
        <v>34.1</v>
      </c>
      <c r="C296" s="4">
        <v>4</v>
      </c>
      <c r="D296" s="4">
        <v>86</v>
      </c>
      <c r="E296" s="4">
        <v>65</v>
      </c>
      <c r="F296" s="4">
        <v>1975</v>
      </c>
      <c r="G296" s="4">
        <v>15.2</v>
      </c>
      <c r="H296" s="4">
        <v>79</v>
      </c>
      <c r="I296" s="4" t="s">
        <v>40</v>
      </c>
      <c r="J296" s="4" t="s">
        <v>251</v>
      </c>
    </row>
    <row r="297" spans="1:10" x14ac:dyDescent="0.65">
      <c r="A297" s="4">
        <v>296</v>
      </c>
      <c r="B297" s="3">
        <v>35.700000000000003</v>
      </c>
      <c r="C297" s="4">
        <v>4</v>
      </c>
      <c r="D297" s="4">
        <v>98</v>
      </c>
      <c r="E297" s="4">
        <v>80</v>
      </c>
      <c r="F297" s="4">
        <v>1915</v>
      </c>
      <c r="G297" s="4">
        <v>14.4</v>
      </c>
      <c r="H297" s="4">
        <v>79</v>
      </c>
      <c r="I297" s="4" t="s">
        <v>25</v>
      </c>
      <c r="J297" s="4" t="s">
        <v>252</v>
      </c>
    </row>
    <row r="298" spans="1:10" x14ac:dyDescent="0.65">
      <c r="A298" s="4">
        <v>297</v>
      </c>
      <c r="B298" s="3">
        <v>27.4</v>
      </c>
      <c r="C298" s="4">
        <v>4</v>
      </c>
      <c r="D298" s="4">
        <v>121</v>
      </c>
      <c r="E298" s="4">
        <v>80</v>
      </c>
      <c r="F298" s="4">
        <v>2670</v>
      </c>
      <c r="G298" s="4">
        <v>15</v>
      </c>
      <c r="H298" s="4">
        <v>79</v>
      </c>
      <c r="I298" s="4" t="s">
        <v>25</v>
      </c>
      <c r="J298" s="4" t="s">
        <v>253</v>
      </c>
    </row>
    <row r="299" spans="1:10" x14ac:dyDescent="0.65">
      <c r="A299" s="4">
        <v>298</v>
      </c>
      <c r="B299" s="3">
        <v>25.4</v>
      </c>
      <c r="C299" s="4">
        <v>5</v>
      </c>
      <c r="D299" s="4">
        <v>183</v>
      </c>
      <c r="E299" s="4">
        <v>77</v>
      </c>
      <c r="F299" s="4">
        <v>3530</v>
      </c>
      <c r="G299" s="4">
        <v>20.100000000000001</v>
      </c>
      <c r="H299" s="4">
        <v>79</v>
      </c>
      <c r="I299" s="4" t="s">
        <v>46</v>
      </c>
      <c r="J299" s="4" t="s">
        <v>254</v>
      </c>
    </row>
    <row r="300" spans="1:10" x14ac:dyDescent="0.65">
      <c r="A300" s="4">
        <v>299</v>
      </c>
      <c r="B300" s="3">
        <v>23</v>
      </c>
      <c r="C300" s="4">
        <v>8</v>
      </c>
      <c r="D300" s="4">
        <v>350</v>
      </c>
      <c r="E300" s="4">
        <v>125</v>
      </c>
      <c r="F300" s="4">
        <v>3900</v>
      </c>
      <c r="G300" s="4">
        <v>17.399999999999999</v>
      </c>
      <c r="H300" s="4">
        <v>79</v>
      </c>
      <c r="I300" s="4" t="s">
        <v>25</v>
      </c>
      <c r="J300" s="4" t="s">
        <v>255</v>
      </c>
    </row>
    <row r="301" spans="1:10" x14ac:dyDescent="0.65">
      <c r="A301" s="4">
        <v>300</v>
      </c>
      <c r="B301" s="3">
        <v>27.2</v>
      </c>
      <c r="C301" s="4">
        <v>4</v>
      </c>
      <c r="D301" s="4">
        <v>141</v>
      </c>
      <c r="E301" s="4">
        <v>71</v>
      </c>
      <c r="F301" s="4">
        <v>3190</v>
      </c>
      <c r="G301" s="4">
        <v>24.8</v>
      </c>
      <c r="H301" s="4">
        <v>79</v>
      </c>
      <c r="I301" s="4" t="s">
        <v>46</v>
      </c>
      <c r="J301" s="4" t="s">
        <v>48</v>
      </c>
    </row>
    <row r="302" spans="1:10" x14ac:dyDescent="0.65">
      <c r="A302" s="4">
        <v>301</v>
      </c>
      <c r="B302" s="3">
        <v>23.9</v>
      </c>
      <c r="C302" s="4">
        <v>8</v>
      </c>
      <c r="D302" s="4">
        <v>260</v>
      </c>
      <c r="E302" s="4">
        <v>90</v>
      </c>
      <c r="F302" s="4">
        <v>3420</v>
      </c>
      <c r="G302" s="4">
        <v>22.2</v>
      </c>
      <c r="H302" s="4">
        <v>79</v>
      </c>
      <c r="I302" s="4" t="s">
        <v>25</v>
      </c>
      <c r="J302" s="4" t="s">
        <v>213</v>
      </c>
    </row>
    <row r="303" spans="1:10" x14ac:dyDescent="0.65">
      <c r="A303" s="4">
        <v>302</v>
      </c>
      <c r="B303" s="3">
        <v>34.200000000000003</v>
      </c>
      <c r="C303" s="4">
        <v>4</v>
      </c>
      <c r="D303" s="4">
        <v>105</v>
      </c>
      <c r="E303" s="4">
        <v>70</v>
      </c>
      <c r="F303" s="4">
        <v>2200</v>
      </c>
      <c r="G303" s="4">
        <v>13.2</v>
      </c>
      <c r="H303" s="4">
        <v>79</v>
      </c>
      <c r="I303" s="4" t="s">
        <v>25</v>
      </c>
      <c r="J303" s="4" t="s">
        <v>256</v>
      </c>
    </row>
    <row r="304" spans="1:10" x14ac:dyDescent="0.65">
      <c r="A304" s="4">
        <v>303</v>
      </c>
      <c r="B304" s="3">
        <v>34.5</v>
      </c>
      <c r="C304" s="4">
        <v>4</v>
      </c>
      <c r="D304" s="4">
        <v>105</v>
      </c>
      <c r="E304" s="4">
        <v>70</v>
      </c>
      <c r="F304" s="4">
        <v>2150</v>
      </c>
      <c r="G304" s="4">
        <v>14.9</v>
      </c>
      <c r="H304" s="4">
        <v>79</v>
      </c>
      <c r="I304" s="4" t="s">
        <v>25</v>
      </c>
      <c r="J304" s="4" t="s">
        <v>257</v>
      </c>
    </row>
    <row r="305" spans="1:10" x14ac:dyDescent="0.65">
      <c r="A305" s="4">
        <v>304</v>
      </c>
      <c r="B305" s="3">
        <v>31.8</v>
      </c>
      <c r="C305" s="4">
        <v>4</v>
      </c>
      <c r="D305" s="4">
        <v>85</v>
      </c>
      <c r="E305" s="4">
        <v>65</v>
      </c>
      <c r="F305" s="4">
        <v>2020</v>
      </c>
      <c r="G305" s="4">
        <v>19.2</v>
      </c>
      <c r="H305" s="4">
        <v>79</v>
      </c>
      <c r="I305" s="4" t="s">
        <v>40</v>
      </c>
      <c r="J305" s="4" t="s">
        <v>258</v>
      </c>
    </row>
    <row r="306" spans="1:10" x14ac:dyDescent="0.65">
      <c r="A306" s="4">
        <v>305</v>
      </c>
      <c r="B306" s="3">
        <v>37.299999999999997</v>
      </c>
      <c r="C306" s="4">
        <v>4</v>
      </c>
      <c r="D306" s="4">
        <v>91</v>
      </c>
      <c r="E306" s="4">
        <v>69</v>
      </c>
      <c r="F306" s="4">
        <v>2130</v>
      </c>
      <c r="G306" s="4">
        <v>14.7</v>
      </c>
      <c r="H306" s="4">
        <v>79</v>
      </c>
      <c r="I306" s="4" t="s">
        <v>46</v>
      </c>
      <c r="J306" s="4" t="s">
        <v>259</v>
      </c>
    </row>
    <row r="307" spans="1:10" x14ac:dyDescent="0.65">
      <c r="A307" s="4">
        <v>306</v>
      </c>
      <c r="B307" s="3">
        <v>28.4</v>
      </c>
      <c r="C307" s="4">
        <v>4</v>
      </c>
      <c r="D307" s="4">
        <v>151</v>
      </c>
      <c r="E307" s="4">
        <v>90</v>
      </c>
      <c r="F307" s="4">
        <v>2670</v>
      </c>
      <c r="G307" s="4">
        <v>16</v>
      </c>
      <c r="H307" s="4">
        <v>79</v>
      </c>
      <c r="I307" s="4" t="s">
        <v>25</v>
      </c>
      <c r="J307" s="4" t="s">
        <v>260</v>
      </c>
    </row>
    <row r="308" spans="1:10" x14ac:dyDescent="0.65">
      <c r="A308" s="4">
        <v>307</v>
      </c>
      <c r="B308" s="3">
        <v>28.8</v>
      </c>
      <c r="C308" s="4">
        <v>6</v>
      </c>
      <c r="D308" s="4">
        <v>173</v>
      </c>
      <c r="E308" s="4">
        <v>115</v>
      </c>
      <c r="F308" s="4">
        <v>2595</v>
      </c>
      <c r="G308" s="4">
        <v>11.3</v>
      </c>
      <c r="H308" s="4">
        <v>79</v>
      </c>
      <c r="I308" s="4" t="s">
        <v>25</v>
      </c>
      <c r="J308" s="4" t="s">
        <v>261</v>
      </c>
    </row>
    <row r="309" spans="1:10" x14ac:dyDescent="0.65">
      <c r="A309" s="4">
        <v>308</v>
      </c>
      <c r="B309" s="3">
        <v>26.8</v>
      </c>
      <c r="C309" s="4">
        <v>6</v>
      </c>
      <c r="D309" s="4">
        <v>173</v>
      </c>
      <c r="E309" s="4">
        <v>115</v>
      </c>
      <c r="F309" s="4">
        <v>2700</v>
      </c>
      <c r="G309" s="4">
        <v>12.9</v>
      </c>
      <c r="H309" s="4">
        <v>79</v>
      </c>
      <c r="I309" s="4" t="s">
        <v>25</v>
      </c>
      <c r="J309" s="4" t="s">
        <v>262</v>
      </c>
    </row>
    <row r="310" spans="1:10" x14ac:dyDescent="0.65">
      <c r="A310" s="4">
        <v>309</v>
      </c>
      <c r="B310" s="3">
        <v>33.5</v>
      </c>
      <c r="C310" s="4">
        <v>4</v>
      </c>
      <c r="D310" s="4">
        <v>151</v>
      </c>
      <c r="E310" s="4">
        <v>90</v>
      </c>
      <c r="F310" s="4">
        <v>2556</v>
      </c>
      <c r="G310" s="4">
        <v>13.2</v>
      </c>
      <c r="H310" s="4">
        <v>79</v>
      </c>
      <c r="I310" s="4" t="s">
        <v>25</v>
      </c>
      <c r="J310" s="4" t="s">
        <v>263</v>
      </c>
    </row>
    <row r="311" spans="1:10" x14ac:dyDescent="0.65">
      <c r="A311" s="4">
        <v>310</v>
      </c>
      <c r="B311" s="3">
        <v>41.5</v>
      </c>
      <c r="C311" s="4">
        <v>4</v>
      </c>
      <c r="D311" s="4">
        <v>98</v>
      </c>
      <c r="E311" s="4">
        <v>76</v>
      </c>
      <c r="F311" s="4">
        <v>2144</v>
      </c>
      <c r="G311" s="4">
        <v>14.7</v>
      </c>
      <c r="H311" s="4">
        <v>80</v>
      </c>
      <c r="I311" s="4" t="s">
        <v>46</v>
      </c>
      <c r="J311" s="4" t="s">
        <v>171</v>
      </c>
    </row>
    <row r="312" spans="1:10" x14ac:dyDescent="0.65">
      <c r="A312" s="4">
        <v>311</v>
      </c>
      <c r="B312" s="3">
        <v>38.1</v>
      </c>
      <c r="C312" s="4">
        <v>4</v>
      </c>
      <c r="D312" s="4">
        <v>89</v>
      </c>
      <c r="E312" s="4">
        <v>60</v>
      </c>
      <c r="F312" s="4">
        <v>1968</v>
      </c>
      <c r="G312" s="4">
        <v>18.8</v>
      </c>
      <c r="H312" s="4">
        <v>80</v>
      </c>
      <c r="I312" s="4" t="s">
        <v>40</v>
      </c>
      <c r="J312" s="4" t="s">
        <v>264</v>
      </c>
    </row>
    <row r="313" spans="1:10" x14ac:dyDescent="0.65">
      <c r="A313" s="4">
        <v>312</v>
      </c>
      <c r="B313" s="3">
        <v>32.1</v>
      </c>
      <c r="C313" s="4">
        <v>4</v>
      </c>
      <c r="D313" s="4">
        <v>98</v>
      </c>
      <c r="E313" s="4">
        <v>70</v>
      </c>
      <c r="F313" s="4">
        <v>2120</v>
      </c>
      <c r="G313" s="4">
        <v>15.5</v>
      </c>
      <c r="H313" s="4">
        <v>80</v>
      </c>
      <c r="I313" s="4" t="s">
        <v>25</v>
      </c>
      <c r="J313" s="4" t="s">
        <v>169</v>
      </c>
    </row>
    <row r="314" spans="1:10" x14ac:dyDescent="0.65">
      <c r="A314" s="4">
        <v>313</v>
      </c>
      <c r="B314" s="3">
        <v>37.200000000000003</v>
      </c>
      <c r="C314" s="4">
        <v>4</v>
      </c>
      <c r="D314" s="4">
        <v>86</v>
      </c>
      <c r="E314" s="4">
        <v>65</v>
      </c>
      <c r="F314" s="4">
        <v>2019</v>
      </c>
      <c r="G314" s="4">
        <v>16.399999999999999</v>
      </c>
      <c r="H314" s="4">
        <v>80</v>
      </c>
      <c r="I314" s="4" t="s">
        <v>40</v>
      </c>
      <c r="J314" s="4" t="s">
        <v>265</v>
      </c>
    </row>
    <row r="315" spans="1:10" x14ac:dyDescent="0.65">
      <c r="A315" s="4">
        <v>314</v>
      </c>
      <c r="B315" s="3">
        <v>28</v>
      </c>
      <c r="C315" s="4">
        <v>4</v>
      </c>
      <c r="D315" s="4">
        <v>151</v>
      </c>
      <c r="E315" s="4">
        <v>90</v>
      </c>
      <c r="F315" s="4">
        <v>2678</v>
      </c>
      <c r="G315" s="4">
        <v>16.5</v>
      </c>
      <c r="H315" s="4">
        <v>80</v>
      </c>
      <c r="I315" s="4" t="s">
        <v>25</v>
      </c>
      <c r="J315" s="4" t="s">
        <v>261</v>
      </c>
    </row>
    <row r="316" spans="1:10" x14ac:dyDescent="0.65">
      <c r="A316" s="4">
        <v>315</v>
      </c>
      <c r="B316" s="3">
        <v>26.4</v>
      </c>
      <c r="C316" s="4">
        <v>4</v>
      </c>
      <c r="D316" s="4">
        <v>140</v>
      </c>
      <c r="E316" s="4">
        <v>88</v>
      </c>
      <c r="F316" s="4">
        <v>2870</v>
      </c>
      <c r="G316" s="4">
        <v>18.100000000000001</v>
      </c>
      <c r="H316" s="4">
        <v>80</v>
      </c>
      <c r="I316" s="4" t="s">
        <v>25</v>
      </c>
      <c r="J316" s="4" t="s">
        <v>266</v>
      </c>
    </row>
    <row r="317" spans="1:10" x14ac:dyDescent="0.65">
      <c r="A317" s="4">
        <v>316</v>
      </c>
      <c r="B317" s="3">
        <v>24.3</v>
      </c>
      <c r="C317" s="4">
        <v>4</v>
      </c>
      <c r="D317" s="4">
        <v>151</v>
      </c>
      <c r="E317" s="4">
        <v>90</v>
      </c>
      <c r="F317" s="4">
        <v>3003</v>
      </c>
      <c r="G317" s="4">
        <v>20.100000000000001</v>
      </c>
      <c r="H317" s="4">
        <v>80</v>
      </c>
      <c r="I317" s="4" t="s">
        <v>25</v>
      </c>
      <c r="J317" s="4" t="s">
        <v>220</v>
      </c>
    </row>
    <row r="318" spans="1:10" x14ac:dyDescent="0.65">
      <c r="A318" s="4">
        <v>317</v>
      </c>
      <c r="B318" s="3">
        <v>19.100000000000001</v>
      </c>
      <c r="C318" s="4">
        <v>6</v>
      </c>
      <c r="D318" s="4">
        <v>225</v>
      </c>
      <c r="E318" s="4">
        <v>90</v>
      </c>
      <c r="F318" s="4">
        <v>3381</v>
      </c>
      <c r="G318" s="4">
        <v>18.7</v>
      </c>
      <c r="H318" s="4">
        <v>80</v>
      </c>
      <c r="I318" s="4" t="s">
        <v>25</v>
      </c>
      <c r="J318" s="4" t="s">
        <v>223</v>
      </c>
    </row>
    <row r="319" spans="1:10" x14ac:dyDescent="0.65">
      <c r="A319" s="4">
        <v>318</v>
      </c>
      <c r="B319" s="3">
        <v>34.299999999999997</v>
      </c>
      <c r="C319" s="4">
        <v>4</v>
      </c>
      <c r="D319" s="4">
        <v>97</v>
      </c>
      <c r="E319" s="4">
        <v>78</v>
      </c>
      <c r="F319" s="4">
        <v>2188</v>
      </c>
      <c r="G319" s="4">
        <v>15.8</v>
      </c>
      <c r="H319" s="4">
        <v>80</v>
      </c>
      <c r="I319" s="4" t="s">
        <v>46</v>
      </c>
      <c r="J319" s="4" t="s">
        <v>267</v>
      </c>
    </row>
    <row r="320" spans="1:10" x14ac:dyDescent="0.65">
      <c r="A320" s="4">
        <v>319</v>
      </c>
      <c r="B320" s="3">
        <v>29.8</v>
      </c>
      <c r="C320" s="4">
        <v>4</v>
      </c>
      <c r="D320" s="4">
        <v>134</v>
      </c>
      <c r="E320" s="4">
        <v>90</v>
      </c>
      <c r="F320" s="4">
        <v>2711</v>
      </c>
      <c r="G320" s="4">
        <v>15.5</v>
      </c>
      <c r="H320" s="4">
        <v>80</v>
      </c>
      <c r="I320" s="4" t="s">
        <v>40</v>
      </c>
      <c r="J320" s="4" t="s">
        <v>268</v>
      </c>
    </row>
    <row r="321" spans="1:10" x14ac:dyDescent="0.65">
      <c r="A321" s="4">
        <v>320</v>
      </c>
      <c r="B321" s="3">
        <v>31.3</v>
      </c>
      <c r="C321" s="4">
        <v>4</v>
      </c>
      <c r="D321" s="4">
        <v>120</v>
      </c>
      <c r="E321" s="4">
        <v>75</v>
      </c>
      <c r="F321" s="4">
        <v>2542</v>
      </c>
      <c r="G321" s="4">
        <v>17.5</v>
      </c>
      <c r="H321" s="4">
        <v>80</v>
      </c>
      <c r="I321" s="4" t="s">
        <v>40</v>
      </c>
      <c r="J321" s="4" t="s">
        <v>269</v>
      </c>
    </row>
    <row r="322" spans="1:10" x14ac:dyDescent="0.65">
      <c r="A322" s="4">
        <v>321</v>
      </c>
      <c r="B322" s="3">
        <v>37</v>
      </c>
      <c r="C322" s="4">
        <v>4</v>
      </c>
      <c r="D322" s="4">
        <v>119</v>
      </c>
      <c r="E322" s="4">
        <v>92</v>
      </c>
      <c r="F322" s="4">
        <v>2434</v>
      </c>
      <c r="G322" s="4">
        <v>15</v>
      </c>
      <c r="H322" s="4">
        <v>80</v>
      </c>
      <c r="I322" s="4" t="s">
        <v>40</v>
      </c>
      <c r="J322" s="4" t="s">
        <v>270</v>
      </c>
    </row>
    <row r="323" spans="1:10" x14ac:dyDescent="0.65">
      <c r="A323" s="4">
        <v>322</v>
      </c>
      <c r="B323" s="3">
        <v>32.200000000000003</v>
      </c>
      <c r="C323" s="4">
        <v>4</v>
      </c>
      <c r="D323" s="4">
        <v>108</v>
      </c>
      <c r="E323" s="4">
        <v>75</v>
      </c>
      <c r="F323" s="4">
        <v>2265</v>
      </c>
      <c r="G323" s="4">
        <v>15.2</v>
      </c>
      <c r="H323" s="4">
        <v>80</v>
      </c>
      <c r="I323" s="4" t="s">
        <v>40</v>
      </c>
      <c r="J323" s="4" t="s">
        <v>159</v>
      </c>
    </row>
    <row r="324" spans="1:10" x14ac:dyDescent="0.65">
      <c r="A324" s="4">
        <v>323</v>
      </c>
      <c r="B324" s="3">
        <v>46.6</v>
      </c>
      <c r="C324" s="4">
        <v>4</v>
      </c>
      <c r="D324" s="4">
        <v>86</v>
      </c>
      <c r="E324" s="4">
        <v>65</v>
      </c>
      <c r="F324" s="4">
        <v>2110</v>
      </c>
      <c r="G324" s="4">
        <v>17.899999999999999</v>
      </c>
      <c r="H324" s="4">
        <v>80</v>
      </c>
      <c r="I324" s="4" t="s">
        <v>40</v>
      </c>
      <c r="J324" s="4" t="s">
        <v>271</v>
      </c>
    </row>
    <row r="325" spans="1:10" x14ac:dyDescent="0.65">
      <c r="A325" s="4">
        <v>324</v>
      </c>
      <c r="B325" s="3">
        <v>27.9</v>
      </c>
      <c r="C325" s="4">
        <v>4</v>
      </c>
      <c r="D325" s="4">
        <v>156</v>
      </c>
      <c r="E325" s="4">
        <v>105</v>
      </c>
      <c r="F325" s="4">
        <v>2800</v>
      </c>
      <c r="G325" s="4">
        <v>14.4</v>
      </c>
      <c r="H325" s="4">
        <v>80</v>
      </c>
      <c r="I325" s="4" t="s">
        <v>25</v>
      </c>
      <c r="J325" s="4" t="s">
        <v>144</v>
      </c>
    </row>
    <row r="326" spans="1:10" x14ac:dyDescent="0.65">
      <c r="A326" s="4">
        <v>325</v>
      </c>
      <c r="B326" s="3">
        <v>40.799999999999997</v>
      </c>
      <c r="C326" s="4">
        <v>4</v>
      </c>
      <c r="D326" s="4">
        <v>85</v>
      </c>
      <c r="E326" s="4">
        <v>65</v>
      </c>
      <c r="F326" s="4">
        <v>2110</v>
      </c>
      <c r="G326" s="4">
        <v>19.2</v>
      </c>
      <c r="H326" s="4">
        <v>80</v>
      </c>
      <c r="I326" s="4" t="s">
        <v>40</v>
      </c>
      <c r="J326" s="4" t="s">
        <v>258</v>
      </c>
    </row>
    <row r="327" spans="1:10" x14ac:dyDescent="0.65">
      <c r="A327" s="4">
        <v>326</v>
      </c>
      <c r="B327" s="3">
        <v>44.3</v>
      </c>
      <c r="C327" s="4">
        <v>4</v>
      </c>
      <c r="D327" s="4">
        <v>90</v>
      </c>
      <c r="E327" s="4">
        <v>48</v>
      </c>
      <c r="F327" s="4">
        <v>2085</v>
      </c>
      <c r="G327" s="4">
        <v>21.7</v>
      </c>
      <c r="H327" s="4">
        <v>80</v>
      </c>
      <c r="I327" s="4" t="s">
        <v>46</v>
      </c>
      <c r="J327" s="4" t="s">
        <v>272</v>
      </c>
    </row>
    <row r="328" spans="1:10" x14ac:dyDescent="0.65">
      <c r="A328" s="4">
        <v>327</v>
      </c>
      <c r="B328" s="3">
        <v>43.4</v>
      </c>
      <c r="C328" s="4">
        <v>4</v>
      </c>
      <c r="D328" s="4">
        <v>90</v>
      </c>
      <c r="E328" s="4">
        <v>48</v>
      </c>
      <c r="F328" s="4">
        <v>2335</v>
      </c>
      <c r="G328" s="4">
        <v>23.7</v>
      </c>
      <c r="H328" s="4">
        <v>80</v>
      </c>
      <c r="I328" s="4" t="s">
        <v>46</v>
      </c>
      <c r="J328" s="4" t="s">
        <v>273</v>
      </c>
    </row>
    <row r="329" spans="1:10" x14ac:dyDescent="0.65">
      <c r="A329" s="4">
        <v>328</v>
      </c>
      <c r="B329" s="3">
        <v>36.4</v>
      </c>
      <c r="C329" s="4">
        <v>5</v>
      </c>
      <c r="D329" s="4">
        <v>121</v>
      </c>
      <c r="E329" s="4">
        <v>67</v>
      </c>
      <c r="F329" s="4">
        <v>2950</v>
      </c>
      <c r="G329" s="4">
        <v>19.899999999999999</v>
      </c>
      <c r="H329" s="4">
        <v>80</v>
      </c>
      <c r="I329" s="4" t="s">
        <v>46</v>
      </c>
      <c r="J329" s="4" t="s">
        <v>274</v>
      </c>
    </row>
    <row r="330" spans="1:10" x14ac:dyDescent="0.65">
      <c r="A330" s="4">
        <v>329</v>
      </c>
      <c r="B330" s="3">
        <v>30</v>
      </c>
      <c r="C330" s="4">
        <v>4</v>
      </c>
      <c r="D330" s="4">
        <v>146</v>
      </c>
      <c r="E330" s="4">
        <v>67</v>
      </c>
      <c r="F330" s="4">
        <v>3250</v>
      </c>
      <c r="G330" s="4">
        <v>21.8</v>
      </c>
      <c r="H330" s="4">
        <v>80</v>
      </c>
      <c r="I330" s="4" t="s">
        <v>46</v>
      </c>
      <c r="J330" s="4" t="s">
        <v>275</v>
      </c>
    </row>
    <row r="331" spans="1:10" x14ac:dyDescent="0.65">
      <c r="A331" s="4">
        <v>330</v>
      </c>
      <c r="B331" s="3">
        <v>44.6</v>
      </c>
      <c r="C331" s="4">
        <v>4</v>
      </c>
      <c r="D331" s="4">
        <v>91</v>
      </c>
      <c r="E331" s="4">
        <v>67</v>
      </c>
      <c r="F331" s="4">
        <v>1850</v>
      </c>
      <c r="G331" s="4">
        <v>13.8</v>
      </c>
      <c r="H331" s="4">
        <v>80</v>
      </c>
      <c r="I331" s="4" t="s">
        <v>40</v>
      </c>
      <c r="J331" s="4" t="s">
        <v>276</v>
      </c>
    </row>
    <row r="332" spans="1:10" x14ac:dyDescent="0.65">
      <c r="A332" s="4">
        <v>331</v>
      </c>
      <c r="B332" s="3">
        <v>40.9</v>
      </c>
      <c r="C332" s="4">
        <v>4</v>
      </c>
      <c r="D332" s="4">
        <v>85</v>
      </c>
      <c r="F332" s="4">
        <v>1835</v>
      </c>
      <c r="G332" s="4">
        <v>17.3</v>
      </c>
      <c r="H332" s="4">
        <v>80</v>
      </c>
      <c r="I332" s="4" t="s">
        <v>46</v>
      </c>
      <c r="J332" s="4" t="s">
        <v>277</v>
      </c>
    </row>
    <row r="333" spans="1:10" x14ac:dyDescent="0.65">
      <c r="A333" s="4">
        <v>332</v>
      </c>
      <c r="B333" s="3">
        <v>33.799999999999997</v>
      </c>
      <c r="C333" s="4">
        <v>4</v>
      </c>
      <c r="D333" s="4">
        <v>97</v>
      </c>
      <c r="E333" s="4">
        <v>67</v>
      </c>
      <c r="F333" s="4">
        <v>2145</v>
      </c>
      <c r="G333" s="4">
        <v>18</v>
      </c>
      <c r="H333" s="4">
        <v>80</v>
      </c>
      <c r="I333" s="4" t="s">
        <v>40</v>
      </c>
      <c r="J333" s="4" t="s">
        <v>205</v>
      </c>
    </row>
    <row r="334" spans="1:10" x14ac:dyDescent="0.65">
      <c r="A334" s="4">
        <v>333</v>
      </c>
      <c r="B334" s="3">
        <v>29.8</v>
      </c>
      <c r="C334" s="4">
        <v>4</v>
      </c>
      <c r="D334" s="4">
        <v>89</v>
      </c>
      <c r="E334" s="4">
        <v>62</v>
      </c>
      <c r="F334" s="4">
        <v>1845</v>
      </c>
      <c r="G334" s="4">
        <v>15.3</v>
      </c>
      <c r="H334" s="4">
        <v>80</v>
      </c>
      <c r="I334" s="4" t="s">
        <v>46</v>
      </c>
      <c r="J334" s="4" t="s">
        <v>278</v>
      </c>
    </row>
    <row r="335" spans="1:10" x14ac:dyDescent="0.65">
      <c r="A335" s="4">
        <v>334</v>
      </c>
      <c r="B335" s="3">
        <v>32.700000000000003</v>
      </c>
      <c r="C335" s="4">
        <v>6</v>
      </c>
      <c r="D335" s="4">
        <v>168</v>
      </c>
      <c r="E335" s="4">
        <v>132</v>
      </c>
      <c r="F335" s="4">
        <v>2910</v>
      </c>
      <c r="G335" s="4">
        <v>11.4</v>
      </c>
      <c r="H335" s="4">
        <v>80</v>
      </c>
      <c r="I335" s="4" t="s">
        <v>40</v>
      </c>
      <c r="J335" s="4" t="s">
        <v>279</v>
      </c>
    </row>
    <row r="336" spans="1:10" x14ac:dyDescent="0.65">
      <c r="A336" s="4">
        <v>335</v>
      </c>
      <c r="B336" s="3">
        <v>23.7</v>
      </c>
      <c r="C336" s="4">
        <v>3</v>
      </c>
      <c r="D336" s="4">
        <v>70</v>
      </c>
      <c r="E336" s="4">
        <v>100</v>
      </c>
      <c r="F336" s="4">
        <v>2420</v>
      </c>
      <c r="G336" s="4">
        <v>12.5</v>
      </c>
      <c r="H336" s="4">
        <v>80</v>
      </c>
      <c r="I336" s="4" t="s">
        <v>40</v>
      </c>
      <c r="J336" s="4" t="s">
        <v>280</v>
      </c>
    </row>
    <row r="337" spans="1:10" x14ac:dyDescent="0.65">
      <c r="A337" s="4">
        <v>336</v>
      </c>
      <c r="B337" s="3">
        <v>35</v>
      </c>
      <c r="C337" s="4">
        <v>4</v>
      </c>
      <c r="D337" s="4">
        <v>122</v>
      </c>
      <c r="E337" s="4">
        <v>88</v>
      </c>
      <c r="F337" s="4">
        <v>2500</v>
      </c>
      <c r="G337" s="4">
        <v>15.1</v>
      </c>
      <c r="H337" s="4">
        <v>80</v>
      </c>
      <c r="I337" s="4" t="s">
        <v>46</v>
      </c>
      <c r="J337" s="4" t="s">
        <v>281</v>
      </c>
    </row>
    <row r="338" spans="1:10" x14ac:dyDescent="0.65">
      <c r="A338" s="4">
        <v>337</v>
      </c>
      <c r="B338" s="3">
        <v>23.6</v>
      </c>
      <c r="C338" s="4">
        <v>4</v>
      </c>
      <c r="D338" s="4">
        <v>140</v>
      </c>
      <c r="F338" s="4">
        <v>2905</v>
      </c>
      <c r="G338" s="4">
        <v>14.3</v>
      </c>
      <c r="H338" s="4">
        <v>80</v>
      </c>
      <c r="I338" s="4" t="s">
        <v>25</v>
      </c>
      <c r="J338" s="4" t="s">
        <v>282</v>
      </c>
    </row>
    <row r="339" spans="1:10" x14ac:dyDescent="0.65">
      <c r="A339" s="4">
        <v>338</v>
      </c>
      <c r="B339" s="3">
        <v>32.4</v>
      </c>
      <c r="C339" s="4">
        <v>4</v>
      </c>
      <c r="D339" s="4">
        <v>107</v>
      </c>
      <c r="E339" s="4">
        <v>72</v>
      </c>
      <c r="F339" s="4">
        <v>2290</v>
      </c>
      <c r="G339" s="4">
        <v>17</v>
      </c>
      <c r="H339" s="4">
        <v>80</v>
      </c>
      <c r="I339" s="4" t="s">
        <v>40</v>
      </c>
      <c r="J339" s="4" t="s">
        <v>283</v>
      </c>
    </row>
    <row r="340" spans="1:10" x14ac:dyDescent="0.65">
      <c r="A340" s="4">
        <v>339</v>
      </c>
      <c r="B340" s="3">
        <v>27.2</v>
      </c>
      <c r="C340" s="4">
        <v>4</v>
      </c>
      <c r="D340" s="4">
        <v>135</v>
      </c>
      <c r="E340" s="4">
        <v>84</v>
      </c>
      <c r="F340" s="4">
        <v>2490</v>
      </c>
      <c r="G340" s="4">
        <v>15.7</v>
      </c>
      <c r="H340" s="4">
        <v>81</v>
      </c>
      <c r="I340" s="4" t="s">
        <v>25</v>
      </c>
      <c r="J340" s="4" t="s">
        <v>284</v>
      </c>
    </row>
    <row r="341" spans="1:10" x14ac:dyDescent="0.65">
      <c r="A341" s="4">
        <v>340</v>
      </c>
      <c r="B341" s="3">
        <v>26.6</v>
      </c>
      <c r="C341" s="4">
        <v>4</v>
      </c>
      <c r="D341" s="4">
        <v>151</v>
      </c>
      <c r="E341" s="4">
        <v>84</v>
      </c>
      <c r="F341" s="4">
        <v>2635</v>
      </c>
      <c r="G341" s="4">
        <v>16.399999999999999</v>
      </c>
      <c r="H341" s="4">
        <v>81</v>
      </c>
      <c r="I341" s="4" t="s">
        <v>25</v>
      </c>
      <c r="J341" s="4" t="s">
        <v>193</v>
      </c>
    </row>
    <row r="342" spans="1:10" x14ac:dyDescent="0.65">
      <c r="A342" s="4">
        <v>341</v>
      </c>
      <c r="B342" s="3">
        <v>25.8</v>
      </c>
      <c r="C342" s="4">
        <v>4</v>
      </c>
      <c r="D342" s="4">
        <v>156</v>
      </c>
      <c r="E342" s="4">
        <v>92</v>
      </c>
      <c r="F342" s="4">
        <v>2620</v>
      </c>
      <c r="G342" s="4">
        <v>14.4</v>
      </c>
      <c r="H342" s="4">
        <v>81</v>
      </c>
      <c r="I342" s="4" t="s">
        <v>25</v>
      </c>
      <c r="J342" s="4" t="s">
        <v>285</v>
      </c>
    </row>
    <row r="343" spans="1:10" x14ac:dyDescent="0.65">
      <c r="A343" s="4">
        <v>342</v>
      </c>
      <c r="B343" s="3">
        <v>23.5</v>
      </c>
      <c r="C343" s="4">
        <v>6</v>
      </c>
      <c r="D343" s="4">
        <v>173</v>
      </c>
      <c r="E343" s="4">
        <v>110</v>
      </c>
      <c r="F343" s="4">
        <v>2725</v>
      </c>
      <c r="G343" s="4">
        <v>12.6</v>
      </c>
      <c r="H343" s="4">
        <v>81</v>
      </c>
      <c r="I343" s="4" t="s">
        <v>25</v>
      </c>
      <c r="J343" s="4" t="s">
        <v>261</v>
      </c>
    </row>
    <row r="344" spans="1:10" x14ac:dyDescent="0.65">
      <c r="A344" s="4">
        <v>343</v>
      </c>
      <c r="B344" s="3">
        <v>30</v>
      </c>
      <c r="C344" s="4">
        <v>4</v>
      </c>
      <c r="D344" s="4">
        <v>135</v>
      </c>
      <c r="E344" s="4">
        <v>84</v>
      </c>
      <c r="F344" s="4">
        <v>2385</v>
      </c>
      <c r="G344" s="4">
        <v>12.9</v>
      </c>
      <c r="H344" s="4">
        <v>81</v>
      </c>
      <c r="I344" s="4" t="s">
        <v>25</v>
      </c>
      <c r="J344" s="4" t="s">
        <v>284</v>
      </c>
    </row>
    <row r="345" spans="1:10" x14ac:dyDescent="0.65">
      <c r="A345" s="4">
        <v>344</v>
      </c>
      <c r="B345" s="3">
        <v>39.1</v>
      </c>
      <c r="C345" s="4">
        <v>4</v>
      </c>
      <c r="D345" s="4">
        <v>79</v>
      </c>
      <c r="E345" s="4">
        <v>58</v>
      </c>
      <c r="F345" s="4">
        <v>1755</v>
      </c>
      <c r="G345" s="4">
        <v>16.899999999999999</v>
      </c>
      <c r="H345" s="4">
        <v>81</v>
      </c>
      <c r="I345" s="4" t="s">
        <v>40</v>
      </c>
      <c r="J345" s="4" t="s">
        <v>286</v>
      </c>
    </row>
    <row r="346" spans="1:10" x14ac:dyDescent="0.65">
      <c r="A346" s="4">
        <v>345</v>
      </c>
      <c r="B346" s="3">
        <v>39</v>
      </c>
      <c r="C346" s="4">
        <v>4</v>
      </c>
      <c r="D346" s="4">
        <v>86</v>
      </c>
      <c r="E346" s="4">
        <v>64</v>
      </c>
      <c r="F346" s="4">
        <v>1875</v>
      </c>
      <c r="G346" s="4">
        <v>16.399999999999999</v>
      </c>
      <c r="H346" s="4">
        <v>81</v>
      </c>
      <c r="I346" s="4" t="s">
        <v>25</v>
      </c>
      <c r="J346" s="4" t="s">
        <v>287</v>
      </c>
    </row>
    <row r="347" spans="1:10" x14ac:dyDescent="0.65">
      <c r="A347" s="4">
        <v>346</v>
      </c>
      <c r="B347" s="3">
        <v>35.1</v>
      </c>
      <c r="C347" s="4">
        <v>4</v>
      </c>
      <c r="D347" s="4">
        <v>81</v>
      </c>
      <c r="E347" s="4">
        <v>60</v>
      </c>
      <c r="F347" s="4">
        <v>1760</v>
      </c>
      <c r="G347" s="4">
        <v>16.100000000000001</v>
      </c>
      <c r="H347" s="4">
        <v>81</v>
      </c>
      <c r="I347" s="4" t="s">
        <v>40</v>
      </c>
      <c r="J347" s="4" t="s">
        <v>288</v>
      </c>
    </row>
    <row r="348" spans="1:10" x14ac:dyDescent="0.65">
      <c r="A348" s="4">
        <v>347</v>
      </c>
      <c r="B348" s="3">
        <v>32.299999999999997</v>
      </c>
      <c r="C348" s="4">
        <v>4</v>
      </c>
      <c r="D348" s="4">
        <v>97</v>
      </c>
      <c r="E348" s="4">
        <v>67</v>
      </c>
      <c r="F348" s="4">
        <v>2065</v>
      </c>
      <c r="G348" s="4">
        <v>17.8</v>
      </c>
      <c r="H348" s="4">
        <v>81</v>
      </c>
      <c r="I348" s="4" t="s">
        <v>40</v>
      </c>
      <c r="J348" s="4" t="s">
        <v>147</v>
      </c>
    </row>
    <row r="349" spans="1:10" x14ac:dyDescent="0.65">
      <c r="A349" s="4">
        <v>348</v>
      </c>
      <c r="B349" s="3">
        <v>37</v>
      </c>
      <c r="C349" s="4">
        <v>4</v>
      </c>
      <c r="D349" s="4">
        <v>85</v>
      </c>
      <c r="E349" s="4">
        <v>65</v>
      </c>
      <c r="F349" s="4">
        <v>1975</v>
      </c>
      <c r="G349" s="4">
        <v>19.399999999999999</v>
      </c>
      <c r="H349" s="4">
        <v>81</v>
      </c>
      <c r="I349" s="4" t="s">
        <v>40</v>
      </c>
      <c r="J349" s="4" t="s">
        <v>289</v>
      </c>
    </row>
    <row r="350" spans="1:10" x14ac:dyDescent="0.65">
      <c r="A350" s="4">
        <v>349</v>
      </c>
      <c r="B350" s="3">
        <v>37.700000000000003</v>
      </c>
      <c r="C350" s="4">
        <v>4</v>
      </c>
      <c r="D350" s="4">
        <v>89</v>
      </c>
      <c r="E350" s="4">
        <v>62</v>
      </c>
      <c r="F350" s="4">
        <v>2050</v>
      </c>
      <c r="G350" s="4">
        <v>17.3</v>
      </c>
      <c r="H350" s="4">
        <v>81</v>
      </c>
      <c r="I350" s="4" t="s">
        <v>40</v>
      </c>
      <c r="J350" s="4" t="s">
        <v>290</v>
      </c>
    </row>
    <row r="351" spans="1:10" x14ac:dyDescent="0.65">
      <c r="A351" s="4">
        <v>350</v>
      </c>
      <c r="B351" s="3">
        <v>34.1</v>
      </c>
      <c r="C351" s="4">
        <v>4</v>
      </c>
      <c r="D351" s="4">
        <v>91</v>
      </c>
      <c r="E351" s="4">
        <v>68</v>
      </c>
      <c r="F351" s="4">
        <v>1985</v>
      </c>
      <c r="G351" s="4">
        <v>16</v>
      </c>
      <c r="H351" s="4">
        <v>81</v>
      </c>
      <c r="I351" s="4" t="s">
        <v>40</v>
      </c>
      <c r="J351" s="4" t="s">
        <v>291</v>
      </c>
    </row>
    <row r="352" spans="1:10" x14ac:dyDescent="0.65">
      <c r="A352" s="4">
        <v>351</v>
      </c>
      <c r="B352" s="3">
        <v>34.700000000000003</v>
      </c>
      <c r="C352" s="4">
        <v>4</v>
      </c>
      <c r="D352" s="4">
        <v>105</v>
      </c>
      <c r="E352" s="4">
        <v>63</v>
      </c>
      <c r="F352" s="4">
        <v>2215</v>
      </c>
      <c r="G352" s="4">
        <v>14.9</v>
      </c>
      <c r="H352" s="4">
        <v>81</v>
      </c>
      <c r="I352" s="4" t="s">
        <v>25</v>
      </c>
      <c r="J352" s="4" t="s">
        <v>292</v>
      </c>
    </row>
    <row r="353" spans="1:10" x14ac:dyDescent="0.65">
      <c r="A353" s="4">
        <v>352</v>
      </c>
      <c r="B353" s="3">
        <v>34.4</v>
      </c>
      <c r="C353" s="4">
        <v>4</v>
      </c>
      <c r="D353" s="4">
        <v>98</v>
      </c>
      <c r="E353" s="4">
        <v>65</v>
      </c>
      <c r="F353" s="4">
        <v>2045</v>
      </c>
      <c r="G353" s="4">
        <v>16.2</v>
      </c>
      <c r="H353" s="4">
        <v>81</v>
      </c>
      <c r="I353" s="4" t="s">
        <v>25</v>
      </c>
      <c r="J353" s="4" t="s">
        <v>293</v>
      </c>
    </row>
    <row r="354" spans="1:10" x14ac:dyDescent="0.65">
      <c r="A354" s="4">
        <v>353</v>
      </c>
      <c r="B354" s="3">
        <v>29.9</v>
      </c>
      <c r="C354" s="4">
        <v>4</v>
      </c>
      <c r="D354" s="4">
        <v>98</v>
      </c>
      <c r="E354" s="4">
        <v>65</v>
      </c>
      <c r="F354" s="4">
        <v>2380</v>
      </c>
      <c r="G354" s="4">
        <v>20.7</v>
      </c>
      <c r="H354" s="4">
        <v>81</v>
      </c>
      <c r="I354" s="4" t="s">
        <v>25</v>
      </c>
      <c r="J354" s="4" t="s">
        <v>294</v>
      </c>
    </row>
    <row r="355" spans="1:10" x14ac:dyDescent="0.65">
      <c r="A355" s="4">
        <v>354</v>
      </c>
      <c r="B355" s="3">
        <v>33</v>
      </c>
      <c r="C355" s="4">
        <v>4</v>
      </c>
      <c r="D355" s="4">
        <v>105</v>
      </c>
      <c r="E355" s="4">
        <v>74</v>
      </c>
      <c r="F355" s="4">
        <v>2190</v>
      </c>
      <c r="G355" s="4">
        <v>14.2</v>
      </c>
      <c r="H355" s="4">
        <v>81</v>
      </c>
      <c r="I355" s="4" t="s">
        <v>46</v>
      </c>
      <c r="J355" s="4" t="s">
        <v>295</v>
      </c>
    </row>
    <row r="356" spans="1:10" x14ac:dyDescent="0.65">
      <c r="A356" s="4">
        <v>355</v>
      </c>
      <c r="B356" s="3">
        <v>34.5</v>
      </c>
      <c r="C356" s="4">
        <v>4</v>
      </c>
      <c r="D356" s="4">
        <v>100</v>
      </c>
      <c r="F356" s="4">
        <v>2320</v>
      </c>
      <c r="G356" s="4">
        <v>15.8</v>
      </c>
      <c r="H356" s="4">
        <v>81</v>
      </c>
      <c r="I356" s="4" t="s">
        <v>46</v>
      </c>
      <c r="J356" s="4" t="s">
        <v>296</v>
      </c>
    </row>
    <row r="357" spans="1:10" x14ac:dyDescent="0.65">
      <c r="A357" s="4">
        <v>356</v>
      </c>
      <c r="B357" s="3">
        <v>33.700000000000003</v>
      </c>
      <c r="C357" s="4">
        <v>4</v>
      </c>
      <c r="D357" s="4">
        <v>107</v>
      </c>
      <c r="E357" s="4">
        <v>75</v>
      </c>
      <c r="F357" s="4">
        <v>2210</v>
      </c>
      <c r="G357" s="4">
        <v>14.4</v>
      </c>
      <c r="H357" s="4">
        <v>81</v>
      </c>
      <c r="I357" s="4" t="s">
        <v>40</v>
      </c>
      <c r="J357" s="4" t="s">
        <v>297</v>
      </c>
    </row>
    <row r="358" spans="1:10" x14ac:dyDescent="0.65">
      <c r="A358" s="4">
        <v>357</v>
      </c>
      <c r="B358" s="3">
        <v>32.4</v>
      </c>
      <c r="C358" s="4">
        <v>4</v>
      </c>
      <c r="D358" s="4">
        <v>108</v>
      </c>
      <c r="E358" s="4">
        <v>75</v>
      </c>
      <c r="F358" s="4">
        <v>2350</v>
      </c>
      <c r="G358" s="4">
        <v>16.8</v>
      </c>
      <c r="H358" s="4">
        <v>81</v>
      </c>
      <c r="I358" s="4" t="s">
        <v>40</v>
      </c>
      <c r="J358" s="4" t="s">
        <v>159</v>
      </c>
    </row>
    <row r="359" spans="1:10" x14ac:dyDescent="0.65">
      <c r="A359" s="4">
        <v>358</v>
      </c>
      <c r="B359" s="3">
        <v>32.9</v>
      </c>
      <c r="C359" s="4">
        <v>4</v>
      </c>
      <c r="D359" s="4">
        <v>119</v>
      </c>
      <c r="E359" s="4">
        <v>100</v>
      </c>
      <c r="F359" s="4">
        <v>2615</v>
      </c>
      <c r="G359" s="4">
        <v>14.8</v>
      </c>
      <c r="H359" s="4">
        <v>81</v>
      </c>
      <c r="I359" s="4" t="s">
        <v>40</v>
      </c>
      <c r="J359" s="4" t="s">
        <v>298</v>
      </c>
    </row>
    <row r="360" spans="1:10" x14ac:dyDescent="0.65">
      <c r="A360" s="4">
        <v>359</v>
      </c>
      <c r="B360" s="3">
        <v>31.6</v>
      </c>
      <c r="C360" s="4">
        <v>4</v>
      </c>
      <c r="D360" s="4">
        <v>120</v>
      </c>
      <c r="E360" s="4">
        <v>74</v>
      </c>
      <c r="F360" s="4">
        <v>2635</v>
      </c>
      <c r="G360" s="4">
        <v>18.3</v>
      </c>
      <c r="H360" s="4">
        <v>81</v>
      </c>
      <c r="I360" s="4" t="s">
        <v>40</v>
      </c>
      <c r="J360" s="4" t="s">
        <v>269</v>
      </c>
    </row>
    <row r="361" spans="1:10" x14ac:dyDescent="0.65">
      <c r="A361" s="4">
        <v>360</v>
      </c>
      <c r="B361" s="3">
        <v>28.1</v>
      </c>
      <c r="C361" s="4">
        <v>4</v>
      </c>
      <c r="D361" s="4">
        <v>141</v>
      </c>
      <c r="E361" s="4">
        <v>80</v>
      </c>
      <c r="F361" s="4">
        <v>3230</v>
      </c>
      <c r="G361" s="4">
        <v>20.399999999999999</v>
      </c>
      <c r="H361" s="4">
        <v>81</v>
      </c>
      <c r="I361" s="4" t="s">
        <v>46</v>
      </c>
      <c r="J361" s="4" t="s">
        <v>299</v>
      </c>
    </row>
    <row r="362" spans="1:10" x14ac:dyDescent="0.65">
      <c r="A362" s="4">
        <v>361</v>
      </c>
      <c r="B362" s="3">
        <v>30.7</v>
      </c>
      <c r="C362" s="4">
        <v>6</v>
      </c>
      <c r="D362" s="4">
        <v>145</v>
      </c>
      <c r="E362" s="4">
        <v>76</v>
      </c>
      <c r="F362" s="4">
        <v>3160</v>
      </c>
      <c r="G362" s="4">
        <v>19.600000000000001</v>
      </c>
      <c r="H362" s="4">
        <v>81</v>
      </c>
      <c r="I362" s="4" t="s">
        <v>46</v>
      </c>
      <c r="J362" s="4" t="s">
        <v>300</v>
      </c>
    </row>
    <row r="363" spans="1:10" x14ac:dyDescent="0.65">
      <c r="A363" s="4">
        <v>362</v>
      </c>
      <c r="B363" s="3">
        <v>25.4</v>
      </c>
      <c r="C363" s="4">
        <v>6</v>
      </c>
      <c r="D363" s="4">
        <v>168</v>
      </c>
      <c r="E363" s="4">
        <v>116</v>
      </c>
      <c r="F363" s="4">
        <v>2900</v>
      </c>
      <c r="G363" s="4">
        <v>12.6</v>
      </c>
      <c r="H363" s="4">
        <v>81</v>
      </c>
      <c r="I363" s="4" t="s">
        <v>40</v>
      </c>
      <c r="J363" s="4" t="s">
        <v>301</v>
      </c>
    </row>
    <row r="364" spans="1:10" x14ac:dyDescent="0.65">
      <c r="A364" s="4">
        <v>363</v>
      </c>
      <c r="B364" s="3">
        <v>24.2</v>
      </c>
      <c r="C364" s="4">
        <v>6</v>
      </c>
      <c r="D364" s="4">
        <v>146</v>
      </c>
      <c r="E364" s="4">
        <v>120</v>
      </c>
      <c r="F364" s="4">
        <v>2930</v>
      </c>
      <c r="G364" s="4">
        <v>13.8</v>
      </c>
      <c r="H364" s="4">
        <v>81</v>
      </c>
      <c r="I364" s="4" t="s">
        <v>40</v>
      </c>
      <c r="J364" s="4" t="s">
        <v>302</v>
      </c>
    </row>
    <row r="365" spans="1:10" x14ac:dyDescent="0.65">
      <c r="A365" s="4">
        <v>364</v>
      </c>
      <c r="B365" s="3">
        <v>22.4</v>
      </c>
      <c r="C365" s="4">
        <v>6</v>
      </c>
      <c r="D365" s="4">
        <v>231</v>
      </c>
      <c r="E365" s="4">
        <v>110</v>
      </c>
      <c r="F365" s="4">
        <v>3415</v>
      </c>
      <c r="G365" s="4">
        <v>15.8</v>
      </c>
      <c r="H365" s="4">
        <v>81</v>
      </c>
      <c r="I365" s="4" t="s">
        <v>25</v>
      </c>
      <c r="J365" s="4" t="s">
        <v>153</v>
      </c>
    </row>
    <row r="366" spans="1:10" x14ac:dyDescent="0.65">
      <c r="A366" s="4">
        <v>365</v>
      </c>
      <c r="B366" s="3">
        <v>26.6</v>
      </c>
      <c r="C366" s="4">
        <v>8</v>
      </c>
      <c r="D366" s="4">
        <v>350</v>
      </c>
      <c r="E366" s="4">
        <v>105</v>
      </c>
      <c r="F366" s="4">
        <v>3725</v>
      </c>
      <c r="G366" s="4">
        <v>19</v>
      </c>
      <c r="H366" s="4">
        <v>81</v>
      </c>
      <c r="I366" s="4" t="s">
        <v>25</v>
      </c>
      <c r="J366" s="4" t="s">
        <v>303</v>
      </c>
    </row>
    <row r="367" spans="1:10" x14ac:dyDescent="0.65">
      <c r="A367" s="4">
        <v>366</v>
      </c>
      <c r="B367" s="3">
        <v>20.2</v>
      </c>
      <c r="C367" s="4">
        <v>6</v>
      </c>
      <c r="D367" s="4">
        <v>200</v>
      </c>
      <c r="E367" s="4">
        <v>88</v>
      </c>
      <c r="F367" s="4">
        <v>3060</v>
      </c>
      <c r="G367" s="4">
        <v>17.100000000000001</v>
      </c>
      <c r="H367" s="4">
        <v>81</v>
      </c>
      <c r="I367" s="4" t="s">
        <v>25</v>
      </c>
      <c r="J367" s="4" t="s">
        <v>304</v>
      </c>
    </row>
    <row r="368" spans="1:10" x14ac:dyDescent="0.65">
      <c r="A368" s="4">
        <v>367</v>
      </c>
      <c r="B368" s="3">
        <v>17.600000000000001</v>
      </c>
      <c r="C368" s="4">
        <v>6</v>
      </c>
      <c r="D368" s="4">
        <v>225</v>
      </c>
      <c r="E368" s="4">
        <v>85</v>
      </c>
      <c r="F368" s="4">
        <v>3465</v>
      </c>
      <c r="G368" s="4">
        <v>16.600000000000001</v>
      </c>
      <c r="H368" s="4">
        <v>81</v>
      </c>
      <c r="I368" s="4" t="s">
        <v>25</v>
      </c>
      <c r="J368" s="4" t="s">
        <v>305</v>
      </c>
    </row>
    <row r="369" spans="1:10" x14ac:dyDescent="0.65">
      <c r="A369" s="4">
        <v>368</v>
      </c>
      <c r="B369" s="3">
        <v>28</v>
      </c>
      <c r="C369" s="4">
        <v>4</v>
      </c>
      <c r="D369" s="4">
        <v>112</v>
      </c>
      <c r="E369" s="4">
        <v>88</v>
      </c>
      <c r="F369" s="4">
        <v>2605</v>
      </c>
      <c r="G369" s="4">
        <v>19.600000000000001</v>
      </c>
      <c r="H369" s="4">
        <v>82</v>
      </c>
      <c r="I369" s="4" t="s">
        <v>25</v>
      </c>
      <c r="J369" s="4" t="s">
        <v>306</v>
      </c>
    </row>
    <row r="370" spans="1:10" x14ac:dyDescent="0.65">
      <c r="A370" s="4">
        <v>369</v>
      </c>
      <c r="B370" s="3">
        <v>27</v>
      </c>
      <c r="C370" s="4">
        <v>4</v>
      </c>
      <c r="D370" s="4">
        <v>112</v>
      </c>
      <c r="E370" s="4">
        <v>88</v>
      </c>
      <c r="F370" s="4">
        <v>2640</v>
      </c>
      <c r="G370" s="4">
        <v>18.600000000000001</v>
      </c>
      <c r="H370" s="4">
        <v>82</v>
      </c>
      <c r="I370" s="4" t="s">
        <v>25</v>
      </c>
      <c r="J370" s="4" t="s">
        <v>307</v>
      </c>
    </row>
    <row r="371" spans="1:10" x14ac:dyDescent="0.65">
      <c r="A371" s="4">
        <v>370</v>
      </c>
      <c r="B371" s="3">
        <v>34</v>
      </c>
      <c r="C371" s="4">
        <v>4</v>
      </c>
      <c r="D371" s="4">
        <v>112</v>
      </c>
      <c r="E371" s="4">
        <v>88</v>
      </c>
      <c r="F371" s="4">
        <v>2395</v>
      </c>
      <c r="G371" s="4">
        <v>18</v>
      </c>
      <c r="H371" s="4">
        <v>82</v>
      </c>
      <c r="I371" s="4" t="s">
        <v>25</v>
      </c>
      <c r="J371" s="4" t="s">
        <v>308</v>
      </c>
    </row>
    <row r="372" spans="1:10" x14ac:dyDescent="0.65">
      <c r="A372" s="4">
        <v>371</v>
      </c>
      <c r="B372" s="3">
        <v>31</v>
      </c>
      <c r="C372" s="4">
        <v>4</v>
      </c>
      <c r="D372" s="4">
        <v>112</v>
      </c>
      <c r="E372" s="4">
        <v>85</v>
      </c>
      <c r="F372" s="4">
        <v>2575</v>
      </c>
      <c r="G372" s="4">
        <v>16.2</v>
      </c>
      <c r="H372" s="4">
        <v>82</v>
      </c>
      <c r="I372" s="4" t="s">
        <v>25</v>
      </c>
      <c r="J372" s="4" t="s">
        <v>309</v>
      </c>
    </row>
    <row r="373" spans="1:10" x14ac:dyDescent="0.65">
      <c r="A373" s="4">
        <v>372</v>
      </c>
      <c r="B373" s="3">
        <v>29</v>
      </c>
      <c r="C373" s="4">
        <v>4</v>
      </c>
      <c r="D373" s="4">
        <v>135</v>
      </c>
      <c r="E373" s="4">
        <v>84</v>
      </c>
      <c r="F373" s="4">
        <v>2525</v>
      </c>
      <c r="G373" s="4">
        <v>16</v>
      </c>
      <c r="H373" s="4">
        <v>82</v>
      </c>
      <c r="I373" s="4" t="s">
        <v>25</v>
      </c>
      <c r="J373" s="4" t="s">
        <v>310</v>
      </c>
    </row>
    <row r="374" spans="1:10" x14ac:dyDescent="0.65">
      <c r="A374" s="4">
        <v>373</v>
      </c>
      <c r="B374" s="3">
        <v>27</v>
      </c>
      <c r="C374" s="4">
        <v>4</v>
      </c>
      <c r="D374" s="4">
        <v>151</v>
      </c>
      <c r="E374" s="4">
        <v>90</v>
      </c>
      <c r="F374" s="4">
        <v>2735</v>
      </c>
      <c r="G374" s="4">
        <v>18</v>
      </c>
      <c r="H374" s="4">
        <v>82</v>
      </c>
      <c r="I374" s="4" t="s">
        <v>25</v>
      </c>
      <c r="J374" s="4" t="s">
        <v>263</v>
      </c>
    </row>
    <row r="375" spans="1:10" x14ac:dyDescent="0.65">
      <c r="A375" s="4">
        <v>374</v>
      </c>
      <c r="B375" s="3">
        <v>24</v>
      </c>
      <c r="C375" s="4">
        <v>4</v>
      </c>
      <c r="D375" s="4">
        <v>140</v>
      </c>
      <c r="E375" s="4">
        <v>92</v>
      </c>
      <c r="F375" s="4">
        <v>2865</v>
      </c>
      <c r="G375" s="4">
        <v>16.399999999999999</v>
      </c>
      <c r="H375" s="4">
        <v>82</v>
      </c>
      <c r="I375" s="4" t="s">
        <v>25</v>
      </c>
      <c r="J375" s="4" t="s">
        <v>311</v>
      </c>
    </row>
    <row r="376" spans="1:10" x14ac:dyDescent="0.65">
      <c r="A376" s="4">
        <v>375</v>
      </c>
      <c r="B376" s="3">
        <v>23</v>
      </c>
      <c r="C376" s="4">
        <v>4</v>
      </c>
      <c r="D376" s="4">
        <v>151</v>
      </c>
      <c r="F376" s="4">
        <v>3035</v>
      </c>
      <c r="G376" s="4">
        <v>20.5</v>
      </c>
      <c r="H376" s="4">
        <v>82</v>
      </c>
      <c r="I376" s="4" t="s">
        <v>25</v>
      </c>
      <c r="J376" s="4" t="s">
        <v>312</v>
      </c>
    </row>
    <row r="377" spans="1:10" x14ac:dyDescent="0.65">
      <c r="A377" s="4">
        <v>376</v>
      </c>
      <c r="B377" s="3">
        <v>36</v>
      </c>
      <c r="C377" s="4">
        <v>4</v>
      </c>
      <c r="D377" s="4">
        <v>105</v>
      </c>
      <c r="E377" s="4">
        <v>74</v>
      </c>
      <c r="F377" s="4">
        <v>1980</v>
      </c>
      <c r="G377" s="4">
        <v>15.3</v>
      </c>
      <c r="H377" s="4">
        <v>82</v>
      </c>
      <c r="I377" s="4" t="s">
        <v>46</v>
      </c>
      <c r="J377" s="4" t="s">
        <v>313</v>
      </c>
    </row>
    <row r="378" spans="1:10" x14ac:dyDescent="0.65">
      <c r="A378" s="4">
        <v>377</v>
      </c>
      <c r="B378" s="3">
        <v>37</v>
      </c>
      <c r="C378" s="4">
        <v>4</v>
      </c>
      <c r="D378" s="4">
        <v>91</v>
      </c>
      <c r="E378" s="4">
        <v>68</v>
      </c>
      <c r="F378" s="4">
        <v>2025</v>
      </c>
      <c r="G378" s="4">
        <v>18.2</v>
      </c>
      <c r="H378" s="4">
        <v>82</v>
      </c>
      <c r="I378" s="4" t="s">
        <v>40</v>
      </c>
      <c r="J378" s="4" t="s">
        <v>314</v>
      </c>
    </row>
    <row r="379" spans="1:10" x14ac:dyDescent="0.65">
      <c r="A379" s="4">
        <v>378</v>
      </c>
      <c r="B379" s="3">
        <v>31</v>
      </c>
      <c r="C379" s="4">
        <v>4</v>
      </c>
      <c r="D379" s="4">
        <v>91</v>
      </c>
      <c r="E379" s="4">
        <v>68</v>
      </c>
      <c r="F379" s="4">
        <v>1970</v>
      </c>
      <c r="G379" s="4">
        <v>17.600000000000001</v>
      </c>
      <c r="H379" s="4">
        <v>82</v>
      </c>
      <c r="I379" s="4" t="s">
        <v>40</v>
      </c>
      <c r="J379" s="4" t="s">
        <v>315</v>
      </c>
    </row>
    <row r="380" spans="1:10" x14ac:dyDescent="0.65">
      <c r="A380" s="4">
        <v>379</v>
      </c>
      <c r="B380" s="3">
        <v>38</v>
      </c>
      <c r="C380" s="4">
        <v>4</v>
      </c>
      <c r="D380" s="4">
        <v>105</v>
      </c>
      <c r="E380" s="4">
        <v>63</v>
      </c>
      <c r="F380" s="4">
        <v>2125</v>
      </c>
      <c r="G380" s="4">
        <v>14.7</v>
      </c>
      <c r="H380" s="4">
        <v>82</v>
      </c>
      <c r="I380" s="4" t="s">
        <v>25</v>
      </c>
      <c r="J380" s="4" t="s">
        <v>316</v>
      </c>
    </row>
    <row r="381" spans="1:10" x14ac:dyDescent="0.65">
      <c r="A381" s="4">
        <v>380</v>
      </c>
      <c r="B381" s="3">
        <v>36</v>
      </c>
      <c r="C381" s="4">
        <v>4</v>
      </c>
      <c r="D381" s="4">
        <v>98</v>
      </c>
      <c r="E381" s="4">
        <v>70</v>
      </c>
      <c r="F381" s="4">
        <v>2125</v>
      </c>
      <c r="G381" s="4">
        <v>17.3</v>
      </c>
      <c r="H381" s="4">
        <v>82</v>
      </c>
      <c r="I381" s="4" t="s">
        <v>25</v>
      </c>
      <c r="J381" s="4" t="s">
        <v>317</v>
      </c>
    </row>
    <row r="382" spans="1:10" x14ac:dyDescent="0.65">
      <c r="A382" s="4">
        <v>381</v>
      </c>
      <c r="B382" s="3">
        <v>36</v>
      </c>
      <c r="C382" s="4">
        <v>4</v>
      </c>
      <c r="D382" s="4">
        <v>120</v>
      </c>
      <c r="E382" s="4">
        <v>88</v>
      </c>
      <c r="F382" s="4">
        <v>2160</v>
      </c>
      <c r="G382" s="4">
        <v>14.5</v>
      </c>
      <c r="H382" s="4">
        <v>82</v>
      </c>
      <c r="I382" s="4" t="s">
        <v>40</v>
      </c>
      <c r="J382" s="4" t="s">
        <v>318</v>
      </c>
    </row>
    <row r="383" spans="1:10" x14ac:dyDescent="0.65">
      <c r="A383" s="4">
        <v>382</v>
      </c>
      <c r="B383" s="3">
        <v>36</v>
      </c>
      <c r="C383" s="4">
        <v>4</v>
      </c>
      <c r="D383" s="4">
        <v>107</v>
      </c>
      <c r="E383" s="4">
        <v>75</v>
      </c>
      <c r="F383" s="4">
        <v>2205</v>
      </c>
      <c r="G383" s="4">
        <v>14.5</v>
      </c>
      <c r="H383" s="4">
        <v>82</v>
      </c>
      <c r="I383" s="4" t="s">
        <v>40</v>
      </c>
      <c r="J383" s="4" t="s">
        <v>283</v>
      </c>
    </row>
    <row r="384" spans="1:10" x14ac:dyDescent="0.65">
      <c r="A384" s="4">
        <v>383</v>
      </c>
      <c r="B384" s="3">
        <v>34</v>
      </c>
      <c r="C384" s="4">
        <v>4</v>
      </c>
      <c r="D384" s="4">
        <v>108</v>
      </c>
      <c r="E384" s="4">
        <v>70</v>
      </c>
      <c r="F384" s="4">
        <v>2245</v>
      </c>
      <c r="G384" s="4">
        <v>16.899999999999999</v>
      </c>
      <c r="H384" s="4">
        <v>82</v>
      </c>
      <c r="I384" s="4" t="s">
        <v>40</v>
      </c>
      <c r="J384" s="4" t="s">
        <v>159</v>
      </c>
    </row>
    <row r="385" spans="1:10" x14ac:dyDescent="0.65">
      <c r="A385" s="4">
        <v>384</v>
      </c>
      <c r="B385" s="3">
        <v>38</v>
      </c>
      <c r="C385" s="4">
        <v>4</v>
      </c>
      <c r="D385" s="4">
        <v>91</v>
      </c>
      <c r="E385" s="4">
        <v>67</v>
      </c>
      <c r="F385" s="4">
        <v>1965</v>
      </c>
      <c r="G385" s="4">
        <v>15</v>
      </c>
      <c r="H385" s="4">
        <v>82</v>
      </c>
      <c r="I385" s="4" t="s">
        <v>40</v>
      </c>
      <c r="J385" s="4" t="s">
        <v>146</v>
      </c>
    </row>
    <row r="386" spans="1:10" x14ac:dyDescent="0.65">
      <c r="A386" s="4">
        <v>385</v>
      </c>
      <c r="B386" s="3">
        <v>32</v>
      </c>
      <c r="C386" s="4">
        <v>4</v>
      </c>
      <c r="D386" s="4">
        <v>91</v>
      </c>
      <c r="E386" s="4">
        <v>67</v>
      </c>
      <c r="F386" s="4">
        <v>1965</v>
      </c>
      <c r="G386" s="4">
        <v>15.7</v>
      </c>
      <c r="H386" s="4">
        <v>82</v>
      </c>
      <c r="I386" s="4" t="s">
        <v>40</v>
      </c>
      <c r="J386" s="4" t="s">
        <v>319</v>
      </c>
    </row>
    <row r="387" spans="1:10" x14ac:dyDescent="0.65">
      <c r="A387" s="4">
        <v>386</v>
      </c>
      <c r="B387" s="3">
        <v>38</v>
      </c>
      <c r="C387" s="4">
        <v>4</v>
      </c>
      <c r="D387" s="4">
        <v>91</v>
      </c>
      <c r="E387" s="4">
        <v>67</v>
      </c>
      <c r="F387" s="4">
        <v>1995</v>
      </c>
      <c r="G387" s="4">
        <v>16.2</v>
      </c>
      <c r="H387" s="4">
        <v>82</v>
      </c>
      <c r="I387" s="4" t="s">
        <v>40</v>
      </c>
      <c r="J387" s="4" t="s">
        <v>320</v>
      </c>
    </row>
    <row r="388" spans="1:10" x14ac:dyDescent="0.65">
      <c r="A388" s="4">
        <v>387</v>
      </c>
      <c r="B388" s="3">
        <v>25</v>
      </c>
      <c r="C388" s="4">
        <v>6</v>
      </c>
      <c r="D388" s="4">
        <v>181</v>
      </c>
      <c r="E388" s="4">
        <v>110</v>
      </c>
      <c r="F388" s="4">
        <v>2945</v>
      </c>
      <c r="G388" s="4">
        <v>16.399999999999999</v>
      </c>
      <c r="H388" s="4">
        <v>82</v>
      </c>
      <c r="I388" s="4" t="s">
        <v>25</v>
      </c>
      <c r="J388" s="4" t="s">
        <v>321</v>
      </c>
    </row>
    <row r="389" spans="1:10" x14ac:dyDescent="0.65">
      <c r="A389" s="4">
        <v>388</v>
      </c>
      <c r="B389" s="3">
        <v>38</v>
      </c>
      <c r="C389" s="4">
        <v>6</v>
      </c>
      <c r="D389" s="4">
        <v>262</v>
      </c>
      <c r="E389" s="4">
        <v>85</v>
      </c>
      <c r="F389" s="4">
        <v>3015</v>
      </c>
      <c r="G389" s="4">
        <v>17</v>
      </c>
      <c r="H389" s="4">
        <v>82</v>
      </c>
      <c r="I389" s="4" t="s">
        <v>25</v>
      </c>
      <c r="J389" s="4" t="s">
        <v>322</v>
      </c>
    </row>
    <row r="390" spans="1:10" x14ac:dyDescent="0.65">
      <c r="A390" s="4">
        <v>389</v>
      </c>
      <c r="B390" s="3">
        <v>26</v>
      </c>
      <c r="C390" s="4">
        <v>4</v>
      </c>
      <c r="D390" s="4">
        <v>156</v>
      </c>
      <c r="E390" s="4">
        <v>92</v>
      </c>
      <c r="F390" s="4">
        <v>2585</v>
      </c>
      <c r="G390" s="4">
        <v>14.5</v>
      </c>
      <c r="H390" s="4">
        <v>82</v>
      </c>
      <c r="I390" s="4" t="s">
        <v>25</v>
      </c>
      <c r="J390" s="4" t="s">
        <v>323</v>
      </c>
    </row>
    <row r="391" spans="1:10" x14ac:dyDescent="0.65">
      <c r="A391" s="4">
        <v>390</v>
      </c>
      <c r="B391" s="3">
        <v>22</v>
      </c>
      <c r="C391" s="4">
        <v>6</v>
      </c>
      <c r="D391" s="4">
        <v>232</v>
      </c>
      <c r="E391" s="4">
        <v>112</v>
      </c>
      <c r="F391" s="4">
        <v>2835</v>
      </c>
      <c r="G391" s="4">
        <v>14.7</v>
      </c>
      <c r="H391" s="4">
        <v>82</v>
      </c>
      <c r="I391" s="4" t="s">
        <v>25</v>
      </c>
      <c r="J391" s="4" t="s">
        <v>324</v>
      </c>
    </row>
    <row r="392" spans="1:10" x14ac:dyDescent="0.65">
      <c r="A392" s="4">
        <v>391</v>
      </c>
      <c r="B392" s="3">
        <v>32</v>
      </c>
      <c r="C392" s="4">
        <v>4</v>
      </c>
      <c r="D392" s="4">
        <v>144</v>
      </c>
      <c r="E392" s="4">
        <v>96</v>
      </c>
      <c r="F392" s="4">
        <v>2665</v>
      </c>
      <c r="G392" s="4">
        <v>13.9</v>
      </c>
      <c r="H392" s="4">
        <v>82</v>
      </c>
      <c r="I392" s="4" t="s">
        <v>40</v>
      </c>
      <c r="J392" s="4" t="s">
        <v>325</v>
      </c>
    </row>
    <row r="393" spans="1:10" x14ac:dyDescent="0.65">
      <c r="A393" s="4">
        <v>392</v>
      </c>
      <c r="B393" s="3">
        <v>36</v>
      </c>
      <c r="C393" s="4">
        <v>4</v>
      </c>
      <c r="D393" s="4">
        <v>135</v>
      </c>
      <c r="E393" s="4">
        <v>84</v>
      </c>
      <c r="F393" s="4">
        <v>2370</v>
      </c>
      <c r="G393" s="4">
        <v>13</v>
      </c>
      <c r="H393" s="4">
        <v>82</v>
      </c>
      <c r="I393" s="4" t="s">
        <v>25</v>
      </c>
      <c r="J393" s="4" t="s">
        <v>326</v>
      </c>
    </row>
    <row r="394" spans="1:10" x14ac:dyDescent="0.65">
      <c r="A394" s="4">
        <v>393</v>
      </c>
      <c r="B394" s="3">
        <v>27</v>
      </c>
      <c r="C394" s="4">
        <v>4</v>
      </c>
      <c r="D394" s="4">
        <v>151</v>
      </c>
      <c r="E394" s="4">
        <v>90</v>
      </c>
      <c r="F394" s="4">
        <v>2950</v>
      </c>
      <c r="G394" s="4">
        <v>17.3</v>
      </c>
      <c r="H394" s="4">
        <v>82</v>
      </c>
      <c r="I394" s="4" t="s">
        <v>25</v>
      </c>
      <c r="J394" s="4" t="s">
        <v>327</v>
      </c>
    </row>
    <row r="395" spans="1:10" x14ac:dyDescent="0.65">
      <c r="A395" s="4">
        <v>394</v>
      </c>
      <c r="B395" s="3">
        <v>27</v>
      </c>
      <c r="C395" s="4">
        <v>4</v>
      </c>
      <c r="D395" s="4">
        <v>140</v>
      </c>
      <c r="E395" s="4">
        <v>86</v>
      </c>
      <c r="F395" s="4">
        <v>2790</v>
      </c>
      <c r="G395" s="4">
        <v>15.6</v>
      </c>
      <c r="H395" s="4">
        <v>82</v>
      </c>
      <c r="I395" s="4" t="s">
        <v>25</v>
      </c>
      <c r="J395" s="4" t="s">
        <v>328</v>
      </c>
    </row>
    <row r="396" spans="1:10" x14ac:dyDescent="0.65">
      <c r="A396" s="4">
        <v>395</v>
      </c>
      <c r="B396" s="3">
        <v>44</v>
      </c>
      <c r="C396" s="4">
        <v>4</v>
      </c>
      <c r="D396" s="4">
        <v>97</v>
      </c>
      <c r="E396" s="4">
        <v>52</v>
      </c>
      <c r="F396" s="4">
        <v>2130</v>
      </c>
      <c r="G396" s="4">
        <v>24.6</v>
      </c>
      <c r="H396" s="4">
        <v>82</v>
      </c>
      <c r="I396" s="4" t="s">
        <v>46</v>
      </c>
      <c r="J396" s="4" t="s">
        <v>329</v>
      </c>
    </row>
    <row r="397" spans="1:10" x14ac:dyDescent="0.65">
      <c r="A397" s="4">
        <v>396</v>
      </c>
      <c r="B397" s="3">
        <v>32</v>
      </c>
      <c r="C397" s="4">
        <v>4</v>
      </c>
      <c r="D397" s="4">
        <v>135</v>
      </c>
      <c r="E397" s="4">
        <v>84</v>
      </c>
      <c r="F397" s="4">
        <v>2295</v>
      </c>
      <c r="G397" s="4">
        <v>11.6</v>
      </c>
      <c r="H397" s="4">
        <v>82</v>
      </c>
      <c r="I397" s="4" t="s">
        <v>25</v>
      </c>
      <c r="J397" s="4" t="s">
        <v>330</v>
      </c>
    </row>
    <row r="398" spans="1:10" x14ac:dyDescent="0.65">
      <c r="A398" s="4">
        <v>397</v>
      </c>
      <c r="B398" s="3">
        <v>28</v>
      </c>
      <c r="C398" s="4">
        <v>4</v>
      </c>
      <c r="D398" s="4">
        <v>120</v>
      </c>
      <c r="E398" s="4">
        <v>79</v>
      </c>
      <c r="F398" s="4">
        <v>2625</v>
      </c>
      <c r="G398" s="4">
        <v>18.600000000000001</v>
      </c>
      <c r="H398" s="4">
        <v>82</v>
      </c>
      <c r="I398" s="4" t="s">
        <v>25</v>
      </c>
      <c r="J398" s="4" t="s">
        <v>331</v>
      </c>
    </row>
    <row r="399" spans="1:10" x14ac:dyDescent="0.65">
      <c r="A399" s="4">
        <v>398</v>
      </c>
      <c r="B399" s="3">
        <v>31</v>
      </c>
      <c r="C399" s="4">
        <v>4</v>
      </c>
      <c r="D399" s="4">
        <v>119</v>
      </c>
      <c r="E399" s="4">
        <v>82</v>
      </c>
      <c r="F399" s="4">
        <v>2720</v>
      </c>
      <c r="G399" s="4">
        <v>19.399999999999999</v>
      </c>
      <c r="H399" s="4">
        <v>82</v>
      </c>
      <c r="I399" s="4" t="s">
        <v>25</v>
      </c>
      <c r="J399" s="4" t="s">
        <v>332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J735"/>
  <sheetViews>
    <sheetView workbookViewId="0">
      <selection activeCell="C9" sqref="C9:D9"/>
    </sheetView>
  </sheetViews>
  <sheetFormatPr defaultRowHeight="14.25" x14ac:dyDescent="0.45"/>
  <sheetData>
    <row r="1" spans="1:10" x14ac:dyDescent="0.45">
      <c r="A1" t="s">
        <v>24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45">
      <c r="A2" t="s">
        <v>342</v>
      </c>
      <c r="B2" t="s">
        <v>343</v>
      </c>
      <c r="C2" t="s">
        <v>344</v>
      </c>
      <c r="D2" t="s">
        <v>345</v>
      </c>
      <c r="E2" t="s">
        <v>346</v>
      </c>
      <c r="F2">
        <v>203</v>
      </c>
      <c r="G2" t="s">
        <v>347</v>
      </c>
      <c r="H2" t="s">
        <v>348</v>
      </c>
      <c r="I2" t="s">
        <v>349</v>
      </c>
      <c r="J2">
        <v>441</v>
      </c>
    </row>
    <row r="3" spans="1:10" x14ac:dyDescent="0.45">
      <c r="A3" t="s">
        <v>350</v>
      </c>
      <c r="B3" t="s">
        <v>343</v>
      </c>
      <c r="C3" t="s">
        <v>351</v>
      </c>
      <c r="D3" t="s">
        <v>352</v>
      </c>
      <c r="E3" t="s">
        <v>346</v>
      </c>
      <c r="F3">
        <v>191</v>
      </c>
      <c r="G3" t="s">
        <v>353</v>
      </c>
      <c r="H3" t="s">
        <v>351</v>
      </c>
      <c r="I3" t="s">
        <v>349</v>
      </c>
      <c r="J3">
        <v>65</v>
      </c>
    </row>
    <row r="4" spans="1:10" x14ac:dyDescent="0.45">
      <c r="A4" t="s">
        <v>354</v>
      </c>
      <c r="B4" t="s">
        <v>343</v>
      </c>
      <c r="C4" t="s">
        <v>351</v>
      </c>
      <c r="D4" t="s">
        <v>355</v>
      </c>
      <c r="E4" t="s">
        <v>346</v>
      </c>
      <c r="F4">
        <v>185</v>
      </c>
      <c r="G4" t="s">
        <v>356</v>
      </c>
      <c r="H4" t="s">
        <v>357</v>
      </c>
      <c r="I4" t="s">
        <v>349</v>
      </c>
      <c r="J4">
        <v>90</v>
      </c>
    </row>
    <row r="5" spans="1:10" x14ac:dyDescent="0.45">
      <c r="A5" t="s">
        <v>358</v>
      </c>
      <c r="B5" t="s">
        <v>343</v>
      </c>
      <c r="C5" t="s">
        <v>359</v>
      </c>
      <c r="D5" t="s">
        <v>360</v>
      </c>
      <c r="E5" t="s">
        <v>346</v>
      </c>
      <c r="F5">
        <v>203</v>
      </c>
      <c r="G5" t="s">
        <v>347</v>
      </c>
      <c r="H5" t="s">
        <v>348</v>
      </c>
      <c r="I5" t="s">
        <v>361</v>
      </c>
      <c r="J5">
        <v>441</v>
      </c>
    </row>
    <row r="6" spans="1:10" x14ac:dyDescent="0.45">
      <c r="A6" t="s">
        <v>362</v>
      </c>
      <c r="B6" t="s">
        <v>343</v>
      </c>
      <c r="C6" t="s">
        <v>351</v>
      </c>
      <c r="D6" t="s">
        <v>363</v>
      </c>
      <c r="E6" t="s">
        <v>364</v>
      </c>
      <c r="F6">
        <v>-99</v>
      </c>
      <c r="G6" t="s">
        <v>347</v>
      </c>
      <c r="H6" t="s">
        <v>348</v>
      </c>
      <c r="I6" t="s">
        <v>361</v>
      </c>
      <c r="J6">
        <v>-99</v>
      </c>
    </row>
    <row r="7" spans="1:10" x14ac:dyDescent="0.45">
      <c r="A7" t="s">
        <v>365</v>
      </c>
      <c r="B7" t="s">
        <v>343</v>
      </c>
      <c r="C7" t="s">
        <v>351</v>
      </c>
      <c r="D7" t="s">
        <v>345</v>
      </c>
      <c r="E7" t="s">
        <v>346</v>
      </c>
      <c r="F7">
        <v>193</v>
      </c>
      <c r="G7" t="s">
        <v>347</v>
      </c>
      <c r="H7" t="s">
        <v>348</v>
      </c>
      <c r="I7" t="s">
        <v>361</v>
      </c>
      <c r="J7">
        <v>122</v>
      </c>
    </row>
    <row r="8" spans="1:10" x14ac:dyDescent="0.45">
      <c r="A8" t="s">
        <v>366</v>
      </c>
      <c r="B8" t="s">
        <v>343</v>
      </c>
      <c r="C8" t="s">
        <v>351</v>
      </c>
      <c r="D8" t="s">
        <v>348</v>
      </c>
      <c r="E8" t="s">
        <v>367</v>
      </c>
      <c r="F8">
        <v>-99</v>
      </c>
      <c r="G8" t="s">
        <v>368</v>
      </c>
      <c r="H8" t="s">
        <v>348</v>
      </c>
      <c r="I8" t="s">
        <v>349</v>
      </c>
      <c r="J8">
        <v>-99</v>
      </c>
    </row>
    <row r="9" spans="1:10" x14ac:dyDescent="0.45">
      <c r="A9" t="s">
        <v>369</v>
      </c>
      <c r="B9" t="s">
        <v>343</v>
      </c>
      <c r="C9" t="s">
        <v>351</v>
      </c>
      <c r="D9" t="s">
        <v>345</v>
      </c>
      <c r="E9" t="s">
        <v>367</v>
      </c>
      <c r="F9">
        <v>185</v>
      </c>
      <c r="G9" t="s">
        <v>356</v>
      </c>
      <c r="H9" t="s">
        <v>348</v>
      </c>
      <c r="I9" t="s">
        <v>349</v>
      </c>
      <c r="J9">
        <v>88</v>
      </c>
    </row>
    <row r="10" spans="1:10" x14ac:dyDescent="0.45">
      <c r="A10" t="s">
        <v>370</v>
      </c>
      <c r="B10" t="s">
        <v>371</v>
      </c>
      <c r="C10" t="s">
        <v>351</v>
      </c>
      <c r="D10" t="s">
        <v>348</v>
      </c>
      <c r="E10" t="s">
        <v>367</v>
      </c>
      <c r="F10">
        <v>173</v>
      </c>
      <c r="G10" t="s">
        <v>347</v>
      </c>
      <c r="H10" t="s">
        <v>348</v>
      </c>
      <c r="I10" t="s">
        <v>349</v>
      </c>
      <c r="J10">
        <v>61</v>
      </c>
    </row>
    <row r="11" spans="1:10" x14ac:dyDescent="0.45">
      <c r="A11" t="s">
        <v>372</v>
      </c>
      <c r="B11" t="s">
        <v>343</v>
      </c>
      <c r="C11" t="s">
        <v>373</v>
      </c>
      <c r="D11" t="s">
        <v>345</v>
      </c>
      <c r="E11" t="s">
        <v>374</v>
      </c>
      <c r="F11">
        <v>178</v>
      </c>
      <c r="G11" t="s">
        <v>347</v>
      </c>
      <c r="H11" t="s">
        <v>348</v>
      </c>
      <c r="I11" t="s">
        <v>349</v>
      </c>
      <c r="J11">
        <v>81</v>
      </c>
    </row>
    <row r="12" spans="1:10" x14ac:dyDescent="0.45">
      <c r="A12" t="s">
        <v>375</v>
      </c>
      <c r="B12" t="s">
        <v>343</v>
      </c>
      <c r="C12" t="s">
        <v>348</v>
      </c>
      <c r="D12" t="s">
        <v>348</v>
      </c>
      <c r="E12" t="s">
        <v>348</v>
      </c>
      <c r="F12">
        <v>191</v>
      </c>
      <c r="G12" t="s">
        <v>347</v>
      </c>
      <c r="H12" t="s">
        <v>348</v>
      </c>
      <c r="I12" t="s">
        <v>349</v>
      </c>
      <c r="J12">
        <v>104</v>
      </c>
    </row>
    <row r="13" spans="1:10" x14ac:dyDescent="0.45">
      <c r="A13" t="s">
        <v>376</v>
      </c>
      <c r="B13" t="s">
        <v>343</v>
      </c>
      <c r="C13" t="s">
        <v>351</v>
      </c>
      <c r="D13" t="s">
        <v>348</v>
      </c>
      <c r="E13" t="s">
        <v>377</v>
      </c>
      <c r="F13">
        <v>188</v>
      </c>
      <c r="G13" t="s">
        <v>347</v>
      </c>
      <c r="H13" t="s">
        <v>348</v>
      </c>
      <c r="I13" t="s">
        <v>361</v>
      </c>
      <c r="J13">
        <v>108</v>
      </c>
    </row>
    <row r="14" spans="1:10" x14ac:dyDescent="0.45">
      <c r="A14" t="s">
        <v>378</v>
      </c>
      <c r="B14" t="s">
        <v>343</v>
      </c>
      <c r="C14" t="s">
        <v>373</v>
      </c>
      <c r="D14" t="s">
        <v>379</v>
      </c>
      <c r="E14" t="s">
        <v>364</v>
      </c>
      <c r="F14">
        <v>193</v>
      </c>
      <c r="G14" t="s">
        <v>347</v>
      </c>
      <c r="H14" t="s">
        <v>348</v>
      </c>
      <c r="I14" t="s">
        <v>361</v>
      </c>
      <c r="J14">
        <v>90</v>
      </c>
    </row>
    <row r="15" spans="1:10" x14ac:dyDescent="0.45">
      <c r="A15" t="s">
        <v>380</v>
      </c>
      <c r="B15" t="s">
        <v>343</v>
      </c>
      <c r="C15" t="s">
        <v>351</v>
      </c>
      <c r="D15" t="s">
        <v>348</v>
      </c>
      <c r="E15" t="s">
        <v>367</v>
      </c>
      <c r="F15">
        <v>180</v>
      </c>
      <c r="G15" t="s">
        <v>356</v>
      </c>
      <c r="H15" t="s">
        <v>348</v>
      </c>
      <c r="I15" t="s">
        <v>349</v>
      </c>
      <c r="J15">
        <v>90</v>
      </c>
    </row>
    <row r="16" spans="1:10" x14ac:dyDescent="0.45">
      <c r="A16" t="s">
        <v>381</v>
      </c>
      <c r="B16" t="s">
        <v>343</v>
      </c>
      <c r="C16" t="s">
        <v>348</v>
      </c>
      <c r="D16" t="s">
        <v>345</v>
      </c>
      <c r="E16" t="s">
        <v>348</v>
      </c>
      <c r="F16">
        <v>-99</v>
      </c>
      <c r="G16" t="s">
        <v>382</v>
      </c>
      <c r="H16" t="s">
        <v>348</v>
      </c>
      <c r="I16" t="s">
        <v>361</v>
      </c>
      <c r="J16">
        <v>-99</v>
      </c>
    </row>
    <row r="17" spans="1:10" x14ac:dyDescent="0.45">
      <c r="A17" t="s">
        <v>383</v>
      </c>
      <c r="B17" t="s">
        <v>343</v>
      </c>
      <c r="C17" t="s">
        <v>348</v>
      </c>
      <c r="D17" t="s">
        <v>348</v>
      </c>
      <c r="E17" t="s">
        <v>348</v>
      </c>
      <c r="F17">
        <v>-99</v>
      </c>
      <c r="G17" t="s">
        <v>368</v>
      </c>
      <c r="H17" t="s">
        <v>348</v>
      </c>
      <c r="I17" t="s">
        <v>349</v>
      </c>
      <c r="J17">
        <v>-99</v>
      </c>
    </row>
    <row r="18" spans="1:10" x14ac:dyDescent="0.45">
      <c r="A18" t="s">
        <v>384</v>
      </c>
      <c r="B18" t="s">
        <v>343</v>
      </c>
      <c r="C18" t="s">
        <v>351</v>
      </c>
      <c r="D18" t="s">
        <v>345</v>
      </c>
      <c r="E18" t="s">
        <v>364</v>
      </c>
      <c r="F18">
        <v>178</v>
      </c>
      <c r="G18" t="s">
        <v>356</v>
      </c>
      <c r="H18" t="s">
        <v>348</v>
      </c>
      <c r="I18" t="s">
        <v>349</v>
      </c>
      <c r="J18">
        <v>72</v>
      </c>
    </row>
    <row r="19" spans="1:10" x14ac:dyDescent="0.45">
      <c r="A19" t="s">
        <v>385</v>
      </c>
      <c r="B19" t="s">
        <v>343</v>
      </c>
      <c r="C19" t="s">
        <v>348</v>
      </c>
      <c r="D19" t="s">
        <v>386</v>
      </c>
      <c r="E19" t="s">
        <v>346</v>
      </c>
      <c r="F19">
        <v>244</v>
      </c>
      <c r="G19" t="s">
        <v>353</v>
      </c>
      <c r="H19" t="s">
        <v>387</v>
      </c>
      <c r="I19" t="s">
        <v>361</v>
      </c>
      <c r="J19">
        <v>169</v>
      </c>
    </row>
    <row r="20" spans="1:10" x14ac:dyDescent="0.45">
      <c r="A20" t="s">
        <v>388</v>
      </c>
      <c r="B20" t="s">
        <v>343</v>
      </c>
      <c r="C20" t="s">
        <v>348</v>
      </c>
      <c r="D20" t="s">
        <v>348</v>
      </c>
      <c r="E20" t="s">
        <v>348</v>
      </c>
      <c r="F20">
        <v>-99</v>
      </c>
      <c r="G20" t="s">
        <v>382</v>
      </c>
      <c r="H20" t="s">
        <v>348</v>
      </c>
      <c r="I20" t="s">
        <v>349</v>
      </c>
      <c r="J20">
        <v>-99</v>
      </c>
    </row>
    <row r="21" spans="1:10" x14ac:dyDescent="0.45">
      <c r="A21" t="s">
        <v>389</v>
      </c>
      <c r="B21" t="s">
        <v>343</v>
      </c>
      <c r="C21" t="s">
        <v>357</v>
      </c>
      <c r="D21" t="s">
        <v>390</v>
      </c>
      <c r="E21" t="s">
        <v>348</v>
      </c>
      <c r="F21">
        <v>257</v>
      </c>
      <c r="G21" t="s">
        <v>356</v>
      </c>
      <c r="H21" t="s">
        <v>348</v>
      </c>
      <c r="I21" t="s">
        <v>361</v>
      </c>
      <c r="J21">
        <v>173</v>
      </c>
    </row>
    <row r="22" spans="1:10" x14ac:dyDescent="0.45">
      <c r="A22" t="s">
        <v>391</v>
      </c>
      <c r="B22" t="s">
        <v>343</v>
      </c>
      <c r="C22" t="s">
        <v>373</v>
      </c>
      <c r="D22" t="s">
        <v>345</v>
      </c>
      <c r="E22" t="s">
        <v>364</v>
      </c>
      <c r="F22">
        <v>188</v>
      </c>
      <c r="G22" t="s">
        <v>347</v>
      </c>
      <c r="H22" t="s">
        <v>348</v>
      </c>
      <c r="I22" t="s">
        <v>361</v>
      </c>
      <c r="J22">
        <v>101</v>
      </c>
    </row>
    <row r="23" spans="1:10" x14ac:dyDescent="0.45">
      <c r="A23" t="s">
        <v>392</v>
      </c>
      <c r="B23" t="s">
        <v>343</v>
      </c>
      <c r="C23" t="s">
        <v>348</v>
      </c>
      <c r="D23" t="s">
        <v>348</v>
      </c>
      <c r="E23" t="s">
        <v>348</v>
      </c>
      <c r="F23">
        <v>-99</v>
      </c>
      <c r="G23" t="s">
        <v>368</v>
      </c>
      <c r="H23" t="s">
        <v>348</v>
      </c>
      <c r="I23" t="s">
        <v>349</v>
      </c>
      <c r="J23">
        <v>-99</v>
      </c>
    </row>
    <row r="24" spans="1:10" x14ac:dyDescent="0.45">
      <c r="A24" t="s">
        <v>393</v>
      </c>
      <c r="B24" t="s">
        <v>343</v>
      </c>
      <c r="C24" t="s">
        <v>351</v>
      </c>
      <c r="D24" t="s">
        <v>348</v>
      </c>
      <c r="E24" t="s">
        <v>367</v>
      </c>
      <c r="F24">
        <v>183</v>
      </c>
      <c r="G24" t="s">
        <v>347</v>
      </c>
      <c r="H24" t="s">
        <v>348</v>
      </c>
      <c r="I24" t="s">
        <v>349</v>
      </c>
      <c r="J24">
        <v>68</v>
      </c>
    </row>
    <row r="25" spans="1:10" x14ac:dyDescent="0.45">
      <c r="A25" t="s">
        <v>393</v>
      </c>
      <c r="B25" t="s">
        <v>343</v>
      </c>
      <c r="C25" t="s">
        <v>348</v>
      </c>
      <c r="D25" t="s">
        <v>394</v>
      </c>
      <c r="E25" t="s">
        <v>348</v>
      </c>
      <c r="F25">
        <v>-99</v>
      </c>
      <c r="G25" t="s">
        <v>353</v>
      </c>
      <c r="H25" t="s">
        <v>348</v>
      </c>
      <c r="I25" t="s">
        <v>349</v>
      </c>
      <c r="J25">
        <v>-99</v>
      </c>
    </row>
    <row r="26" spans="1:10" x14ac:dyDescent="0.45">
      <c r="A26" t="s">
        <v>395</v>
      </c>
      <c r="B26" t="s">
        <v>371</v>
      </c>
      <c r="C26" t="s">
        <v>344</v>
      </c>
      <c r="D26" t="s">
        <v>396</v>
      </c>
      <c r="E26" t="s">
        <v>364</v>
      </c>
      <c r="F26">
        <v>165</v>
      </c>
      <c r="G26" t="s">
        <v>347</v>
      </c>
      <c r="H26" t="s">
        <v>348</v>
      </c>
      <c r="I26" t="s">
        <v>349</v>
      </c>
      <c r="J26">
        <v>57</v>
      </c>
    </row>
    <row r="27" spans="1:10" x14ac:dyDescent="0.45">
      <c r="A27" t="s">
        <v>397</v>
      </c>
      <c r="B27" t="s">
        <v>371</v>
      </c>
      <c r="C27" t="s">
        <v>373</v>
      </c>
      <c r="D27" t="s">
        <v>348</v>
      </c>
      <c r="E27" t="s">
        <v>364</v>
      </c>
      <c r="F27">
        <v>163</v>
      </c>
      <c r="G27" t="s">
        <v>347</v>
      </c>
      <c r="H27" t="s">
        <v>348</v>
      </c>
      <c r="I27" t="s">
        <v>349</v>
      </c>
      <c r="J27">
        <v>54</v>
      </c>
    </row>
    <row r="28" spans="1:10" x14ac:dyDescent="0.45">
      <c r="A28" t="s">
        <v>398</v>
      </c>
      <c r="B28" t="s">
        <v>371</v>
      </c>
      <c r="C28" t="s">
        <v>348</v>
      </c>
      <c r="D28" t="s">
        <v>348</v>
      </c>
      <c r="E28" t="s">
        <v>348</v>
      </c>
      <c r="F28">
        <v>-99</v>
      </c>
      <c r="G28" t="s">
        <v>399</v>
      </c>
      <c r="H28" t="s">
        <v>348</v>
      </c>
      <c r="I28" t="s">
        <v>361</v>
      </c>
      <c r="J28">
        <v>-99</v>
      </c>
    </row>
    <row r="29" spans="1:10" x14ac:dyDescent="0.45">
      <c r="A29" t="s">
        <v>400</v>
      </c>
      <c r="B29" t="s">
        <v>343</v>
      </c>
      <c r="C29" t="s">
        <v>351</v>
      </c>
      <c r="D29" t="s">
        <v>345</v>
      </c>
      <c r="E29" t="s">
        <v>367</v>
      </c>
      <c r="F29">
        <v>183</v>
      </c>
      <c r="G29" t="s">
        <v>356</v>
      </c>
      <c r="H29" t="s">
        <v>348</v>
      </c>
      <c r="I29" t="s">
        <v>349</v>
      </c>
      <c r="J29">
        <v>83</v>
      </c>
    </row>
    <row r="30" spans="1:10" x14ac:dyDescent="0.45">
      <c r="A30" t="s">
        <v>401</v>
      </c>
      <c r="B30" t="s">
        <v>343</v>
      </c>
      <c r="C30" t="s">
        <v>359</v>
      </c>
      <c r="D30" t="s">
        <v>348</v>
      </c>
      <c r="E30" t="s">
        <v>346</v>
      </c>
      <c r="F30">
        <v>180</v>
      </c>
      <c r="G30" t="s">
        <v>347</v>
      </c>
      <c r="H30" t="s">
        <v>348</v>
      </c>
      <c r="I30" t="s">
        <v>361</v>
      </c>
      <c r="J30">
        <v>90</v>
      </c>
    </row>
    <row r="31" spans="1:10" x14ac:dyDescent="0.45">
      <c r="A31" t="s">
        <v>402</v>
      </c>
      <c r="B31" t="s">
        <v>343</v>
      </c>
      <c r="C31" t="s">
        <v>351</v>
      </c>
      <c r="D31" t="s">
        <v>345</v>
      </c>
      <c r="E31" t="s">
        <v>367</v>
      </c>
      <c r="F31">
        <v>211</v>
      </c>
      <c r="G31" t="s">
        <v>347</v>
      </c>
      <c r="H31" t="s">
        <v>348</v>
      </c>
      <c r="I31" t="s">
        <v>349</v>
      </c>
      <c r="J31">
        <v>122</v>
      </c>
    </row>
    <row r="32" spans="1:10" x14ac:dyDescent="0.45">
      <c r="A32" t="s">
        <v>403</v>
      </c>
      <c r="B32" t="s">
        <v>343</v>
      </c>
      <c r="C32" t="s">
        <v>351</v>
      </c>
      <c r="D32" t="s">
        <v>345</v>
      </c>
      <c r="E32" t="s">
        <v>367</v>
      </c>
      <c r="F32">
        <v>183</v>
      </c>
      <c r="G32" t="s">
        <v>347</v>
      </c>
      <c r="H32" t="s">
        <v>348</v>
      </c>
      <c r="I32" t="s">
        <v>349</v>
      </c>
      <c r="J32">
        <v>86</v>
      </c>
    </row>
    <row r="33" spans="1:10" x14ac:dyDescent="0.45">
      <c r="A33" t="s">
        <v>404</v>
      </c>
      <c r="B33" t="s">
        <v>343</v>
      </c>
      <c r="C33" t="s">
        <v>344</v>
      </c>
      <c r="D33" t="s">
        <v>405</v>
      </c>
      <c r="E33" t="s">
        <v>346</v>
      </c>
      <c r="F33">
        <v>61</v>
      </c>
      <c r="G33" t="s">
        <v>356</v>
      </c>
      <c r="H33" t="s">
        <v>348</v>
      </c>
      <c r="I33" t="s">
        <v>361</v>
      </c>
      <c r="J33">
        <v>-99</v>
      </c>
    </row>
    <row r="34" spans="1:10" x14ac:dyDescent="0.45">
      <c r="A34" t="s">
        <v>406</v>
      </c>
      <c r="B34" t="s">
        <v>343</v>
      </c>
      <c r="C34" t="s">
        <v>348</v>
      </c>
      <c r="D34" t="s">
        <v>348</v>
      </c>
      <c r="E34" t="s">
        <v>348</v>
      </c>
      <c r="F34">
        <v>-99</v>
      </c>
      <c r="G34" t="s">
        <v>399</v>
      </c>
      <c r="H34" t="s">
        <v>348</v>
      </c>
      <c r="I34" t="s">
        <v>361</v>
      </c>
      <c r="J34">
        <v>-99</v>
      </c>
    </row>
    <row r="35" spans="1:10" x14ac:dyDescent="0.45">
      <c r="A35" t="s">
        <v>407</v>
      </c>
      <c r="B35" t="s">
        <v>343</v>
      </c>
      <c r="C35" t="s">
        <v>351</v>
      </c>
      <c r="D35" t="s">
        <v>408</v>
      </c>
      <c r="E35" t="s">
        <v>367</v>
      </c>
      <c r="F35">
        <v>229</v>
      </c>
      <c r="G35" t="s">
        <v>347</v>
      </c>
      <c r="H35" t="s">
        <v>348</v>
      </c>
      <c r="I35" t="s">
        <v>348</v>
      </c>
      <c r="J35">
        <v>358</v>
      </c>
    </row>
    <row r="36" spans="1:10" x14ac:dyDescent="0.45">
      <c r="A36" t="s">
        <v>409</v>
      </c>
      <c r="B36" t="s">
        <v>343</v>
      </c>
      <c r="C36" t="s">
        <v>357</v>
      </c>
      <c r="D36" t="s">
        <v>396</v>
      </c>
      <c r="E36" t="s">
        <v>364</v>
      </c>
      <c r="F36">
        <v>213</v>
      </c>
      <c r="G36" t="s">
        <v>347</v>
      </c>
      <c r="H36" t="s">
        <v>410</v>
      </c>
      <c r="I36" t="s">
        <v>361</v>
      </c>
      <c r="J36">
        <v>135</v>
      </c>
    </row>
    <row r="37" spans="1:10" x14ac:dyDescent="0.45">
      <c r="A37" t="s">
        <v>411</v>
      </c>
      <c r="B37" t="s">
        <v>343</v>
      </c>
      <c r="C37" t="s">
        <v>351</v>
      </c>
      <c r="D37" t="s">
        <v>348</v>
      </c>
      <c r="E37" t="s">
        <v>367</v>
      </c>
      <c r="F37">
        <v>-99</v>
      </c>
      <c r="G37" t="s">
        <v>356</v>
      </c>
      <c r="H37" t="s">
        <v>348</v>
      </c>
      <c r="I37" t="s">
        <v>349</v>
      </c>
      <c r="J37">
        <v>-99</v>
      </c>
    </row>
    <row r="38" spans="1:10" x14ac:dyDescent="0.45">
      <c r="A38" t="s">
        <v>412</v>
      </c>
      <c r="B38" t="s">
        <v>343</v>
      </c>
      <c r="C38" t="s">
        <v>351</v>
      </c>
      <c r="D38" t="s">
        <v>413</v>
      </c>
      <c r="E38" t="s">
        <v>364</v>
      </c>
      <c r="F38">
        <v>178</v>
      </c>
      <c r="G38" t="s">
        <v>356</v>
      </c>
      <c r="H38" t="s">
        <v>348</v>
      </c>
      <c r="I38" t="s">
        <v>349</v>
      </c>
      <c r="J38">
        <v>106</v>
      </c>
    </row>
    <row r="39" spans="1:10" x14ac:dyDescent="0.45">
      <c r="A39" t="s">
        <v>414</v>
      </c>
      <c r="B39" t="s">
        <v>343</v>
      </c>
      <c r="C39" t="s">
        <v>351</v>
      </c>
      <c r="D39" t="s">
        <v>413</v>
      </c>
      <c r="E39" t="s">
        <v>367</v>
      </c>
      <c r="F39">
        <v>185</v>
      </c>
      <c r="G39" t="s">
        <v>356</v>
      </c>
      <c r="H39" t="s">
        <v>348</v>
      </c>
      <c r="I39" t="s">
        <v>349</v>
      </c>
      <c r="J39">
        <v>146</v>
      </c>
    </row>
    <row r="40" spans="1:10" x14ac:dyDescent="0.45">
      <c r="A40" t="s">
        <v>415</v>
      </c>
      <c r="B40" t="s">
        <v>371</v>
      </c>
      <c r="C40" t="s">
        <v>351</v>
      </c>
      <c r="D40" t="s">
        <v>345</v>
      </c>
      <c r="E40" t="s">
        <v>367</v>
      </c>
      <c r="F40">
        <v>175</v>
      </c>
      <c r="G40" t="s">
        <v>347</v>
      </c>
      <c r="H40" t="s">
        <v>348</v>
      </c>
      <c r="I40" t="s">
        <v>349</v>
      </c>
      <c r="J40">
        <v>63</v>
      </c>
    </row>
    <row r="41" spans="1:10" x14ac:dyDescent="0.45">
      <c r="A41" t="s">
        <v>416</v>
      </c>
      <c r="B41" t="s">
        <v>343</v>
      </c>
      <c r="C41" t="s">
        <v>351</v>
      </c>
      <c r="D41" t="s">
        <v>396</v>
      </c>
      <c r="E41" t="s">
        <v>367</v>
      </c>
      <c r="F41">
        <v>183</v>
      </c>
      <c r="G41" t="s">
        <v>347</v>
      </c>
      <c r="H41" t="s">
        <v>351</v>
      </c>
      <c r="I41" t="s">
        <v>349</v>
      </c>
      <c r="J41">
        <v>68</v>
      </c>
    </row>
    <row r="42" spans="1:10" x14ac:dyDescent="0.45">
      <c r="A42" t="s">
        <v>417</v>
      </c>
      <c r="B42" t="s">
        <v>371</v>
      </c>
      <c r="C42" t="s">
        <v>418</v>
      </c>
      <c r="D42" t="s">
        <v>348</v>
      </c>
      <c r="E42" t="s">
        <v>419</v>
      </c>
      <c r="F42">
        <v>173</v>
      </c>
      <c r="G42" t="s">
        <v>347</v>
      </c>
      <c r="H42" t="s">
        <v>348</v>
      </c>
      <c r="I42" t="s">
        <v>361</v>
      </c>
      <c r="J42">
        <v>57</v>
      </c>
    </row>
    <row r="43" spans="1:10" x14ac:dyDescent="0.45">
      <c r="A43" t="s">
        <v>420</v>
      </c>
      <c r="B43" t="s">
        <v>371</v>
      </c>
      <c r="C43" t="s">
        <v>421</v>
      </c>
      <c r="D43" t="s">
        <v>385</v>
      </c>
      <c r="E43" t="s">
        <v>422</v>
      </c>
      <c r="F43">
        <v>193</v>
      </c>
      <c r="G43" t="s">
        <v>347</v>
      </c>
      <c r="H43" t="s">
        <v>423</v>
      </c>
      <c r="I43" t="s">
        <v>349</v>
      </c>
      <c r="J43">
        <v>98</v>
      </c>
    </row>
    <row r="44" spans="1:10" x14ac:dyDescent="0.45">
      <c r="A44" t="s">
        <v>424</v>
      </c>
      <c r="B44" t="s">
        <v>343</v>
      </c>
      <c r="C44" t="s">
        <v>373</v>
      </c>
      <c r="D44" t="s">
        <v>348</v>
      </c>
      <c r="E44" t="s">
        <v>374</v>
      </c>
      <c r="F44">
        <v>185</v>
      </c>
      <c r="G44" t="s">
        <v>347</v>
      </c>
      <c r="H44" t="s">
        <v>348</v>
      </c>
      <c r="I44" t="s">
        <v>349</v>
      </c>
      <c r="J44">
        <v>270</v>
      </c>
    </row>
    <row r="45" spans="1:10" x14ac:dyDescent="0.45">
      <c r="A45" t="s">
        <v>425</v>
      </c>
      <c r="B45" t="s">
        <v>371</v>
      </c>
      <c r="C45" t="s">
        <v>426</v>
      </c>
      <c r="D45" t="s">
        <v>348</v>
      </c>
      <c r="E45" t="s">
        <v>427</v>
      </c>
      <c r="F45">
        <v>165</v>
      </c>
      <c r="G45" t="s">
        <v>347</v>
      </c>
      <c r="H45" t="s">
        <v>348</v>
      </c>
      <c r="I45" t="s">
        <v>349</v>
      </c>
      <c r="J45">
        <v>59</v>
      </c>
    </row>
    <row r="46" spans="1:10" x14ac:dyDescent="0.45">
      <c r="A46" t="s">
        <v>428</v>
      </c>
      <c r="B46" t="s">
        <v>371</v>
      </c>
      <c r="C46" t="s">
        <v>387</v>
      </c>
      <c r="D46" t="s">
        <v>348</v>
      </c>
      <c r="E46" t="s">
        <v>364</v>
      </c>
      <c r="F46">
        <v>163</v>
      </c>
      <c r="G46" t="s">
        <v>347</v>
      </c>
      <c r="H46" t="s">
        <v>348</v>
      </c>
      <c r="I46" t="s">
        <v>349</v>
      </c>
      <c r="J46">
        <v>50</v>
      </c>
    </row>
    <row r="47" spans="1:10" x14ac:dyDescent="0.45">
      <c r="A47" t="s">
        <v>429</v>
      </c>
      <c r="B47" t="s">
        <v>343</v>
      </c>
      <c r="C47" t="s">
        <v>348</v>
      </c>
      <c r="D47" t="s">
        <v>345</v>
      </c>
      <c r="E47" t="s">
        <v>348</v>
      </c>
      <c r="F47">
        <v>-99</v>
      </c>
      <c r="G47" t="s">
        <v>356</v>
      </c>
      <c r="H47" t="s">
        <v>348</v>
      </c>
      <c r="I47" t="s">
        <v>349</v>
      </c>
      <c r="J47">
        <v>-99</v>
      </c>
    </row>
    <row r="48" spans="1:10" x14ac:dyDescent="0.45">
      <c r="A48" t="s">
        <v>430</v>
      </c>
      <c r="B48" t="s">
        <v>343</v>
      </c>
      <c r="C48" t="s">
        <v>373</v>
      </c>
      <c r="D48" t="s">
        <v>348</v>
      </c>
      <c r="E48" t="s">
        <v>364</v>
      </c>
      <c r="F48">
        <v>-99</v>
      </c>
      <c r="H48" t="s">
        <v>348</v>
      </c>
      <c r="I48" t="s">
        <v>349</v>
      </c>
      <c r="J48">
        <v>-99</v>
      </c>
    </row>
    <row r="49" spans="1:10" x14ac:dyDescent="0.45">
      <c r="A49" t="s">
        <v>431</v>
      </c>
      <c r="B49" t="s">
        <v>343</v>
      </c>
      <c r="C49" t="s">
        <v>373</v>
      </c>
      <c r="D49" t="s">
        <v>396</v>
      </c>
      <c r="E49" t="s">
        <v>432</v>
      </c>
      <c r="F49">
        <v>183</v>
      </c>
      <c r="G49" t="s">
        <v>347</v>
      </c>
      <c r="H49" t="s">
        <v>348</v>
      </c>
      <c r="I49" t="s">
        <v>349</v>
      </c>
      <c r="J49">
        <v>101</v>
      </c>
    </row>
    <row r="50" spans="1:10" x14ac:dyDescent="0.45">
      <c r="A50" t="s">
        <v>431</v>
      </c>
      <c r="B50" t="s">
        <v>343</v>
      </c>
      <c r="C50" t="s">
        <v>351</v>
      </c>
      <c r="D50" t="s">
        <v>405</v>
      </c>
      <c r="E50" t="s">
        <v>374</v>
      </c>
      <c r="F50">
        <v>198</v>
      </c>
      <c r="G50" t="s">
        <v>356</v>
      </c>
      <c r="H50" t="s">
        <v>348</v>
      </c>
      <c r="I50" t="s">
        <v>361</v>
      </c>
      <c r="J50">
        <v>126</v>
      </c>
    </row>
    <row r="51" spans="1:10" x14ac:dyDescent="0.45">
      <c r="A51" t="s">
        <v>433</v>
      </c>
      <c r="B51" t="s">
        <v>343</v>
      </c>
      <c r="C51" t="s">
        <v>351</v>
      </c>
      <c r="D51" t="s">
        <v>348</v>
      </c>
      <c r="E51" t="s">
        <v>432</v>
      </c>
      <c r="F51">
        <v>178</v>
      </c>
      <c r="G51" t="s">
        <v>356</v>
      </c>
      <c r="H51" t="s">
        <v>348</v>
      </c>
      <c r="I51" t="s">
        <v>349</v>
      </c>
      <c r="J51">
        <v>68</v>
      </c>
    </row>
    <row r="52" spans="1:10" x14ac:dyDescent="0.45">
      <c r="A52" t="s">
        <v>433</v>
      </c>
      <c r="B52" t="s">
        <v>343</v>
      </c>
      <c r="C52" t="s">
        <v>348</v>
      </c>
      <c r="D52" t="s">
        <v>348</v>
      </c>
      <c r="E52" t="s">
        <v>348</v>
      </c>
      <c r="F52">
        <v>-99</v>
      </c>
      <c r="G52" t="s">
        <v>356</v>
      </c>
      <c r="H52" t="s">
        <v>348</v>
      </c>
      <c r="I52" t="s">
        <v>349</v>
      </c>
      <c r="J52">
        <v>-99</v>
      </c>
    </row>
    <row r="53" spans="1:10" x14ac:dyDescent="0.45">
      <c r="A53" t="s">
        <v>434</v>
      </c>
      <c r="B53" t="s">
        <v>371</v>
      </c>
      <c r="C53" t="s">
        <v>387</v>
      </c>
      <c r="D53" t="s">
        <v>348</v>
      </c>
      <c r="E53" t="s">
        <v>364</v>
      </c>
      <c r="F53">
        <v>168</v>
      </c>
      <c r="G53" t="s">
        <v>356</v>
      </c>
      <c r="H53" t="s">
        <v>348</v>
      </c>
      <c r="I53" t="s">
        <v>349</v>
      </c>
      <c r="J53">
        <v>54</v>
      </c>
    </row>
    <row r="54" spans="1:10" x14ac:dyDescent="0.45">
      <c r="A54" t="s">
        <v>435</v>
      </c>
      <c r="B54" t="s">
        <v>343</v>
      </c>
      <c r="C54" t="s">
        <v>373</v>
      </c>
      <c r="D54" t="s">
        <v>345</v>
      </c>
      <c r="E54" t="s">
        <v>436</v>
      </c>
      <c r="F54">
        <v>183</v>
      </c>
      <c r="G54" t="s">
        <v>356</v>
      </c>
      <c r="H54" t="s">
        <v>348</v>
      </c>
      <c r="I54" t="s">
        <v>349</v>
      </c>
      <c r="J54">
        <v>81</v>
      </c>
    </row>
    <row r="55" spans="1:10" x14ac:dyDescent="0.45">
      <c r="A55" t="s">
        <v>437</v>
      </c>
      <c r="B55" t="s">
        <v>343</v>
      </c>
      <c r="C55" t="s">
        <v>348</v>
      </c>
      <c r="D55" t="s">
        <v>348</v>
      </c>
      <c r="E55" t="s">
        <v>432</v>
      </c>
      <c r="F55">
        <v>-99</v>
      </c>
      <c r="G55" t="s">
        <v>356</v>
      </c>
      <c r="H55" t="s">
        <v>348</v>
      </c>
      <c r="I55" t="s">
        <v>349</v>
      </c>
      <c r="J55">
        <v>-99</v>
      </c>
    </row>
    <row r="56" spans="1:10" x14ac:dyDescent="0.45">
      <c r="A56" t="s">
        <v>438</v>
      </c>
      <c r="B56" t="s">
        <v>343</v>
      </c>
      <c r="C56" t="s">
        <v>373</v>
      </c>
      <c r="D56" t="s">
        <v>348</v>
      </c>
      <c r="E56" t="s">
        <v>364</v>
      </c>
      <c r="F56">
        <v>-99</v>
      </c>
      <c r="G56" t="s">
        <v>356</v>
      </c>
      <c r="H56" t="s">
        <v>348</v>
      </c>
      <c r="I56" t="s">
        <v>349</v>
      </c>
      <c r="J56">
        <v>72</v>
      </c>
    </row>
    <row r="57" spans="1:10" x14ac:dyDescent="0.45">
      <c r="A57" t="s">
        <v>439</v>
      </c>
      <c r="B57" t="s">
        <v>371</v>
      </c>
      <c r="C57" t="s">
        <v>351</v>
      </c>
      <c r="D57" t="s">
        <v>396</v>
      </c>
      <c r="E57" t="s">
        <v>364</v>
      </c>
      <c r="F57">
        <v>180</v>
      </c>
      <c r="G57" t="s">
        <v>347</v>
      </c>
      <c r="H57" t="s">
        <v>348</v>
      </c>
      <c r="I57" t="s">
        <v>349</v>
      </c>
      <c r="J57">
        <v>63</v>
      </c>
    </row>
    <row r="58" spans="1:10" x14ac:dyDescent="0.45">
      <c r="A58" t="s">
        <v>440</v>
      </c>
      <c r="B58" t="s">
        <v>343</v>
      </c>
      <c r="C58" t="s">
        <v>344</v>
      </c>
      <c r="D58" t="s">
        <v>441</v>
      </c>
      <c r="E58" t="s">
        <v>364</v>
      </c>
      <c r="F58">
        <v>183</v>
      </c>
      <c r="G58" t="s">
        <v>347</v>
      </c>
      <c r="H58" t="s">
        <v>357</v>
      </c>
      <c r="I58" t="s">
        <v>361</v>
      </c>
      <c r="J58">
        <v>67</v>
      </c>
    </row>
    <row r="59" spans="1:10" x14ac:dyDescent="0.45">
      <c r="A59" t="s">
        <v>442</v>
      </c>
      <c r="B59" t="s">
        <v>343</v>
      </c>
      <c r="C59" t="s">
        <v>373</v>
      </c>
      <c r="D59" t="s">
        <v>345</v>
      </c>
      <c r="E59" t="s">
        <v>364</v>
      </c>
      <c r="F59">
        <v>-99</v>
      </c>
      <c r="G59" t="s">
        <v>356</v>
      </c>
      <c r="H59" t="s">
        <v>348</v>
      </c>
      <c r="I59" t="s">
        <v>349</v>
      </c>
      <c r="J59">
        <v>-99</v>
      </c>
    </row>
    <row r="60" spans="1:10" x14ac:dyDescent="0.45">
      <c r="A60" t="s">
        <v>443</v>
      </c>
      <c r="B60" t="s">
        <v>343</v>
      </c>
      <c r="C60" t="s">
        <v>348</v>
      </c>
      <c r="D60" t="s">
        <v>348</v>
      </c>
      <c r="E60" t="s">
        <v>348</v>
      </c>
      <c r="F60">
        <v>-99</v>
      </c>
      <c r="G60" t="s">
        <v>356</v>
      </c>
      <c r="H60" t="s">
        <v>348</v>
      </c>
      <c r="I60" t="s">
        <v>349</v>
      </c>
      <c r="J60">
        <v>-99</v>
      </c>
    </row>
    <row r="61" spans="1:10" x14ac:dyDescent="0.45">
      <c r="A61" t="s">
        <v>444</v>
      </c>
      <c r="B61" t="s">
        <v>343</v>
      </c>
      <c r="C61" t="s">
        <v>348</v>
      </c>
      <c r="D61" t="s">
        <v>345</v>
      </c>
      <c r="E61" t="s">
        <v>348</v>
      </c>
      <c r="F61">
        <v>203</v>
      </c>
      <c r="G61" t="s">
        <v>356</v>
      </c>
      <c r="H61" t="s">
        <v>348</v>
      </c>
      <c r="I61" t="s">
        <v>361</v>
      </c>
      <c r="J61">
        <v>180</v>
      </c>
    </row>
    <row r="62" spans="1:10" x14ac:dyDescent="0.45">
      <c r="A62" t="s">
        <v>445</v>
      </c>
      <c r="B62" t="s">
        <v>343</v>
      </c>
      <c r="C62" t="s">
        <v>359</v>
      </c>
      <c r="D62" t="s">
        <v>345</v>
      </c>
      <c r="E62" t="s">
        <v>446</v>
      </c>
      <c r="F62">
        <v>183</v>
      </c>
      <c r="G62" t="s">
        <v>347</v>
      </c>
      <c r="H62" t="s">
        <v>348</v>
      </c>
      <c r="I62" t="s">
        <v>349</v>
      </c>
      <c r="J62">
        <v>77</v>
      </c>
    </row>
    <row r="63" spans="1:10" x14ac:dyDescent="0.45">
      <c r="A63" t="s">
        <v>447</v>
      </c>
      <c r="B63" t="s">
        <v>343</v>
      </c>
      <c r="C63" t="s">
        <v>373</v>
      </c>
      <c r="D63" t="s">
        <v>348</v>
      </c>
      <c r="E63" t="s">
        <v>364</v>
      </c>
      <c r="F63">
        <v>165</v>
      </c>
      <c r="G63" t="s">
        <v>347</v>
      </c>
      <c r="H63" t="s">
        <v>348</v>
      </c>
      <c r="I63" t="s">
        <v>349</v>
      </c>
      <c r="J63">
        <v>54</v>
      </c>
    </row>
    <row r="64" spans="1:10" x14ac:dyDescent="0.45">
      <c r="A64" t="s">
        <v>448</v>
      </c>
      <c r="B64" t="s">
        <v>371</v>
      </c>
      <c r="C64" t="s">
        <v>348</v>
      </c>
      <c r="D64" t="s">
        <v>348</v>
      </c>
      <c r="E64" t="s">
        <v>348</v>
      </c>
      <c r="F64">
        <v>-99</v>
      </c>
      <c r="G64" t="s">
        <v>356</v>
      </c>
      <c r="H64" t="s">
        <v>348</v>
      </c>
      <c r="I64" t="s">
        <v>349</v>
      </c>
      <c r="J64">
        <v>-99</v>
      </c>
    </row>
    <row r="65" spans="1:10" x14ac:dyDescent="0.45">
      <c r="A65" t="s">
        <v>448</v>
      </c>
      <c r="B65" t="s">
        <v>371</v>
      </c>
      <c r="C65" t="s">
        <v>359</v>
      </c>
      <c r="D65" t="s">
        <v>345</v>
      </c>
      <c r="E65" t="s">
        <v>432</v>
      </c>
      <c r="F65">
        <v>170</v>
      </c>
      <c r="G65" t="s">
        <v>356</v>
      </c>
      <c r="H65" t="s">
        <v>348</v>
      </c>
      <c r="I65" t="s">
        <v>349</v>
      </c>
      <c r="J65">
        <v>57</v>
      </c>
    </row>
    <row r="66" spans="1:10" x14ac:dyDescent="0.45">
      <c r="A66" t="s">
        <v>449</v>
      </c>
      <c r="B66" t="s">
        <v>371</v>
      </c>
      <c r="C66" t="s">
        <v>348</v>
      </c>
      <c r="D66" t="s">
        <v>348</v>
      </c>
      <c r="E66" t="s">
        <v>348</v>
      </c>
      <c r="F66">
        <v>-99</v>
      </c>
      <c r="G66" t="s">
        <v>356</v>
      </c>
      <c r="H66" t="s">
        <v>348</v>
      </c>
      <c r="I66" t="s">
        <v>349</v>
      </c>
      <c r="J66">
        <v>-99</v>
      </c>
    </row>
    <row r="67" spans="1:10" x14ac:dyDescent="0.45">
      <c r="A67" t="s">
        <v>450</v>
      </c>
      <c r="B67" t="s">
        <v>371</v>
      </c>
      <c r="C67" t="s">
        <v>359</v>
      </c>
      <c r="D67" t="s">
        <v>345</v>
      </c>
      <c r="E67" t="s">
        <v>364</v>
      </c>
      <c r="F67">
        <v>165</v>
      </c>
      <c r="G67" t="s">
        <v>356</v>
      </c>
      <c r="H67" t="s">
        <v>348</v>
      </c>
      <c r="I67" t="s">
        <v>349</v>
      </c>
      <c r="J67">
        <v>52</v>
      </c>
    </row>
    <row r="68" spans="1:10" x14ac:dyDescent="0.45">
      <c r="A68" t="s">
        <v>451</v>
      </c>
      <c r="B68" t="s">
        <v>371</v>
      </c>
      <c r="C68" t="s">
        <v>348</v>
      </c>
      <c r="D68" t="s">
        <v>348</v>
      </c>
      <c r="E68" t="s">
        <v>348</v>
      </c>
      <c r="F68">
        <v>-99</v>
      </c>
      <c r="G68" t="s">
        <v>356</v>
      </c>
      <c r="H68" t="s">
        <v>348</v>
      </c>
      <c r="I68" t="s">
        <v>349</v>
      </c>
      <c r="J68">
        <v>-99</v>
      </c>
    </row>
    <row r="69" spans="1:10" x14ac:dyDescent="0.45">
      <c r="A69" t="s">
        <v>452</v>
      </c>
      <c r="B69" t="s">
        <v>371</v>
      </c>
      <c r="C69" t="s">
        <v>351</v>
      </c>
      <c r="D69" t="s">
        <v>348</v>
      </c>
      <c r="E69" t="s">
        <v>367</v>
      </c>
      <c r="F69">
        <v>168</v>
      </c>
      <c r="G69" t="s">
        <v>356</v>
      </c>
      <c r="H69" t="s">
        <v>348</v>
      </c>
      <c r="I69" t="s">
        <v>349</v>
      </c>
      <c r="J69">
        <v>61</v>
      </c>
    </row>
    <row r="70" spans="1:10" x14ac:dyDescent="0.45">
      <c r="A70" t="s">
        <v>453</v>
      </c>
      <c r="B70" t="s">
        <v>343</v>
      </c>
      <c r="C70" t="s">
        <v>351</v>
      </c>
      <c r="D70" t="s">
        <v>345</v>
      </c>
      <c r="E70" t="s">
        <v>387</v>
      </c>
      <c r="F70">
        <v>188</v>
      </c>
      <c r="G70" t="s">
        <v>356</v>
      </c>
      <c r="H70" t="s">
        <v>348</v>
      </c>
      <c r="I70" t="s">
        <v>349</v>
      </c>
      <c r="J70">
        <v>95</v>
      </c>
    </row>
    <row r="71" spans="1:10" x14ac:dyDescent="0.45">
      <c r="A71" t="s">
        <v>453</v>
      </c>
      <c r="B71" t="s">
        <v>343</v>
      </c>
      <c r="C71" t="s">
        <v>351</v>
      </c>
      <c r="D71" t="s">
        <v>345</v>
      </c>
      <c r="E71" t="s">
        <v>364</v>
      </c>
      <c r="F71">
        <v>178</v>
      </c>
      <c r="G71" t="s">
        <v>356</v>
      </c>
      <c r="H71" t="s">
        <v>348</v>
      </c>
      <c r="I71" t="s">
        <v>349</v>
      </c>
      <c r="J71">
        <v>77</v>
      </c>
    </row>
    <row r="72" spans="1:10" x14ac:dyDescent="0.45">
      <c r="A72" t="s">
        <v>454</v>
      </c>
      <c r="B72" t="s">
        <v>343</v>
      </c>
      <c r="C72" t="s">
        <v>351</v>
      </c>
      <c r="D72" t="s">
        <v>345</v>
      </c>
      <c r="E72" t="s">
        <v>364</v>
      </c>
      <c r="F72">
        <v>178</v>
      </c>
      <c r="G72" t="s">
        <v>356</v>
      </c>
      <c r="H72" t="s">
        <v>348</v>
      </c>
      <c r="I72" t="s">
        <v>349</v>
      </c>
      <c r="J72">
        <v>79</v>
      </c>
    </row>
    <row r="73" spans="1:10" x14ac:dyDescent="0.45">
      <c r="A73" t="s">
        <v>455</v>
      </c>
      <c r="B73" t="s">
        <v>343</v>
      </c>
      <c r="C73" t="s">
        <v>373</v>
      </c>
      <c r="D73" t="s">
        <v>348</v>
      </c>
      <c r="E73" t="s">
        <v>364</v>
      </c>
      <c r="F73">
        <v>198</v>
      </c>
      <c r="G73" t="s">
        <v>347</v>
      </c>
      <c r="H73" t="s">
        <v>348</v>
      </c>
      <c r="I73" t="s">
        <v>349</v>
      </c>
      <c r="J73">
        <v>133</v>
      </c>
    </row>
    <row r="74" spans="1:10" x14ac:dyDescent="0.45">
      <c r="A74" t="s">
        <v>456</v>
      </c>
      <c r="B74" t="s">
        <v>371</v>
      </c>
      <c r="C74" t="s">
        <v>359</v>
      </c>
      <c r="D74" t="s">
        <v>345</v>
      </c>
      <c r="E74" t="s">
        <v>432</v>
      </c>
      <c r="F74">
        <v>178</v>
      </c>
      <c r="G74" t="s">
        <v>356</v>
      </c>
      <c r="H74" t="s">
        <v>348</v>
      </c>
      <c r="I74" t="s">
        <v>349</v>
      </c>
      <c r="J74">
        <v>-99</v>
      </c>
    </row>
    <row r="75" spans="1:10" x14ac:dyDescent="0.45">
      <c r="A75" t="s">
        <v>457</v>
      </c>
      <c r="B75" t="s">
        <v>343</v>
      </c>
      <c r="C75" t="s">
        <v>387</v>
      </c>
      <c r="D75" t="s">
        <v>348</v>
      </c>
      <c r="E75" t="s">
        <v>377</v>
      </c>
      <c r="F75">
        <v>175</v>
      </c>
      <c r="G75" t="s">
        <v>347</v>
      </c>
      <c r="H75" t="s">
        <v>348</v>
      </c>
      <c r="I75" t="s">
        <v>349</v>
      </c>
      <c r="J75">
        <v>63</v>
      </c>
    </row>
    <row r="76" spans="1:10" x14ac:dyDescent="0.45">
      <c r="A76" t="s">
        <v>458</v>
      </c>
      <c r="B76" t="s">
        <v>343</v>
      </c>
      <c r="C76" t="s">
        <v>351</v>
      </c>
      <c r="D76" t="s">
        <v>396</v>
      </c>
      <c r="E76" t="s">
        <v>459</v>
      </c>
      <c r="F76">
        <v>180</v>
      </c>
      <c r="G76" t="s">
        <v>347</v>
      </c>
      <c r="H76" t="s">
        <v>351</v>
      </c>
      <c r="I76" t="s">
        <v>349</v>
      </c>
      <c r="J76">
        <v>181</v>
      </c>
    </row>
    <row r="77" spans="1:10" x14ac:dyDescent="0.45">
      <c r="A77" t="s">
        <v>460</v>
      </c>
      <c r="B77" t="s">
        <v>343</v>
      </c>
      <c r="C77" t="s">
        <v>359</v>
      </c>
      <c r="D77" t="s">
        <v>345</v>
      </c>
      <c r="E77" t="s">
        <v>461</v>
      </c>
      <c r="F77">
        <v>173</v>
      </c>
      <c r="G77" t="s">
        <v>356</v>
      </c>
      <c r="H77" t="s">
        <v>359</v>
      </c>
      <c r="I77" t="s">
        <v>349</v>
      </c>
      <c r="J77">
        <v>68</v>
      </c>
    </row>
    <row r="78" spans="1:10" x14ac:dyDescent="0.45">
      <c r="A78" t="s">
        <v>462</v>
      </c>
      <c r="B78" t="s">
        <v>343</v>
      </c>
      <c r="C78" t="s">
        <v>348</v>
      </c>
      <c r="D78" t="s">
        <v>348</v>
      </c>
      <c r="E78" t="s">
        <v>348</v>
      </c>
      <c r="F78">
        <v>-99</v>
      </c>
      <c r="G78" t="s">
        <v>347</v>
      </c>
      <c r="H78" t="s">
        <v>348</v>
      </c>
      <c r="I78" t="s">
        <v>361</v>
      </c>
      <c r="J78">
        <v>-99</v>
      </c>
    </row>
    <row r="79" spans="1:10" x14ac:dyDescent="0.45">
      <c r="A79" t="s">
        <v>463</v>
      </c>
      <c r="B79" t="s">
        <v>343</v>
      </c>
      <c r="C79" t="s">
        <v>348</v>
      </c>
      <c r="D79" t="s">
        <v>348</v>
      </c>
      <c r="E79" t="s">
        <v>348</v>
      </c>
      <c r="F79">
        <v>-99</v>
      </c>
      <c r="G79" t="s">
        <v>356</v>
      </c>
      <c r="H79" t="s">
        <v>348</v>
      </c>
      <c r="I79" t="s">
        <v>349</v>
      </c>
      <c r="J79">
        <v>-99</v>
      </c>
    </row>
    <row r="80" spans="1:10" x14ac:dyDescent="0.45">
      <c r="A80" t="s">
        <v>464</v>
      </c>
      <c r="B80" t="s">
        <v>343</v>
      </c>
      <c r="C80" t="s">
        <v>348</v>
      </c>
      <c r="D80" t="s">
        <v>348</v>
      </c>
      <c r="E80" t="s">
        <v>346</v>
      </c>
      <c r="F80">
        <v>201</v>
      </c>
      <c r="G80" t="s">
        <v>347</v>
      </c>
      <c r="H80" t="s">
        <v>348</v>
      </c>
      <c r="I80" t="s">
        <v>349</v>
      </c>
      <c r="J80">
        <v>216</v>
      </c>
    </row>
    <row r="81" spans="1:10" x14ac:dyDescent="0.45">
      <c r="A81" t="s">
        <v>465</v>
      </c>
      <c r="B81" t="s">
        <v>343</v>
      </c>
      <c r="C81" t="s">
        <v>348</v>
      </c>
      <c r="D81" t="s">
        <v>405</v>
      </c>
      <c r="E81" t="s">
        <v>348</v>
      </c>
      <c r="F81">
        <v>-99</v>
      </c>
      <c r="G81" t="s">
        <v>347</v>
      </c>
      <c r="H81" t="s">
        <v>348</v>
      </c>
      <c r="I81" t="s">
        <v>349</v>
      </c>
      <c r="J81">
        <v>-99</v>
      </c>
    </row>
    <row r="82" spans="1:10" x14ac:dyDescent="0.45">
      <c r="A82" t="s">
        <v>466</v>
      </c>
      <c r="B82" t="s">
        <v>371</v>
      </c>
      <c r="C82" t="s">
        <v>351</v>
      </c>
      <c r="D82" t="s">
        <v>467</v>
      </c>
      <c r="E82" t="s">
        <v>364</v>
      </c>
      <c r="F82">
        <v>188</v>
      </c>
      <c r="G82" t="s">
        <v>356</v>
      </c>
      <c r="H82" t="s">
        <v>348</v>
      </c>
      <c r="I82" t="s">
        <v>361</v>
      </c>
      <c r="J82">
        <v>135</v>
      </c>
    </row>
    <row r="83" spans="1:10" x14ac:dyDescent="0.45">
      <c r="A83" t="s">
        <v>468</v>
      </c>
      <c r="B83" t="s">
        <v>343</v>
      </c>
      <c r="C83" t="s">
        <v>348</v>
      </c>
      <c r="D83" t="s">
        <v>348</v>
      </c>
      <c r="E83" t="s">
        <v>348</v>
      </c>
      <c r="F83">
        <v>-99</v>
      </c>
      <c r="G83" t="s">
        <v>469</v>
      </c>
      <c r="H83" t="s">
        <v>348</v>
      </c>
      <c r="I83" t="s">
        <v>349</v>
      </c>
      <c r="J83">
        <v>-99</v>
      </c>
    </row>
    <row r="84" spans="1:10" x14ac:dyDescent="0.45">
      <c r="A84" t="s">
        <v>470</v>
      </c>
      <c r="B84" t="s">
        <v>343</v>
      </c>
      <c r="C84" t="s">
        <v>351</v>
      </c>
      <c r="D84" t="s">
        <v>348</v>
      </c>
      <c r="E84" t="s">
        <v>374</v>
      </c>
      <c r="F84">
        <v>165</v>
      </c>
      <c r="G84" t="s">
        <v>347</v>
      </c>
      <c r="H84" t="s">
        <v>348</v>
      </c>
      <c r="I84" t="s">
        <v>361</v>
      </c>
      <c r="J84">
        <v>71</v>
      </c>
    </row>
    <row r="85" spans="1:10" x14ac:dyDescent="0.45">
      <c r="A85" t="s">
        <v>471</v>
      </c>
      <c r="B85" t="s">
        <v>343</v>
      </c>
      <c r="C85" t="s">
        <v>348</v>
      </c>
      <c r="D85" t="s">
        <v>472</v>
      </c>
      <c r="E85" t="s">
        <v>348</v>
      </c>
      <c r="F85">
        <v>-99</v>
      </c>
      <c r="G85" t="s">
        <v>473</v>
      </c>
      <c r="H85" t="s">
        <v>348</v>
      </c>
      <c r="I85" t="s">
        <v>349</v>
      </c>
      <c r="J85">
        <v>-99</v>
      </c>
    </row>
    <row r="86" spans="1:10" x14ac:dyDescent="0.45">
      <c r="A86" t="s">
        <v>474</v>
      </c>
      <c r="B86" t="s">
        <v>343</v>
      </c>
      <c r="C86" t="s">
        <v>348</v>
      </c>
      <c r="D86" t="s">
        <v>348</v>
      </c>
      <c r="E86" t="s">
        <v>348</v>
      </c>
      <c r="F86">
        <v>-99</v>
      </c>
      <c r="G86" t="s">
        <v>399</v>
      </c>
      <c r="H86" t="s">
        <v>348</v>
      </c>
      <c r="I86" t="s">
        <v>361</v>
      </c>
      <c r="J86">
        <v>-99</v>
      </c>
    </row>
    <row r="87" spans="1:10" x14ac:dyDescent="0.45">
      <c r="A87" t="s">
        <v>475</v>
      </c>
      <c r="B87" t="s">
        <v>371</v>
      </c>
      <c r="C87" t="s">
        <v>351</v>
      </c>
      <c r="D87" t="s">
        <v>348</v>
      </c>
      <c r="E87" t="s">
        <v>367</v>
      </c>
      <c r="F87">
        <v>180</v>
      </c>
      <c r="G87" t="s">
        <v>347</v>
      </c>
      <c r="H87" t="s">
        <v>348</v>
      </c>
      <c r="I87" t="s">
        <v>349</v>
      </c>
      <c r="J87">
        <v>54</v>
      </c>
    </row>
    <row r="88" spans="1:10" x14ac:dyDescent="0.45">
      <c r="A88" t="s">
        <v>476</v>
      </c>
      <c r="B88" t="s">
        <v>371</v>
      </c>
      <c r="C88" t="s">
        <v>351</v>
      </c>
      <c r="D88" t="s">
        <v>379</v>
      </c>
      <c r="E88" t="s">
        <v>364</v>
      </c>
      <c r="F88">
        <v>-99</v>
      </c>
      <c r="H88" t="s">
        <v>348</v>
      </c>
      <c r="I88" t="s">
        <v>349</v>
      </c>
      <c r="J88">
        <v>-99</v>
      </c>
    </row>
    <row r="89" spans="1:10" x14ac:dyDescent="0.45">
      <c r="A89" t="s">
        <v>477</v>
      </c>
      <c r="B89" t="s">
        <v>348</v>
      </c>
      <c r="C89" t="s">
        <v>348</v>
      </c>
      <c r="D89" t="s">
        <v>348</v>
      </c>
      <c r="E89" t="s">
        <v>348</v>
      </c>
      <c r="F89">
        <v>-99</v>
      </c>
      <c r="G89" t="s">
        <v>347</v>
      </c>
      <c r="H89" t="s">
        <v>348</v>
      </c>
      <c r="I89" t="s">
        <v>349</v>
      </c>
      <c r="J89">
        <v>-99</v>
      </c>
    </row>
    <row r="90" spans="1:10" x14ac:dyDescent="0.45">
      <c r="A90" t="s">
        <v>478</v>
      </c>
      <c r="B90" t="s">
        <v>343</v>
      </c>
      <c r="C90" t="s">
        <v>348</v>
      </c>
      <c r="D90" t="s">
        <v>345</v>
      </c>
      <c r="E90" t="s">
        <v>348</v>
      </c>
      <c r="F90">
        <v>-99</v>
      </c>
      <c r="G90" t="s">
        <v>347</v>
      </c>
      <c r="H90" t="s">
        <v>348</v>
      </c>
      <c r="I90" t="s">
        <v>361</v>
      </c>
      <c r="J90">
        <v>-99</v>
      </c>
    </row>
    <row r="91" spans="1:10" x14ac:dyDescent="0.45">
      <c r="A91" t="s">
        <v>479</v>
      </c>
      <c r="B91" t="s">
        <v>343</v>
      </c>
      <c r="C91" t="s">
        <v>348</v>
      </c>
      <c r="D91" t="s">
        <v>345</v>
      </c>
      <c r="E91" t="s">
        <v>348</v>
      </c>
      <c r="F91">
        <v>-99</v>
      </c>
      <c r="G91" t="s">
        <v>347</v>
      </c>
      <c r="H91" t="s">
        <v>348</v>
      </c>
      <c r="I91" t="s">
        <v>361</v>
      </c>
      <c r="J91">
        <v>-99</v>
      </c>
    </row>
    <row r="92" spans="1:10" x14ac:dyDescent="0.45">
      <c r="A92" t="s">
        <v>480</v>
      </c>
      <c r="B92" t="s">
        <v>343</v>
      </c>
      <c r="C92" t="s">
        <v>348</v>
      </c>
      <c r="D92" t="s">
        <v>405</v>
      </c>
      <c r="E92" t="s">
        <v>348</v>
      </c>
      <c r="F92">
        <v>-99</v>
      </c>
      <c r="G92" t="s">
        <v>481</v>
      </c>
      <c r="H92" t="s">
        <v>348</v>
      </c>
      <c r="I92" t="s">
        <v>349</v>
      </c>
      <c r="J92">
        <v>-99</v>
      </c>
    </row>
    <row r="93" spans="1:10" x14ac:dyDescent="0.45">
      <c r="A93" t="s">
        <v>482</v>
      </c>
      <c r="B93" t="s">
        <v>343</v>
      </c>
      <c r="C93" t="s">
        <v>373</v>
      </c>
      <c r="D93" t="s">
        <v>396</v>
      </c>
      <c r="E93" t="s">
        <v>346</v>
      </c>
      <c r="F93">
        <v>198</v>
      </c>
      <c r="G93" t="s">
        <v>347</v>
      </c>
      <c r="H93" t="s">
        <v>348</v>
      </c>
      <c r="I93" t="s">
        <v>349</v>
      </c>
      <c r="J93">
        <v>124</v>
      </c>
    </row>
    <row r="94" spans="1:10" x14ac:dyDescent="0.45">
      <c r="A94" t="s">
        <v>483</v>
      </c>
      <c r="B94" t="s">
        <v>343</v>
      </c>
      <c r="C94" t="s">
        <v>387</v>
      </c>
      <c r="D94" t="s">
        <v>483</v>
      </c>
      <c r="E94" t="s">
        <v>364</v>
      </c>
      <c r="F94">
        <v>191</v>
      </c>
      <c r="G94" t="s">
        <v>356</v>
      </c>
      <c r="H94" t="s">
        <v>421</v>
      </c>
      <c r="I94" t="s">
        <v>484</v>
      </c>
      <c r="J94">
        <v>155</v>
      </c>
    </row>
    <row r="95" spans="1:10" x14ac:dyDescent="0.45">
      <c r="A95" t="s">
        <v>485</v>
      </c>
      <c r="B95" t="s">
        <v>343</v>
      </c>
      <c r="C95" t="s">
        <v>357</v>
      </c>
      <c r="D95" t="s">
        <v>348</v>
      </c>
      <c r="E95" t="s">
        <v>364</v>
      </c>
      <c r="F95">
        <v>-99</v>
      </c>
      <c r="G95" t="s">
        <v>347</v>
      </c>
      <c r="H95" t="s">
        <v>348</v>
      </c>
      <c r="I95" t="s">
        <v>361</v>
      </c>
      <c r="J95">
        <v>-99</v>
      </c>
    </row>
    <row r="96" spans="1:10" x14ac:dyDescent="0.45">
      <c r="A96" t="s">
        <v>486</v>
      </c>
      <c r="B96" t="s">
        <v>343</v>
      </c>
      <c r="C96" t="s">
        <v>373</v>
      </c>
      <c r="D96" t="s">
        <v>348</v>
      </c>
      <c r="E96" t="s">
        <v>364</v>
      </c>
      <c r="F96">
        <v>191</v>
      </c>
      <c r="G96" t="s">
        <v>356</v>
      </c>
      <c r="H96" t="s">
        <v>348</v>
      </c>
      <c r="I96" t="s">
        <v>361</v>
      </c>
      <c r="J96">
        <v>113</v>
      </c>
    </row>
    <row r="97" spans="1:10" x14ac:dyDescent="0.45">
      <c r="A97" t="s">
        <v>487</v>
      </c>
      <c r="B97" t="s">
        <v>343</v>
      </c>
      <c r="C97" t="s">
        <v>351</v>
      </c>
      <c r="D97" t="s">
        <v>488</v>
      </c>
      <c r="E97" t="s">
        <v>364</v>
      </c>
      <c r="F97">
        <v>188</v>
      </c>
      <c r="G97" t="s">
        <v>347</v>
      </c>
      <c r="H97" t="s">
        <v>348</v>
      </c>
      <c r="I97" t="s">
        <v>349</v>
      </c>
      <c r="J97">
        <v>95</v>
      </c>
    </row>
    <row r="98" spans="1:10" x14ac:dyDescent="0.45">
      <c r="A98" t="s">
        <v>489</v>
      </c>
      <c r="B98" t="s">
        <v>371</v>
      </c>
      <c r="C98" t="s">
        <v>351</v>
      </c>
      <c r="D98" t="s">
        <v>345</v>
      </c>
      <c r="E98" t="s">
        <v>367</v>
      </c>
      <c r="F98">
        <v>165</v>
      </c>
      <c r="G98" t="s">
        <v>356</v>
      </c>
      <c r="H98" t="s">
        <v>348</v>
      </c>
      <c r="I98" t="s">
        <v>349</v>
      </c>
      <c r="J98">
        <v>58</v>
      </c>
    </row>
    <row r="99" spans="1:10" x14ac:dyDescent="0.45">
      <c r="A99" t="s">
        <v>489</v>
      </c>
      <c r="B99" t="s">
        <v>371</v>
      </c>
      <c r="C99" t="s">
        <v>351</v>
      </c>
      <c r="D99" t="s">
        <v>490</v>
      </c>
      <c r="E99" t="s">
        <v>367</v>
      </c>
      <c r="F99">
        <v>170</v>
      </c>
      <c r="G99" t="s">
        <v>356</v>
      </c>
      <c r="H99" t="s">
        <v>348</v>
      </c>
      <c r="I99" t="s">
        <v>349</v>
      </c>
      <c r="J99">
        <v>59</v>
      </c>
    </row>
    <row r="100" spans="1:10" x14ac:dyDescent="0.45">
      <c r="A100" t="s">
        <v>491</v>
      </c>
      <c r="B100" t="s">
        <v>371</v>
      </c>
      <c r="C100" t="s">
        <v>359</v>
      </c>
      <c r="D100" t="s">
        <v>345</v>
      </c>
      <c r="E100" t="s">
        <v>367</v>
      </c>
      <c r="F100">
        <v>178</v>
      </c>
      <c r="G100" t="s">
        <v>347</v>
      </c>
      <c r="H100" t="s">
        <v>348</v>
      </c>
      <c r="I100" t="s">
        <v>349</v>
      </c>
      <c r="J100">
        <v>54</v>
      </c>
    </row>
    <row r="101" spans="1:10" x14ac:dyDescent="0.45">
      <c r="A101" t="s">
        <v>492</v>
      </c>
      <c r="B101" t="s">
        <v>343</v>
      </c>
      <c r="C101" t="s">
        <v>348</v>
      </c>
      <c r="D101" t="s">
        <v>405</v>
      </c>
      <c r="E101" t="s">
        <v>348</v>
      </c>
      <c r="F101">
        <v>-99</v>
      </c>
      <c r="G101" t="s">
        <v>356</v>
      </c>
      <c r="H101" t="s">
        <v>348</v>
      </c>
      <c r="I101" t="s">
        <v>484</v>
      </c>
      <c r="J101">
        <v>-99</v>
      </c>
    </row>
    <row r="102" spans="1:10" x14ac:dyDescent="0.45">
      <c r="A102" t="s">
        <v>493</v>
      </c>
      <c r="B102" t="s">
        <v>343</v>
      </c>
      <c r="C102" t="s">
        <v>348</v>
      </c>
      <c r="D102" t="s">
        <v>348</v>
      </c>
      <c r="E102" t="s">
        <v>348</v>
      </c>
      <c r="F102">
        <v>-99</v>
      </c>
      <c r="G102" t="s">
        <v>347</v>
      </c>
      <c r="H102" t="s">
        <v>348</v>
      </c>
      <c r="I102" t="s">
        <v>349</v>
      </c>
      <c r="J102">
        <v>-99</v>
      </c>
    </row>
    <row r="103" spans="1:10" x14ac:dyDescent="0.45">
      <c r="A103" t="s">
        <v>494</v>
      </c>
      <c r="B103" t="s">
        <v>343</v>
      </c>
      <c r="C103" t="s">
        <v>373</v>
      </c>
      <c r="D103" t="s">
        <v>345</v>
      </c>
      <c r="E103" t="s">
        <v>374</v>
      </c>
      <c r="F103">
        <v>183</v>
      </c>
      <c r="G103" t="s">
        <v>347</v>
      </c>
      <c r="H103" t="s">
        <v>348</v>
      </c>
      <c r="I103" t="s">
        <v>349</v>
      </c>
      <c r="J103">
        <v>86</v>
      </c>
    </row>
    <row r="104" spans="1:10" x14ac:dyDescent="0.45">
      <c r="A104" t="s">
        <v>495</v>
      </c>
      <c r="B104" t="s">
        <v>343</v>
      </c>
      <c r="C104" t="s">
        <v>373</v>
      </c>
      <c r="D104" t="s">
        <v>348</v>
      </c>
      <c r="E104" t="s">
        <v>346</v>
      </c>
      <c r="F104">
        <v>185</v>
      </c>
      <c r="G104" t="s">
        <v>356</v>
      </c>
      <c r="H104" t="s">
        <v>348</v>
      </c>
      <c r="I104" t="s">
        <v>349</v>
      </c>
      <c r="J104">
        <v>90</v>
      </c>
    </row>
    <row r="105" spans="1:10" x14ac:dyDescent="0.45">
      <c r="A105" t="s">
        <v>496</v>
      </c>
      <c r="B105" t="s">
        <v>371</v>
      </c>
      <c r="C105" t="s">
        <v>359</v>
      </c>
      <c r="D105" t="s">
        <v>348</v>
      </c>
      <c r="E105" t="s">
        <v>364</v>
      </c>
      <c r="F105">
        <v>170</v>
      </c>
      <c r="G105" t="s">
        <v>347</v>
      </c>
      <c r="H105" t="s">
        <v>348</v>
      </c>
      <c r="I105" t="s">
        <v>361</v>
      </c>
      <c r="J105">
        <v>52</v>
      </c>
    </row>
    <row r="106" spans="1:10" x14ac:dyDescent="0.45">
      <c r="A106" t="s">
        <v>497</v>
      </c>
      <c r="B106" t="s">
        <v>343</v>
      </c>
      <c r="C106" t="s">
        <v>387</v>
      </c>
      <c r="D106" t="s">
        <v>345</v>
      </c>
      <c r="E106" t="s">
        <v>346</v>
      </c>
      <c r="F106">
        <v>188</v>
      </c>
      <c r="G106" t="s">
        <v>356</v>
      </c>
      <c r="H106" t="s">
        <v>348</v>
      </c>
      <c r="I106" t="s">
        <v>361</v>
      </c>
      <c r="J106">
        <v>92</v>
      </c>
    </row>
    <row r="107" spans="1:10" x14ac:dyDescent="0.45">
      <c r="A107" t="s">
        <v>498</v>
      </c>
      <c r="B107" t="s">
        <v>343</v>
      </c>
      <c r="C107" t="s">
        <v>373</v>
      </c>
      <c r="D107" t="s">
        <v>345</v>
      </c>
      <c r="E107" t="s">
        <v>364</v>
      </c>
      <c r="F107">
        <v>183</v>
      </c>
      <c r="G107" t="s">
        <v>347</v>
      </c>
      <c r="H107" t="s">
        <v>348</v>
      </c>
      <c r="I107" t="s">
        <v>349</v>
      </c>
      <c r="J107">
        <v>90</v>
      </c>
    </row>
    <row r="108" spans="1:10" x14ac:dyDescent="0.45">
      <c r="A108" t="s">
        <v>499</v>
      </c>
      <c r="B108" t="s">
        <v>371</v>
      </c>
      <c r="C108" t="s">
        <v>359</v>
      </c>
      <c r="D108" t="s">
        <v>345</v>
      </c>
      <c r="E108" t="s">
        <v>436</v>
      </c>
      <c r="F108">
        <v>170</v>
      </c>
      <c r="G108" t="s">
        <v>347</v>
      </c>
      <c r="H108" t="s">
        <v>348</v>
      </c>
      <c r="I108" t="s">
        <v>349</v>
      </c>
      <c r="J108">
        <v>59</v>
      </c>
    </row>
    <row r="109" spans="1:10" x14ac:dyDescent="0.45">
      <c r="A109" t="s">
        <v>500</v>
      </c>
      <c r="B109" t="s">
        <v>371</v>
      </c>
      <c r="C109" t="s">
        <v>351</v>
      </c>
      <c r="D109" t="s">
        <v>348</v>
      </c>
      <c r="E109" t="s">
        <v>367</v>
      </c>
      <c r="F109">
        <v>170</v>
      </c>
      <c r="G109" t="s">
        <v>347</v>
      </c>
      <c r="H109" t="s">
        <v>348</v>
      </c>
      <c r="I109" t="s">
        <v>349</v>
      </c>
      <c r="J109">
        <v>61</v>
      </c>
    </row>
    <row r="110" spans="1:10" x14ac:dyDescent="0.45">
      <c r="A110" t="s">
        <v>501</v>
      </c>
      <c r="B110" t="s">
        <v>343</v>
      </c>
      <c r="C110" t="s">
        <v>357</v>
      </c>
      <c r="D110" t="s">
        <v>502</v>
      </c>
      <c r="E110" t="s">
        <v>377</v>
      </c>
      <c r="F110">
        <v>191</v>
      </c>
      <c r="G110" t="s">
        <v>347</v>
      </c>
      <c r="H110" t="s">
        <v>421</v>
      </c>
      <c r="I110" t="s">
        <v>361</v>
      </c>
      <c r="J110">
        <v>104</v>
      </c>
    </row>
    <row r="111" spans="1:10" x14ac:dyDescent="0.45">
      <c r="A111" t="s">
        <v>503</v>
      </c>
      <c r="B111" t="s">
        <v>343</v>
      </c>
      <c r="C111" t="s">
        <v>351</v>
      </c>
      <c r="D111" t="s">
        <v>348</v>
      </c>
      <c r="E111" t="s">
        <v>364</v>
      </c>
      <c r="F111">
        <v>185</v>
      </c>
      <c r="G111" t="s">
        <v>347</v>
      </c>
      <c r="H111" t="s">
        <v>348</v>
      </c>
      <c r="I111" t="s">
        <v>361</v>
      </c>
      <c r="J111">
        <v>86</v>
      </c>
    </row>
    <row r="112" spans="1:10" x14ac:dyDescent="0.45">
      <c r="A112" t="s">
        <v>504</v>
      </c>
      <c r="B112" t="s">
        <v>343</v>
      </c>
      <c r="C112" t="s">
        <v>357</v>
      </c>
      <c r="D112" t="s">
        <v>385</v>
      </c>
      <c r="E112" t="s">
        <v>377</v>
      </c>
      <c r="F112">
        <v>188</v>
      </c>
      <c r="G112" t="s">
        <v>347</v>
      </c>
      <c r="H112" t="s">
        <v>348</v>
      </c>
      <c r="I112" t="s">
        <v>348</v>
      </c>
      <c r="J112">
        <v>88</v>
      </c>
    </row>
    <row r="113" spans="1:10" x14ac:dyDescent="0.45">
      <c r="A113" t="s">
        <v>505</v>
      </c>
      <c r="B113" t="s">
        <v>343</v>
      </c>
      <c r="C113" t="s">
        <v>373</v>
      </c>
      <c r="D113" t="s">
        <v>394</v>
      </c>
      <c r="E113" t="s">
        <v>364</v>
      </c>
      <c r="F113">
        <v>188</v>
      </c>
      <c r="G113" t="s">
        <v>347</v>
      </c>
      <c r="H113" t="s">
        <v>348</v>
      </c>
      <c r="I113" t="s">
        <v>349</v>
      </c>
      <c r="J113">
        <v>97</v>
      </c>
    </row>
    <row r="114" spans="1:10" x14ac:dyDescent="0.45">
      <c r="A114" t="s">
        <v>506</v>
      </c>
      <c r="B114" t="s">
        <v>348</v>
      </c>
      <c r="C114" t="s">
        <v>387</v>
      </c>
      <c r="D114" t="s">
        <v>348</v>
      </c>
      <c r="E114" t="s">
        <v>346</v>
      </c>
      <c r="F114">
        <v>-99</v>
      </c>
      <c r="G114" t="s">
        <v>347</v>
      </c>
      <c r="H114" t="s">
        <v>348</v>
      </c>
      <c r="I114" t="s">
        <v>349</v>
      </c>
      <c r="J114">
        <v>-99</v>
      </c>
    </row>
    <row r="115" spans="1:10" x14ac:dyDescent="0.45">
      <c r="A115" t="s">
        <v>507</v>
      </c>
      <c r="B115" t="s">
        <v>371</v>
      </c>
      <c r="C115" t="s">
        <v>348</v>
      </c>
      <c r="D115" t="s">
        <v>348</v>
      </c>
      <c r="E115" t="s">
        <v>348</v>
      </c>
      <c r="F115">
        <v>168</v>
      </c>
      <c r="G115" t="s">
        <v>347</v>
      </c>
      <c r="H115" t="s">
        <v>348</v>
      </c>
      <c r="I115" t="s">
        <v>349</v>
      </c>
      <c r="J115">
        <v>68</v>
      </c>
    </row>
    <row r="116" spans="1:10" x14ac:dyDescent="0.45">
      <c r="A116" t="s">
        <v>508</v>
      </c>
      <c r="B116" t="s">
        <v>371</v>
      </c>
      <c r="C116" t="s">
        <v>359</v>
      </c>
      <c r="D116" t="s">
        <v>396</v>
      </c>
      <c r="E116" t="s">
        <v>509</v>
      </c>
      <c r="F116">
        <v>165</v>
      </c>
      <c r="G116" t="s">
        <v>347</v>
      </c>
      <c r="H116" t="s">
        <v>510</v>
      </c>
      <c r="I116" t="s">
        <v>349</v>
      </c>
      <c r="J116">
        <v>56</v>
      </c>
    </row>
    <row r="117" spans="1:10" x14ac:dyDescent="0.45">
      <c r="A117" t="s">
        <v>511</v>
      </c>
      <c r="B117" t="s">
        <v>343</v>
      </c>
      <c r="C117" t="s">
        <v>348</v>
      </c>
      <c r="D117" t="s">
        <v>348</v>
      </c>
      <c r="E117" t="s">
        <v>348</v>
      </c>
      <c r="F117">
        <v>-99</v>
      </c>
      <c r="G117" t="s">
        <v>347</v>
      </c>
      <c r="H117" t="s">
        <v>348</v>
      </c>
      <c r="I117" t="s">
        <v>361</v>
      </c>
      <c r="J117">
        <v>-99</v>
      </c>
    </row>
    <row r="118" spans="1:10" x14ac:dyDescent="0.45">
      <c r="A118" t="s">
        <v>511</v>
      </c>
      <c r="B118" t="s">
        <v>343</v>
      </c>
      <c r="C118" t="s">
        <v>348</v>
      </c>
      <c r="D118" t="s">
        <v>348</v>
      </c>
      <c r="E118" t="s">
        <v>374</v>
      </c>
      <c r="F118">
        <v>-99</v>
      </c>
      <c r="G118" t="s">
        <v>347</v>
      </c>
      <c r="H118" t="s">
        <v>348</v>
      </c>
      <c r="I118" t="s">
        <v>361</v>
      </c>
      <c r="J118">
        <v>-99</v>
      </c>
    </row>
    <row r="119" spans="1:10" x14ac:dyDescent="0.45">
      <c r="A119" t="s">
        <v>512</v>
      </c>
      <c r="B119" t="s">
        <v>343</v>
      </c>
      <c r="C119" t="s">
        <v>373</v>
      </c>
      <c r="D119" t="s">
        <v>348</v>
      </c>
      <c r="E119" t="s">
        <v>374</v>
      </c>
      <c r="F119">
        <v>175</v>
      </c>
      <c r="G119" t="s">
        <v>347</v>
      </c>
      <c r="H119" t="s">
        <v>348</v>
      </c>
      <c r="I119" t="s">
        <v>361</v>
      </c>
      <c r="J119">
        <v>77</v>
      </c>
    </row>
    <row r="120" spans="1:10" x14ac:dyDescent="0.45">
      <c r="A120" t="s">
        <v>513</v>
      </c>
      <c r="B120" t="s">
        <v>343</v>
      </c>
      <c r="C120" t="s">
        <v>373</v>
      </c>
      <c r="D120" t="s">
        <v>348</v>
      </c>
      <c r="E120" t="s">
        <v>374</v>
      </c>
      <c r="F120">
        <v>178</v>
      </c>
      <c r="G120" t="s">
        <v>347</v>
      </c>
      <c r="H120" t="s">
        <v>348</v>
      </c>
      <c r="I120" t="s">
        <v>361</v>
      </c>
      <c r="J120">
        <v>230</v>
      </c>
    </row>
    <row r="121" spans="1:10" x14ac:dyDescent="0.45">
      <c r="A121" t="s">
        <v>514</v>
      </c>
      <c r="B121" t="s">
        <v>371</v>
      </c>
      <c r="C121" t="s">
        <v>351</v>
      </c>
      <c r="D121" t="s">
        <v>345</v>
      </c>
      <c r="E121" t="s">
        <v>374</v>
      </c>
      <c r="F121">
        <v>218</v>
      </c>
      <c r="G121" t="s">
        <v>347</v>
      </c>
      <c r="H121" t="s">
        <v>348</v>
      </c>
      <c r="I121" t="s">
        <v>361</v>
      </c>
      <c r="J121">
        <v>495</v>
      </c>
    </row>
    <row r="122" spans="1:10" x14ac:dyDescent="0.45">
      <c r="A122" t="s">
        <v>515</v>
      </c>
      <c r="B122" t="s">
        <v>343</v>
      </c>
      <c r="C122" t="s">
        <v>387</v>
      </c>
      <c r="D122" t="s">
        <v>396</v>
      </c>
      <c r="E122" t="s">
        <v>346</v>
      </c>
      <c r="F122">
        <v>-99</v>
      </c>
      <c r="G122" t="s">
        <v>347</v>
      </c>
      <c r="H122" t="s">
        <v>348</v>
      </c>
      <c r="I122" t="s">
        <v>349</v>
      </c>
      <c r="J122">
        <v>-99</v>
      </c>
    </row>
    <row r="123" spans="1:10" x14ac:dyDescent="0.45">
      <c r="A123" t="s">
        <v>516</v>
      </c>
      <c r="B123" t="s">
        <v>343</v>
      </c>
      <c r="C123" t="s">
        <v>421</v>
      </c>
      <c r="D123" t="s">
        <v>348</v>
      </c>
      <c r="E123" t="s">
        <v>346</v>
      </c>
      <c r="F123">
        <v>30.5</v>
      </c>
      <c r="G123" t="s">
        <v>347</v>
      </c>
      <c r="H123" t="s">
        <v>348</v>
      </c>
      <c r="I123" t="s">
        <v>361</v>
      </c>
      <c r="J123">
        <v>-99</v>
      </c>
    </row>
    <row r="124" spans="1:10" x14ac:dyDescent="0.45">
      <c r="A124" t="s">
        <v>517</v>
      </c>
      <c r="B124" t="s">
        <v>343</v>
      </c>
      <c r="C124" t="s">
        <v>351</v>
      </c>
      <c r="D124" t="s">
        <v>348</v>
      </c>
      <c r="E124" t="s">
        <v>374</v>
      </c>
      <c r="F124">
        <v>-99</v>
      </c>
      <c r="G124" t="s">
        <v>356</v>
      </c>
      <c r="H124" t="s">
        <v>348</v>
      </c>
      <c r="I124" t="s">
        <v>349</v>
      </c>
      <c r="J124">
        <v>-99</v>
      </c>
    </row>
    <row r="125" spans="1:10" x14ac:dyDescent="0.45">
      <c r="A125" t="s">
        <v>517</v>
      </c>
      <c r="B125" t="s">
        <v>343</v>
      </c>
      <c r="C125" t="s">
        <v>348</v>
      </c>
      <c r="D125" t="s">
        <v>348</v>
      </c>
      <c r="E125" t="s">
        <v>348</v>
      </c>
      <c r="F125">
        <v>-99</v>
      </c>
      <c r="G125" t="s">
        <v>356</v>
      </c>
      <c r="H125" t="s">
        <v>348</v>
      </c>
      <c r="I125" t="s">
        <v>349</v>
      </c>
      <c r="J125">
        <v>-99</v>
      </c>
    </row>
    <row r="126" spans="1:10" x14ac:dyDescent="0.45">
      <c r="A126" t="s">
        <v>518</v>
      </c>
      <c r="B126" t="s">
        <v>343</v>
      </c>
      <c r="C126" t="s">
        <v>351</v>
      </c>
      <c r="D126" t="s">
        <v>348</v>
      </c>
      <c r="E126" t="s">
        <v>374</v>
      </c>
      <c r="F126">
        <v>183</v>
      </c>
      <c r="G126" t="s">
        <v>356</v>
      </c>
      <c r="H126" t="s">
        <v>348</v>
      </c>
      <c r="I126" t="s">
        <v>349</v>
      </c>
      <c r="J126">
        <v>86</v>
      </c>
    </row>
    <row r="127" spans="1:10" x14ac:dyDescent="0.45">
      <c r="A127" t="s">
        <v>519</v>
      </c>
      <c r="B127" t="s">
        <v>343</v>
      </c>
      <c r="C127" t="s">
        <v>373</v>
      </c>
      <c r="D127" t="s">
        <v>345</v>
      </c>
      <c r="E127" t="s">
        <v>364</v>
      </c>
      <c r="F127">
        <v>-99</v>
      </c>
      <c r="G127" t="s">
        <v>356</v>
      </c>
      <c r="H127" t="s">
        <v>348</v>
      </c>
      <c r="I127" t="s">
        <v>349</v>
      </c>
      <c r="J127">
        <v>-99</v>
      </c>
    </row>
    <row r="128" spans="1:10" x14ac:dyDescent="0.45">
      <c r="A128" t="s">
        <v>520</v>
      </c>
      <c r="B128" t="s">
        <v>343</v>
      </c>
      <c r="C128" t="s">
        <v>373</v>
      </c>
      <c r="D128" t="s">
        <v>521</v>
      </c>
      <c r="E128" t="s">
        <v>364</v>
      </c>
      <c r="F128">
        <v>183</v>
      </c>
      <c r="G128" t="s">
        <v>522</v>
      </c>
      <c r="H128" t="s">
        <v>348</v>
      </c>
      <c r="I128" t="s">
        <v>361</v>
      </c>
      <c r="J128">
        <v>-99</v>
      </c>
    </row>
    <row r="129" spans="1:10" x14ac:dyDescent="0.45">
      <c r="A129" t="s">
        <v>523</v>
      </c>
      <c r="B129" t="s">
        <v>343</v>
      </c>
      <c r="C129" t="s">
        <v>348</v>
      </c>
      <c r="D129" t="s">
        <v>348</v>
      </c>
      <c r="E129" t="s">
        <v>348</v>
      </c>
      <c r="F129">
        <v>-99</v>
      </c>
      <c r="G129" t="s">
        <v>347</v>
      </c>
      <c r="H129" t="s">
        <v>348</v>
      </c>
      <c r="I129" t="s">
        <v>349</v>
      </c>
      <c r="J129">
        <v>-99</v>
      </c>
    </row>
    <row r="130" spans="1:10" x14ac:dyDescent="0.45">
      <c r="A130" t="s">
        <v>524</v>
      </c>
      <c r="B130" t="s">
        <v>371</v>
      </c>
      <c r="C130" t="s">
        <v>348</v>
      </c>
      <c r="D130" t="s">
        <v>348</v>
      </c>
      <c r="E130" t="s">
        <v>348</v>
      </c>
      <c r="F130">
        <v>-99</v>
      </c>
      <c r="G130" t="s">
        <v>399</v>
      </c>
      <c r="H130" t="s">
        <v>348</v>
      </c>
      <c r="I130" t="s">
        <v>361</v>
      </c>
      <c r="J130">
        <v>-99</v>
      </c>
    </row>
    <row r="131" spans="1:10" x14ac:dyDescent="0.45">
      <c r="A131" t="s">
        <v>525</v>
      </c>
      <c r="B131" t="s">
        <v>371</v>
      </c>
      <c r="C131" t="s">
        <v>351</v>
      </c>
      <c r="D131" t="s">
        <v>396</v>
      </c>
      <c r="E131" t="s">
        <v>367</v>
      </c>
      <c r="F131">
        <v>165</v>
      </c>
      <c r="G131" t="s">
        <v>347</v>
      </c>
      <c r="H131" t="s">
        <v>348</v>
      </c>
      <c r="I131" t="s">
        <v>349</v>
      </c>
      <c r="J131">
        <v>55</v>
      </c>
    </row>
    <row r="132" spans="1:10" x14ac:dyDescent="0.45">
      <c r="A132" t="s">
        <v>526</v>
      </c>
      <c r="B132" t="s">
        <v>371</v>
      </c>
      <c r="C132" t="s">
        <v>348</v>
      </c>
      <c r="D132" t="s">
        <v>348</v>
      </c>
      <c r="E132" t="s">
        <v>348</v>
      </c>
      <c r="F132">
        <v>-99</v>
      </c>
      <c r="G132" t="s">
        <v>347</v>
      </c>
      <c r="H132" t="s">
        <v>348</v>
      </c>
      <c r="I132" t="s">
        <v>349</v>
      </c>
      <c r="J132">
        <v>-99</v>
      </c>
    </row>
    <row r="133" spans="1:10" x14ac:dyDescent="0.45">
      <c r="A133" t="s">
        <v>527</v>
      </c>
      <c r="B133" t="s">
        <v>343</v>
      </c>
      <c r="C133" t="s">
        <v>351</v>
      </c>
      <c r="D133" t="s">
        <v>345</v>
      </c>
      <c r="E133" t="s">
        <v>367</v>
      </c>
      <c r="F133">
        <v>196</v>
      </c>
      <c r="G133" t="s">
        <v>356</v>
      </c>
      <c r="H133" t="s">
        <v>348</v>
      </c>
      <c r="I133" t="s">
        <v>349</v>
      </c>
      <c r="J133">
        <v>97</v>
      </c>
    </row>
    <row r="134" spans="1:10" x14ac:dyDescent="0.45">
      <c r="A134" t="s">
        <v>528</v>
      </c>
      <c r="B134" t="s">
        <v>343</v>
      </c>
      <c r="C134" t="s">
        <v>348</v>
      </c>
      <c r="D134" t="s">
        <v>348</v>
      </c>
      <c r="E134" t="s">
        <v>348</v>
      </c>
      <c r="F134">
        <v>-99</v>
      </c>
      <c r="G134" t="s">
        <v>347</v>
      </c>
      <c r="H134" t="s">
        <v>348</v>
      </c>
      <c r="I134" t="s">
        <v>349</v>
      </c>
      <c r="J134">
        <v>-99</v>
      </c>
    </row>
    <row r="135" spans="1:10" x14ac:dyDescent="0.45">
      <c r="A135" t="s">
        <v>529</v>
      </c>
      <c r="B135" t="s">
        <v>348</v>
      </c>
      <c r="C135" t="s">
        <v>351</v>
      </c>
      <c r="D135" t="s">
        <v>348</v>
      </c>
      <c r="E135" t="s">
        <v>367</v>
      </c>
      <c r="F135">
        <v>193</v>
      </c>
      <c r="G135" t="s">
        <v>347</v>
      </c>
      <c r="H135" t="s">
        <v>348</v>
      </c>
      <c r="I135" t="s">
        <v>349</v>
      </c>
      <c r="J135">
        <v>110</v>
      </c>
    </row>
    <row r="136" spans="1:10" x14ac:dyDescent="0.45">
      <c r="A136" t="s">
        <v>530</v>
      </c>
      <c r="B136" t="s">
        <v>348</v>
      </c>
      <c r="C136" t="s">
        <v>373</v>
      </c>
      <c r="D136" t="s">
        <v>348</v>
      </c>
      <c r="E136" t="s">
        <v>531</v>
      </c>
      <c r="F136">
        <v>-99</v>
      </c>
      <c r="G136" t="s">
        <v>347</v>
      </c>
      <c r="H136" t="s">
        <v>348</v>
      </c>
      <c r="I136" t="s">
        <v>349</v>
      </c>
      <c r="J136">
        <v>-99</v>
      </c>
    </row>
    <row r="137" spans="1:10" x14ac:dyDescent="0.45">
      <c r="A137" t="s">
        <v>532</v>
      </c>
      <c r="B137" t="s">
        <v>343</v>
      </c>
      <c r="C137" t="s">
        <v>359</v>
      </c>
      <c r="D137" t="s">
        <v>390</v>
      </c>
      <c r="E137" t="s">
        <v>346</v>
      </c>
      <c r="F137">
        <v>198</v>
      </c>
      <c r="G137" t="s">
        <v>356</v>
      </c>
      <c r="H137" t="s">
        <v>359</v>
      </c>
      <c r="I137" t="s">
        <v>361</v>
      </c>
      <c r="J137">
        <v>135</v>
      </c>
    </row>
    <row r="138" spans="1:10" x14ac:dyDescent="0.45">
      <c r="A138" t="s">
        <v>533</v>
      </c>
      <c r="B138" t="s">
        <v>343</v>
      </c>
      <c r="C138" t="s">
        <v>359</v>
      </c>
      <c r="D138" t="s">
        <v>348</v>
      </c>
      <c r="E138" t="s">
        <v>367</v>
      </c>
      <c r="F138">
        <v>170</v>
      </c>
      <c r="G138" t="s">
        <v>356</v>
      </c>
      <c r="H138" t="s">
        <v>348</v>
      </c>
      <c r="I138" t="s">
        <v>349</v>
      </c>
      <c r="J138">
        <v>61</v>
      </c>
    </row>
    <row r="139" spans="1:10" x14ac:dyDescent="0.45">
      <c r="A139" t="s">
        <v>534</v>
      </c>
      <c r="B139" t="s">
        <v>343</v>
      </c>
      <c r="C139" t="s">
        <v>373</v>
      </c>
      <c r="D139" t="s">
        <v>345</v>
      </c>
      <c r="E139" t="s">
        <v>535</v>
      </c>
      <c r="F139">
        <v>183</v>
      </c>
      <c r="G139" t="s">
        <v>347</v>
      </c>
      <c r="H139" t="s">
        <v>348</v>
      </c>
      <c r="I139" t="s">
        <v>349</v>
      </c>
      <c r="J139">
        <v>99</v>
      </c>
    </row>
    <row r="140" spans="1:10" x14ac:dyDescent="0.45">
      <c r="A140" t="s">
        <v>536</v>
      </c>
      <c r="B140" t="s">
        <v>343</v>
      </c>
      <c r="C140" t="s">
        <v>348</v>
      </c>
      <c r="D140" t="s">
        <v>396</v>
      </c>
      <c r="E140" t="s">
        <v>348</v>
      </c>
      <c r="F140">
        <v>193</v>
      </c>
      <c r="H140" t="s">
        <v>348</v>
      </c>
      <c r="I140" t="s">
        <v>348</v>
      </c>
      <c r="J140">
        <v>-99</v>
      </c>
    </row>
    <row r="141" spans="1:10" x14ac:dyDescent="0.45">
      <c r="A141" t="s">
        <v>537</v>
      </c>
      <c r="B141" t="s">
        <v>371</v>
      </c>
      <c r="C141" t="s">
        <v>359</v>
      </c>
      <c r="D141" t="s">
        <v>345</v>
      </c>
      <c r="E141" t="s">
        <v>367</v>
      </c>
      <c r="F141">
        <v>157</v>
      </c>
      <c r="G141" t="s">
        <v>353</v>
      </c>
      <c r="H141" t="s">
        <v>348</v>
      </c>
      <c r="I141" t="s">
        <v>349</v>
      </c>
      <c r="J141">
        <v>52</v>
      </c>
    </row>
    <row r="142" spans="1:10" x14ac:dyDescent="0.45">
      <c r="A142" t="s">
        <v>538</v>
      </c>
      <c r="B142" t="s">
        <v>343</v>
      </c>
      <c r="C142" t="s">
        <v>351</v>
      </c>
      <c r="D142" t="s">
        <v>345</v>
      </c>
      <c r="E142" t="s">
        <v>539</v>
      </c>
      <c r="F142">
        <v>183</v>
      </c>
      <c r="G142" t="s">
        <v>347</v>
      </c>
      <c r="H142" t="s">
        <v>348</v>
      </c>
      <c r="I142" t="s">
        <v>361</v>
      </c>
      <c r="J142">
        <v>90</v>
      </c>
    </row>
    <row r="143" spans="1:10" x14ac:dyDescent="0.45">
      <c r="A143" t="s">
        <v>540</v>
      </c>
      <c r="B143" t="s">
        <v>371</v>
      </c>
      <c r="C143" t="s">
        <v>373</v>
      </c>
      <c r="D143" t="s">
        <v>345</v>
      </c>
      <c r="E143" t="s">
        <v>364</v>
      </c>
      <c r="F143">
        <v>170</v>
      </c>
      <c r="G143" t="s">
        <v>356</v>
      </c>
      <c r="H143" t="s">
        <v>348</v>
      </c>
      <c r="I143" t="s">
        <v>349</v>
      </c>
      <c r="J143">
        <v>59</v>
      </c>
    </row>
    <row r="144" spans="1:10" x14ac:dyDescent="0.45">
      <c r="A144" t="s">
        <v>541</v>
      </c>
      <c r="B144" t="s">
        <v>343</v>
      </c>
      <c r="C144" t="s">
        <v>348</v>
      </c>
      <c r="D144" t="s">
        <v>348</v>
      </c>
      <c r="E144" t="s">
        <v>348</v>
      </c>
      <c r="F144">
        <v>-99</v>
      </c>
      <c r="G144" t="s">
        <v>347</v>
      </c>
      <c r="H144" t="s">
        <v>348</v>
      </c>
      <c r="I144" t="s">
        <v>349</v>
      </c>
      <c r="J144">
        <v>-99</v>
      </c>
    </row>
    <row r="145" spans="1:10" x14ac:dyDescent="0.45">
      <c r="A145" t="s">
        <v>542</v>
      </c>
      <c r="B145" t="s">
        <v>343</v>
      </c>
      <c r="C145" t="s">
        <v>348</v>
      </c>
      <c r="D145" t="s">
        <v>345</v>
      </c>
      <c r="E145" t="s">
        <v>348</v>
      </c>
      <c r="F145">
        <v>-99</v>
      </c>
      <c r="G145" t="s">
        <v>356</v>
      </c>
      <c r="H145" t="s">
        <v>348</v>
      </c>
      <c r="I145" t="s">
        <v>349</v>
      </c>
      <c r="J145">
        <v>-99</v>
      </c>
    </row>
    <row r="146" spans="1:10" x14ac:dyDescent="0.45">
      <c r="A146" t="s">
        <v>543</v>
      </c>
      <c r="B146" t="s">
        <v>343</v>
      </c>
      <c r="C146" t="s">
        <v>351</v>
      </c>
      <c r="D146" t="s">
        <v>396</v>
      </c>
      <c r="E146" t="s">
        <v>377</v>
      </c>
      <c r="F146">
        <v>203</v>
      </c>
      <c r="G146" t="s">
        <v>347</v>
      </c>
      <c r="H146" t="s">
        <v>348</v>
      </c>
      <c r="I146" t="s">
        <v>349</v>
      </c>
      <c r="J146">
        <v>158</v>
      </c>
    </row>
    <row r="147" spans="1:10" x14ac:dyDescent="0.45">
      <c r="A147" t="s">
        <v>544</v>
      </c>
      <c r="B147" t="s">
        <v>371</v>
      </c>
      <c r="C147" t="s">
        <v>351</v>
      </c>
      <c r="D147" t="s">
        <v>348</v>
      </c>
      <c r="E147" t="s">
        <v>364</v>
      </c>
      <c r="F147">
        <v>175</v>
      </c>
      <c r="G147" t="s">
        <v>347</v>
      </c>
      <c r="H147" t="s">
        <v>348</v>
      </c>
      <c r="I147" t="s">
        <v>361</v>
      </c>
      <c r="J147">
        <v>74</v>
      </c>
    </row>
    <row r="148" spans="1:10" x14ac:dyDescent="0.45">
      <c r="A148" t="s">
        <v>545</v>
      </c>
      <c r="B148" t="s">
        <v>343</v>
      </c>
      <c r="C148" t="s">
        <v>348</v>
      </c>
      <c r="D148" t="s">
        <v>472</v>
      </c>
      <c r="E148" t="s">
        <v>348</v>
      </c>
      <c r="F148">
        <v>-99</v>
      </c>
      <c r="G148" t="s">
        <v>473</v>
      </c>
      <c r="H148" t="s">
        <v>348</v>
      </c>
      <c r="I148" t="s">
        <v>349</v>
      </c>
      <c r="J148">
        <v>-99</v>
      </c>
    </row>
    <row r="149" spans="1:10" x14ac:dyDescent="0.45">
      <c r="A149" t="s">
        <v>546</v>
      </c>
      <c r="B149" t="s">
        <v>343</v>
      </c>
      <c r="C149" t="s">
        <v>351</v>
      </c>
      <c r="D149" t="s">
        <v>348</v>
      </c>
      <c r="E149" t="s">
        <v>367</v>
      </c>
      <c r="F149">
        <v>183</v>
      </c>
      <c r="G149" t="s">
        <v>347</v>
      </c>
      <c r="H149" t="s">
        <v>348</v>
      </c>
      <c r="I149" t="s">
        <v>349</v>
      </c>
      <c r="J149">
        <v>81</v>
      </c>
    </row>
    <row r="150" spans="1:10" x14ac:dyDescent="0.45">
      <c r="A150" t="s">
        <v>547</v>
      </c>
      <c r="B150" t="s">
        <v>343</v>
      </c>
      <c r="C150" t="s">
        <v>351</v>
      </c>
      <c r="D150" t="s">
        <v>345</v>
      </c>
      <c r="E150" t="s">
        <v>539</v>
      </c>
      <c r="F150">
        <v>188</v>
      </c>
      <c r="G150" t="s">
        <v>347</v>
      </c>
      <c r="H150" t="s">
        <v>348</v>
      </c>
      <c r="I150" t="s">
        <v>349</v>
      </c>
      <c r="J150">
        <v>108</v>
      </c>
    </row>
    <row r="151" spans="1:10" x14ac:dyDescent="0.45">
      <c r="A151" t="s">
        <v>548</v>
      </c>
      <c r="B151" t="s">
        <v>343</v>
      </c>
      <c r="C151" t="s">
        <v>351</v>
      </c>
      <c r="D151" t="s">
        <v>360</v>
      </c>
      <c r="E151" t="s">
        <v>549</v>
      </c>
      <c r="F151">
        <v>193</v>
      </c>
      <c r="G151" t="s">
        <v>356</v>
      </c>
      <c r="H151" t="s">
        <v>550</v>
      </c>
      <c r="I151" t="s">
        <v>349</v>
      </c>
      <c r="J151">
        <v>90</v>
      </c>
    </row>
    <row r="152" spans="1:10" x14ac:dyDescent="0.45">
      <c r="A152" t="s">
        <v>551</v>
      </c>
      <c r="B152" t="s">
        <v>343</v>
      </c>
      <c r="C152" t="s">
        <v>351</v>
      </c>
      <c r="D152" t="s">
        <v>345</v>
      </c>
      <c r="E152" t="s">
        <v>367</v>
      </c>
      <c r="F152">
        <v>198</v>
      </c>
      <c r="G152" t="s">
        <v>347</v>
      </c>
      <c r="H152" t="s">
        <v>348</v>
      </c>
      <c r="I152" t="s">
        <v>349</v>
      </c>
      <c r="J152">
        <v>116</v>
      </c>
    </row>
    <row r="153" spans="1:10" x14ac:dyDescent="0.45">
      <c r="A153" t="s">
        <v>552</v>
      </c>
      <c r="B153" t="s">
        <v>343</v>
      </c>
      <c r="C153" t="s">
        <v>373</v>
      </c>
      <c r="D153" t="s">
        <v>345</v>
      </c>
      <c r="E153" t="s">
        <v>374</v>
      </c>
      <c r="F153">
        <v>-99</v>
      </c>
      <c r="G153" t="s">
        <v>356</v>
      </c>
      <c r="H153" t="s">
        <v>348</v>
      </c>
      <c r="I153" t="s">
        <v>484</v>
      </c>
      <c r="J153">
        <v>-99</v>
      </c>
    </row>
    <row r="154" spans="1:10" x14ac:dyDescent="0.45">
      <c r="A154" t="s">
        <v>553</v>
      </c>
      <c r="B154" t="s">
        <v>343</v>
      </c>
      <c r="C154" t="s">
        <v>351</v>
      </c>
      <c r="D154" t="s">
        <v>348</v>
      </c>
      <c r="E154" t="s">
        <v>374</v>
      </c>
      <c r="F154">
        <v>188</v>
      </c>
      <c r="G154" t="s">
        <v>554</v>
      </c>
      <c r="H154" t="s">
        <v>348</v>
      </c>
      <c r="I154" t="s">
        <v>349</v>
      </c>
      <c r="J154">
        <v>-99</v>
      </c>
    </row>
    <row r="155" spans="1:10" x14ac:dyDescent="0.45">
      <c r="A155" t="s">
        <v>555</v>
      </c>
      <c r="B155" t="s">
        <v>343</v>
      </c>
      <c r="C155" t="s">
        <v>348</v>
      </c>
      <c r="D155" t="s">
        <v>345</v>
      </c>
      <c r="E155" t="s">
        <v>364</v>
      </c>
      <c r="F155">
        <v>-99</v>
      </c>
      <c r="G155" t="s">
        <v>556</v>
      </c>
      <c r="H155" t="s">
        <v>348</v>
      </c>
      <c r="I155" t="s">
        <v>349</v>
      </c>
      <c r="J155">
        <v>-99</v>
      </c>
    </row>
    <row r="156" spans="1:10" x14ac:dyDescent="0.45">
      <c r="A156" t="s">
        <v>557</v>
      </c>
      <c r="B156" t="s">
        <v>343</v>
      </c>
      <c r="C156" t="s">
        <v>351</v>
      </c>
      <c r="D156" t="s">
        <v>348</v>
      </c>
      <c r="E156" t="s">
        <v>367</v>
      </c>
      <c r="F156">
        <v>188</v>
      </c>
      <c r="G156" t="s">
        <v>347</v>
      </c>
      <c r="H156" t="s">
        <v>348</v>
      </c>
      <c r="I156" t="s">
        <v>349</v>
      </c>
      <c r="J156">
        <v>108</v>
      </c>
    </row>
    <row r="157" spans="1:10" x14ac:dyDescent="0.45">
      <c r="A157" t="s">
        <v>558</v>
      </c>
      <c r="B157" t="s">
        <v>371</v>
      </c>
      <c r="C157" t="s">
        <v>351</v>
      </c>
      <c r="D157" t="s">
        <v>559</v>
      </c>
      <c r="E157" t="s">
        <v>367</v>
      </c>
      <c r="F157">
        <v>180</v>
      </c>
      <c r="G157" t="s">
        <v>347</v>
      </c>
      <c r="H157" t="s">
        <v>348</v>
      </c>
      <c r="I157" t="s">
        <v>349</v>
      </c>
      <c r="J157">
        <v>74</v>
      </c>
    </row>
    <row r="158" spans="1:10" x14ac:dyDescent="0.45">
      <c r="A158" t="s">
        <v>558</v>
      </c>
      <c r="B158" t="s">
        <v>343</v>
      </c>
      <c r="C158" t="s">
        <v>351</v>
      </c>
      <c r="D158" t="s">
        <v>345</v>
      </c>
      <c r="E158" t="s">
        <v>364</v>
      </c>
      <c r="F158">
        <v>193</v>
      </c>
      <c r="G158" t="s">
        <v>356</v>
      </c>
      <c r="H158" t="s">
        <v>348</v>
      </c>
      <c r="I158" t="s">
        <v>349</v>
      </c>
      <c r="J158">
        <v>101</v>
      </c>
    </row>
    <row r="159" spans="1:10" x14ac:dyDescent="0.45">
      <c r="A159" t="s">
        <v>560</v>
      </c>
      <c r="B159" t="s">
        <v>343</v>
      </c>
      <c r="C159" t="s">
        <v>351</v>
      </c>
      <c r="D159" t="s">
        <v>345</v>
      </c>
      <c r="E159" t="s">
        <v>364</v>
      </c>
      <c r="F159">
        <v>175</v>
      </c>
      <c r="G159" t="s">
        <v>356</v>
      </c>
      <c r="H159" t="s">
        <v>348</v>
      </c>
      <c r="I159" t="s">
        <v>349</v>
      </c>
      <c r="J159">
        <v>74</v>
      </c>
    </row>
    <row r="160" spans="1:10" x14ac:dyDescent="0.45">
      <c r="A160" t="s">
        <v>561</v>
      </c>
      <c r="B160" t="s">
        <v>343</v>
      </c>
      <c r="C160" t="s">
        <v>348</v>
      </c>
      <c r="D160" t="s">
        <v>345</v>
      </c>
      <c r="E160" t="s">
        <v>348</v>
      </c>
      <c r="F160">
        <v>-99</v>
      </c>
      <c r="G160" t="s">
        <v>353</v>
      </c>
      <c r="H160" t="s">
        <v>348</v>
      </c>
      <c r="I160" t="s">
        <v>349</v>
      </c>
      <c r="J160">
        <v>-99</v>
      </c>
    </row>
    <row r="161" spans="1:10" x14ac:dyDescent="0.45">
      <c r="A161" t="s">
        <v>562</v>
      </c>
      <c r="B161" t="s">
        <v>343</v>
      </c>
      <c r="C161" t="s">
        <v>357</v>
      </c>
      <c r="D161" t="s">
        <v>405</v>
      </c>
      <c r="E161" t="s">
        <v>461</v>
      </c>
      <c r="F161">
        <v>-99</v>
      </c>
      <c r="G161" t="s">
        <v>347</v>
      </c>
      <c r="H161" t="s">
        <v>348</v>
      </c>
      <c r="I161" t="s">
        <v>349</v>
      </c>
      <c r="J161">
        <v>-99</v>
      </c>
    </row>
    <row r="162" spans="1:10" x14ac:dyDescent="0.45">
      <c r="A162" t="s">
        <v>563</v>
      </c>
      <c r="B162" t="s">
        <v>348</v>
      </c>
      <c r="C162" t="s">
        <v>348</v>
      </c>
      <c r="D162" t="s">
        <v>405</v>
      </c>
      <c r="E162" t="s">
        <v>348</v>
      </c>
      <c r="F162">
        <v>-99</v>
      </c>
      <c r="G162" t="s">
        <v>347</v>
      </c>
      <c r="H162" t="s">
        <v>348</v>
      </c>
      <c r="I162" t="s">
        <v>349</v>
      </c>
      <c r="J162">
        <v>-99</v>
      </c>
    </row>
    <row r="163" spans="1:10" x14ac:dyDescent="0.45">
      <c r="A163" t="s">
        <v>564</v>
      </c>
      <c r="B163" t="s">
        <v>343</v>
      </c>
      <c r="C163" t="s">
        <v>359</v>
      </c>
      <c r="D163" t="s">
        <v>408</v>
      </c>
      <c r="E163" t="s">
        <v>432</v>
      </c>
      <c r="F163">
        <v>185</v>
      </c>
      <c r="G163" t="s">
        <v>347</v>
      </c>
      <c r="H163" t="s">
        <v>348</v>
      </c>
      <c r="I163" t="s">
        <v>361</v>
      </c>
      <c r="J163">
        <v>86</v>
      </c>
    </row>
    <row r="164" spans="1:10" x14ac:dyDescent="0.45">
      <c r="A164" t="s">
        <v>565</v>
      </c>
      <c r="B164" t="s">
        <v>371</v>
      </c>
      <c r="C164" t="s">
        <v>351</v>
      </c>
      <c r="D164" t="s">
        <v>348</v>
      </c>
      <c r="E164" t="s">
        <v>367</v>
      </c>
      <c r="F164">
        <v>173</v>
      </c>
      <c r="G164" t="s">
        <v>347</v>
      </c>
      <c r="H164" t="s">
        <v>348</v>
      </c>
      <c r="I164" t="s">
        <v>349</v>
      </c>
      <c r="J164">
        <v>61</v>
      </c>
    </row>
    <row r="165" spans="1:10" x14ac:dyDescent="0.45">
      <c r="A165" t="s">
        <v>566</v>
      </c>
      <c r="B165" t="s">
        <v>371</v>
      </c>
      <c r="C165" t="s">
        <v>348</v>
      </c>
      <c r="D165" t="s">
        <v>348</v>
      </c>
      <c r="E165" t="s">
        <v>348</v>
      </c>
      <c r="F165">
        <v>-99</v>
      </c>
      <c r="G165" t="s">
        <v>347</v>
      </c>
      <c r="H165" t="s">
        <v>348</v>
      </c>
      <c r="I165" t="s">
        <v>349</v>
      </c>
      <c r="J165">
        <v>-99</v>
      </c>
    </row>
    <row r="166" spans="1:10" x14ac:dyDescent="0.45">
      <c r="A166" t="s">
        <v>567</v>
      </c>
      <c r="B166" t="s">
        <v>371</v>
      </c>
      <c r="C166" t="s">
        <v>359</v>
      </c>
      <c r="D166" t="s">
        <v>345</v>
      </c>
      <c r="E166" t="s">
        <v>364</v>
      </c>
      <c r="F166">
        <v>175</v>
      </c>
      <c r="G166" t="s">
        <v>356</v>
      </c>
      <c r="H166" t="s">
        <v>348</v>
      </c>
      <c r="I166" t="s">
        <v>349</v>
      </c>
      <c r="J166">
        <v>61</v>
      </c>
    </row>
    <row r="167" spans="1:10" x14ac:dyDescent="0.45">
      <c r="A167" t="s">
        <v>568</v>
      </c>
      <c r="B167" t="s">
        <v>348</v>
      </c>
      <c r="C167" t="s">
        <v>373</v>
      </c>
      <c r="D167" t="s">
        <v>348</v>
      </c>
      <c r="E167" t="s">
        <v>374</v>
      </c>
      <c r="F167">
        <v>170</v>
      </c>
      <c r="G167" t="s">
        <v>347</v>
      </c>
      <c r="H167" t="s">
        <v>348</v>
      </c>
      <c r="I167" t="s">
        <v>349</v>
      </c>
      <c r="J167">
        <v>62</v>
      </c>
    </row>
    <row r="168" spans="1:10" x14ac:dyDescent="0.45">
      <c r="A168" t="s">
        <v>569</v>
      </c>
      <c r="B168" t="s">
        <v>343</v>
      </c>
      <c r="C168" t="s">
        <v>421</v>
      </c>
      <c r="D168" t="s">
        <v>385</v>
      </c>
      <c r="E168" t="s">
        <v>377</v>
      </c>
      <c r="F168">
        <v>201</v>
      </c>
      <c r="G168" t="s">
        <v>347</v>
      </c>
      <c r="H168" t="s">
        <v>410</v>
      </c>
      <c r="I168" t="s">
        <v>349</v>
      </c>
      <c r="J168">
        <v>97</v>
      </c>
    </row>
    <row r="169" spans="1:10" x14ac:dyDescent="0.45">
      <c r="A169" t="s">
        <v>570</v>
      </c>
      <c r="B169" t="s">
        <v>371</v>
      </c>
      <c r="C169" t="s">
        <v>348</v>
      </c>
      <c r="D169" t="s">
        <v>396</v>
      </c>
      <c r="E169" t="s">
        <v>348</v>
      </c>
      <c r="F169">
        <v>-99</v>
      </c>
      <c r="G169" t="s">
        <v>347</v>
      </c>
      <c r="H169" t="s">
        <v>348</v>
      </c>
      <c r="I169" t="s">
        <v>349</v>
      </c>
      <c r="J169">
        <v>-99</v>
      </c>
    </row>
    <row r="170" spans="1:10" x14ac:dyDescent="0.45">
      <c r="A170" t="s">
        <v>571</v>
      </c>
      <c r="B170" t="s">
        <v>343</v>
      </c>
      <c r="C170" t="s">
        <v>373</v>
      </c>
      <c r="D170" t="s">
        <v>396</v>
      </c>
      <c r="E170" t="s">
        <v>374</v>
      </c>
      <c r="F170">
        <v>175</v>
      </c>
      <c r="G170" t="s">
        <v>347</v>
      </c>
      <c r="H170" t="s">
        <v>348</v>
      </c>
      <c r="I170" t="s">
        <v>349</v>
      </c>
      <c r="J170">
        <v>63</v>
      </c>
    </row>
    <row r="171" spans="1:10" x14ac:dyDescent="0.45">
      <c r="A171" t="s">
        <v>572</v>
      </c>
      <c r="B171" t="s">
        <v>343</v>
      </c>
      <c r="C171" t="s">
        <v>348</v>
      </c>
      <c r="D171" t="s">
        <v>348</v>
      </c>
      <c r="E171" t="s">
        <v>348</v>
      </c>
      <c r="F171">
        <v>-99</v>
      </c>
      <c r="G171" t="s">
        <v>356</v>
      </c>
      <c r="H171" t="s">
        <v>348</v>
      </c>
      <c r="I171" t="s">
        <v>361</v>
      </c>
      <c r="J171">
        <v>-99</v>
      </c>
    </row>
    <row r="172" spans="1:10" x14ac:dyDescent="0.45">
      <c r="A172" t="s">
        <v>573</v>
      </c>
      <c r="B172" t="s">
        <v>343</v>
      </c>
      <c r="C172" t="s">
        <v>373</v>
      </c>
      <c r="D172" t="s">
        <v>348</v>
      </c>
      <c r="E172" t="s">
        <v>364</v>
      </c>
      <c r="F172">
        <v>180</v>
      </c>
      <c r="G172" t="s">
        <v>347</v>
      </c>
      <c r="H172" t="s">
        <v>348</v>
      </c>
      <c r="I172" t="s">
        <v>361</v>
      </c>
      <c r="J172">
        <v>81</v>
      </c>
    </row>
    <row r="173" spans="1:10" x14ac:dyDescent="0.45">
      <c r="A173" t="s">
        <v>574</v>
      </c>
      <c r="B173" t="s">
        <v>371</v>
      </c>
      <c r="C173" t="s">
        <v>359</v>
      </c>
      <c r="D173" t="s">
        <v>345</v>
      </c>
      <c r="E173" t="s">
        <v>367</v>
      </c>
      <c r="F173">
        <v>163</v>
      </c>
      <c r="G173" t="s">
        <v>356</v>
      </c>
      <c r="H173" t="s">
        <v>348</v>
      </c>
      <c r="I173" t="s">
        <v>361</v>
      </c>
      <c r="J173">
        <v>50</v>
      </c>
    </row>
    <row r="174" spans="1:10" x14ac:dyDescent="0.45">
      <c r="A174" t="s">
        <v>575</v>
      </c>
      <c r="B174" t="s">
        <v>371</v>
      </c>
      <c r="C174" t="s">
        <v>359</v>
      </c>
      <c r="D174" t="s">
        <v>345</v>
      </c>
      <c r="E174" t="s">
        <v>374</v>
      </c>
      <c r="F174">
        <v>170</v>
      </c>
      <c r="G174" t="s">
        <v>356</v>
      </c>
      <c r="H174" t="s">
        <v>348</v>
      </c>
      <c r="I174" t="s">
        <v>361</v>
      </c>
      <c r="J174">
        <v>55</v>
      </c>
    </row>
    <row r="175" spans="1:10" x14ac:dyDescent="0.45">
      <c r="A175" t="s">
        <v>576</v>
      </c>
      <c r="B175" t="s">
        <v>371</v>
      </c>
      <c r="C175" t="s">
        <v>373</v>
      </c>
      <c r="D175" t="s">
        <v>345</v>
      </c>
      <c r="E175" t="s">
        <v>374</v>
      </c>
      <c r="F175">
        <v>175</v>
      </c>
      <c r="G175" t="s">
        <v>356</v>
      </c>
      <c r="H175" t="s">
        <v>348</v>
      </c>
      <c r="I175" t="s">
        <v>361</v>
      </c>
      <c r="J175">
        <v>54</v>
      </c>
    </row>
    <row r="176" spans="1:10" x14ac:dyDescent="0.45">
      <c r="A176" t="s">
        <v>577</v>
      </c>
      <c r="B176" t="s">
        <v>343</v>
      </c>
      <c r="C176" t="s">
        <v>373</v>
      </c>
      <c r="D176" t="s">
        <v>348</v>
      </c>
      <c r="E176" t="s">
        <v>578</v>
      </c>
      <c r="F176">
        <v>185</v>
      </c>
      <c r="G176" t="s">
        <v>554</v>
      </c>
      <c r="H176" t="s">
        <v>348</v>
      </c>
      <c r="I176" t="s">
        <v>361</v>
      </c>
      <c r="J176">
        <v>86</v>
      </c>
    </row>
    <row r="177" spans="1:10" x14ac:dyDescent="0.45">
      <c r="A177" t="s">
        <v>579</v>
      </c>
      <c r="B177" t="s">
        <v>343</v>
      </c>
      <c r="C177" t="s">
        <v>348</v>
      </c>
      <c r="D177" t="s">
        <v>348</v>
      </c>
      <c r="E177" t="s">
        <v>348</v>
      </c>
      <c r="F177">
        <v>178</v>
      </c>
      <c r="H177" t="s">
        <v>348</v>
      </c>
      <c r="I177" t="s">
        <v>349</v>
      </c>
      <c r="J177">
        <v>-99</v>
      </c>
    </row>
    <row r="178" spans="1:10" x14ac:dyDescent="0.45">
      <c r="A178" t="s">
        <v>580</v>
      </c>
      <c r="B178" t="s">
        <v>343</v>
      </c>
      <c r="C178" t="s">
        <v>359</v>
      </c>
      <c r="D178" t="s">
        <v>345</v>
      </c>
      <c r="E178" t="s">
        <v>432</v>
      </c>
      <c r="F178">
        <v>183</v>
      </c>
      <c r="G178" t="s">
        <v>356</v>
      </c>
      <c r="H178" t="s">
        <v>348</v>
      </c>
      <c r="I178" t="s">
        <v>349</v>
      </c>
      <c r="J178">
        <v>170</v>
      </c>
    </row>
    <row r="179" spans="1:10" x14ac:dyDescent="0.45">
      <c r="A179" t="s">
        <v>581</v>
      </c>
      <c r="B179" t="s">
        <v>371</v>
      </c>
      <c r="C179" t="s">
        <v>351</v>
      </c>
      <c r="D179" t="s">
        <v>348</v>
      </c>
      <c r="E179" t="s">
        <v>367</v>
      </c>
      <c r="F179">
        <v>-99</v>
      </c>
      <c r="G179" t="s">
        <v>368</v>
      </c>
      <c r="H179" t="s">
        <v>348</v>
      </c>
      <c r="I179" t="s">
        <v>349</v>
      </c>
      <c r="J179">
        <v>-99</v>
      </c>
    </row>
    <row r="180" spans="1:10" x14ac:dyDescent="0.45">
      <c r="A180" t="s">
        <v>582</v>
      </c>
      <c r="B180" t="s">
        <v>348</v>
      </c>
      <c r="C180" t="s">
        <v>348</v>
      </c>
      <c r="D180" t="s">
        <v>348</v>
      </c>
      <c r="E180" t="s">
        <v>377</v>
      </c>
      <c r="F180">
        <v>-99</v>
      </c>
      <c r="G180" t="s">
        <v>347</v>
      </c>
      <c r="H180" t="s">
        <v>348</v>
      </c>
      <c r="I180" t="s">
        <v>349</v>
      </c>
      <c r="J180">
        <v>-99</v>
      </c>
    </row>
    <row r="181" spans="1:10" x14ac:dyDescent="0.45">
      <c r="A181" t="s">
        <v>583</v>
      </c>
      <c r="B181" t="s">
        <v>343</v>
      </c>
      <c r="C181" t="s">
        <v>373</v>
      </c>
      <c r="D181" t="s">
        <v>348</v>
      </c>
      <c r="E181" t="s">
        <v>387</v>
      </c>
      <c r="F181">
        <v>226</v>
      </c>
      <c r="G181" t="s">
        <v>347</v>
      </c>
      <c r="H181" t="s">
        <v>348</v>
      </c>
      <c r="I181" t="s">
        <v>349</v>
      </c>
      <c r="J181">
        <v>70</v>
      </c>
    </row>
    <row r="182" spans="1:10" x14ac:dyDescent="0.45">
      <c r="A182" t="s">
        <v>584</v>
      </c>
      <c r="B182" t="s">
        <v>343</v>
      </c>
      <c r="C182" t="s">
        <v>351</v>
      </c>
      <c r="D182" t="s">
        <v>345</v>
      </c>
      <c r="E182" t="s">
        <v>364</v>
      </c>
      <c r="F182">
        <v>178</v>
      </c>
      <c r="G182" t="s">
        <v>356</v>
      </c>
      <c r="H182" t="s">
        <v>348</v>
      </c>
      <c r="I182" t="s">
        <v>361</v>
      </c>
      <c r="J182">
        <v>78</v>
      </c>
    </row>
    <row r="183" spans="1:10" x14ac:dyDescent="0.45">
      <c r="A183" t="s">
        <v>585</v>
      </c>
      <c r="B183" t="s">
        <v>343</v>
      </c>
      <c r="C183" t="s">
        <v>348</v>
      </c>
      <c r="D183" t="s">
        <v>348</v>
      </c>
      <c r="E183" t="s">
        <v>348</v>
      </c>
      <c r="F183">
        <v>-99</v>
      </c>
      <c r="G183" t="s">
        <v>399</v>
      </c>
      <c r="H183" t="s">
        <v>348</v>
      </c>
      <c r="I183" t="s">
        <v>361</v>
      </c>
      <c r="J183">
        <v>-99</v>
      </c>
    </row>
    <row r="184" spans="1:10" x14ac:dyDescent="0.45">
      <c r="A184" t="s">
        <v>586</v>
      </c>
      <c r="B184" t="s">
        <v>343</v>
      </c>
      <c r="C184" t="s">
        <v>410</v>
      </c>
      <c r="D184" t="s">
        <v>348</v>
      </c>
      <c r="E184" t="s">
        <v>374</v>
      </c>
      <c r="F184">
        <v>-99</v>
      </c>
      <c r="G184" t="s">
        <v>587</v>
      </c>
      <c r="H184" t="s">
        <v>348</v>
      </c>
      <c r="I184" t="s">
        <v>349</v>
      </c>
      <c r="J184">
        <v>-99</v>
      </c>
    </row>
    <row r="185" spans="1:10" x14ac:dyDescent="0.45">
      <c r="A185" t="s">
        <v>588</v>
      </c>
      <c r="B185" t="s">
        <v>343</v>
      </c>
      <c r="C185" t="s">
        <v>348</v>
      </c>
      <c r="D185" t="s">
        <v>348</v>
      </c>
      <c r="E185" t="s">
        <v>348</v>
      </c>
      <c r="F185">
        <v>-99</v>
      </c>
      <c r="G185" t="s">
        <v>356</v>
      </c>
      <c r="H185" t="s">
        <v>348</v>
      </c>
      <c r="I185" t="s">
        <v>349</v>
      </c>
      <c r="J185">
        <v>-99</v>
      </c>
    </row>
    <row r="186" spans="1:10" x14ac:dyDescent="0.45">
      <c r="A186" t="s">
        <v>589</v>
      </c>
      <c r="B186" t="s">
        <v>343</v>
      </c>
      <c r="C186" t="s">
        <v>550</v>
      </c>
      <c r="D186" t="s">
        <v>396</v>
      </c>
      <c r="E186" t="s">
        <v>364</v>
      </c>
      <c r="F186">
        <v>226</v>
      </c>
      <c r="G186" t="s">
        <v>347</v>
      </c>
      <c r="H186" t="s">
        <v>348</v>
      </c>
      <c r="I186" t="s">
        <v>349</v>
      </c>
      <c r="J186">
        <v>225</v>
      </c>
    </row>
    <row r="187" spans="1:10" x14ac:dyDescent="0.45">
      <c r="A187" t="s">
        <v>590</v>
      </c>
      <c r="B187" t="s">
        <v>371</v>
      </c>
      <c r="C187" t="s">
        <v>357</v>
      </c>
      <c r="D187" t="s">
        <v>396</v>
      </c>
      <c r="E187" t="s">
        <v>377</v>
      </c>
      <c r="F187">
        <v>183</v>
      </c>
      <c r="G187" t="s">
        <v>347</v>
      </c>
      <c r="H187" t="s">
        <v>351</v>
      </c>
      <c r="I187" t="s">
        <v>484</v>
      </c>
      <c r="J187">
        <v>67</v>
      </c>
    </row>
    <row r="188" spans="1:10" x14ac:dyDescent="0.45">
      <c r="A188" t="s">
        <v>591</v>
      </c>
      <c r="B188" t="s">
        <v>343</v>
      </c>
      <c r="C188" t="s">
        <v>373</v>
      </c>
      <c r="D188" t="s">
        <v>348</v>
      </c>
      <c r="E188" t="s">
        <v>374</v>
      </c>
      <c r="F188">
        <v>191</v>
      </c>
      <c r="G188" t="s">
        <v>347</v>
      </c>
      <c r="H188" t="s">
        <v>348</v>
      </c>
      <c r="I188" t="s">
        <v>349</v>
      </c>
      <c r="J188">
        <v>79</v>
      </c>
    </row>
    <row r="189" spans="1:10" x14ac:dyDescent="0.45">
      <c r="A189" t="s">
        <v>592</v>
      </c>
      <c r="B189" t="s">
        <v>343</v>
      </c>
      <c r="C189" t="s">
        <v>373</v>
      </c>
      <c r="D189" t="s">
        <v>345</v>
      </c>
      <c r="E189" t="s">
        <v>364</v>
      </c>
      <c r="F189">
        <v>183</v>
      </c>
      <c r="G189" t="s">
        <v>347</v>
      </c>
      <c r="H189" t="s">
        <v>348</v>
      </c>
      <c r="I189" t="s">
        <v>361</v>
      </c>
      <c r="J189">
        <v>99</v>
      </c>
    </row>
    <row r="190" spans="1:10" x14ac:dyDescent="0.45">
      <c r="A190" t="s">
        <v>593</v>
      </c>
      <c r="B190" t="s">
        <v>343</v>
      </c>
      <c r="C190" t="s">
        <v>351</v>
      </c>
      <c r="D190" t="s">
        <v>348</v>
      </c>
      <c r="E190" t="s">
        <v>446</v>
      </c>
      <c r="F190">
        <v>-99</v>
      </c>
      <c r="G190" t="s">
        <v>347</v>
      </c>
      <c r="H190" t="s">
        <v>348</v>
      </c>
      <c r="I190" t="s">
        <v>349</v>
      </c>
      <c r="J190">
        <v>-99</v>
      </c>
    </row>
    <row r="191" spans="1:10" x14ac:dyDescent="0.45">
      <c r="A191" t="s">
        <v>594</v>
      </c>
      <c r="B191" t="s">
        <v>343</v>
      </c>
      <c r="C191" t="s">
        <v>373</v>
      </c>
      <c r="D191" t="s">
        <v>348</v>
      </c>
      <c r="E191" t="s">
        <v>346</v>
      </c>
      <c r="F191">
        <v>180</v>
      </c>
      <c r="G191" t="s">
        <v>347</v>
      </c>
      <c r="H191" t="s">
        <v>348</v>
      </c>
      <c r="I191" t="s">
        <v>349</v>
      </c>
      <c r="J191">
        <v>104</v>
      </c>
    </row>
    <row r="192" spans="1:10" x14ac:dyDescent="0.45">
      <c r="A192" t="s">
        <v>595</v>
      </c>
      <c r="B192" t="s">
        <v>371</v>
      </c>
      <c r="C192" t="s">
        <v>359</v>
      </c>
      <c r="D192" t="s">
        <v>488</v>
      </c>
      <c r="E192" t="s">
        <v>432</v>
      </c>
      <c r="F192">
        <v>168</v>
      </c>
      <c r="G192" t="s">
        <v>347</v>
      </c>
      <c r="H192" t="s">
        <v>348</v>
      </c>
      <c r="I192" t="s">
        <v>349</v>
      </c>
      <c r="J192">
        <v>50</v>
      </c>
    </row>
    <row r="193" spans="1:10" x14ac:dyDescent="0.45">
      <c r="A193" t="s">
        <v>596</v>
      </c>
      <c r="B193" t="s">
        <v>343</v>
      </c>
      <c r="C193" t="s">
        <v>348</v>
      </c>
      <c r="D193" t="s">
        <v>348</v>
      </c>
      <c r="E193" t="s">
        <v>348</v>
      </c>
      <c r="F193">
        <v>-99</v>
      </c>
      <c r="G193" t="s">
        <v>399</v>
      </c>
      <c r="H193" t="s">
        <v>348</v>
      </c>
      <c r="I193" t="s">
        <v>361</v>
      </c>
      <c r="J193">
        <v>-99</v>
      </c>
    </row>
    <row r="194" spans="1:10" x14ac:dyDescent="0.45">
      <c r="A194" t="s">
        <v>597</v>
      </c>
      <c r="B194" t="s">
        <v>343</v>
      </c>
      <c r="C194" t="s">
        <v>348</v>
      </c>
      <c r="D194" t="s">
        <v>348</v>
      </c>
      <c r="E194" t="s">
        <v>348</v>
      </c>
      <c r="F194">
        <v>-99</v>
      </c>
      <c r="G194" t="s">
        <v>399</v>
      </c>
      <c r="H194" t="s">
        <v>348</v>
      </c>
      <c r="I194" t="s">
        <v>361</v>
      </c>
      <c r="J194">
        <v>-99</v>
      </c>
    </row>
    <row r="195" spans="1:10" x14ac:dyDescent="0.45">
      <c r="A195" t="s">
        <v>379</v>
      </c>
      <c r="B195" t="s">
        <v>343</v>
      </c>
      <c r="C195" t="s">
        <v>373</v>
      </c>
      <c r="D195" t="s">
        <v>379</v>
      </c>
      <c r="E195" t="s">
        <v>364</v>
      </c>
      <c r="F195">
        <v>198</v>
      </c>
      <c r="G195" t="s">
        <v>356</v>
      </c>
      <c r="H195" t="s">
        <v>348</v>
      </c>
      <c r="I195" t="s">
        <v>349</v>
      </c>
      <c r="J195">
        <v>173</v>
      </c>
    </row>
    <row r="196" spans="1:10" x14ac:dyDescent="0.45">
      <c r="A196" t="s">
        <v>598</v>
      </c>
      <c r="B196" t="s">
        <v>343</v>
      </c>
      <c r="C196" t="s">
        <v>351</v>
      </c>
      <c r="D196" t="s">
        <v>379</v>
      </c>
      <c r="E196" t="s">
        <v>364</v>
      </c>
      <c r="F196">
        <v>-99</v>
      </c>
      <c r="G196" t="s">
        <v>356</v>
      </c>
      <c r="H196" t="s">
        <v>348</v>
      </c>
      <c r="I196" t="s">
        <v>361</v>
      </c>
      <c r="J196">
        <v>-99</v>
      </c>
    </row>
    <row r="197" spans="1:10" x14ac:dyDescent="0.45">
      <c r="A197" t="s">
        <v>599</v>
      </c>
      <c r="B197" t="s">
        <v>343</v>
      </c>
      <c r="C197" t="s">
        <v>373</v>
      </c>
      <c r="D197" t="s">
        <v>396</v>
      </c>
      <c r="E197" t="s">
        <v>374</v>
      </c>
      <c r="F197">
        <v>191</v>
      </c>
      <c r="G197" t="s">
        <v>347</v>
      </c>
      <c r="H197" t="s">
        <v>348</v>
      </c>
      <c r="I197" t="s">
        <v>349</v>
      </c>
      <c r="J197">
        <v>88</v>
      </c>
    </row>
    <row r="198" spans="1:10" x14ac:dyDescent="0.45">
      <c r="A198" t="s">
        <v>600</v>
      </c>
      <c r="B198" t="s">
        <v>348</v>
      </c>
      <c r="C198" t="s">
        <v>351</v>
      </c>
      <c r="D198" t="s">
        <v>348</v>
      </c>
      <c r="E198" t="s">
        <v>367</v>
      </c>
      <c r="F198">
        <v>175</v>
      </c>
      <c r="G198" t="s">
        <v>347</v>
      </c>
      <c r="H198" t="s">
        <v>348</v>
      </c>
      <c r="I198" t="s">
        <v>349</v>
      </c>
      <c r="J198">
        <v>68</v>
      </c>
    </row>
    <row r="199" spans="1:10" x14ac:dyDescent="0.45">
      <c r="A199" t="s">
        <v>601</v>
      </c>
      <c r="B199" t="s">
        <v>371</v>
      </c>
      <c r="C199" t="s">
        <v>351</v>
      </c>
      <c r="D199" t="s">
        <v>348</v>
      </c>
      <c r="E199" t="s">
        <v>367</v>
      </c>
      <c r="F199">
        <v>165</v>
      </c>
      <c r="G199" t="s">
        <v>347</v>
      </c>
      <c r="H199" t="s">
        <v>348</v>
      </c>
      <c r="I199" t="s">
        <v>349</v>
      </c>
      <c r="J199">
        <v>52</v>
      </c>
    </row>
    <row r="200" spans="1:10" x14ac:dyDescent="0.45">
      <c r="A200" t="s">
        <v>602</v>
      </c>
      <c r="B200" t="s">
        <v>343</v>
      </c>
      <c r="C200" t="s">
        <v>373</v>
      </c>
      <c r="D200" t="s">
        <v>348</v>
      </c>
      <c r="E200" t="s">
        <v>367</v>
      </c>
      <c r="F200">
        <v>-99</v>
      </c>
      <c r="G200" t="s">
        <v>587</v>
      </c>
      <c r="H200" t="s">
        <v>348</v>
      </c>
      <c r="I200" t="s">
        <v>349</v>
      </c>
      <c r="J200">
        <v>-99</v>
      </c>
    </row>
    <row r="201" spans="1:10" x14ac:dyDescent="0.45">
      <c r="A201" t="s">
        <v>603</v>
      </c>
      <c r="B201" t="s">
        <v>371</v>
      </c>
      <c r="C201" t="s">
        <v>348</v>
      </c>
      <c r="D201" t="s">
        <v>348</v>
      </c>
      <c r="E201" t="s">
        <v>348</v>
      </c>
      <c r="F201">
        <v>-99</v>
      </c>
      <c r="G201" t="s">
        <v>604</v>
      </c>
      <c r="H201" t="s">
        <v>348</v>
      </c>
      <c r="I201" t="s">
        <v>349</v>
      </c>
      <c r="J201">
        <v>-99</v>
      </c>
    </row>
    <row r="202" spans="1:10" x14ac:dyDescent="0.45">
      <c r="A202" t="s">
        <v>605</v>
      </c>
      <c r="B202" t="s">
        <v>343</v>
      </c>
      <c r="C202" t="s">
        <v>351</v>
      </c>
      <c r="D202" t="s">
        <v>345</v>
      </c>
      <c r="E202" t="s">
        <v>432</v>
      </c>
      <c r="F202">
        <v>183</v>
      </c>
      <c r="G202" t="s">
        <v>347</v>
      </c>
      <c r="H202" t="s">
        <v>348</v>
      </c>
      <c r="I202" t="s">
        <v>349</v>
      </c>
      <c r="J202">
        <v>90</v>
      </c>
    </row>
    <row r="203" spans="1:10" x14ac:dyDescent="0.45">
      <c r="A203" t="s">
        <v>606</v>
      </c>
      <c r="B203" t="s">
        <v>343</v>
      </c>
      <c r="C203" t="s">
        <v>373</v>
      </c>
      <c r="D203" t="s">
        <v>345</v>
      </c>
      <c r="E203" t="s">
        <v>374</v>
      </c>
      <c r="F203">
        <v>185</v>
      </c>
      <c r="G203" t="s">
        <v>347</v>
      </c>
      <c r="H203" t="s">
        <v>348</v>
      </c>
      <c r="I203" t="s">
        <v>349</v>
      </c>
      <c r="J203">
        <v>81</v>
      </c>
    </row>
    <row r="204" spans="1:10" x14ac:dyDescent="0.45">
      <c r="A204" t="s">
        <v>607</v>
      </c>
      <c r="B204" t="s">
        <v>343</v>
      </c>
      <c r="C204" t="s">
        <v>348</v>
      </c>
      <c r="D204" t="s">
        <v>348</v>
      </c>
      <c r="E204" t="s">
        <v>348</v>
      </c>
      <c r="F204">
        <v>-99</v>
      </c>
      <c r="G204" t="s">
        <v>608</v>
      </c>
      <c r="H204" t="s">
        <v>348</v>
      </c>
      <c r="I204" t="s">
        <v>349</v>
      </c>
      <c r="J204">
        <v>-99</v>
      </c>
    </row>
    <row r="205" spans="1:10" x14ac:dyDescent="0.45">
      <c r="A205" t="s">
        <v>609</v>
      </c>
      <c r="B205" t="s">
        <v>343</v>
      </c>
      <c r="C205" t="s">
        <v>357</v>
      </c>
      <c r="D205" t="s">
        <v>467</v>
      </c>
      <c r="E205" t="s">
        <v>346</v>
      </c>
      <c r="F205">
        <v>267</v>
      </c>
      <c r="G205" t="s">
        <v>356</v>
      </c>
      <c r="H205" t="s">
        <v>410</v>
      </c>
      <c r="I205" t="s">
        <v>361</v>
      </c>
      <c r="J205">
        <v>817</v>
      </c>
    </row>
    <row r="206" spans="1:10" x14ac:dyDescent="0.45">
      <c r="A206" t="s">
        <v>610</v>
      </c>
      <c r="B206" t="s">
        <v>348</v>
      </c>
      <c r="C206" t="s">
        <v>348</v>
      </c>
      <c r="D206" t="s">
        <v>348</v>
      </c>
      <c r="E206" t="s">
        <v>348</v>
      </c>
      <c r="F206">
        <v>-99</v>
      </c>
      <c r="H206" t="s">
        <v>348</v>
      </c>
      <c r="I206" t="s">
        <v>361</v>
      </c>
      <c r="J206">
        <v>-99</v>
      </c>
    </row>
    <row r="207" spans="1:10" x14ac:dyDescent="0.45">
      <c r="A207" t="s">
        <v>611</v>
      </c>
      <c r="B207" t="s">
        <v>371</v>
      </c>
      <c r="C207" t="s">
        <v>373</v>
      </c>
      <c r="D207" t="s">
        <v>396</v>
      </c>
      <c r="E207" t="s">
        <v>367</v>
      </c>
      <c r="F207">
        <v>168</v>
      </c>
      <c r="G207" t="s">
        <v>347</v>
      </c>
      <c r="H207" t="s">
        <v>348</v>
      </c>
      <c r="I207" t="s">
        <v>349</v>
      </c>
      <c r="J207">
        <v>56</v>
      </c>
    </row>
    <row r="208" spans="1:10" x14ac:dyDescent="0.45">
      <c r="A208" t="s">
        <v>612</v>
      </c>
      <c r="B208" t="s">
        <v>343</v>
      </c>
      <c r="C208" t="s">
        <v>613</v>
      </c>
      <c r="D208" t="s">
        <v>614</v>
      </c>
      <c r="E208" t="s">
        <v>348</v>
      </c>
      <c r="F208">
        <v>170</v>
      </c>
      <c r="G208" t="s">
        <v>522</v>
      </c>
      <c r="H208" t="s">
        <v>615</v>
      </c>
      <c r="I208" t="s">
        <v>361</v>
      </c>
      <c r="J208">
        <v>-99</v>
      </c>
    </row>
    <row r="209" spans="1:10" x14ac:dyDescent="0.45">
      <c r="A209" t="s">
        <v>616</v>
      </c>
      <c r="B209" t="s">
        <v>343</v>
      </c>
      <c r="C209" t="s">
        <v>344</v>
      </c>
      <c r="D209" t="s">
        <v>379</v>
      </c>
      <c r="E209" t="s">
        <v>346</v>
      </c>
      <c r="F209">
        <v>198</v>
      </c>
      <c r="G209" t="s">
        <v>522</v>
      </c>
      <c r="H209" t="s">
        <v>348</v>
      </c>
      <c r="I209" t="s">
        <v>361</v>
      </c>
      <c r="J209">
        <v>135</v>
      </c>
    </row>
    <row r="210" spans="1:10" x14ac:dyDescent="0.45">
      <c r="A210" t="s">
        <v>617</v>
      </c>
      <c r="B210" t="s">
        <v>343</v>
      </c>
      <c r="C210" t="s">
        <v>351</v>
      </c>
      <c r="D210" t="s">
        <v>345</v>
      </c>
      <c r="E210" t="s">
        <v>367</v>
      </c>
      <c r="F210">
        <v>122</v>
      </c>
      <c r="G210" t="s">
        <v>353</v>
      </c>
      <c r="H210" t="s">
        <v>348</v>
      </c>
      <c r="I210" t="s">
        <v>349</v>
      </c>
      <c r="J210">
        <v>27</v>
      </c>
    </row>
    <row r="211" spans="1:10" x14ac:dyDescent="0.45">
      <c r="A211" t="s">
        <v>618</v>
      </c>
      <c r="B211" t="s">
        <v>343</v>
      </c>
      <c r="C211" t="s">
        <v>344</v>
      </c>
      <c r="D211" t="s">
        <v>390</v>
      </c>
      <c r="E211" t="s">
        <v>374</v>
      </c>
      <c r="F211">
        <v>-99</v>
      </c>
      <c r="G211" t="s">
        <v>619</v>
      </c>
      <c r="H211" t="s">
        <v>348</v>
      </c>
      <c r="I211" t="s">
        <v>349</v>
      </c>
      <c r="J211">
        <v>-99</v>
      </c>
    </row>
    <row r="212" spans="1:10" x14ac:dyDescent="0.45">
      <c r="A212" t="s">
        <v>620</v>
      </c>
      <c r="B212" t="s">
        <v>371</v>
      </c>
      <c r="C212" t="s">
        <v>351</v>
      </c>
      <c r="D212" t="s">
        <v>396</v>
      </c>
      <c r="E212" t="s">
        <v>367</v>
      </c>
      <c r="F212">
        <v>173</v>
      </c>
      <c r="G212" t="s">
        <v>347</v>
      </c>
      <c r="H212" t="s">
        <v>348</v>
      </c>
      <c r="I212" t="s">
        <v>349</v>
      </c>
      <c r="J212">
        <v>52</v>
      </c>
    </row>
    <row r="213" spans="1:10" x14ac:dyDescent="0.45">
      <c r="A213" t="s">
        <v>621</v>
      </c>
      <c r="B213" t="s">
        <v>343</v>
      </c>
      <c r="C213" t="s">
        <v>351</v>
      </c>
      <c r="D213" t="s">
        <v>345</v>
      </c>
      <c r="E213" t="s">
        <v>364</v>
      </c>
      <c r="F213">
        <v>183</v>
      </c>
      <c r="G213" t="s">
        <v>356</v>
      </c>
      <c r="H213" t="s">
        <v>348</v>
      </c>
      <c r="I213" t="s">
        <v>349</v>
      </c>
      <c r="J213">
        <v>90</v>
      </c>
    </row>
    <row r="214" spans="1:10" x14ac:dyDescent="0.45">
      <c r="A214" t="s">
        <v>622</v>
      </c>
      <c r="B214" t="s">
        <v>343</v>
      </c>
      <c r="C214" t="s">
        <v>373</v>
      </c>
      <c r="D214" t="s">
        <v>396</v>
      </c>
      <c r="E214" t="s">
        <v>346</v>
      </c>
      <c r="F214">
        <v>188</v>
      </c>
      <c r="G214" t="s">
        <v>347</v>
      </c>
      <c r="H214" t="s">
        <v>348</v>
      </c>
      <c r="I214" t="s">
        <v>484</v>
      </c>
      <c r="J214">
        <v>95</v>
      </c>
    </row>
    <row r="215" spans="1:10" x14ac:dyDescent="0.45">
      <c r="A215" t="s">
        <v>623</v>
      </c>
      <c r="B215" t="s">
        <v>343</v>
      </c>
      <c r="C215" t="s">
        <v>373</v>
      </c>
      <c r="D215" t="s">
        <v>345</v>
      </c>
      <c r="E215" t="s">
        <v>374</v>
      </c>
      <c r="F215">
        <v>185</v>
      </c>
      <c r="G215" t="s">
        <v>356</v>
      </c>
      <c r="H215" t="s">
        <v>348</v>
      </c>
      <c r="I215" t="s">
        <v>361</v>
      </c>
      <c r="J215">
        <v>91</v>
      </c>
    </row>
    <row r="216" spans="1:10" x14ac:dyDescent="0.45">
      <c r="A216" t="s">
        <v>624</v>
      </c>
      <c r="B216" t="s">
        <v>343</v>
      </c>
      <c r="C216" t="s">
        <v>373</v>
      </c>
      <c r="D216" t="s">
        <v>379</v>
      </c>
      <c r="E216" t="s">
        <v>625</v>
      </c>
      <c r="F216">
        <v>193</v>
      </c>
      <c r="G216" t="s">
        <v>347</v>
      </c>
      <c r="H216" t="s">
        <v>348</v>
      </c>
      <c r="I216" t="s">
        <v>349</v>
      </c>
      <c r="J216">
        <v>178</v>
      </c>
    </row>
    <row r="217" spans="1:10" x14ac:dyDescent="0.45">
      <c r="A217" t="s">
        <v>626</v>
      </c>
      <c r="B217" t="s">
        <v>343</v>
      </c>
      <c r="C217" t="s">
        <v>351</v>
      </c>
      <c r="D217" t="s">
        <v>345</v>
      </c>
      <c r="E217" t="s">
        <v>377</v>
      </c>
      <c r="F217">
        <v>193</v>
      </c>
      <c r="G217" t="s">
        <v>356</v>
      </c>
      <c r="H217" t="s">
        <v>348</v>
      </c>
      <c r="I217" t="s">
        <v>484</v>
      </c>
      <c r="J217">
        <v>101</v>
      </c>
    </row>
    <row r="218" spans="1:10" x14ac:dyDescent="0.45">
      <c r="A218" t="s">
        <v>627</v>
      </c>
      <c r="B218" t="s">
        <v>343</v>
      </c>
      <c r="C218" t="s">
        <v>357</v>
      </c>
      <c r="D218" t="s">
        <v>502</v>
      </c>
      <c r="E218" t="s">
        <v>346</v>
      </c>
      <c r="F218">
        <v>185</v>
      </c>
      <c r="G218" t="s">
        <v>347</v>
      </c>
      <c r="H218" t="s">
        <v>348</v>
      </c>
      <c r="I218" t="s">
        <v>361</v>
      </c>
      <c r="J218">
        <v>95</v>
      </c>
    </row>
    <row r="219" spans="1:10" x14ac:dyDescent="0.45">
      <c r="A219" t="s">
        <v>628</v>
      </c>
      <c r="B219" t="s">
        <v>343</v>
      </c>
      <c r="C219" t="s">
        <v>348</v>
      </c>
      <c r="D219" t="s">
        <v>348</v>
      </c>
      <c r="E219" t="s">
        <v>348</v>
      </c>
      <c r="F219">
        <v>188</v>
      </c>
      <c r="G219" t="s">
        <v>347</v>
      </c>
      <c r="H219" t="s">
        <v>348</v>
      </c>
      <c r="I219" t="s">
        <v>361</v>
      </c>
      <c r="J219">
        <v>383</v>
      </c>
    </row>
    <row r="220" spans="1:10" x14ac:dyDescent="0.45">
      <c r="A220" t="s">
        <v>629</v>
      </c>
      <c r="B220" t="s">
        <v>343</v>
      </c>
      <c r="C220" t="s">
        <v>373</v>
      </c>
      <c r="D220" t="s">
        <v>345</v>
      </c>
      <c r="E220" t="s">
        <v>364</v>
      </c>
      <c r="F220">
        <v>193</v>
      </c>
      <c r="G220" t="s">
        <v>347</v>
      </c>
      <c r="H220" t="s">
        <v>348</v>
      </c>
      <c r="I220" t="s">
        <v>361</v>
      </c>
      <c r="J220">
        <v>90</v>
      </c>
    </row>
    <row r="221" spans="1:10" x14ac:dyDescent="0.45">
      <c r="A221" t="s">
        <v>630</v>
      </c>
      <c r="B221" t="s">
        <v>343</v>
      </c>
      <c r="C221" t="s">
        <v>348</v>
      </c>
      <c r="D221" t="s">
        <v>348</v>
      </c>
      <c r="E221" t="s">
        <v>348</v>
      </c>
      <c r="F221">
        <v>-99</v>
      </c>
      <c r="G221" t="s">
        <v>368</v>
      </c>
      <c r="H221" t="s">
        <v>348</v>
      </c>
      <c r="I221" t="s">
        <v>349</v>
      </c>
      <c r="J221">
        <v>-99</v>
      </c>
    </row>
    <row r="222" spans="1:10" x14ac:dyDescent="0.45">
      <c r="A222" t="s">
        <v>631</v>
      </c>
      <c r="B222" t="s">
        <v>343</v>
      </c>
      <c r="C222" t="s">
        <v>351</v>
      </c>
      <c r="D222" t="s">
        <v>360</v>
      </c>
      <c r="E222" t="s">
        <v>461</v>
      </c>
      <c r="F222">
        <v>198</v>
      </c>
      <c r="G222" t="s">
        <v>347</v>
      </c>
      <c r="H222" t="s">
        <v>348</v>
      </c>
      <c r="I222" t="s">
        <v>349</v>
      </c>
      <c r="J222">
        <v>171</v>
      </c>
    </row>
    <row r="223" spans="1:10" x14ac:dyDescent="0.45">
      <c r="A223" t="s">
        <v>632</v>
      </c>
      <c r="B223" t="s">
        <v>343</v>
      </c>
      <c r="C223" t="s">
        <v>373</v>
      </c>
      <c r="D223" t="s">
        <v>345</v>
      </c>
      <c r="E223" t="s">
        <v>374</v>
      </c>
      <c r="F223">
        <v>201</v>
      </c>
      <c r="G223" t="s">
        <v>347</v>
      </c>
      <c r="H223" t="s">
        <v>348</v>
      </c>
      <c r="I223" t="s">
        <v>361</v>
      </c>
      <c r="J223">
        <v>187</v>
      </c>
    </row>
    <row r="224" spans="1:10" x14ac:dyDescent="0.45">
      <c r="A224" t="s">
        <v>633</v>
      </c>
      <c r="B224" t="s">
        <v>343</v>
      </c>
      <c r="C224" t="s">
        <v>373</v>
      </c>
      <c r="D224" t="s">
        <v>348</v>
      </c>
      <c r="E224" t="s">
        <v>374</v>
      </c>
      <c r="F224">
        <v>201</v>
      </c>
      <c r="G224" t="s">
        <v>347</v>
      </c>
      <c r="H224" t="s">
        <v>348</v>
      </c>
      <c r="I224" t="s">
        <v>361</v>
      </c>
      <c r="J224">
        <v>132</v>
      </c>
    </row>
    <row r="225" spans="1:10" x14ac:dyDescent="0.45">
      <c r="A225" t="s">
        <v>634</v>
      </c>
      <c r="B225" t="s">
        <v>343</v>
      </c>
      <c r="C225" t="s">
        <v>351</v>
      </c>
      <c r="D225" t="s">
        <v>345</v>
      </c>
      <c r="E225" t="s">
        <v>367</v>
      </c>
      <c r="F225">
        <v>188</v>
      </c>
      <c r="G225" t="s">
        <v>356</v>
      </c>
      <c r="H225" t="s">
        <v>348</v>
      </c>
      <c r="I225" t="s">
        <v>349</v>
      </c>
      <c r="J225">
        <v>89</v>
      </c>
    </row>
    <row r="226" spans="1:10" x14ac:dyDescent="0.45">
      <c r="A226" t="s">
        <v>635</v>
      </c>
      <c r="B226" t="s">
        <v>343</v>
      </c>
      <c r="C226" t="s">
        <v>373</v>
      </c>
      <c r="D226" t="s">
        <v>345</v>
      </c>
      <c r="E226" t="s">
        <v>374</v>
      </c>
      <c r="F226">
        <v>175</v>
      </c>
      <c r="G226" t="s">
        <v>347</v>
      </c>
      <c r="H226" t="s">
        <v>348</v>
      </c>
      <c r="I226" t="s">
        <v>361</v>
      </c>
      <c r="J226">
        <v>110</v>
      </c>
    </row>
    <row r="227" spans="1:10" x14ac:dyDescent="0.45">
      <c r="A227" t="s">
        <v>636</v>
      </c>
      <c r="B227" t="s">
        <v>343</v>
      </c>
      <c r="C227" t="s">
        <v>410</v>
      </c>
      <c r="D227" t="s">
        <v>345</v>
      </c>
      <c r="E227" t="s">
        <v>364</v>
      </c>
      <c r="F227">
        <v>188</v>
      </c>
      <c r="G227" t="s">
        <v>347</v>
      </c>
      <c r="H227" t="s">
        <v>348</v>
      </c>
      <c r="I227" t="s">
        <v>349</v>
      </c>
      <c r="J227">
        <v>81</v>
      </c>
    </row>
    <row r="228" spans="1:10" x14ac:dyDescent="0.45">
      <c r="A228" t="s">
        <v>637</v>
      </c>
      <c r="B228" t="s">
        <v>371</v>
      </c>
      <c r="C228" t="s">
        <v>351</v>
      </c>
      <c r="D228" t="s">
        <v>345</v>
      </c>
      <c r="E228" t="s">
        <v>364</v>
      </c>
      <c r="F228">
        <v>173</v>
      </c>
      <c r="G228" t="s">
        <v>347</v>
      </c>
      <c r="H228" t="s">
        <v>421</v>
      </c>
      <c r="I228" t="s">
        <v>349</v>
      </c>
      <c r="J228">
        <v>54</v>
      </c>
    </row>
    <row r="229" spans="1:10" x14ac:dyDescent="0.45">
      <c r="A229" t="s">
        <v>638</v>
      </c>
      <c r="B229" t="s">
        <v>343</v>
      </c>
      <c r="C229" t="s">
        <v>359</v>
      </c>
      <c r="D229" t="s">
        <v>396</v>
      </c>
      <c r="E229" t="s">
        <v>346</v>
      </c>
      <c r="F229">
        <v>-99</v>
      </c>
      <c r="G229" t="s">
        <v>639</v>
      </c>
      <c r="H229" t="s">
        <v>359</v>
      </c>
      <c r="I229" t="s">
        <v>349</v>
      </c>
      <c r="J229">
        <v>-99</v>
      </c>
    </row>
    <row r="230" spans="1:10" x14ac:dyDescent="0.45">
      <c r="A230" t="s">
        <v>640</v>
      </c>
      <c r="B230" t="s">
        <v>371</v>
      </c>
      <c r="C230" t="s">
        <v>351</v>
      </c>
      <c r="D230" t="s">
        <v>641</v>
      </c>
      <c r="E230" t="s">
        <v>364</v>
      </c>
      <c r="F230">
        <v>175</v>
      </c>
      <c r="G230" t="s">
        <v>356</v>
      </c>
      <c r="H230" t="s">
        <v>348</v>
      </c>
      <c r="I230" t="s">
        <v>349</v>
      </c>
      <c r="J230">
        <v>63</v>
      </c>
    </row>
    <row r="231" spans="1:10" x14ac:dyDescent="0.45">
      <c r="A231" t="s">
        <v>642</v>
      </c>
      <c r="B231" t="s">
        <v>343</v>
      </c>
      <c r="C231" t="s">
        <v>357</v>
      </c>
      <c r="D231" t="s">
        <v>385</v>
      </c>
      <c r="E231" t="s">
        <v>377</v>
      </c>
      <c r="F231">
        <v>244</v>
      </c>
      <c r="G231" t="s">
        <v>356</v>
      </c>
      <c r="H231" t="s">
        <v>348</v>
      </c>
      <c r="I231" t="s">
        <v>361</v>
      </c>
      <c r="J231">
        <v>412</v>
      </c>
    </row>
    <row r="232" spans="1:10" x14ac:dyDescent="0.45">
      <c r="A232" t="s">
        <v>643</v>
      </c>
      <c r="B232" t="s">
        <v>343</v>
      </c>
      <c r="C232" t="s">
        <v>421</v>
      </c>
      <c r="D232" t="s">
        <v>348</v>
      </c>
      <c r="E232" t="s">
        <v>346</v>
      </c>
      <c r="F232">
        <v>196</v>
      </c>
      <c r="G232" t="s">
        <v>347</v>
      </c>
      <c r="H232" t="s">
        <v>348</v>
      </c>
      <c r="I232" t="s">
        <v>361</v>
      </c>
      <c r="J232">
        <v>104</v>
      </c>
    </row>
    <row r="233" spans="1:10" x14ac:dyDescent="0.45">
      <c r="A233" t="s">
        <v>644</v>
      </c>
      <c r="B233" t="s">
        <v>343</v>
      </c>
      <c r="C233" t="s">
        <v>344</v>
      </c>
      <c r="D233" t="s">
        <v>348</v>
      </c>
      <c r="E233" t="s">
        <v>346</v>
      </c>
      <c r="F233">
        <v>185</v>
      </c>
      <c r="G233" t="s">
        <v>347</v>
      </c>
      <c r="H233" t="s">
        <v>348</v>
      </c>
      <c r="I233" t="s">
        <v>361</v>
      </c>
      <c r="J233">
        <v>-99</v>
      </c>
    </row>
    <row r="234" spans="1:10" x14ac:dyDescent="0.45">
      <c r="A234" t="s">
        <v>645</v>
      </c>
      <c r="B234" t="s">
        <v>343</v>
      </c>
      <c r="C234" t="s">
        <v>421</v>
      </c>
      <c r="D234" t="s">
        <v>646</v>
      </c>
      <c r="E234" t="s">
        <v>346</v>
      </c>
      <c r="F234">
        <v>-99</v>
      </c>
      <c r="G234" t="s">
        <v>356</v>
      </c>
      <c r="H234" t="s">
        <v>351</v>
      </c>
      <c r="I234" t="s">
        <v>349</v>
      </c>
      <c r="J234">
        <v>-99</v>
      </c>
    </row>
    <row r="235" spans="1:10" x14ac:dyDescent="0.45">
      <c r="A235" t="s">
        <v>647</v>
      </c>
      <c r="B235" t="s">
        <v>343</v>
      </c>
      <c r="C235" t="s">
        <v>357</v>
      </c>
      <c r="D235" t="s">
        <v>648</v>
      </c>
      <c r="E235" t="s">
        <v>346</v>
      </c>
      <c r="F235">
        <v>193</v>
      </c>
      <c r="G235" t="s">
        <v>347</v>
      </c>
      <c r="H235" t="s">
        <v>359</v>
      </c>
      <c r="I235" t="s">
        <v>349</v>
      </c>
      <c r="J235">
        <v>306</v>
      </c>
    </row>
    <row r="236" spans="1:10" x14ac:dyDescent="0.45">
      <c r="A236" t="s">
        <v>649</v>
      </c>
      <c r="B236" t="s">
        <v>348</v>
      </c>
      <c r="C236" t="s">
        <v>348</v>
      </c>
      <c r="D236" t="s">
        <v>348</v>
      </c>
      <c r="E236" t="s">
        <v>348</v>
      </c>
      <c r="F236">
        <v>-99</v>
      </c>
      <c r="G236" t="s">
        <v>347</v>
      </c>
      <c r="H236" t="s">
        <v>348</v>
      </c>
      <c r="I236" t="s">
        <v>361</v>
      </c>
      <c r="J236">
        <v>-99</v>
      </c>
    </row>
    <row r="237" spans="1:10" x14ac:dyDescent="0.45">
      <c r="A237" t="s">
        <v>650</v>
      </c>
      <c r="B237" t="s">
        <v>371</v>
      </c>
      <c r="C237" t="s">
        <v>373</v>
      </c>
      <c r="D237" t="s">
        <v>345</v>
      </c>
      <c r="E237" t="s">
        <v>374</v>
      </c>
      <c r="F237">
        <v>168</v>
      </c>
      <c r="G237" t="s">
        <v>353</v>
      </c>
      <c r="H237" t="s">
        <v>348</v>
      </c>
      <c r="I237" t="s">
        <v>349</v>
      </c>
      <c r="J237">
        <v>56</v>
      </c>
    </row>
    <row r="238" spans="1:10" x14ac:dyDescent="0.45">
      <c r="A238" t="s">
        <v>651</v>
      </c>
      <c r="B238" t="s">
        <v>343</v>
      </c>
      <c r="C238" t="s">
        <v>351</v>
      </c>
      <c r="D238" t="s">
        <v>345</v>
      </c>
      <c r="E238" t="s">
        <v>436</v>
      </c>
      <c r="F238">
        <v>180</v>
      </c>
      <c r="G238" t="s">
        <v>347</v>
      </c>
      <c r="H238" t="s">
        <v>348</v>
      </c>
      <c r="I238" t="s">
        <v>361</v>
      </c>
      <c r="J238">
        <v>74</v>
      </c>
    </row>
    <row r="239" spans="1:10" x14ac:dyDescent="0.45">
      <c r="A239" t="s">
        <v>652</v>
      </c>
      <c r="B239" t="s">
        <v>371</v>
      </c>
      <c r="C239" t="s">
        <v>351</v>
      </c>
      <c r="D239" t="s">
        <v>345</v>
      </c>
      <c r="E239" t="s">
        <v>364</v>
      </c>
      <c r="F239">
        <v>175</v>
      </c>
      <c r="G239" t="s">
        <v>347</v>
      </c>
      <c r="H239" t="s">
        <v>348</v>
      </c>
      <c r="I239" t="s">
        <v>349</v>
      </c>
      <c r="J239">
        <v>59</v>
      </c>
    </row>
    <row r="240" spans="1:10" x14ac:dyDescent="0.45">
      <c r="A240" t="s">
        <v>653</v>
      </c>
      <c r="B240" t="s">
        <v>371</v>
      </c>
      <c r="C240" t="s">
        <v>351</v>
      </c>
      <c r="D240" t="s">
        <v>348</v>
      </c>
      <c r="E240" t="s">
        <v>367</v>
      </c>
      <c r="F240">
        <v>-99</v>
      </c>
      <c r="G240" t="s">
        <v>368</v>
      </c>
      <c r="H240" t="s">
        <v>348</v>
      </c>
      <c r="I240" t="s">
        <v>361</v>
      </c>
      <c r="J240">
        <v>-99</v>
      </c>
    </row>
    <row r="241" spans="1:10" x14ac:dyDescent="0.45">
      <c r="A241" t="s">
        <v>654</v>
      </c>
      <c r="B241" t="s">
        <v>343</v>
      </c>
      <c r="C241" t="s">
        <v>351</v>
      </c>
      <c r="D241" t="s">
        <v>348</v>
      </c>
      <c r="E241" t="s">
        <v>432</v>
      </c>
      <c r="F241">
        <v>185</v>
      </c>
      <c r="G241" t="s">
        <v>356</v>
      </c>
      <c r="H241" t="s">
        <v>348</v>
      </c>
      <c r="I241" t="s">
        <v>349</v>
      </c>
      <c r="J241">
        <v>80</v>
      </c>
    </row>
    <row r="242" spans="1:10" x14ac:dyDescent="0.45">
      <c r="A242" t="s">
        <v>655</v>
      </c>
      <c r="B242" t="s">
        <v>371</v>
      </c>
      <c r="C242" t="s">
        <v>351</v>
      </c>
      <c r="D242" t="s">
        <v>348</v>
      </c>
      <c r="E242" t="s">
        <v>367</v>
      </c>
      <c r="F242">
        <v>178</v>
      </c>
      <c r="G242" t="s">
        <v>347</v>
      </c>
      <c r="H242" t="s">
        <v>348</v>
      </c>
      <c r="I242" t="s">
        <v>349</v>
      </c>
      <c r="J242">
        <v>65</v>
      </c>
    </row>
    <row r="243" spans="1:10" x14ac:dyDescent="0.45">
      <c r="A243" t="s">
        <v>656</v>
      </c>
      <c r="B243" t="s">
        <v>371</v>
      </c>
      <c r="C243" t="s">
        <v>351</v>
      </c>
      <c r="D243" t="s">
        <v>345</v>
      </c>
      <c r="E243" t="s">
        <v>367</v>
      </c>
      <c r="F243">
        <v>168</v>
      </c>
      <c r="G243" t="s">
        <v>356</v>
      </c>
      <c r="H243" t="s">
        <v>348</v>
      </c>
      <c r="I243" t="s">
        <v>349</v>
      </c>
      <c r="J243">
        <v>57</v>
      </c>
    </row>
    <row r="244" spans="1:10" x14ac:dyDescent="0.45">
      <c r="A244" t="s">
        <v>657</v>
      </c>
      <c r="B244" t="s">
        <v>371</v>
      </c>
      <c r="C244" t="s">
        <v>348</v>
      </c>
      <c r="D244" t="s">
        <v>348</v>
      </c>
      <c r="E244" t="s">
        <v>348</v>
      </c>
      <c r="F244">
        <v>-99</v>
      </c>
      <c r="G244" t="s">
        <v>587</v>
      </c>
      <c r="H244" t="s">
        <v>348</v>
      </c>
      <c r="I244" t="s">
        <v>349</v>
      </c>
      <c r="J244">
        <v>-99</v>
      </c>
    </row>
    <row r="245" spans="1:10" x14ac:dyDescent="0.45">
      <c r="A245" t="s">
        <v>658</v>
      </c>
      <c r="B245" t="s">
        <v>343</v>
      </c>
      <c r="C245" t="s">
        <v>348</v>
      </c>
      <c r="D245" t="s">
        <v>348</v>
      </c>
      <c r="E245" t="s">
        <v>348</v>
      </c>
      <c r="F245">
        <v>-99</v>
      </c>
      <c r="G245" t="s">
        <v>356</v>
      </c>
      <c r="H245" t="s">
        <v>348</v>
      </c>
      <c r="I245" t="s">
        <v>349</v>
      </c>
      <c r="J245">
        <v>-99</v>
      </c>
    </row>
    <row r="246" spans="1:10" x14ac:dyDescent="0.45">
      <c r="A246" t="s">
        <v>659</v>
      </c>
      <c r="B246" t="s">
        <v>343</v>
      </c>
      <c r="C246" t="s">
        <v>373</v>
      </c>
      <c r="D246" t="s">
        <v>345</v>
      </c>
      <c r="E246" t="s">
        <v>374</v>
      </c>
      <c r="F246">
        <v>168</v>
      </c>
      <c r="H246" t="s">
        <v>348</v>
      </c>
      <c r="I246" t="s">
        <v>349</v>
      </c>
      <c r="J246">
        <v>-99</v>
      </c>
    </row>
    <row r="247" spans="1:10" x14ac:dyDescent="0.45">
      <c r="A247" t="s">
        <v>660</v>
      </c>
      <c r="B247" t="s">
        <v>343</v>
      </c>
      <c r="C247" t="s">
        <v>357</v>
      </c>
      <c r="D247" t="s">
        <v>502</v>
      </c>
      <c r="E247" t="s">
        <v>346</v>
      </c>
      <c r="F247">
        <v>193</v>
      </c>
      <c r="G247" t="s">
        <v>356</v>
      </c>
      <c r="H247" t="s">
        <v>344</v>
      </c>
      <c r="I247" t="s">
        <v>484</v>
      </c>
      <c r="J247">
        <v>203</v>
      </c>
    </row>
    <row r="248" spans="1:10" x14ac:dyDescent="0.45">
      <c r="A248" t="s">
        <v>661</v>
      </c>
      <c r="B248" t="s">
        <v>343</v>
      </c>
      <c r="C248" t="s">
        <v>421</v>
      </c>
      <c r="D248" t="s">
        <v>396</v>
      </c>
      <c r="E248" t="s">
        <v>432</v>
      </c>
      <c r="F248">
        <v>188</v>
      </c>
      <c r="G248" t="s">
        <v>347</v>
      </c>
      <c r="H248" t="s">
        <v>348</v>
      </c>
      <c r="I248" t="s">
        <v>361</v>
      </c>
      <c r="J248">
        <v>95</v>
      </c>
    </row>
    <row r="249" spans="1:10" x14ac:dyDescent="0.45">
      <c r="A249" t="s">
        <v>662</v>
      </c>
      <c r="B249" t="s">
        <v>343</v>
      </c>
      <c r="C249" t="s">
        <v>357</v>
      </c>
      <c r="D249" t="s">
        <v>385</v>
      </c>
      <c r="E249" t="s">
        <v>364</v>
      </c>
      <c r="F249">
        <v>191</v>
      </c>
      <c r="G249" t="s">
        <v>347</v>
      </c>
      <c r="H249" t="s">
        <v>359</v>
      </c>
      <c r="I249" t="s">
        <v>361</v>
      </c>
      <c r="J249">
        <v>106</v>
      </c>
    </row>
    <row r="250" spans="1:10" x14ac:dyDescent="0.45">
      <c r="A250" t="s">
        <v>663</v>
      </c>
      <c r="B250" t="s">
        <v>343</v>
      </c>
      <c r="C250" t="s">
        <v>351</v>
      </c>
      <c r="D250" t="s">
        <v>396</v>
      </c>
      <c r="E250" t="s">
        <v>364</v>
      </c>
      <c r="F250">
        <v>183</v>
      </c>
      <c r="G250" t="s">
        <v>347</v>
      </c>
      <c r="H250" t="s">
        <v>357</v>
      </c>
      <c r="I250" t="s">
        <v>361</v>
      </c>
      <c r="J250">
        <v>88</v>
      </c>
    </row>
    <row r="251" spans="1:10" x14ac:dyDescent="0.45">
      <c r="A251" t="s">
        <v>664</v>
      </c>
      <c r="B251" t="s">
        <v>348</v>
      </c>
      <c r="C251" t="s">
        <v>351</v>
      </c>
      <c r="D251" t="s">
        <v>348</v>
      </c>
      <c r="E251" t="s">
        <v>374</v>
      </c>
      <c r="F251">
        <v>196</v>
      </c>
      <c r="G251" t="s">
        <v>347</v>
      </c>
      <c r="H251" t="s">
        <v>348</v>
      </c>
      <c r="I251" t="s">
        <v>361</v>
      </c>
      <c r="J251">
        <v>96</v>
      </c>
    </row>
    <row r="252" spans="1:10" x14ac:dyDescent="0.45">
      <c r="A252" t="s">
        <v>665</v>
      </c>
      <c r="B252" t="s">
        <v>343</v>
      </c>
      <c r="C252" t="s">
        <v>373</v>
      </c>
      <c r="D252" t="s">
        <v>345</v>
      </c>
      <c r="E252" t="s">
        <v>364</v>
      </c>
      <c r="F252">
        <v>188</v>
      </c>
      <c r="G252" t="s">
        <v>347</v>
      </c>
      <c r="H252" t="s">
        <v>348</v>
      </c>
      <c r="I252" t="s">
        <v>349</v>
      </c>
      <c r="J252">
        <v>108</v>
      </c>
    </row>
    <row r="253" spans="1:10" x14ac:dyDescent="0.45">
      <c r="A253" t="s">
        <v>666</v>
      </c>
      <c r="B253" t="s">
        <v>343</v>
      </c>
      <c r="C253" t="s">
        <v>387</v>
      </c>
      <c r="D253" t="s">
        <v>348</v>
      </c>
      <c r="E253" t="s">
        <v>459</v>
      </c>
      <c r="F253">
        <v>-99</v>
      </c>
      <c r="G253" t="s">
        <v>347</v>
      </c>
      <c r="H253" t="s">
        <v>348</v>
      </c>
      <c r="I253" t="s">
        <v>361</v>
      </c>
      <c r="J253">
        <v>-99</v>
      </c>
    </row>
    <row r="254" spans="1:10" x14ac:dyDescent="0.45">
      <c r="A254" t="s">
        <v>667</v>
      </c>
      <c r="B254" t="s">
        <v>371</v>
      </c>
      <c r="C254" t="s">
        <v>348</v>
      </c>
      <c r="D254" t="s">
        <v>668</v>
      </c>
      <c r="E254" t="s">
        <v>348</v>
      </c>
      <c r="F254">
        <v>-99</v>
      </c>
      <c r="G254" t="s">
        <v>356</v>
      </c>
      <c r="H254" t="s">
        <v>348</v>
      </c>
      <c r="I254" t="s">
        <v>361</v>
      </c>
      <c r="J254">
        <v>-99</v>
      </c>
    </row>
    <row r="255" spans="1:10" x14ac:dyDescent="0.45">
      <c r="A255" t="s">
        <v>669</v>
      </c>
      <c r="B255" t="s">
        <v>348</v>
      </c>
      <c r="C255" t="s">
        <v>670</v>
      </c>
      <c r="D255" t="s">
        <v>348</v>
      </c>
      <c r="E255" t="s">
        <v>671</v>
      </c>
      <c r="F255">
        <v>175</v>
      </c>
      <c r="G255" t="s">
        <v>347</v>
      </c>
      <c r="H255" t="s">
        <v>348</v>
      </c>
      <c r="I255" t="s">
        <v>349</v>
      </c>
      <c r="J255">
        <v>50</v>
      </c>
    </row>
    <row r="256" spans="1:10" x14ac:dyDescent="0.45">
      <c r="A256" t="s">
        <v>672</v>
      </c>
      <c r="B256" t="s">
        <v>371</v>
      </c>
      <c r="C256" t="s">
        <v>348</v>
      </c>
      <c r="D256" t="s">
        <v>348</v>
      </c>
      <c r="E256" t="s">
        <v>432</v>
      </c>
      <c r="F256">
        <v>-99</v>
      </c>
      <c r="G256" t="s">
        <v>356</v>
      </c>
      <c r="H256" t="s">
        <v>348</v>
      </c>
      <c r="I256" t="s">
        <v>349</v>
      </c>
      <c r="J256">
        <v>-99</v>
      </c>
    </row>
    <row r="257" spans="1:10" x14ac:dyDescent="0.45">
      <c r="A257" t="s">
        <v>673</v>
      </c>
      <c r="B257" t="s">
        <v>343</v>
      </c>
      <c r="C257" t="s">
        <v>357</v>
      </c>
      <c r="D257" t="s">
        <v>674</v>
      </c>
      <c r="E257" t="s">
        <v>346</v>
      </c>
      <c r="F257">
        <v>975</v>
      </c>
      <c r="G257" t="s">
        <v>347</v>
      </c>
      <c r="H257" t="s">
        <v>359</v>
      </c>
      <c r="I257" t="s">
        <v>349</v>
      </c>
      <c r="J257">
        <v>18</v>
      </c>
    </row>
    <row r="258" spans="1:10" x14ac:dyDescent="0.45">
      <c r="A258" t="s">
        <v>675</v>
      </c>
      <c r="B258" t="s">
        <v>371</v>
      </c>
      <c r="C258" t="s">
        <v>373</v>
      </c>
      <c r="D258" t="s">
        <v>348</v>
      </c>
      <c r="E258" t="s">
        <v>364</v>
      </c>
      <c r="F258">
        <v>165</v>
      </c>
      <c r="G258" t="s">
        <v>347</v>
      </c>
      <c r="H258" t="s">
        <v>348</v>
      </c>
      <c r="I258" t="s">
        <v>349</v>
      </c>
      <c r="J258">
        <v>56</v>
      </c>
    </row>
    <row r="259" spans="1:10" x14ac:dyDescent="0.45">
      <c r="A259" t="s">
        <v>676</v>
      </c>
      <c r="B259" t="s">
        <v>348</v>
      </c>
      <c r="C259" t="s">
        <v>421</v>
      </c>
      <c r="D259" t="s">
        <v>348</v>
      </c>
      <c r="E259" t="s">
        <v>677</v>
      </c>
      <c r="F259">
        <v>193</v>
      </c>
      <c r="G259" t="s">
        <v>347</v>
      </c>
      <c r="H259" t="s">
        <v>348</v>
      </c>
      <c r="I259" t="s">
        <v>349</v>
      </c>
      <c r="J259">
        <v>99</v>
      </c>
    </row>
    <row r="260" spans="1:10" x14ac:dyDescent="0.45">
      <c r="A260" t="s">
        <v>678</v>
      </c>
      <c r="B260" t="s">
        <v>371</v>
      </c>
      <c r="C260" t="s">
        <v>359</v>
      </c>
      <c r="D260" t="s">
        <v>396</v>
      </c>
      <c r="E260" t="s">
        <v>432</v>
      </c>
      <c r="F260">
        <v>173</v>
      </c>
      <c r="G260" t="s">
        <v>347</v>
      </c>
      <c r="H260" t="s">
        <v>348</v>
      </c>
      <c r="I260" t="s">
        <v>349</v>
      </c>
      <c r="J260">
        <v>56</v>
      </c>
    </row>
    <row r="261" spans="1:10" x14ac:dyDescent="0.45">
      <c r="A261" t="s">
        <v>679</v>
      </c>
      <c r="B261" t="s">
        <v>343</v>
      </c>
      <c r="C261" t="s">
        <v>373</v>
      </c>
      <c r="D261" t="s">
        <v>348</v>
      </c>
      <c r="E261" t="s">
        <v>364</v>
      </c>
      <c r="F261">
        <v>-99</v>
      </c>
      <c r="G261" t="s">
        <v>356</v>
      </c>
      <c r="H261" t="s">
        <v>348</v>
      </c>
      <c r="I261" t="s">
        <v>349</v>
      </c>
      <c r="J261">
        <v>-99</v>
      </c>
    </row>
    <row r="262" spans="1:10" x14ac:dyDescent="0.45">
      <c r="A262" t="s">
        <v>679</v>
      </c>
      <c r="B262" t="s">
        <v>343</v>
      </c>
      <c r="C262" t="s">
        <v>351</v>
      </c>
      <c r="D262" t="s">
        <v>345</v>
      </c>
      <c r="E262" t="s">
        <v>436</v>
      </c>
      <c r="F262">
        <v>188</v>
      </c>
      <c r="G262" t="s">
        <v>356</v>
      </c>
      <c r="H262" t="s">
        <v>348</v>
      </c>
      <c r="I262" t="s">
        <v>349</v>
      </c>
      <c r="J262">
        <v>91</v>
      </c>
    </row>
    <row r="263" spans="1:10" x14ac:dyDescent="0.45">
      <c r="A263" t="s">
        <v>680</v>
      </c>
      <c r="B263" t="s">
        <v>348</v>
      </c>
      <c r="C263" t="s">
        <v>357</v>
      </c>
      <c r="D263" t="s">
        <v>348</v>
      </c>
      <c r="E263" t="s">
        <v>346</v>
      </c>
      <c r="F263">
        <v>-99</v>
      </c>
      <c r="G263" t="s">
        <v>347</v>
      </c>
      <c r="H263" t="s">
        <v>348</v>
      </c>
      <c r="I263" t="s">
        <v>361</v>
      </c>
      <c r="J263">
        <v>-99</v>
      </c>
    </row>
    <row r="264" spans="1:10" x14ac:dyDescent="0.45">
      <c r="A264" t="s">
        <v>681</v>
      </c>
      <c r="B264" t="s">
        <v>343</v>
      </c>
      <c r="C264" t="s">
        <v>351</v>
      </c>
      <c r="D264" t="s">
        <v>345</v>
      </c>
      <c r="E264" t="s">
        <v>535</v>
      </c>
      <c r="F264">
        <v>180</v>
      </c>
      <c r="G264" t="s">
        <v>356</v>
      </c>
      <c r="H264" t="s">
        <v>348</v>
      </c>
      <c r="I264" t="s">
        <v>349</v>
      </c>
      <c r="J264">
        <v>81</v>
      </c>
    </row>
    <row r="265" spans="1:10" x14ac:dyDescent="0.45">
      <c r="A265" t="s">
        <v>682</v>
      </c>
      <c r="B265" t="s">
        <v>343</v>
      </c>
      <c r="C265" t="s">
        <v>348</v>
      </c>
      <c r="D265" t="s">
        <v>348</v>
      </c>
      <c r="E265" t="s">
        <v>348</v>
      </c>
      <c r="F265">
        <v>-99</v>
      </c>
      <c r="H265" t="s">
        <v>348</v>
      </c>
      <c r="I265" t="s">
        <v>349</v>
      </c>
      <c r="J265">
        <v>-99</v>
      </c>
    </row>
    <row r="266" spans="1:10" x14ac:dyDescent="0.45">
      <c r="A266" t="s">
        <v>683</v>
      </c>
      <c r="B266" t="s">
        <v>343</v>
      </c>
      <c r="C266" t="s">
        <v>351</v>
      </c>
      <c r="D266" t="s">
        <v>345</v>
      </c>
      <c r="E266" t="s">
        <v>367</v>
      </c>
      <c r="F266">
        <v>183</v>
      </c>
      <c r="G266" t="s">
        <v>356</v>
      </c>
      <c r="H266" t="s">
        <v>348</v>
      </c>
      <c r="I266" t="s">
        <v>349</v>
      </c>
      <c r="J266">
        <v>88</v>
      </c>
    </row>
    <row r="267" spans="1:10" x14ac:dyDescent="0.45">
      <c r="A267" t="s">
        <v>684</v>
      </c>
      <c r="B267" t="s">
        <v>343</v>
      </c>
      <c r="C267" t="s">
        <v>348</v>
      </c>
      <c r="D267" t="s">
        <v>345</v>
      </c>
      <c r="E267" t="s">
        <v>348</v>
      </c>
      <c r="F267">
        <v>183</v>
      </c>
      <c r="G267" t="s">
        <v>356</v>
      </c>
      <c r="H267" t="s">
        <v>348</v>
      </c>
      <c r="I267" t="s">
        <v>349</v>
      </c>
      <c r="J267">
        <v>86</v>
      </c>
    </row>
    <row r="268" spans="1:10" x14ac:dyDescent="0.45">
      <c r="A268" t="s">
        <v>685</v>
      </c>
      <c r="B268" t="s">
        <v>343</v>
      </c>
      <c r="C268" t="s">
        <v>344</v>
      </c>
      <c r="D268" t="s">
        <v>345</v>
      </c>
      <c r="E268" t="s">
        <v>436</v>
      </c>
      <c r="F268">
        <v>157</v>
      </c>
      <c r="G268" t="s">
        <v>356</v>
      </c>
      <c r="H268" t="s">
        <v>348</v>
      </c>
      <c r="I268" t="s">
        <v>349</v>
      </c>
      <c r="J268">
        <v>52</v>
      </c>
    </row>
    <row r="269" spans="1:10" x14ac:dyDescent="0.45">
      <c r="A269" t="s">
        <v>686</v>
      </c>
      <c r="B269" t="s">
        <v>348</v>
      </c>
      <c r="C269" t="s">
        <v>373</v>
      </c>
      <c r="D269" t="s">
        <v>348</v>
      </c>
      <c r="E269" t="s">
        <v>364</v>
      </c>
      <c r="F269">
        <v>183</v>
      </c>
      <c r="G269" t="s">
        <v>347</v>
      </c>
      <c r="H269" t="s">
        <v>348</v>
      </c>
      <c r="I269" t="s">
        <v>349</v>
      </c>
      <c r="J269">
        <v>81</v>
      </c>
    </row>
    <row r="270" spans="1:10" x14ac:dyDescent="0.45">
      <c r="A270" t="s">
        <v>687</v>
      </c>
      <c r="B270" t="s">
        <v>343</v>
      </c>
      <c r="C270" t="s">
        <v>351</v>
      </c>
      <c r="D270" t="s">
        <v>396</v>
      </c>
      <c r="E270" t="s">
        <v>367</v>
      </c>
      <c r="F270">
        <v>142</v>
      </c>
      <c r="G270" t="s">
        <v>347</v>
      </c>
      <c r="H270" t="s">
        <v>348</v>
      </c>
      <c r="I270" t="s">
        <v>349</v>
      </c>
      <c r="J270">
        <v>45</v>
      </c>
    </row>
    <row r="271" spans="1:10" x14ac:dyDescent="0.45">
      <c r="A271" t="s">
        <v>688</v>
      </c>
      <c r="B271" t="s">
        <v>348</v>
      </c>
      <c r="C271" t="s">
        <v>351</v>
      </c>
      <c r="D271" t="s">
        <v>348</v>
      </c>
      <c r="E271" t="s">
        <v>625</v>
      </c>
      <c r="F271">
        <v>188</v>
      </c>
      <c r="G271" t="s">
        <v>347</v>
      </c>
      <c r="H271" t="s">
        <v>348</v>
      </c>
      <c r="I271" t="s">
        <v>349</v>
      </c>
      <c r="J271">
        <v>92</v>
      </c>
    </row>
    <row r="272" spans="1:10" x14ac:dyDescent="0.45">
      <c r="A272" t="s">
        <v>689</v>
      </c>
      <c r="B272" t="s">
        <v>371</v>
      </c>
      <c r="C272" t="s">
        <v>373</v>
      </c>
      <c r="D272" t="s">
        <v>348</v>
      </c>
      <c r="E272" t="s">
        <v>364</v>
      </c>
      <c r="F272">
        <v>211</v>
      </c>
      <c r="G272" t="s">
        <v>347</v>
      </c>
      <c r="H272" t="s">
        <v>348</v>
      </c>
      <c r="I272" t="s">
        <v>361</v>
      </c>
      <c r="J272">
        <v>104</v>
      </c>
    </row>
    <row r="273" spans="1:10" x14ac:dyDescent="0.45">
      <c r="A273" t="s">
        <v>690</v>
      </c>
      <c r="B273" t="s">
        <v>371</v>
      </c>
      <c r="C273" t="s">
        <v>351</v>
      </c>
      <c r="D273" t="s">
        <v>348</v>
      </c>
      <c r="E273" t="s">
        <v>377</v>
      </c>
      <c r="F273">
        <v>180</v>
      </c>
      <c r="G273" t="s">
        <v>347</v>
      </c>
      <c r="H273" t="s">
        <v>348</v>
      </c>
      <c r="I273" t="s">
        <v>349</v>
      </c>
      <c r="J273">
        <v>167</v>
      </c>
    </row>
    <row r="274" spans="1:10" x14ac:dyDescent="0.45">
      <c r="A274" t="s">
        <v>691</v>
      </c>
      <c r="B274" t="s">
        <v>343</v>
      </c>
      <c r="C274" t="s">
        <v>387</v>
      </c>
      <c r="D274" t="s">
        <v>363</v>
      </c>
      <c r="E274" t="s">
        <v>364</v>
      </c>
      <c r="F274">
        <v>876</v>
      </c>
      <c r="G274" t="s">
        <v>347</v>
      </c>
      <c r="H274" t="s">
        <v>348</v>
      </c>
      <c r="I274" t="s">
        <v>484</v>
      </c>
      <c r="J274">
        <v>16</v>
      </c>
    </row>
    <row r="275" spans="1:10" x14ac:dyDescent="0.45">
      <c r="A275" t="s">
        <v>692</v>
      </c>
      <c r="B275" t="s">
        <v>343</v>
      </c>
      <c r="C275" t="s">
        <v>357</v>
      </c>
      <c r="D275" t="s">
        <v>396</v>
      </c>
      <c r="E275" t="s">
        <v>374</v>
      </c>
      <c r="F275">
        <v>185</v>
      </c>
      <c r="G275" t="s">
        <v>347</v>
      </c>
      <c r="H275" t="s">
        <v>348</v>
      </c>
      <c r="I275" t="s">
        <v>349</v>
      </c>
      <c r="J275">
        <v>81</v>
      </c>
    </row>
    <row r="276" spans="1:10" x14ac:dyDescent="0.45">
      <c r="A276" t="s">
        <v>693</v>
      </c>
      <c r="B276" t="s">
        <v>371</v>
      </c>
      <c r="C276" t="s">
        <v>344</v>
      </c>
      <c r="D276" t="s">
        <v>694</v>
      </c>
      <c r="E276" t="s">
        <v>364</v>
      </c>
      <c r="F276">
        <v>183</v>
      </c>
      <c r="G276" t="s">
        <v>347</v>
      </c>
      <c r="H276" t="s">
        <v>359</v>
      </c>
      <c r="I276" t="s">
        <v>349</v>
      </c>
      <c r="J276">
        <v>77</v>
      </c>
    </row>
    <row r="277" spans="1:10" x14ac:dyDescent="0.45">
      <c r="A277" t="s">
        <v>695</v>
      </c>
      <c r="B277" t="s">
        <v>343</v>
      </c>
      <c r="C277" t="s">
        <v>348</v>
      </c>
      <c r="D277" t="s">
        <v>396</v>
      </c>
      <c r="E277" t="s">
        <v>348</v>
      </c>
      <c r="F277">
        <v>-99</v>
      </c>
      <c r="G277" t="s">
        <v>356</v>
      </c>
      <c r="H277" t="s">
        <v>348</v>
      </c>
      <c r="I277" t="s">
        <v>349</v>
      </c>
      <c r="J277">
        <v>-99</v>
      </c>
    </row>
    <row r="278" spans="1:10" x14ac:dyDescent="0.45">
      <c r="A278" t="s">
        <v>696</v>
      </c>
      <c r="B278" t="s">
        <v>343</v>
      </c>
      <c r="C278" t="s">
        <v>348</v>
      </c>
      <c r="D278" t="s">
        <v>472</v>
      </c>
      <c r="E278" t="s">
        <v>348</v>
      </c>
      <c r="F278">
        <v>-99</v>
      </c>
      <c r="G278" t="s">
        <v>473</v>
      </c>
      <c r="H278" t="s">
        <v>348</v>
      </c>
      <c r="I278" t="s">
        <v>349</v>
      </c>
      <c r="J278">
        <v>-99</v>
      </c>
    </row>
    <row r="279" spans="1:10" x14ac:dyDescent="0.45">
      <c r="A279" t="s">
        <v>697</v>
      </c>
      <c r="B279" t="s">
        <v>343</v>
      </c>
      <c r="C279" t="s">
        <v>387</v>
      </c>
      <c r="D279" t="s">
        <v>668</v>
      </c>
      <c r="E279" t="s">
        <v>364</v>
      </c>
      <c r="F279">
        <v>-99</v>
      </c>
      <c r="G279" t="s">
        <v>356</v>
      </c>
      <c r="H279" t="s">
        <v>348</v>
      </c>
      <c r="I279" t="s">
        <v>361</v>
      </c>
      <c r="J279">
        <v>-99</v>
      </c>
    </row>
    <row r="280" spans="1:10" x14ac:dyDescent="0.45">
      <c r="A280" t="s">
        <v>698</v>
      </c>
      <c r="B280" t="s">
        <v>343</v>
      </c>
      <c r="C280" t="s">
        <v>351</v>
      </c>
      <c r="D280" t="s">
        <v>348</v>
      </c>
      <c r="E280" t="s">
        <v>367</v>
      </c>
      <c r="F280">
        <v>185</v>
      </c>
      <c r="G280" t="s">
        <v>347</v>
      </c>
      <c r="H280" t="s">
        <v>348</v>
      </c>
      <c r="I280" t="s">
        <v>349</v>
      </c>
      <c r="J280">
        <v>86</v>
      </c>
    </row>
    <row r="281" spans="1:10" x14ac:dyDescent="0.45">
      <c r="A281" t="s">
        <v>699</v>
      </c>
      <c r="B281" t="s">
        <v>343</v>
      </c>
      <c r="C281" t="s">
        <v>357</v>
      </c>
      <c r="D281" t="s">
        <v>502</v>
      </c>
      <c r="E281" t="s">
        <v>346</v>
      </c>
      <c r="F281">
        <v>188</v>
      </c>
      <c r="G281" t="s">
        <v>347</v>
      </c>
      <c r="H281" t="s">
        <v>348</v>
      </c>
      <c r="I281" t="s">
        <v>349</v>
      </c>
      <c r="J281">
        <v>99</v>
      </c>
    </row>
    <row r="282" spans="1:10" x14ac:dyDescent="0.45">
      <c r="A282" t="s">
        <v>700</v>
      </c>
      <c r="B282" t="s">
        <v>348</v>
      </c>
      <c r="C282" t="s">
        <v>348</v>
      </c>
      <c r="D282" t="s">
        <v>348</v>
      </c>
      <c r="E282" t="s">
        <v>348</v>
      </c>
      <c r="F282">
        <v>-99</v>
      </c>
      <c r="G282" t="s">
        <v>347</v>
      </c>
      <c r="H282" t="s">
        <v>348</v>
      </c>
      <c r="I282" t="s">
        <v>349</v>
      </c>
      <c r="J282">
        <v>-99</v>
      </c>
    </row>
    <row r="283" spans="1:10" x14ac:dyDescent="0.45">
      <c r="A283" t="s">
        <v>701</v>
      </c>
      <c r="B283" t="s">
        <v>343</v>
      </c>
      <c r="C283" t="s">
        <v>348</v>
      </c>
      <c r="D283" t="s">
        <v>345</v>
      </c>
      <c r="E283" t="s">
        <v>348</v>
      </c>
      <c r="F283">
        <v>-99</v>
      </c>
      <c r="G283" t="s">
        <v>347</v>
      </c>
      <c r="H283" t="s">
        <v>348</v>
      </c>
      <c r="I283" t="s">
        <v>349</v>
      </c>
      <c r="J283">
        <v>-99</v>
      </c>
    </row>
    <row r="284" spans="1:10" x14ac:dyDescent="0.45">
      <c r="A284" t="s">
        <v>702</v>
      </c>
      <c r="B284" t="s">
        <v>343</v>
      </c>
      <c r="C284" t="s">
        <v>348</v>
      </c>
      <c r="D284" t="s">
        <v>348</v>
      </c>
      <c r="E284" t="s">
        <v>348</v>
      </c>
      <c r="F284">
        <v>-99</v>
      </c>
      <c r="G284" t="s">
        <v>347</v>
      </c>
      <c r="H284" t="s">
        <v>348</v>
      </c>
      <c r="I284" t="s">
        <v>349</v>
      </c>
      <c r="J284">
        <v>-99</v>
      </c>
    </row>
    <row r="285" spans="1:10" x14ac:dyDescent="0.45">
      <c r="A285" t="s">
        <v>703</v>
      </c>
      <c r="B285" t="s">
        <v>371</v>
      </c>
      <c r="C285" t="s">
        <v>359</v>
      </c>
      <c r="D285" t="s">
        <v>348</v>
      </c>
      <c r="E285" t="s">
        <v>432</v>
      </c>
      <c r="F285">
        <v>62.5</v>
      </c>
      <c r="G285" t="s">
        <v>356</v>
      </c>
      <c r="H285" t="s">
        <v>348</v>
      </c>
      <c r="I285" t="s">
        <v>361</v>
      </c>
      <c r="J285">
        <v>630</v>
      </c>
    </row>
    <row r="286" spans="1:10" x14ac:dyDescent="0.45">
      <c r="A286" t="s">
        <v>704</v>
      </c>
      <c r="B286" t="s">
        <v>343</v>
      </c>
      <c r="C286" t="s">
        <v>351</v>
      </c>
      <c r="D286" t="s">
        <v>705</v>
      </c>
      <c r="E286" t="s">
        <v>459</v>
      </c>
      <c r="F286">
        <v>198</v>
      </c>
      <c r="G286" t="s">
        <v>347</v>
      </c>
      <c r="H286" t="s">
        <v>426</v>
      </c>
      <c r="I286" t="s">
        <v>484</v>
      </c>
      <c r="J286">
        <v>268</v>
      </c>
    </row>
    <row r="287" spans="1:10" x14ac:dyDescent="0.45">
      <c r="A287" t="s">
        <v>706</v>
      </c>
      <c r="B287" t="s">
        <v>371</v>
      </c>
      <c r="C287" t="s">
        <v>359</v>
      </c>
      <c r="D287" t="s">
        <v>348</v>
      </c>
      <c r="E287" t="s">
        <v>432</v>
      </c>
      <c r="F287">
        <v>168</v>
      </c>
      <c r="G287" t="s">
        <v>347</v>
      </c>
      <c r="H287" t="s">
        <v>348</v>
      </c>
      <c r="I287" t="s">
        <v>361</v>
      </c>
      <c r="J287">
        <v>50</v>
      </c>
    </row>
    <row r="288" spans="1:10" x14ac:dyDescent="0.45">
      <c r="A288" t="s">
        <v>707</v>
      </c>
      <c r="B288" t="s">
        <v>348</v>
      </c>
      <c r="C288" t="s">
        <v>348</v>
      </c>
      <c r="D288" t="s">
        <v>708</v>
      </c>
      <c r="E288" t="s">
        <v>348</v>
      </c>
      <c r="F288">
        <v>108</v>
      </c>
      <c r="H288" t="s">
        <v>410</v>
      </c>
      <c r="I288" t="s">
        <v>361</v>
      </c>
    </row>
    <row r="289" spans="1:10" x14ac:dyDescent="0.45">
      <c r="A289" t="s">
        <v>709</v>
      </c>
      <c r="B289" t="s">
        <v>343</v>
      </c>
      <c r="C289" t="s">
        <v>348</v>
      </c>
      <c r="D289" t="s">
        <v>348</v>
      </c>
      <c r="E289" t="s">
        <v>348</v>
      </c>
      <c r="F289">
        <v>-99</v>
      </c>
      <c r="G289" t="s">
        <v>356</v>
      </c>
      <c r="H289" t="s">
        <v>348</v>
      </c>
      <c r="I289" t="s">
        <v>361</v>
      </c>
      <c r="J289">
        <v>-99</v>
      </c>
    </row>
    <row r="290" spans="1:10" x14ac:dyDescent="0.45">
      <c r="A290" t="s">
        <v>710</v>
      </c>
      <c r="B290" t="s">
        <v>343</v>
      </c>
      <c r="C290" t="s">
        <v>348</v>
      </c>
      <c r="D290" t="s">
        <v>711</v>
      </c>
      <c r="E290" t="s">
        <v>348</v>
      </c>
      <c r="F290">
        <v>175</v>
      </c>
      <c r="G290" t="s">
        <v>712</v>
      </c>
      <c r="H290" t="s">
        <v>348</v>
      </c>
      <c r="I290" t="s">
        <v>349</v>
      </c>
      <c r="J290">
        <v>62</v>
      </c>
    </row>
    <row r="291" spans="1:10" x14ac:dyDescent="0.45">
      <c r="A291" t="s">
        <v>713</v>
      </c>
      <c r="B291" t="s">
        <v>343</v>
      </c>
      <c r="C291" t="s">
        <v>348</v>
      </c>
      <c r="D291" t="s">
        <v>348</v>
      </c>
      <c r="E291" t="s">
        <v>348</v>
      </c>
      <c r="F291">
        <v>-99</v>
      </c>
      <c r="G291" t="s">
        <v>347</v>
      </c>
      <c r="H291" t="s">
        <v>348</v>
      </c>
      <c r="I291" t="s">
        <v>349</v>
      </c>
      <c r="J291">
        <v>-99</v>
      </c>
    </row>
    <row r="292" spans="1:10" x14ac:dyDescent="0.45">
      <c r="A292" t="s">
        <v>713</v>
      </c>
      <c r="B292" t="s">
        <v>343</v>
      </c>
      <c r="C292" t="s">
        <v>348</v>
      </c>
      <c r="D292" t="s">
        <v>345</v>
      </c>
      <c r="E292" t="s">
        <v>348</v>
      </c>
      <c r="F292">
        <v>-99</v>
      </c>
      <c r="G292" t="s">
        <v>347</v>
      </c>
      <c r="H292" t="s">
        <v>348</v>
      </c>
      <c r="I292" t="s">
        <v>349</v>
      </c>
      <c r="J292">
        <v>-99</v>
      </c>
    </row>
    <row r="293" spans="1:10" x14ac:dyDescent="0.45">
      <c r="A293" t="s">
        <v>713</v>
      </c>
      <c r="B293" t="s">
        <v>343</v>
      </c>
      <c r="C293" t="s">
        <v>348</v>
      </c>
      <c r="D293" t="s">
        <v>345</v>
      </c>
      <c r="E293" t="s">
        <v>348</v>
      </c>
      <c r="F293">
        <v>-99</v>
      </c>
      <c r="G293" t="s">
        <v>347</v>
      </c>
      <c r="H293" t="s">
        <v>348</v>
      </c>
      <c r="I293" t="s">
        <v>349</v>
      </c>
      <c r="J293">
        <v>-99</v>
      </c>
    </row>
    <row r="294" spans="1:10" x14ac:dyDescent="0.45">
      <c r="A294" t="s">
        <v>714</v>
      </c>
      <c r="B294" t="s">
        <v>343</v>
      </c>
      <c r="C294" t="s">
        <v>373</v>
      </c>
      <c r="D294" t="s">
        <v>348</v>
      </c>
      <c r="E294" t="s">
        <v>364</v>
      </c>
      <c r="F294">
        <v>183</v>
      </c>
      <c r="G294" t="s">
        <v>347</v>
      </c>
      <c r="H294" t="s">
        <v>348</v>
      </c>
      <c r="I294" t="s">
        <v>349</v>
      </c>
      <c r="J294">
        <v>90</v>
      </c>
    </row>
    <row r="295" spans="1:10" x14ac:dyDescent="0.45">
      <c r="A295" t="s">
        <v>715</v>
      </c>
      <c r="B295" t="s">
        <v>343</v>
      </c>
      <c r="C295" t="s">
        <v>344</v>
      </c>
      <c r="D295" t="s">
        <v>716</v>
      </c>
      <c r="E295" t="s">
        <v>364</v>
      </c>
      <c r="F295">
        <v>198</v>
      </c>
      <c r="G295" t="s">
        <v>356</v>
      </c>
      <c r="H295" t="s">
        <v>348</v>
      </c>
      <c r="I295" t="s">
        <v>361</v>
      </c>
      <c r="J295">
        <v>270</v>
      </c>
    </row>
    <row r="296" spans="1:10" x14ac:dyDescent="0.45">
      <c r="A296" t="s">
        <v>717</v>
      </c>
      <c r="B296" t="s">
        <v>371</v>
      </c>
      <c r="C296" t="s">
        <v>351</v>
      </c>
      <c r="D296" t="s">
        <v>348</v>
      </c>
      <c r="E296" t="s">
        <v>377</v>
      </c>
      <c r="F296">
        <v>178</v>
      </c>
      <c r="G296" t="s">
        <v>356</v>
      </c>
      <c r="H296" t="s">
        <v>348</v>
      </c>
      <c r="I296" t="s">
        <v>361</v>
      </c>
      <c r="J296">
        <v>115</v>
      </c>
    </row>
    <row r="297" spans="1:10" x14ac:dyDescent="0.45">
      <c r="A297" t="s">
        <v>718</v>
      </c>
      <c r="B297" t="s">
        <v>343</v>
      </c>
      <c r="C297" t="s">
        <v>351</v>
      </c>
      <c r="D297" t="s">
        <v>345</v>
      </c>
      <c r="E297" t="s">
        <v>374</v>
      </c>
      <c r="F297">
        <v>178</v>
      </c>
      <c r="G297" t="s">
        <v>347</v>
      </c>
      <c r="H297" t="s">
        <v>348</v>
      </c>
      <c r="I297" t="s">
        <v>349</v>
      </c>
      <c r="J297">
        <v>79</v>
      </c>
    </row>
    <row r="298" spans="1:10" x14ac:dyDescent="0.45">
      <c r="A298" t="s">
        <v>719</v>
      </c>
      <c r="B298" t="s">
        <v>343</v>
      </c>
      <c r="C298" t="s">
        <v>426</v>
      </c>
      <c r="D298" t="s">
        <v>720</v>
      </c>
      <c r="E298" t="s">
        <v>348</v>
      </c>
      <c r="F298">
        <v>170</v>
      </c>
      <c r="G298" t="s">
        <v>522</v>
      </c>
      <c r="H298" t="s">
        <v>359</v>
      </c>
      <c r="I298" t="s">
        <v>361</v>
      </c>
      <c r="J298">
        <v>-99</v>
      </c>
    </row>
    <row r="299" spans="1:10" x14ac:dyDescent="0.45">
      <c r="A299" t="s">
        <v>721</v>
      </c>
      <c r="B299" t="s">
        <v>343</v>
      </c>
      <c r="C299" t="s">
        <v>359</v>
      </c>
      <c r="D299" t="s">
        <v>345</v>
      </c>
      <c r="E299" t="s">
        <v>367</v>
      </c>
      <c r="F299">
        <v>188</v>
      </c>
      <c r="G299" t="s">
        <v>356</v>
      </c>
      <c r="H299" t="s">
        <v>348</v>
      </c>
      <c r="I299" t="s">
        <v>349</v>
      </c>
      <c r="J299">
        <v>88</v>
      </c>
    </row>
    <row r="300" spans="1:10" x14ac:dyDescent="0.45">
      <c r="A300" t="s">
        <v>722</v>
      </c>
      <c r="B300" t="s">
        <v>343</v>
      </c>
      <c r="C300" t="s">
        <v>351</v>
      </c>
      <c r="D300" t="s">
        <v>345</v>
      </c>
      <c r="E300" t="s">
        <v>436</v>
      </c>
      <c r="F300">
        <v>180</v>
      </c>
      <c r="G300" t="s">
        <v>347</v>
      </c>
      <c r="H300" t="s">
        <v>348</v>
      </c>
      <c r="I300" t="s">
        <v>361</v>
      </c>
      <c r="J300">
        <v>83</v>
      </c>
    </row>
    <row r="301" spans="1:10" x14ac:dyDescent="0.45">
      <c r="A301" t="s">
        <v>723</v>
      </c>
      <c r="B301" t="s">
        <v>343</v>
      </c>
      <c r="C301" t="s">
        <v>351</v>
      </c>
      <c r="D301" t="s">
        <v>348</v>
      </c>
      <c r="E301" t="s">
        <v>436</v>
      </c>
      <c r="F301">
        <v>178</v>
      </c>
      <c r="G301" t="s">
        <v>347</v>
      </c>
      <c r="H301" t="s">
        <v>348</v>
      </c>
      <c r="I301" t="s">
        <v>361</v>
      </c>
      <c r="J301">
        <v>77</v>
      </c>
    </row>
    <row r="302" spans="1:10" x14ac:dyDescent="0.45">
      <c r="A302" t="s">
        <v>724</v>
      </c>
      <c r="B302" t="s">
        <v>343</v>
      </c>
      <c r="C302" t="s">
        <v>348</v>
      </c>
      <c r="D302" t="s">
        <v>348</v>
      </c>
      <c r="E302" t="s">
        <v>348</v>
      </c>
      <c r="F302">
        <v>183</v>
      </c>
      <c r="G302" t="s">
        <v>347</v>
      </c>
      <c r="H302" t="s">
        <v>348</v>
      </c>
      <c r="I302" t="s">
        <v>349</v>
      </c>
      <c r="J302">
        <v>88</v>
      </c>
    </row>
    <row r="303" spans="1:10" x14ac:dyDescent="0.45">
      <c r="A303" t="s">
        <v>725</v>
      </c>
      <c r="B303" t="s">
        <v>343</v>
      </c>
      <c r="C303" t="s">
        <v>359</v>
      </c>
      <c r="D303" t="s">
        <v>348</v>
      </c>
      <c r="E303" t="s">
        <v>374</v>
      </c>
      <c r="F303">
        <v>178</v>
      </c>
      <c r="G303" t="s">
        <v>347</v>
      </c>
      <c r="H303" t="s">
        <v>348</v>
      </c>
      <c r="I303" t="s">
        <v>349</v>
      </c>
      <c r="J303">
        <v>79</v>
      </c>
    </row>
    <row r="304" spans="1:10" x14ac:dyDescent="0.45">
      <c r="A304" t="s">
        <v>726</v>
      </c>
      <c r="B304" t="s">
        <v>343</v>
      </c>
      <c r="C304" t="s">
        <v>344</v>
      </c>
      <c r="D304" t="s">
        <v>727</v>
      </c>
      <c r="E304" t="s">
        <v>348</v>
      </c>
      <c r="F304">
        <v>701</v>
      </c>
      <c r="G304" t="s">
        <v>347</v>
      </c>
      <c r="H304" t="s">
        <v>348</v>
      </c>
      <c r="I304" t="s">
        <v>349</v>
      </c>
      <c r="J304">
        <v>4</v>
      </c>
    </row>
    <row r="305" spans="1:10" x14ac:dyDescent="0.45">
      <c r="A305" t="s">
        <v>728</v>
      </c>
      <c r="B305" t="s">
        <v>343</v>
      </c>
      <c r="C305" t="s">
        <v>373</v>
      </c>
      <c r="D305" t="s">
        <v>345</v>
      </c>
      <c r="E305" t="s">
        <v>364</v>
      </c>
      <c r="F305">
        <v>-99</v>
      </c>
      <c r="G305" t="s">
        <v>347</v>
      </c>
      <c r="H305" t="s">
        <v>348</v>
      </c>
      <c r="I305" t="s">
        <v>349</v>
      </c>
      <c r="J305">
        <v>-99</v>
      </c>
    </row>
    <row r="306" spans="1:10" x14ac:dyDescent="0.45">
      <c r="A306" t="s">
        <v>729</v>
      </c>
      <c r="B306" t="s">
        <v>343</v>
      </c>
      <c r="C306" t="s">
        <v>351</v>
      </c>
      <c r="D306" t="s">
        <v>730</v>
      </c>
      <c r="E306" t="s">
        <v>432</v>
      </c>
      <c r="F306">
        <v>188</v>
      </c>
      <c r="G306" t="s">
        <v>356</v>
      </c>
      <c r="H306" t="s">
        <v>348</v>
      </c>
      <c r="I306" t="s">
        <v>349</v>
      </c>
      <c r="J306">
        <v>95</v>
      </c>
    </row>
    <row r="307" spans="1:10" x14ac:dyDescent="0.45">
      <c r="A307" t="s">
        <v>731</v>
      </c>
      <c r="B307" t="s">
        <v>343</v>
      </c>
      <c r="C307" t="s">
        <v>373</v>
      </c>
      <c r="D307" t="s">
        <v>345</v>
      </c>
      <c r="E307" t="s">
        <v>374</v>
      </c>
      <c r="F307">
        <v>188</v>
      </c>
      <c r="G307" t="s">
        <v>356</v>
      </c>
      <c r="H307" t="s">
        <v>348</v>
      </c>
      <c r="I307" t="s">
        <v>349</v>
      </c>
      <c r="J307">
        <v>90</v>
      </c>
    </row>
    <row r="308" spans="1:10" x14ac:dyDescent="0.45">
      <c r="A308" t="s">
        <v>732</v>
      </c>
      <c r="B308" t="s">
        <v>343</v>
      </c>
      <c r="C308" t="s">
        <v>373</v>
      </c>
      <c r="D308" t="s">
        <v>345</v>
      </c>
      <c r="E308" t="s">
        <v>374</v>
      </c>
      <c r="F308">
        <v>183</v>
      </c>
      <c r="G308" t="s">
        <v>522</v>
      </c>
      <c r="H308" t="s">
        <v>348</v>
      </c>
      <c r="I308" t="s">
        <v>349</v>
      </c>
      <c r="J308">
        <v>79</v>
      </c>
    </row>
    <row r="309" spans="1:10" x14ac:dyDescent="0.45">
      <c r="A309" t="s">
        <v>733</v>
      </c>
      <c r="B309" t="s">
        <v>343</v>
      </c>
      <c r="C309" t="s">
        <v>373</v>
      </c>
      <c r="D309" t="s">
        <v>345</v>
      </c>
      <c r="E309" t="s">
        <v>364</v>
      </c>
      <c r="F309">
        <v>188</v>
      </c>
      <c r="G309" t="s">
        <v>734</v>
      </c>
      <c r="H309" t="s">
        <v>348</v>
      </c>
      <c r="I309" t="s">
        <v>349</v>
      </c>
      <c r="J309">
        <v>-99</v>
      </c>
    </row>
    <row r="310" spans="1:10" x14ac:dyDescent="0.45">
      <c r="A310" t="s">
        <v>735</v>
      </c>
      <c r="B310" t="s">
        <v>371</v>
      </c>
      <c r="C310" t="s">
        <v>351</v>
      </c>
      <c r="D310" t="s">
        <v>345</v>
      </c>
      <c r="E310" t="s">
        <v>367</v>
      </c>
      <c r="F310">
        <v>170</v>
      </c>
      <c r="G310" t="s">
        <v>356</v>
      </c>
      <c r="H310" t="s">
        <v>348</v>
      </c>
      <c r="I310" t="s">
        <v>361</v>
      </c>
      <c r="J310">
        <v>63</v>
      </c>
    </row>
    <row r="311" spans="1:10" x14ac:dyDescent="0.45">
      <c r="A311" t="s">
        <v>736</v>
      </c>
      <c r="B311" t="s">
        <v>343</v>
      </c>
      <c r="C311" t="s">
        <v>359</v>
      </c>
      <c r="D311" t="s">
        <v>345</v>
      </c>
      <c r="E311" t="s">
        <v>364</v>
      </c>
      <c r="F311">
        <v>-99</v>
      </c>
      <c r="G311" t="s">
        <v>737</v>
      </c>
      <c r="H311" t="s">
        <v>348</v>
      </c>
      <c r="I311" t="s">
        <v>349</v>
      </c>
      <c r="J311">
        <v>-99</v>
      </c>
    </row>
    <row r="312" spans="1:10" x14ac:dyDescent="0.45">
      <c r="A312" t="s">
        <v>738</v>
      </c>
      <c r="B312" t="s">
        <v>343</v>
      </c>
      <c r="C312" t="s">
        <v>351</v>
      </c>
      <c r="D312" t="s">
        <v>396</v>
      </c>
      <c r="E312" t="s">
        <v>367</v>
      </c>
      <c r="F312">
        <v>183</v>
      </c>
      <c r="G312" t="s">
        <v>347</v>
      </c>
      <c r="H312" t="s">
        <v>348</v>
      </c>
      <c r="I312" t="s">
        <v>349</v>
      </c>
      <c r="J312">
        <v>79</v>
      </c>
    </row>
    <row r="313" spans="1:10" x14ac:dyDescent="0.45">
      <c r="A313" t="s">
        <v>739</v>
      </c>
      <c r="B313" t="s">
        <v>343</v>
      </c>
      <c r="C313" t="s">
        <v>357</v>
      </c>
      <c r="D313" t="s">
        <v>348</v>
      </c>
      <c r="E313" t="s">
        <v>374</v>
      </c>
      <c r="F313">
        <v>185</v>
      </c>
      <c r="G313" t="s">
        <v>356</v>
      </c>
      <c r="H313" t="s">
        <v>348</v>
      </c>
      <c r="I313" t="s">
        <v>349</v>
      </c>
      <c r="J313">
        <v>89</v>
      </c>
    </row>
    <row r="314" spans="1:10" x14ac:dyDescent="0.45">
      <c r="A314" t="s">
        <v>740</v>
      </c>
      <c r="B314" t="s">
        <v>343</v>
      </c>
      <c r="C314" t="s">
        <v>351</v>
      </c>
      <c r="D314" t="s">
        <v>345</v>
      </c>
      <c r="E314" t="s">
        <v>367</v>
      </c>
      <c r="F314">
        <v>191</v>
      </c>
      <c r="G314" t="s">
        <v>347</v>
      </c>
      <c r="H314" t="s">
        <v>348</v>
      </c>
      <c r="I314" t="s">
        <v>349</v>
      </c>
      <c r="J314">
        <v>104</v>
      </c>
    </row>
    <row r="315" spans="1:10" x14ac:dyDescent="0.45">
      <c r="A315" t="s">
        <v>741</v>
      </c>
      <c r="B315" t="s">
        <v>371</v>
      </c>
      <c r="C315" t="s">
        <v>351</v>
      </c>
      <c r="D315" t="s">
        <v>345</v>
      </c>
      <c r="E315" t="s">
        <v>364</v>
      </c>
      <c r="F315">
        <v>165</v>
      </c>
      <c r="G315" t="s">
        <v>347</v>
      </c>
      <c r="H315" t="s">
        <v>348</v>
      </c>
      <c r="I315" t="s">
        <v>349</v>
      </c>
      <c r="J315">
        <v>57</v>
      </c>
    </row>
    <row r="316" spans="1:10" x14ac:dyDescent="0.45">
      <c r="A316" t="s">
        <v>742</v>
      </c>
      <c r="B316" t="s">
        <v>371</v>
      </c>
      <c r="C316" t="s">
        <v>359</v>
      </c>
      <c r="D316" t="s">
        <v>348</v>
      </c>
      <c r="E316" t="s">
        <v>432</v>
      </c>
      <c r="F316">
        <v>175</v>
      </c>
      <c r="G316" t="s">
        <v>356</v>
      </c>
      <c r="H316" t="s">
        <v>348</v>
      </c>
      <c r="I316" t="s">
        <v>349</v>
      </c>
      <c r="J316">
        <v>61</v>
      </c>
    </row>
    <row r="317" spans="1:10" x14ac:dyDescent="0.45">
      <c r="A317" t="s">
        <v>743</v>
      </c>
      <c r="B317" t="s">
        <v>343</v>
      </c>
      <c r="C317" t="s">
        <v>351</v>
      </c>
      <c r="D317" t="s">
        <v>348</v>
      </c>
      <c r="E317" t="s">
        <v>374</v>
      </c>
      <c r="F317">
        <v>185</v>
      </c>
      <c r="G317" t="s">
        <v>356</v>
      </c>
      <c r="H317" t="s">
        <v>348</v>
      </c>
      <c r="I317" t="s">
        <v>349</v>
      </c>
      <c r="J317">
        <v>88</v>
      </c>
    </row>
    <row r="318" spans="1:10" x14ac:dyDescent="0.45">
      <c r="A318" t="s">
        <v>744</v>
      </c>
      <c r="B318" t="s">
        <v>371</v>
      </c>
      <c r="C318" t="s">
        <v>359</v>
      </c>
      <c r="D318" t="s">
        <v>348</v>
      </c>
      <c r="E318" t="s">
        <v>432</v>
      </c>
      <c r="F318">
        <v>175</v>
      </c>
      <c r="G318" t="s">
        <v>356</v>
      </c>
      <c r="H318" t="s">
        <v>348</v>
      </c>
      <c r="I318" t="s">
        <v>349</v>
      </c>
      <c r="J318">
        <v>54</v>
      </c>
    </row>
    <row r="319" spans="1:10" x14ac:dyDescent="0.45">
      <c r="A319" t="s">
        <v>745</v>
      </c>
      <c r="B319" t="s">
        <v>371</v>
      </c>
      <c r="C319" t="s">
        <v>348</v>
      </c>
      <c r="D319" t="s">
        <v>348</v>
      </c>
      <c r="E319" t="s">
        <v>348</v>
      </c>
      <c r="F319">
        <v>-99</v>
      </c>
      <c r="G319" t="s">
        <v>356</v>
      </c>
      <c r="H319" t="s">
        <v>348</v>
      </c>
      <c r="I319" t="s">
        <v>349</v>
      </c>
      <c r="J319">
        <v>-99</v>
      </c>
    </row>
    <row r="320" spans="1:10" x14ac:dyDescent="0.45">
      <c r="A320" t="s">
        <v>746</v>
      </c>
      <c r="B320" t="s">
        <v>371</v>
      </c>
      <c r="C320" t="s">
        <v>351</v>
      </c>
      <c r="D320" t="s">
        <v>348</v>
      </c>
      <c r="E320" t="s">
        <v>432</v>
      </c>
      <c r="F320">
        <v>170</v>
      </c>
      <c r="G320" t="s">
        <v>356</v>
      </c>
      <c r="H320" t="s">
        <v>348</v>
      </c>
      <c r="I320" t="s">
        <v>349</v>
      </c>
      <c r="J320">
        <v>65</v>
      </c>
    </row>
    <row r="321" spans="1:10" x14ac:dyDescent="0.45">
      <c r="A321" t="s">
        <v>747</v>
      </c>
      <c r="B321" t="s">
        <v>343</v>
      </c>
      <c r="C321" t="s">
        <v>351</v>
      </c>
      <c r="D321" t="s">
        <v>345</v>
      </c>
      <c r="E321" t="s">
        <v>346</v>
      </c>
      <c r="F321">
        <v>180</v>
      </c>
      <c r="G321" t="s">
        <v>356</v>
      </c>
      <c r="H321" t="s">
        <v>348</v>
      </c>
      <c r="I321" t="s">
        <v>361</v>
      </c>
      <c r="J321">
        <v>81</v>
      </c>
    </row>
    <row r="322" spans="1:10" x14ac:dyDescent="0.45">
      <c r="A322" t="s">
        <v>748</v>
      </c>
      <c r="B322" t="s">
        <v>371</v>
      </c>
      <c r="C322" t="s">
        <v>359</v>
      </c>
      <c r="D322" t="s">
        <v>749</v>
      </c>
      <c r="E322" t="s">
        <v>364</v>
      </c>
      <c r="F322">
        <v>213</v>
      </c>
      <c r="G322" t="s">
        <v>347</v>
      </c>
      <c r="H322" t="s">
        <v>348</v>
      </c>
      <c r="I322" t="s">
        <v>361</v>
      </c>
      <c r="J322">
        <v>225</v>
      </c>
    </row>
    <row r="323" spans="1:10" x14ac:dyDescent="0.45">
      <c r="A323" t="s">
        <v>750</v>
      </c>
      <c r="B323" t="s">
        <v>343</v>
      </c>
      <c r="C323" t="s">
        <v>423</v>
      </c>
      <c r="D323" t="s">
        <v>502</v>
      </c>
      <c r="E323" t="s">
        <v>364</v>
      </c>
      <c r="F323">
        <v>259</v>
      </c>
      <c r="G323" t="s">
        <v>353</v>
      </c>
      <c r="H323" t="s">
        <v>348</v>
      </c>
      <c r="I323" t="s">
        <v>349</v>
      </c>
      <c r="J323">
        <v>158</v>
      </c>
    </row>
    <row r="324" spans="1:10" x14ac:dyDescent="0.45">
      <c r="A324" t="s">
        <v>751</v>
      </c>
      <c r="B324" t="s">
        <v>371</v>
      </c>
      <c r="C324" t="s">
        <v>351</v>
      </c>
      <c r="D324" t="s">
        <v>345</v>
      </c>
      <c r="E324" t="s">
        <v>432</v>
      </c>
      <c r="F324">
        <v>173</v>
      </c>
      <c r="G324" t="s">
        <v>347</v>
      </c>
      <c r="H324" t="s">
        <v>348</v>
      </c>
      <c r="I324" t="s">
        <v>349</v>
      </c>
      <c r="J324">
        <v>61</v>
      </c>
    </row>
    <row r="325" spans="1:10" x14ac:dyDescent="0.45">
      <c r="A325" t="s">
        <v>752</v>
      </c>
      <c r="B325" t="s">
        <v>343</v>
      </c>
      <c r="C325" t="s">
        <v>357</v>
      </c>
      <c r="D325" t="s">
        <v>348</v>
      </c>
      <c r="E325" t="s">
        <v>432</v>
      </c>
      <c r="F325">
        <v>185</v>
      </c>
      <c r="G325" t="s">
        <v>347</v>
      </c>
      <c r="H325" t="s">
        <v>348</v>
      </c>
      <c r="I325" t="s">
        <v>349</v>
      </c>
      <c r="J325">
        <v>81</v>
      </c>
    </row>
    <row r="326" spans="1:10" x14ac:dyDescent="0.45">
      <c r="A326" t="s">
        <v>753</v>
      </c>
      <c r="B326" t="s">
        <v>343</v>
      </c>
      <c r="C326" t="s">
        <v>351</v>
      </c>
      <c r="D326" t="s">
        <v>754</v>
      </c>
      <c r="E326" t="s">
        <v>374</v>
      </c>
      <c r="F326">
        <v>196</v>
      </c>
      <c r="G326" t="s">
        <v>347</v>
      </c>
      <c r="H326" t="s">
        <v>348</v>
      </c>
      <c r="I326" t="s">
        <v>349</v>
      </c>
      <c r="J326">
        <v>146</v>
      </c>
    </row>
    <row r="327" spans="1:10" x14ac:dyDescent="0.45">
      <c r="A327" t="s">
        <v>755</v>
      </c>
      <c r="B327" t="s">
        <v>343</v>
      </c>
      <c r="C327" t="s">
        <v>348</v>
      </c>
      <c r="D327" t="s">
        <v>348</v>
      </c>
      <c r="E327" t="s">
        <v>348</v>
      </c>
      <c r="F327">
        <v>-99</v>
      </c>
      <c r="G327" t="s">
        <v>368</v>
      </c>
      <c r="H327" t="s">
        <v>348</v>
      </c>
      <c r="I327" t="s">
        <v>349</v>
      </c>
      <c r="J327">
        <v>-99</v>
      </c>
    </row>
    <row r="328" spans="1:10" x14ac:dyDescent="0.45">
      <c r="A328" t="s">
        <v>756</v>
      </c>
      <c r="B328" t="s">
        <v>371</v>
      </c>
      <c r="C328" t="s">
        <v>348</v>
      </c>
      <c r="D328" t="s">
        <v>345</v>
      </c>
      <c r="E328" t="s">
        <v>348</v>
      </c>
      <c r="F328">
        <v>-99</v>
      </c>
      <c r="G328" t="s">
        <v>469</v>
      </c>
      <c r="H328" t="s">
        <v>348</v>
      </c>
      <c r="I328" t="s">
        <v>349</v>
      </c>
      <c r="J328">
        <v>-99</v>
      </c>
    </row>
    <row r="329" spans="1:10" x14ac:dyDescent="0.45">
      <c r="A329" t="s">
        <v>757</v>
      </c>
      <c r="B329" t="s">
        <v>343</v>
      </c>
      <c r="C329" t="s">
        <v>351</v>
      </c>
      <c r="D329" t="s">
        <v>348</v>
      </c>
      <c r="E329" t="s">
        <v>625</v>
      </c>
      <c r="F329">
        <v>180</v>
      </c>
      <c r="G329" t="s">
        <v>347</v>
      </c>
      <c r="H329" t="s">
        <v>348</v>
      </c>
      <c r="I329" t="s">
        <v>361</v>
      </c>
      <c r="J329">
        <v>83</v>
      </c>
    </row>
    <row r="330" spans="1:10" x14ac:dyDescent="0.45">
      <c r="A330" t="s">
        <v>758</v>
      </c>
      <c r="B330" t="s">
        <v>371</v>
      </c>
      <c r="C330" t="s">
        <v>351</v>
      </c>
      <c r="D330" t="s">
        <v>348</v>
      </c>
      <c r="E330" t="s">
        <v>432</v>
      </c>
      <c r="F330">
        <v>170</v>
      </c>
      <c r="G330" t="s">
        <v>347</v>
      </c>
      <c r="H330" t="s">
        <v>348</v>
      </c>
      <c r="I330" t="s">
        <v>349</v>
      </c>
      <c r="J330">
        <v>-99</v>
      </c>
    </row>
    <row r="331" spans="1:10" x14ac:dyDescent="0.45">
      <c r="A331" t="s">
        <v>759</v>
      </c>
      <c r="B331" t="s">
        <v>371</v>
      </c>
      <c r="C331" t="s">
        <v>359</v>
      </c>
      <c r="D331" t="s">
        <v>348</v>
      </c>
      <c r="E331" t="s">
        <v>432</v>
      </c>
      <c r="F331">
        <v>168</v>
      </c>
      <c r="G331" t="s">
        <v>347</v>
      </c>
      <c r="H331" t="s">
        <v>348</v>
      </c>
      <c r="I331" t="s">
        <v>349</v>
      </c>
      <c r="J331">
        <v>48</v>
      </c>
    </row>
    <row r="332" spans="1:10" x14ac:dyDescent="0.45">
      <c r="A332" t="s">
        <v>760</v>
      </c>
      <c r="B332" t="s">
        <v>343</v>
      </c>
      <c r="C332" t="s">
        <v>373</v>
      </c>
      <c r="D332" t="s">
        <v>348</v>
      </c>
      <c r="E332" t="s">
        <v>677</v>
      </c>
      <c r="F332">
        <v>79</v>
      </c>
      <c r="G332" t="s">
        <v>347</v>
      </c>
      <c r="H332" t="s">
        <v>348</v>
      </c>
      <c r="I332" t="s">
        <v>349</v>
      </c>
      <c r="J332">
        <v>18</v>
      </c>
    </row>
    <row r="333" spans="1:10" x14ac:dyDescent="0.45">
      <c r="A333" t="s">
        <v>761</v>
      </c>
      <c r="B333" t="s">
        <v>343</v>
      </c>
      <c r="C333" t="s">
        <v>359</v>
      </c>
      <c r="D333" t="s">
        <v>360</v>
      </c>
      <c r="E333" t="s">
        <v>461</v>
      </c>
      <c r="F333">
        <v>244</v>
      </c>
      <c r="G333" t="s">
        <v>347</v>
      </c>
      <c r="H333" t="s">
        <v>359</v>
      </c>
      <c r="I333" t="s">
        <v>349</v>
      </c>
      <c r="J333">
        <v>630</v>
      </c>
    </row>
    <row r="334" spans="1:10" x14ac:dyDescent="0.45">
      <c r="A334" t="s">
        <v>762</v>
      </c>
      <c r="B334" t="s">
        <v>343</v>
      </c>
      <c r="C334" t="s">
        <v>351</v>
      </c>
      <c r="D334" t="s">
        <v>360</v>
      </c>
      <c r="E334" t="s">
        <v>367</v>
      </c>
      <c r="F334">
        <v>178</v>
      </c>
      <c r="G334" t="s">
        <v>347</v>
      </c>
      <c r="H334" t="s">
        <v>348</v>
      </c>
      <c r="I334" t="s">
        <v>349</v>
      </c>
      <c r="J334">
        <v>77</v>
      </c>
    </row>
    <row r="335" spans="1:10" x14ac:dyDescent="0.45">
      <c r="A335" t="s">
        <v>763</v>
      </c>
      <c r="B335" t="s">
        <v>371</v>
      </c>
      <c r="C335" t="s">
        <v>351</v>
      </c>
      <c r="D335" t="s">
        <v>348</v>
      </c>
      <c r="E335" t="s">
        <v>364</v>
      </c>
      <c r="F335">
        <v>180</v>
      </c>
      <c r="G335" t="s">
        <v>356</v>
      </c>
      <c r="H335" t="s">
        <v>348</v>
      </c>
      <c r="I335" t="s">
        <v>349</v>
      </c>
      <c r="J335">
        <v>59</v>
      </c>
    </row>
    <row r="336" spans="1:10" x14ac:dyDescent="0.45">
      <c r="A336" t="s">
        <v>764</v>
      </c>
      <c r="B336" t="s">
        <v>371</v>
      </c>
      <c r="C336" t="s">
        <v>351</v>
      </c>
      <c r="D336" t="s">
        <v>396</v>
      </c>
      <c r="E336" t="s">
        <v>367</v>
      </c>
      <c r="F336">
        <v>170</v>
      </c>
      <c r="G336" t="s">
        <v>347</v>
      </c>
      <c r="H336" t="s">
        <v>348</v>
      </c>
      <c r="I336" t="s">
        <v>349</v>
      </c>
      <c r="J336">
        <v>58</v>
      </c>
    </row>
    <row r="337" spans="1:10" x14ac:dyDescent="0.45">
      <c r="A337" t="s">
        <v>765</v>
      </c>
      <c r="B337" t="s">
        <v>343</v>
      </c>
      <c r="C337" t="s">
        <v>373</v>
      </c>
      <c r="D337" t="s">
        <v>408</v>
      </c>
      <c r="E337" t="s">
        <v>364</v>
      </c>
      <c r="F337">
        <v>175</v>
      </c>
      <c r="G337" t="s">
        <v>347</v>
      </c>
      <c r="H337" t="s">
        <v>348</v>
      </c>
      <c r="I337" t="s">
        <v>349</v>
      </c>
      <c r="J337">
        <v>77</v>
      </c>
    </row>
    <row r="338" spans="1:10" x14ac:dyDescent="0.45">
      <c r="A338" t="s">
        <v>766</v>
      </c>
      <c r="B338" t="s">
        <v>343</v>
      </c>
      <c r="C338" t="s">
        <v>373</v>
      </c>
      <c r="D338" t="s">
        <v>348</v>
      </c>
      <c r="E338" t="s">
        <v>374</v>
      </c>
      <c r="F338">
        <v>188</v>
      </c>
      <c r="G338" t="s">
        <v>347</v>
      </c>
      <c r="H338" t="s">
        <v>348</v>
      </c>
      <c r="I338" t="s">
        <v>361</v>
      </c>
      <c r="J338">
        <v>119</v>
      </c>
    </row>
    <row r="339" spans="1:10" x14ac:dyDescent="0.45">
      <c r="A339" t="s">
        <v>767</v>
      </c>
      <c r="B339" t="s">
        <v>343</v>
      </c>
      <c r="C339" t="s">
        <v>351</v>
      </c>
      <c r="D339" t="s">
        <v>768</v>
      </c>
      <c r="E339" t="s">
        <v>432</v>
      </c>
      <c r="F339">
        <v>183</v>
      </c>
      <c r="G339" t="s">
        <v>347</v>
      </c>
      <c r="H339" t="s">
        <v>348</v>
      </c>
      <c r="I339" t="s">
        <v>349</v>
      </c>
      <c r="J339">
        <v>207</v>
      </c>
    </row>
    <row r="340" spans="1:10" x14ac:dyDescent="0.45">
      <c r="A340" t="s">
        <v>769</v>
      </c>
      <c r="B340" t="s">
        <v>343</v>
      </c>
      <c r="C340" t="s">
        <v>373</v>
      </c>
      <c r="D340" t="s">
        <v>396</v>
      </c>
      <c r="E340" t="s">
        <v>374</v>
      </c>
      <c r="F340">
        <v>173</v>
      </c>
      <c r="G340" t="s">
        <v>347</v>
      </c>
      <c r="H340" t="s">
        <v>348</v>
      </c>
      <c r="I340" t="s">
        <v>349</v>
      </c>
      <c r="J340">
        <v>65</v>
      </c>
    </row>
    <row r="341" spans="1:10" x14ac:dyDescent="0.45">
      <c r="A341" t="s">
        <v>770</v>
      </c>
      <c r="B341" t="s">
        <v>343</v>
      </c>
      <c r="C341" t="s">
        <v>344</v>
      </c>
      <c r="D341" t="s">
        <v>345</v>
      </c>
      <c r="E341" t="s">
        <v>436</v>
      </c>
      <c r="F341">
        <v>170</v>
      </c>
      <c r="G341" t="s">
        <v>356</v>
      </c>
      <c r="H341" t="s">
        <v>348</v>
      </c>
      <c r="I341" t="s">
        <v>349</v>
      </c>
      <c r="J341">
        <v>65</v>
      </c>
    </row>
    <row r="342" spans="1:10" x14ac:dyDescent="0.45">
      <c r="A342" t="s">
        <v>771</v>
      </c>
      <c r="B342" t="s">
        <v>343</v>
      </c>
      <c r="C342" t="s">
        <v>348</v>
      </c>
      <c r="D342" t="s">
        <v>345</v>
      </c>
      <c r="E342" t="s">
        <v>348</v>
      </c>
      <c r="F342">
        <v>183</v>
      </c>
      <c r="G342" t="s">
        <v>522</v>
      </c>
      <c r="H342" t="s">
        <v>348</v>
      </c>
      <c r="I342" t="s">
        <v>349</v>
      </c>
      <c r="J342">
        <v>79</v>
      </c>
    </row>
    <row r="343" spans="1:10" x14ac:dyDescent="0.45">
      <c r="A343" t="s">
        <v>772</v>
      </c>
      <c r="B343" t="s">
        <v>371</v>
      </c>
      <c r="C343" t="s">
        <v>348</v>
      </c>
      <c r="D343" t="s">
        <v>385</v>
      </c>
      <c r="E343" t="s">
        <v>419</v>
      </c>
      <c r="F343">
        <v>-99</v>
      </c>
      <c r="G343" t="s">
        <v>356</v>
      </c>
      <c r="H343" t="s">
        <v>348</v>
      </c>
      <c r="I343" t="s">
        <v>484</v>
      </c>
      <c r="J343">
        <v>-99</v>
      </c>
    </row>
    <row r="344" spans="1:10" x14ac:dyDescent="0.45">
      <c r="A344" t="s">
        <v>773</v>
      </c>
      <c r="B344" t="s">
        <v>343</v>
      </c>
      <c r="C344" t="s">
        <v>351</v>
      </c>
      <c r="D344" t="s">
        <v>396</v>
      </c>
      <c r="E344" t="s">
        <v>346</v>
      </c>
      <c r="F344">
        <v>180</v>
      </c>
      <c r="G344" t="s">
        <v>347</v>
      </c>
      <c r="H344" t="s">
        <v>348</v>
      </c>
      <c r="I344" t="s">
        <v>349</v>
      </c>
      <c r="J344">
        <v>81</v>
      </c>
    </row>
    <row r="345" spans="1:10" x14ac:dyDescent="0.45">
      <c r="A345" t="s">
        <v>774</v>
      </c>
      <c r="B345" t="s">
        <v>371</v>
      </c>
      <c r="C345" t="s">
        <v>351</v>
      </c>
      <c r="D345" t="s">
        <v>360</v>
      </c>
      <c r="E345" t="s">
        <v>367</v>
      </c>
      <c r="F345">
        <v>168</v>
      </c>
      <c r="G345" t="s">
        <v>347</v>
      </c>
      <c r="H345" t="s">
        <v>348</v>
      </c>
      <c r="I345" t="s">
        <v>349</v>
      </c>
      <c r="J345">
        <v>54</v>
      </c>
    </row>
    <row r="346" spans="1:10" x14ac:dyDescent="0.45">
      <c r="A346" t="s">
        <v>775</v>
      </c>
      <c r="B346" t="s">
        <v>343</v>
      </c>
      <c r="C346" t="s">
        <v>351</v>
      </c>
      <c r="D346" t="s">
        <v>345</v>
      </c>
      <c r="E346" t="s">
        <v>367</v>
      </c>
      <c r="F346">
        <v>180</v>
      </c>
      <c r="G346" t="s">
        <v>347</v>
      </c>
      <c r="H346" t="s">
        <v>348</v>
      </c>
      <c r="I346" t="s">
        <v>349</v>
      </c>
      <c r="J346">
        <v>79</v>
      </c>
    </row>
    <row r="347" spans="1:10" x14ac:dyDescent="0.45">
      <c r="A347" t="s">
        <v>776</v>
      </c>
      <c r="B347" t="s">
        <v>343</v>
      </c>
      <c r="C347" t="s">
        <v>351</v>
      </c>
      <c r="D347" t="s">
        <v>345</v>
      </c>
      <c r="E347" t="s">
        <v>364</v>
      </c>
      <c r="F347">
        <v>198</v>
      </c>
      <c r="G347" t="s">
        <v>347</v>
      </c>
      <c r="H347" t="s">
        <v>348</v>
      </c>
      <c r="I347" t="s">
        <v>349</v>
      </c>
      <c r="J347">
        <v>191</v>
      </c>
    </row>
    <row r="348" spans="1:10" x14ac:dyDescent="0.45">
      <c r="A348" t="s">
        <v>777</v>
      </c>
      <c r="B348" t="s">
        <v>343</v>
      </c>
      <c r="C348" t="s">
        <v>351</v>
      </c>
      <c r="D348" t="s">
        <v>348</v>
      </c>
      <c r="E348" t="s">
        <v>346</v>
      </c>
      <c r="F348">
        <v>-99</v>
      </c>
      <c r="G348" t="s">
        <v>347</v>
      </c>
      <c r="H348" t="s">
        <v>348</v>
      </c>
      <c r="I348" t="s">
        <v>361</v>
      </c>
      <c r="J348">
        <v>2</v>
      </c>
    </row>
    <row r="349" spans="1:10" x14ac:dyDescent="0.45">
      <c r="A349" t="s">
        <v>778</v>
      </c>
      <c r="B349" t="s">
        <v>371</v>
      </c>
      <c r="C349" t="s">
        <v>348</v>
      </c>
      <c r="D349" t="s">
        <v>348</v>
      </c>
      <c r="E349" t="s">
        <v>348</v>
      </c>
      <c r="F349">
        <v>-99</v>
      </c>
      <c r="G349" t="s">
        <v>356</v>
      </c>
      <c r="H349" t="s">
        <v>348</v>
      </c>
      <c r="I349" t="s">
        <v>349</v>
      </c>
      <c r="J349">
        <v>-99</v>
      </c>
    </row>
    <row r="350" spans="1:10" x14ac:dyDescent="0.45">
      <c r="A350" t="s">
        <v>779</v>
      </c>
      <c r="B350" t="s">
        <v>343</v>
      </c>
      <c r="C350" t="s">
        <v>348</v>
      </c>
      <c r="D350" t="s">
        <v>348</v>
      </c>
      <c r="E350" t="s">
        <v>348</v>
      </c>
      <c r="F350">
        <v>-99</v>
      </c>
      <c r="H350" t="s">
        <v>348</v>
      </c>
      <c r="I350" t="s">
        <v>349</v>
      </c>
      <c r="J350">
        <v>-99</v>
      </c>
    </row>
    <row r="351" spans="1:10" x14ac:dyDescent="0.45">
      <c r="A351" t="s">
        <v>780</v>
      </c>
      <c r="B351" t="s">
        <v>343</v>
      </c>
      <c r="C351" t="s">
        <v>781</v>
      </c>
      <c r="D351" t="s">
        <v>345</v>
      </c>
      <c r="E351" t="s">
        <v>374</v>
      </c>
      <c r="F351">
        <v>155</v>
      </c>
      <c r="G351" t="s">
        <v>347</v>
      </c>
      <c r="H351" t="s">
        <v>348</v>
      </c>
      <c r="I351" t="s">
        <v>349</v>
      </c>
      <c r="J351">
        <v>79</v>
      </c>
    </row>
    <row r="352" spans="1:10" x14ac:dyDescent="0.45">
      <c r="A352" t="s">
        <v>782</v>
      </c>
      <c r="B352" t="s">
        <v>343</v>
      </c>
      <c r="C352" t="s">
        <v>351</v>
      </c>
      <c r="D352" t="s">
        <v>345</v>
      </c>
      <c r="E352" t="s">
        <v>374</v>
      </c>
      <c r="F352">
        <v>71</v>
      </c>
      <c r="G352" t="s">
        <v>353</v>
      </c>
      <c r="H352" t="s">
        <v>348</v>
      </c>
      <c r="I352" t="s">
        <v>349</v>
      </c>
      <c r="J352">
        <v>14</v>
      </c>
    </row>
    <row r="353" spans="1:10" x14ac:dyDescent="0.45">
      <c r="A353" t="s">
        <v>783</v>
      </c>
      <c r="B353" t="s">
        <v>343</v>
      </c>
      <c r="C353" t="s">
        <v>351</v>
      </c>
      <c r="D353" t="s">
        <v>345</v>
      </c>
      <c r="E353" t="s">
        <v>367</v>
      </c>
      <c r="F353">
        <v>183</v>
      </c>
      <c r="G353" t="s">
        <v>784</v>
      </c>
      <c r="H353" t="s">
        <v>348</v>
      </c>
      <c r="I353" t="s">
        <v>349</v>
      </c>
      <c r="J353">
        <v>-99</v>
      </c>
    </row>
    <row r="354" spans="1:10" x14ac:dyDescent="0.45">
      <c r="A354" t="s">
        <v>785</v>
      </c>
      <c r="B354" t="s">
        <v>343</v>
      </c>
      <c r="C354" t="s">
        <v>786</v>
      </c>
      <c r="D354" t="s">
        <v>345</v>
      </c>
      <c r="E354" t="s">
        <v>374</v>
      </c>
      <c r="F354">
        <v>178</v>
      </c>
      <c r="G354" t="s">
        <v>619</v>
      </c>
      <c r="H354" t="s">
        <v>348</v>
      </c>
      <c r="I354" t="s">
        <v>349</v>
      </c>
      <c r="J354">
        <v>77</v>
      </c>
    </row>
    <row r="355" spans="1:10" x14ac:dyDescent="0.45">
      <c r="A355" t="s">
        <v>787</v>
      </c>
      <c r="B355" t="s">
        <v>343</v>
      </c>
      <c r="C355" t="s">
        <v>344</v>
      </c>
      <c r="D355" t="s">
        <v>788</v>
      </c>
      <c r="E355" t="s">
        <v>348</v>
      </c>
      <c r="F355">
        <v>193</v>
      </c>
      <c r="G355" t="s">
        <v>522</v>
      </c>
      <c r="H355" t="s">
        <v>789</v>
      </c>
      <c r="I355" t="s">
        <v>349</v>
      </c>
      <c r="J355">
        <v>-99</v>
      </c>
    </row>
    <row r="356" spans="1:10" x14ac:dyDescent="0.45">
      <c r="A356" t="s">
        <v>790</v>
      </c>
      <c r="B356" t="s">
        <v>343</v>
      </c>
      <c r="C356" t="s">
        <v>348</v>
      </c>
      <c r="D356" t="s">
        <v>345</v>
      </c>
      <c r="E356" t="s">
        <v>348</v>
      </c>
      <c r="F356">
        <v>-99</v>
      </c>
      <c r="H356" t="s">
        <v>348</v>
      </c>
      <c r="I356" t="s">
        <v>349</v>
      </c>
      <c r="J356">
        <v>-99</v>
      </c>
    </row>
    <row r="357" spans="1:10" x14ac:dyDescent="0.45">
      <c r="A357" t="s">
        <v>791</v>
      </c>
      <c r="B357" t="s">
        <v>371</v>
      </c>
      <c r="C357" t="s">
        <v>359</v>
      </c>
      <c r="D357" t="s">
        <v>396</v>
      </c>
      <c r="E357" t="s">
        <v>432</v>
      </c>
      <c r="F357">
        <v>168</v>
      </c>
      <c r="G357" t="s">
        <v>347</v>
      </c>
      <c r="H357" t="s">
        <v>348</v>
      </c>
      <c r="I357" t="s">
        <v>349</v>
      </c>
      <c r="J357">
        <v>52</v>
      </c>
    </row>
    <row r="358" spans="1:10" x14ac:dyDescent="0.45">
      <c r="A358" t="s">
        <v>792</v>
      </c>
      <c r="B358" t="s">
        <v>343</v>
      </c>
      <c r="C358" t="s">
        <v>348</v>
      </c>
      <c r="D358" t="s">
        <v>345</v>
      </c>
      <c r="E358" t="s">
        <v>348</v>
      </c>
      <c r="F358">
        <v>-99</v>
      </c>
      <c r="G358" t="s">
        <v>619</v>
      </c>
      <c r="H358" t="s">
        <v>348</v>
      </c>
      <c r="I358" t="s">
        <v>349</v>
      </c>
      <c r="J358">
        <v>-99</v>
      </c>
    </row>
    <row r="359" spans="1:10" x14ac:dyDescent="0.45">
      <c r="A359" t="s">
        <v>793</v>
      </c>
      <c r="B359" t="s">
        <v>371</v>
      </c>
      <c r="C359" t="s">
        <v>351</v>
      </c>
      <c r="D359" t="s">
        <v>348</v>
      </c>
      <c r="E359" t="s">
        <v>367</v>
      </c>
      <c r="F359">
        <v>168</v>
      </c>
      <c r="G359" t="s">
        <v>347</v>
      </c>
      <c r="H359" t="s">
        <v>348</v>
      </c>
      <c r="I359" t="s">
        <v>349</v>
      </c>
      <c r="J359">
        <v>55</v>
      </c>
    </row>
    <row r="360" spans="1:10" x14ac:dyDescent="0.45">
      <c r="A360" t="s">
        <v>794</v>
      </c>
      <c r="B360" t="s">
        <v>371</v>
      </c>
      <c r="C360" t="s">
        <v>348</v>
      </c>
      <c r="D360" t="s">
        <v>345</v>
      </c>
      <c r="E360" t="s">
        <v>348</v>
      </c>
      <c r="F360">
        <v>-99</v>
      </c>
      <c r="G360" t="s">
        <v>356</v>
      </c>
      <c r="H360" t="s">
        <v>348</v>
      </c>
      <c r="I360" t="s">
        <v>349</v>
      </c>
      <c r="J360">
        <v>-99</v>
      </c>
    </row>
    <row r="361" spans="1:10" x14ac:dyDescent="0.45">
      <c r="A361" t="s">
        <v>795</v>
      </c>
      <c r="B361" t="s">
        <v>371</v>
      </c>
      <c r="C361" t="s">
        <v>359</v>
      </c>
      <c r="D361" t="s">
        <v>345</v>
      </c>
      <c r="E361" t="s">
        <v>374</v>
      </c>
      <c r="F361">
        <v>-99</v>
      </c>
      <c r="G361" t="s">
        <v>356</v>
      </c>
      <c r="H361" t="s">
        <v>348</v>
      </c>
      <c r="I361" t="s">
        <v>349</v>
      </c>
      <c r="J361">
        <v>-99</v>
      </c>
    </row>
    <row r="362" spans="1:10" x14ac:dyDescent="0.45">
      <c r="A362" t="s">
        <v>796</v>
      </c>
      <c r="B362" t="s">
        <v>371</v>
      </c>
      <c r="C362" t="s">
        <v>373</v>
      </c>
      <c r="D362" t="s">
        <v>345</v>
      </c>
      <c r="E362" t="s">
        <v>374</v>
      </c>
      <c r="F362">
        <v>170</v>
      </c>
      <c r="G362" t="s">
        <v>347</v>
      </c>
      <c r="H362" t="s">
        <v>348</v>
      </c>
      <c r="I362" t="s">
        <v>349</v>
      </c>
      <c r="J362">
        <v>56</v>
      </c>
    </row>
    <row r="363" spans="1:10" x14ac:dyDescent="0.45">
      <c r="A363" t="s">
        <v>797</v>
      </c>
      <c r="B363" t="s">
        <v>371</v>
      </c>
      <c r="C363" t="s">
        <v>348</v>
      </c>
      <c r="D363" t="s">
        <v>348</v>
      </c>
      <c r="E363" t="s">
        <v>348</v>
      </c>
      <c r="F363">
        <v>-99</v>
      </c>
      <c r="G363" t="s">
        <v>368</v>
      </c>
      <c r="H363" t="s">
        <v>348</v>
      </c>
      <c r="I363" t="s">
        <v>349</v>
      </c>
      <c r="J363">
        <v>-99</v>
      </c>
    </row>
    <row r="364" spans="1:10" x14ac:dyDescent="0.45">
      <c r="A364" t="s">
        <v>798</v>
      </c>
      <c r="B364" t="s">
        <v>343</v>
      </c>
      <c r="C364" t="s">
        <v>351</v>
      </c>
      <c r="D364" t="s">
        <v>348</v>
      </c>
      <c r="E364" t="s">
        <v>364</v>
      </c>
      <c r="F364">
        <v>188</v>
      </c>
      <c r="G364" t="s">
        <v>347</v>
      </c>
      <c r="H364" t="s">
        <v>348</v>
      </c>
      <c r="I364" t="s">
        <v>361</v>
      </c>
      <c r="J364">
        <v>113</v>
      </c>
    </row>
    <row r="365" spans="1:10" x14ac:dyDescent="0.45">
      <c r="A365" t="s">
        <v>799</v>
      </c>
      <c r="B365" t="s">
        <v>343</v>
      </c>
      <c r="C365" t="s">
        <v>348</v>
      </c>
      <c r="D365" t="s">
        <v>348</v>
      </c>
      <c r="E365" t="s">
        <v>348</v>
      </c>
      <c r="F365">
        <v>-99</v>
      </c>
      <c r="G365" t="s">
        <v>604</v>
      </c>
      <c r="H365" t="s">
        <v>348</v>
      </c>
      <c r="I365" t="s">
        <v>349</v>
      </c>
      <c r="J365">
        <v>-99</v>
      </c>
    </row>
    <row r="366" spans="1:10" x14ac:dyDescent="0.45">
      <c r="A366" t="s">
        <v>800</v>
      </c>
      <c r="B366" t="s">
        <v>343</v>
      </c>
      <c r="C366" t="s">
        <v>348</v>
      </c>
      <c r="D366" t="s">
        <v>348</v>
      </c>
      <c r="E366" t="s">
        <v>348</v>
      </c>
      <c r="F366">
        <v>-99</v>
      </c>
      <c r="G366" t="s">
        <v>604</v>
      </c>
      <c r="H366" t="s">
        <v>348</v>
      </c>
      <c r="I366" t="s">
        <v>349</v>
      </c>
      <c r="J366">
        <v>-99</v>
      </c>
    </row>
    <row r="367" spans="1:10" x14ac:dyDescent="0.45">
      <c r="A367" t="s">
        <v>801</v>
      </c>
      <c r="B367" t="s">
        <v>343</v>
      </c>
      <c r="C367" t="s">
        <v>348</v>
      </c>
      <c r="D367" t="s">
        <v>348</v>
      </c>
      <c r="E367" t="s">
        <v>348</v>
      </c>
      <c r="F367">
        <v>-99</v>
      </c>
      <c r="G367" t="s">
        <v>353</v>
      </c>
      <c r="H367" t="s">
        <v>348</v>
      </c>
      <c r="I367" t="s">
        <v>349</v>
      </c>
      <c r="J367">
        <v>-99</v>
      </c>
    </row>
    <row r="368" spans="1:10" x14ac:dyDescent="0.45">
      <c r="A368" t="s">
        <v>802</v>
      </c>
      <c r="B368" t="s">
        <v>343</v>
      </c>
      <c r="C368" t="s">
        <v>351</v>
      </c>
      <c r="D368" t="s">
        <v>345</v>
      </c>
      <c r="E368" t="s">
        <v>367</v>
      </c>
      <c r="F368">
        <v>183</v>
      </c>
      <c r="G368" t="s">
        <v>356</v>
      </c>
      <c r="H368" t="s">
        <v>348</v>
      </c>
      <c r="I368" t="s">
        <v>349</v>
      </c>
      <c r="J368">
        <v>-99</v>
      </c>
    </row>
    <row r="369" spans="1:10" x14ac:dyDescent="0.45">
      <c r="A369" t="s">
        <v>803</v>
      </c>
      <c r="B369" t="s">
        <v>343</v>
      </c>
      <c r="C369" t="s">
        <v>359</v>
      </c>
      <c r="D369" t="s">
        <v>345</v>
      </c>
      <c r="E369" t="s">
        <v>364</v>
      </c>
      <c r="F369">
        <v>185</v>
      </c>
      <c r="G369" t="s">
        <v>356</v>
      </c>
      <c r="H369" t="s">
        <v>348</v>
      </c>
      <c r="I369" t="s">
        <v>349</v>
      </c>
      <c r="J369">
        <v>90</v>
      </c>
    </row>
    <row r="370" spans="1:10" x14ac:dyDescent="0.45">
      <c r="A370" t="s">
        <v>804</v>
      </c>
      <c r="B370" t="s">
        <v>343</v>
      </c>
      <c r="C370" t="s">
        <v>373</v>
      </c>
      <c r="D370" t="s">
        <v>348</v>
      </c>
      <c r="E370" t="s">
        <v>364</v>
      </c>
      <c r="F370">
        <v>183</v>
      </c>
      <c r="G370" t="s">
        <v>347</v>
      </c>
      <c r="H370" t="s">
        <v>348</v>
      </c>
      <c r="I370" t="s">
        <v>349</v>
      </c>
      <c r="J370">
        <v>88</v>
      </c>
    </row>
    <row r="371" spans="1:10" x14ac:dyDescent="0.45">
      <c r="A371" t="s">
        <v>805</v>
      </c>
      <c r="B371" t="s">
        <v>343</v>
      </c>
      <c r="C371" t="s">
        <v>359</v>
      </c>
      <c r="D371" t="s">
        <v>345</v>
      </c>
      <c r="E371" t="s">
        <v>461</v>
      </c>
      <c r="F371">
        <v>196</v>
      </c>
      <c r="G371" t="s">
        <v>356</v>
      </c>
      <c r="H371" t="s">
        <v>421</v>
      </c>
      <c r="I371" t="s">
        <v>361</v>
      </c>
      <c r="J371">
        <v>86</v>
      </c>
    </row>
    <row r="372" spans="1:10" x14ac:dyDescent="0.45">
      <c r="A372" t="s">
        <v>806</v>
      </c>
      <c r="B372" t="s">
        <v>371</v>
      </c>
      <c r="C372" t="s">
        <v>351</v>
      </c>
      <c r="D372" t="s">
        <v>348</v>
      </c>
      <c r="E372" t="s">
        <v>364</v>
      </c>
      <c r="F372">
        <v>165</v>
      </c>
      <c r="G372" t="s">
        <v>347</v>
      </c>
      <c r="H372" t="s">
        <v>348</v>
      </c>
      <c r="I372" t="s">
        <v>349</v>
      </c>
      <c r="J372">
        <v>49</v>
      </c>
    </row>
    <row r="373" spans="1:10" x14ac:dyDescent="0.45">
      <c r="A373" t="s">
        <v>807</v>
      </c>
      <c r="B373" t="s">
        <v>371</v>
      </c>
      <c r="C373" t="s">
        <v>357</v>
      </c>
      <c r="D373" t="s">
        <v>396</v>
      </c>
      <c r="E373" t="s">
        <v>364</v>
      </c>
      <c r="F373">
        <v>165</v>
      </c>
      <c r="G373" t="s">
        <v>347</v>
      </c>
      <c r="H373" t="s">
        <v>348</v>
      </c>
      <c r="I373" t="s">
        <v>349</v>
      </c>
      <c r="J373">
        <v>52</v>
      </c>
    </row>
    <row r="374" spans="1:10" x14ac:dyDescent="0.45">
      <c r="A374" t="s">
        <v>808</v>
      </c>
      <c r="B374" t="s">
        <v>343</v>
      </c>
      <c r="C374" t="s">
        <v>348</v>
      </c>
      <c r="D374" t="s">
        <v>345</v>
      </c>
      <c r="E374" t="s">
        <v>348</v>
      </c>
      <c r="F374">
        <v>188</v>
      </c>
      <c r="G374" t="s">
        <v>809</v>
      </c>
      <c r="H374" t="s">
        <v>348</v>
      </c>
      <c r="I374" t="s">
        <v>349</v>
      </c>
      <c r="J374">
        <v>-99</v>
      </c>
    </row>
    <row r="375" spans="1:10" x14ac:dyDescent="0.45">
      <c r="A375" t="s">
        <v>810</v>
      </c>
      <c r="B375" t="s">
        <v>343</v>
      </c>
      <c r="C375" t="s">
        <v>351</v>
      </c>
      <c r="D375" t="s">
        <v>345</v>
      </c>
      <c r="E375" t="s">
        <v>432</v>
      </c>
      <c r="F375">
        <v>287</v>
      </c>
      <c r="G375" t="s">
        <v>347</v>
      </c>
      <c r="H375" t="s">
        <v>348</v>
      </c>
      <c r="I375" t="s">
        <v>484</v>
      </c>
      <c r="J375">
        <v>855</v>
      </c>
    </row>
    <row r="376" spans="1:10" x14ac:dyDescent="0.45">
      <c r="A376" t="s">
        <v>811</v>
      </c>
      <c r="B376" t="s">
        <v>343</v>
      </c>
      <c r="C376" t="s">
        <v>348</v>
      </c>
      <c r="D376" t="s">
        <v>396</v>
      </c>
      <c r="E376" t="s">
        <v>348</v>
      </c>
      <c r="F376">
        <v>-99</v>
      </c>
      <c r="G376" t="s">
        <v>347</v>
      </c>
      <c r="H376" t="s">
        <v>348</v>
      </c>
      <c r="I376" t="s">
        <v>361</v>
      </c>
      <c r="J376">
        <v>-99</v>
      </c>
    </row>
    <row r="377" spans="1:10" x14ac:dyDescent="0.45">
      <c r="A377" t="s">
        <v>812</v>
      </c>
      <c r="B377" t="s">
        <v>343</v>
      </c>
      <c r="C377" t="s">
        <v>786</v>
      </c>
      <c r="D377" t="s">
        <v>345</v>
      </c>
      <c r="E377" t="s">
        <v>374</v>
      </c>
      <c r="F377">
        <v>178</v>
      </c>
      <c r="G377" t="s">
        <v>347</v>
      </c>
      <c r="H377" t="s">
        <v>348</v>
      </c>
      <c r="I377" t="s">
        <v>349</v>
      </c>
      <c r="J377">
        <v>81</v>
      </c>
    </row>
    <row r="378" spans="1:10" x14ac:dyDescent="0.45">
      <c r="A378" t="s">
        <v>813</v>
      </c>
      <c r="B378" t="s">
        <v>371</v>
      </c>
      <c r="C378" t="s">
        <v>359</v>
      </c>
      <c r="D378" t="s">
        <v>345</v>
      </c>
      <c r="E378" t="s">
        <v>374</v>
      </c>
      <c r="F378">
        <v>-99</v>
      </c>
      <c r="G378" t="s">
        <v>522</v>
      </c>
      <c r="H378" t="s">
        <v>348</v>
      </c>
      <c r="I378" t="s">
        <v>349</v>
      </c>
      <c r="J378">
        <v>-99</v>
      </c>
    </row>
    <row r="379" spans="1:10" x14ac:dyDescent="0.45">
      <c r="A379" t="s">
        <v>814</v>
      </c>
      <c r="B379" t="s">
        <v>343</v>
      </c>
      <c r="C379" t="s">
        <v>421</v>
      </c>
      <c r="D379" t="s">
        <v>390</v>
      </c>
      <c r="E379" t="s">
        <v>346</v>
      </c>
      <c r="F379">
        <v>213</v>
      </c>
      <c r="G379" t="s">
        <v>522</v>
      </c>
      <c r="H379" t="s">
        <v>815</v>
      </c>
      <c r="I379" t="s">
        <v>349</v>
      </c>
      <c r="J379">
        <v>-99</v>
      </c>
    </row>
    <row r="380" spans="1:10" x14ac:dyDescent="0.45">
      <c r="A380" t="s">
        <v>816</v>
      </c>
      <c r="B380" t="s">
        <v>343</v>
      </c>
      <c r="C380" t="s">
        <v>373</v>
      </c>
      <c r="D380" t="s">
        <v>348</v>
      </c>
      <c r="E380" t="s">
        <v>374</v>
      </c>
      <c r="F380">
        <v>191</v>
      </c>
      <c r="G380" t="s">
        <v>347</v>
      </c>
      <c r="H380" t="s">
        <v>348</v>
      </c>
      <c r="I380" t="s">
        <v>361</v>
      </c>
      <c r="J380">
        <v>104</v>
      </c>
    </row>
    <row r="381" spans="1:10" x14ac:dyDescent="0.45">
      <c r="A381" t="s">
        <v>817</v>
      </c>
      <c r="B381" t="s">
        <v>343</v>
      </c>
      <c r="C381" t="s">
        <v>373</v>
      </c>
      <c r="D381" t="s">
        <v>345</v>
      </c>
      <c r="E381" t="s">
        <v>374</v>
      </c>
      <c r="F381">
        <v>173</v>
      </c>
      <c r="G381" t="s">
        <v>356</v>
      </c>
      <c r="H381" t="s">
        <v>348</v>
      </c>
      <c r="I381" t="s">
        <v>349</v>
      </c>
      <c r="J381">
        <v>72</v>
      </c>
    </row>
    <row r="382" spans="1:10" x14ac:dyDescent="0.45">
      <c r="A382" t="s">
        <v>818</v>
      </c>
      <c r="B382" t="s">
        <v>371</v>
      </c>
      <c r="C382" t="s">
        <v>348</v>
      </c>
      <c r="D382" t="s">
        <v>345</v>
      </c>
      <c r="E382" t="s">
        <v>348</v>
      </c>
      <c r="F382">
        <v>-99</v>
      </c>
      <c r="G382" t="s">
        <v>619</v>
      </c>
      <c r="H382" t="s">
        <v>348</v>
      </c>
      <c r="I382" t="s">
        <v>349</v>
      </c>
      <c r="J382">
        <v>-99</v>
      </c>
    </row>
    <row r="383" spans="1:10" x14ac:dyDescent="0.45">
      <c r="A383" t="s">
        <v>819</v>
      </c>
      <c r="B383" t="s">
        <v>371</v>
      </c>
      <c r="C383" t="s">
        <v>348</v>
      </c>
      <c r="D383" t="s">
        <v>345</v>
      </c>
      <c r="E383" t="s">
        <v>348</v>
      </c>
      <c r="F383">
        <v>-99</v>
      </c>
      <c r="H383" t="s">
        <v>348</v>
      </c>
      <c r="I383" t="s">
        <v>349</v>
      </c>
      <c r="J383">
        <v>-99</v>
      </c>
    </row>
    <row r="384" spans="1:10" x14ac:dyDescent="0.45">
      <c r="A384" t="s">
        <v>820</v>
      </c>
      <c r="B384" t="s">
        <v>343</v>
      </c>
      <c r="C384" t="s">
        <v>348</v>
      </c>
      <c r="D384" t="s">
        <v>345</v>
      </c>
      <c r="E384" t="s">
        <v>364</v>
      </c>
      <c r="F384">
        <v>-99</v>
      </c>
      <c r="G384" t="s">
        <v>356</v>
      </c>
      <c r="H384" t="s">
        <v>348</v>
      </c>
      <c r="I384" t="s">
        <v>349</v>
      </c>
      <c r="J384">
        <v>-99</v>
      </c>
    </row>
    <row r="385" spans="1:10" x14ac:dyDescent="0.45">
      <c r="A385" t="s">
        <v>821</v>
      </c>
      <c r="B385" t="s">
        <v>343</v>
      </c>
      <c r="C385" t="s">
        <v>351</v>
      </c>
      <c r="D385" t="s">
        <v>345</v>
      </c>
      <c r="E385" t="s">
        <v>367</v>
      </c>
      <c r="F385">
        <v>-99</v>
      </c>
      <c r="G385" t="s">
        <v>469</v>
      </c>
      <c r="H385" t="s">
        <v>348</v>
      </c>
      <c r="I385" t="s">
        <v>349</v>
      </c>
      <c r="J385">
        <v>-99</v>
      </c>
    </row>
    <row r="386" spans="1:10" x14ac:dyDescent="0.45">
      <c r="A386" t="s">
        <v>822</v>
      </c>
      <c r="B386" t="s">
        <v>343</v>
      </c>
      <c r="C386" t="s">
        <v>359</v>
      </c>
      <c r="D386" t="s">
        <v>345</v>
      </c>
      <c r="E386" t="s">
        <v>432</v>
      </c>
      <c r="F386">
        <v>-99</v>
      </c>
      <c r="G386" t="s">
        <v>356</v>
      </c>
      <c r="H386" t="s">
        <v>348</v>
      </c>
      <c r="I386" t="s">
        <v>349</v>
      </c>
      <c r="J386">
        <v>-99</v>
      </c>
    </row>
    <row r="387" spans="1:10" x14ac:dyDescent="0.45">
      <c r="A387" t="s">
        <v>823</v>
      </c>
      <c r="B387" t="s">
        <v>343</v>
      </c>
      <c r="C387" t="s">
        <v>348</v>
      </c>
      <c r="D387" t="s">
        <v>348</v>
      </c>
      <c r="E387" t="s">
        <v>348</v>
      </c>
      <c r="F387">
        <v>-99</v>
      </c>
      <c r="G387" t="s">
        <v>356</v>
      </c>
      <c r="H387" t="s">
        <v>348</v>
      </c>
      <c r="I387" t="s">
        <v>349</v>
      </c>
      <c r="J387">
        <v>-99</v>
      </c>
    </row>
    <row r="388" spans="1:10" x14ac:dyDescent="0.45">
      <c r="A388" t="s">
        <v>824</v>
      </c>
      <c r="B388" t="s">
        <v>343</v>
      </c>
      <c r="C388" t="s">
        <v>357</v>
      </c>
      <c r="D388" t="s">
        <v>490</v>
      </c>
      <c r="E388" t="s">
        <v>346</v>
      </c>
      <c r="F388">
        <v>244</v>
      </c>
      <c r="G388" t="s">
        <v>356</v>
      </c>
      <c r="H388" t="s">
        <v>359</v>
      </c>
      <c r="I388" t="s">
        <v>361</v>
      </c>
      <c r="J388">
        <v>356</v>
      </c>
    </row>
    <row r="389" spans="1:10" x14ac:dyDescent="0.45">
      <c r="A389" t="s">
        <v>825</v>
      </c>
      <c r="B389" t="s">
        <v>371</v>
      </c>
      <c r="C389" t="s">
        <v>351</v>
      </c>
      <c r="D389" t="s">
        <v>345</v>
      </c>
      <c r="E389" t="s">
        <v>367</v>
      </c>
      <c r="F389">
        <v>-99</v>
      </c>
      <c r="G389" t="s">
        <v>356</v>
      </c>
      <c r="H389" t="s">
        <v>351</v>
      </c>
      <c r="I389" t="s">
        <v>361</v>
      </c>
      <c r="J389">
        <v>-99</v>
      </c>
    </row>
    <row r="390" spans="1:10" x14ac:dyDescent="0.45">
      <c r="A390" t="s">
        <v>826</v>
      </c>
      <c r="B390" t="s">
        <v>343</v>
      </c>
      <c r="C390" t="s">
        <v>357</v>
      </c>
      <c r="D390" t="s">
        <v>827</v>
      </c>
      <c r="E390" t="s">
        <v>346</v>
      </c>
      <c r="F390">
        <v>234</v>
      </c>
      <c r="G390" t="s">
        <v>356</v>
      </c>
      <c r="H390" t="s">
        <v>510</v>
      </c>
      <c r="I390" t="s">
        <v>349</v>
      </c>
      <c r="J390">
        <v>324</v>
      </c>
    </row>
    <row r="391" spans="1:10" x14ac:dyDescent="0.45">
      <c r="A391" t="s">
        <v>828</v>
      </c>
      <c r="B391" t="s">
        <v>343</v>
      </c>
      <c r="C391" t="s">
        <v>344</v>
      </c>
      <c r="D391" t="s">
        <v>829</v>
      </c>
      <c r="E391" t="s">
        <v>364</v>
      </c>
      <c r="F391">
        <v>30.5</v>
      </c>
      <c r="H391" t="s">
        <v>348</v>
      </c>
      <c r="I391" t="s">
        <v>349</v>
      </c>
    </row>
    <row r="392" spans="1:10" x14ac:dyDescent="0.45">
      <c r="A392" t="s">
        <v>830</v>
      </c>
      <c r="B392" t="s">
        <v>343</v>
      </c>
      <c r="C392" t="s">
        <v>387</v>
      </c>
      <c r="D392" t="s">
        <v>829</v>
      </c>
      <c r="E392" t="s">
        <v>346</v>
      </c>
      <c r="F392">
        <v>-99</v>
      </c>
      <c r="G392" t="s">
        <v>356</v>
      </c>
      <c r="H392" t="s">
        <v>348</v>
      </c>
      <c r="I392" t="s">
        <v>361</v>
      </c>
      <c r="J392">
        <v>-99</v>
      </c>
    </row>
    <row r="393" spans="1:10" x14ac:dyDescent="0.45">
      <c r="A393" t="s">
        <v>831</v>
      </c>
      <c r="B393" t="s">
        <v>343</v>
      </c>
      <c r="C393" t="s">
        <v>351</v>
      </c>
      <c r="D393" t="s">
        <v>345</v>
      </c>
      <c r="E393" t="s">
        <v>346</v>
      </c>
      <c r="F393">
        <v>201</v>
      </c>
      <c r="G393" t="s">
        <v>347</v>
      </c>
      <c r="H393" t="s">
        <v>348</v>
      </c>
      <c r="I393" t="s">
        <v>361</v>
      </c>
      <c r="J393">
        <v>203</v>
      </c>
    </row>
    <row r="394" spans="1:10" x14ac:dyDescent="0.45">
      <c r="A394" t="s">
        <v>832</v>
      </c>
      <c r="B394" t="s">
        <v>343</v>
      </c>
      <c r="C394" t="s">
        <v>357</v>
      </c>
      <c r="D394" t="s">
        <v>345</v>
      </c>
      <c r="E394" t="s">
        <v>346</v>
      </c>
      <c r="F394">
        <v>188</v>
      </c>
      <c r="G394" t="s">
        <v>347</v>
      </c>
      <c r="H394" t="s">
        <v>357</v>
      </c>
      <c r="I394" t="s">
        <v>361</v>
      </c>
      <c r="J394">
        <v>97</v>
      </c>
    </row>
    <row r="395" spans="1:10" x14ac:dyDescent="0.45">
      <c r="A395" t="s">
        <v>833</v>
      </c>
      <c r="B395" t="s">
        <v>343</v>
      </c>
      <c r="C395" t="s">
        <v>387</v>
      </c>
      <c r="D395" t="s">
        <v>348</v>
      </c>
      <c r="E395" t="s">
        <v>346</v>
      </c>
      <c r="F395">
        <v>-99</v>
      </c>
      <c r="H395" t="s">
        <v>357</v>
      </c>
      <c r="I395" t="s">
        <v>349</v>
      </c>
      <c r="J395">
        <v>-99</v>
      </c>
    </row>
    <row r="396" spans="1:10" x14ac:dyDescent="0.45">
      <c r="A396" t="s">
        <v>834</v>
      </c>
      <c r="B396" t="s">
        <v>343</v>
      </c>
      <c r="C396" t="s">
        <v>373</v>
      </c>
      <c r="D396" t="s">
        <v>345</v>
      </c>
      <c r="E396" t="s">
        <v>364</v>
      </c>
      <c r="F396">
        <v>191</v>
      </c>
      <c r="G396" t="s">
        <v>347</v>
      </c>
      <c r="H396" t="s">
        <v>348</v>
      </c>
      <c r="I396" t="s">
        <v>361</v>
      </c>
      <c r="J396">
        <v>99</v>
      </c>
    </row>
    <row r="397" spans="1:10" x14ac:dyDescent="0.45">
      <c r="A397" t="s">
        <v>835</v>
      </c>
      <c r="B397" t="s">
        <v>343</v>
      </c>
      <c r="C397" t="s">
        <v>373</v>
      </c>
      <c r="D397" t="s">
        <v>345</v>
      </c>
      <c r="E397" t="s">
        <v>364</v>
      </c>
      <c r="F397">
        <v>183</v>
      </c>
      <c r="G397" t="s">
        <v>347</v>
      </c>
      <c r="H397" t="s">
        <v>348</v>
      </c>
      <c r="I397" t="s">
        <v>361</v>
      </c>
      <c r="J397">
        <v>106</v>
      </c>
    </row>
    <row r="398" spans="1:10" x14ac:dyDescent="0.45">
      <c r="A398" t="s">
        <v>836</v>
      </c>
      <c r="B398" t="s">
        <v>343</v>
      </c>
      <c r="C398" t="s">
        <v>351</v>
      </c>
      <c r="D398" t="s">
        <v>668</v>
      </c>
      <c r="E398" t="s">
        <v>377</v>
      </c>
      <c r="F398">
        <v>64</v>
      </c>
      <c r="G398" t="s">
        <v>356</v>
      </c>
      <c r="H398" t="s">
        <v>348</v>
      </c>
      <c r="I398" t="s">
        <v>349</v>
      </c>
      <c r="J398">
        <v>18</v>
      </c>
    </row>
    <row r="399" spans="1:10" x14ac:dyDescent="0.45">
      <c r="A399" t="s">
        <v>837</v>
      </c>
      <c r="B399" t="s">
        <v>343</v>
      </c>
      <c r="C399" t="s">
        <v>359</v>
      </c>
      <c r="D399" t="s">
        <v>345</v>
      </c>
      <c r="E399" t="s">
        <v>364</v>
      </c>
      <c r="F399">
        <v>180</v>
      </c>
      <c r="G399" t="s">
        <v>356</v>
      </c>
      <c r="H399" t="s">
        <v>348</v>
      </c>
      <c r="I399" t="s">
        <v>349</v>
      </c>
      <c r="J399">
        <v>79</v>
      </c>
    </row>
    <row r="400" spans="1:10" x14ac:dyDescent="0.45">
      <c r="A400" t="s">
        <v>838</v>
      </c>
      <c r="B400" t="s">
        <v>343</v>
      </c>
      <c r="C400" t="s">
        <v>348</v>
      </c>
      <c r="D400" t="s">
        <v>345</v>
      </c>
      <c r="E400" t="s">
        <v>348</v>
      </c>
      <c r="F400">
        <v>-99</v>
      </c>
      <c r="G400" t="s">
        <v>522</v>
      </c>
      <c r="H400" t="s">
        <v>348</v>
      </c>
      <c r="I400" t="s">
        <v>361</v>
      </c>
      <c r="J400">
        <v>-99</v>
      </c>
    </row>
    <row r="401" spans="1:10" x14ac:dyDescent="0.45">
      <c r="A401" t="s">
        <v>839</v>
      </c>
      <c r="B401" t="s">
        <v>371</v>
      </c>
      <c r="C401" t="s">
        <v>348</v>
      </c>
      <c r="D401" t="s">
        <v>348</v>
      </c>
      <c r="E401" t="s">
        <v>364</v>
      </c>
      <c r="F401">
        <v>-99</v>
      </c>
      <c r="G401" t="s">
        <v>347</v>
      </c>
      <c r="H401" t="s">
        <v>348</v>
      </c>
      <c r="I401" t="s">
        <v>361</v>
      </c>
      <c r="J401">
        <v>-99</v>
      </c>
    </row>
    <row r="402" spans="1:10" x14ac:dyDescent="0.45">
      <c r="A402" t="s">
        <v>840</v>
      </c>
      <c r="B402" t="s">
        <v>371</v>
      </c>
      <c r="C402" t="s">
        <v>373</v>
      </c>
      <c r="D402" t="s">
        <v>379</v>
      </c>
      <c r="E402" t="s">
        <v>364</v>
      </c>
      <c r="F402">
        <v>175</v>
      </c>
      <c r="G402" t="s">
        <v>347</v>
      </c>
      <c r="H402" t="s">
        <v>348</v>
      </c>
      <c r="I402" t="s">
        <v>361</v>
      </c>
      <c r="J402">
        <v>58</v>
      </c>
    </row>
    <row r="403" spans="1:10" x14ac:dyDescent="0.45">
      <c r="A403" t="s">
        <v>841</v>
      </c>
      <c r="B403" t="s">
        <v>343</v>
      </c>
      <c r="C403" t="s">
        <v>359</v>
      </c>
      <c r="D403" t="s">
        <v>348</v>
      </c>
      <c r="E403" t="s">
        <v>346</v>
      </c>
      <c r="F403">
        <v>178</v>
      </c>
      <c r="G403" t="s">
        <v>347</v>
      </c>
      <c r="H403" t="s">
        <v>348</v>
      </c>
      <c r="I403" t="s">
        <v>361</v>
      </c>
      <c r="J403">
        <v>63</v>
      </c>
    </row>
    <row r="404" spans="1:10" x14ac:dyDescent="0.45">
      <c r="A404" t="s">
        <v>842</v>
      </c>
      <c r="B404" t="s">
        <v>343</v>
      </c>
      <c r="C404" t="s">
        <v>348</v>
      </c>
      <c r="D404" t="s">
        <v>348</v>
      </c>
      <c r="E404" t="s">
        <v>348</v>
      </c>
      <c r="F404">
        <v>-99</v>
      </c>
      <c r="G404" t="s">
        <v>347</v>
      </c>
      <c r="H404" t="s">
        <v>348</v>
      </c>
      <c r="I404" t="s">
        <v>349</v>
      </c>
      <c r="J404">
        <v>-99</v>
      </c>
    </row>
    <row r="405" spans="1:10" x14ac:dyDescent="0.45">
      <c r="A405" t="s">
        <v>843</v>
      </c>
      <c r="B405" t="s">
        <v>343</v>
      </c>
      <c r="C405" t="s">
        <v>844</v>
      </c>
      <c r="D405" t="s">
        <v>396</v>
      </c>
      <c r="E405" t="s">
        <v>364</v>
      </c>
      <c r="F405">
        <v>175</v>
      </c>
      <c r="G405" t="s">
        <v>347</v>
      </c>
      <c r="H405" t="s">
        <v>348</v>
      </c>
      <c r="I405" t="s">
        <v>349</v>
      </c>
      <c r="J405">
        <v>59</v>
      </c>
    </row>
    <row r="406" spans="1:10" x14ac:dyDescent="0.45">
      <c r="A406" t="s">
        <v>845</v>
      </c>
      <c r="B406" t="s">
        <v>343</v>
      </c>
      <c r="C406" t="s">
        <v>351</v>
      </c>
      <c r="D406" t="s">
        <v>396</v>
      </c>
      <c r="E406" t="s">
        <v>346</v>
      </c>
      <c r="F406">
        <v>-99</v>
      </c>
      <c r="G406" t="s">
        <v>639</v>
      </c>
      <c r="H406" t="s">
        <v>359</v>
      </c>
      <c r="I406" t="s">
        <v>349</v>
      </c>
      <c r="J406">
        <v>-99</v>
      </c>
    </row>
    <row r="407" spans="1:10" x14ac:dyDescent="0.45">
      <c r="A407" t="s">
        <v>846</v>
      </c>
      <c r="B407" t="s">
        <v>343</v>
      </c>
      <c r="C407" t="s">
        <v>359</v>
      </c>
      <c r="D407" t="s">
        <v>345</v>
      </c>
      <c r="E407" t="s">
        <v>346</v>
      </c>
      <c r="F407">
        <v>188</v>
      </c>
      <c r="G407" t="s">
        <v>356</v>
      </c>
      <c r="H407" t="s">
        <v>348</v>
      </c>
      <c r="I407" t="s">
        <v>361</v>
      </c>
      <c r="J407">
        <v>95</v>
      </c>
    </row>
    <row r="408" spans="1:10" x14ac:dyDescent="0.45">
      <c r="A408" t="s">
        <v>847</v>
      </c>
      <c r="B408" t="s">
        <v>371</v>
      </c>
      <c r="C408" t="s">
        <v>351</v>
      </c>
      <c r="D408" t="s">
        <v>348</v>
      </c>
      <c r="E408" t="s">
        <v>432</v>
      </c>
      <c r="F408">
        <v>165</v>
      </c>
      <c r="G408" t="s">
        <v>356</v>
      </c>
      <c r="H408" t="s">
        <v>348</v>
      </c>
      <c r="I408" t="s">
        <v>349</v>
      </c>
      <c r="J408">
        <v>54</v>
      </c>
    </row>
    <row r="409" spans="1:10" x14ac:dyDescent="0.45">
      <c r="A409" t="s">
        <v>848</v>
      </c>
      <c r="B409" t="s">
        <v>343</v>
      </c>
      <c r="C409" t="s">
        <v>351</v>
      </c>
      <c r="D409" t="s">
        <v>348</v>
      </c>
      <c r="E409" t="s">
        <v>432</v>
      </c>
      <c r="F409">
        <v>155</v>
      </c>
      <c r="G409" t="s">
        <v>356</v>
      </c>
      <c r="H409" t="s">
        <v>348</v>
      </c>
      <c r="I409" t="s">
        <v>349</v>
      </c>
      <c r="J409">
        <v>65</v>
      </c>
    </row>
    <row r="410" spans="1:10" x14ac:dyDescent="0.45">
      <c r="A410" t="s">
        <v>849</v>
      </c>
      <c r="B410" t="s">
        <v>343</v>
      </c>
      <c r="C410" t="s">
        <v>351</v>
      </c>
      <c r="D410" t="s">
        <v>348</v>
      </c>
      <c r="E410" t="s">
        <v>432</v>
      </c>
      <c r="F410">
        <v>191</v>
      </c>
      <c r="G410" t="s">
        <v>356</v>
      </c>
      <c r="H410" t="s">
        <v>348</v>
      </c>
      <c r="I410" t="s">
        <v>361</v>
      </c>
      <c r="J410">
        <v>95</v>
      </c>
    </row>
    <row r="411" spans="1:10" x14ac:dyDescent="0.45">
      <c r="A411" t="s">
        <v>850</v>
      </c>
      <c r="B411" t="s">
        <v>348</v>
      </c>
      <c r="C411" t="s">
        <v>344</v>
      </c>
      <c r="D411" t="s">
        <v>348</v>
      </c>
      <c r="E411" t="s">
        <v>348</v>
      </c>
      <c r="F411">
        <v>198</v>
      </c>
      <c r="G411" t="s">
        <v>347</v>
      </c>
      <c r="H411" t="s">
        <v>348</v>
      </c>
      <c r="I411" t="s">
        <v>361</v>
      </c>
      <c r="J411">
        <v>360</v>
      </c>
    </row>
    <row r="412" spans="1:10" x14ac:dyDescent="0.45">
      <c r="A412" t="s">
        <v>851</v>
      </c>
      <c r="B412" t="s">
        <v>348</v>
      </c>
      <c r="C412" t="s">
        <v>351</v>
      </c>
      <c r="D412" t="s">
        <v>363</v>
      </c>
      <c r="E412" t="s">
        <v>346</v>
      </c>
      <c r="F412">
        <v>-99</v>
      </c>
      <c r="G412" t="s">
        <v>347</v>
      </c>
      <c r="H412" t="s">
        <v>423</v>
      </c>
      <c r="I412" t="s">
        <v>484</v>
      </c>
      <c r="J412">
        <v>-99</v>
      </c>
    </row>
    <row r="413" spans="1:10" x14ac:dyDescent="0.45">
      <c r="A413" t="s">
        <v>852</v>
      </c>
      <c r="B413" t="s">
        <v>371</v>
      </c>
      <c r="C413" t="s">
        <v>348</v>
      </c>
      <c r="D413" t="s">
        <v>348</v>
      </c>
      <c r="E413" t="s">
        <v>348</v>
      </c>
      <c r="F413">
        <v>-99</v>
      </c>
      <c r="G413" t="s">
        <v>353</v>
      </c>
      <c r="H413" t="s">
        <v>348</v>
      </c>
      <c r="I413" t="s">
        <v>349</v>
      </c>
      <c r="J413">
        <v>-99</v>
      </c>
    </row>
    <row r="414" spans="1:10" x14ac:dyDescent="0.45">
      <c r="A414" t="s">
        <v>853</v>
      </c>
      <c r="B414" t="s">
        <v>343</v>
      </c>
      <c r="C414" t="s">
        <v>357</v>
      </c>
      <c r="D414" t="s">
        <v>345</v>
      </c>
      <c r="E414" t="s">
        <v>346</v>
      </c>
      <c r="F414">
        <v>203</v>
      </c>
      <c r="G414" t="s">
        <v>347</v>
      </c>
      <c r="H414" t="s">
        <v>348</v>
      </c>
      <c r="I414" t="s">
        <v>361</v>
      </c>
      <c r="J414">
        <v>230</v>
      </c>
    </row>
    <row r="415" spans="1:10" x14ac:dyDescent="0.45">
      <c r="A415" t="s">
        <v>854</v>
      </c>
      <c r="B415" t="s">
        <v>343</v>
      </c>
      <c r="C415" t="s">
        <v>357</v>
      </c>
      <c r="D415" t="s">
        <v>855</v>
      </c>
      <c r="E415" t="s">
        <v>364</v>
      </c>
      <c r="F415">
        <v>229</v>
      </c>
      <c r="G415" t="s">
        <v>356</v>
      </c>
      <c r="H415" t="s">
        <v>856</v>
      </c>
      <c r="I415" t="s">
        <v>484</v>
      </c>
      <c r="J415">
        <v>288</v>
      </c>
    </row>
    <row r="416" spans="1:10" x14ac:dyDescent="0.45">
      <c r="A416" t="s">
        <v>857</v>
      </c>
      <c r="B416" t="s">
        <v>343</v>
      </c>
      <c r="C416" t="s">
        <v>359</v>
      </c>
      <c r="D416" t="s">
        <v>749</v>
      </c>
      <c r="E416" t="s">
        <v>364</v>
      </c>
      <c r="F416">
        <v>193</v>
      </c>
      <c r="G416" t="s">
        <v>347</v>
      </c>
      <c r="H416" t="s">
        <v>348</v>
      </c>
      <c r="I416" t="s">
        <v>361</v>
      </c>
      <c r="J416">
        <v>236</v>
      </c>
    </row>
    <row r="417" spans="1:10" x14ac:dyDescent="0.45">
      <c r="A417" t="s">
        <v>858</v>
      </c>
      <c r="B417" t="s">
        <v>343</v>
      </c>
      <c r="C417" t="s">
        <v>351</v>
      </c>
      <c r="D417" t="s">
        <v>345</v>
      </c>
      <c r="E417" t="s">
        <v>367</v>
      </c>
      <c r="F417">
        <v>188</v>
      </c>
      <c r="G417" t="s">
        <v>347</v>
      </c>
      <c r="H417" t="s">
        <v>348</v>
      </c>
      <c r="I417" t="s">
        <v>349</v>
      </c>
      <c r="J417">
        <v>36</v>
      </c>
    </row>
    <row r="418" spans="1:10" x14ac:dyDescent="0.45">
      <c r="A418" t="s">
        <v>859</v>
      </c>
      <c r="B418" t="s">
        <v>343</v>
      </c>
      <c r="C418" t="s">
        <v>373</v>
      </c>
      <c r="D418" t="s">
        <v>345</v>
      </c>
      <c r="E418" t="s">
        <v>364</v>
      </c>
      <c r="F418">
        <v>198</v>
      </c>
      <c r="G418" t="s">
        <v>347</v>
      </c>
      <c r="H418" t="s">
        <v>348</v>
      </c>
      <c r="I418" t="s">
        <v>349</v>
      </c>
      <c r="J418">
        <v>191</v>
      </c>
    </row>
    <row r="419" spans="1:10" x14ac:dyDescent="0.45">
      <c r="A419" t="s">
        <v>860</v>
      </c>
      <c r="B419" t="s">
        <v>343</v>
      </c>
      <c r="C419" t="s">
        <v>348</v>
      </c>
      <c r="D419" t="s">
        <v>348</v>
      </c>
      <c r="E419" t="s">
        <v>348</v>
      </c>
      <c r="F419">
        <v>-99</v>
      </c>
      <c r="G419" t="s">
        <v>368</v>
      </c>
      <c r="H419" t="s">
        <v>348</v>
      </c>
      <c r="I419" t="s">
        <v>361</v>
      </c>
      <c r="J419">
        <v>-99</v>
      </c>
    </row>
    <row r="420" spans="1:10" x14ac:dyDescent="0.45">
      <c r="A420" t="s">
        <v>861</v>
      </c>
      <c r="B420" t="s">
        <v>343</v>
      </c>
      <c r="C420" t="s">
        <v>351</v>
      </c>
      <c r="D420" t="s">
        <v>345</v>
      </c>
      <c r="E420" t="s">
        <v>367</v>
      </c>
      <c r="F420">
        <v>168</v>
      </c>
      <c r="G420" t="s">
        <v>522</v>
      </c>
      <c r="H420" t="s">
        <v>348</v>
      </c>
      <c r="I420" t="s">
        <v>349</v>
      </c>
      <c r="J420">
        <v>77</v>
      </c>
    </row>
    <row r="421" spans="1:10" x14ac:dyDescent="0.45">
      <c r="A421" t="s">
        <v>862</v>
      </c>
      <c r="B421" t="s">
        <v>371</v>
      </c>
      <c r="C421" t="s">
        <v>348</v>
      </c>
      <c r="D421" t="s">
        <v>345</v>
      </c>
      <c r="E421" t="s">
        <v>348</v>
      </c>
      <c r="F421">
        <v>-99</v>
      </c>
      <c r="G421" t="s">
        <v>347</v>
      </c>
      <c r="H421" t="s">
        <v>348</v>
      </c>
      <c r="I421" t="s">
        <v>349</v>
      </c>
      <c r="J421">
        <v>-99</v>
      </c>
    </row>
    <row r="422" spans="1:10" x14ac:dyDescent="0.45">
      <c r="A422" t="s">
        <v>863</v>
      </c>
      <c r="B422" t="s">
        <v>371</v>
      </c>
      <c r="C422" t="s">
        <v>359</v>
      </c>
      <c r="D422" t="s">
        <v>348</v>
      </c>
      <c r="E422" t="s">
        <v>461</v>
      </c>
      <c r="F422">
        <v>-99</v>
      </c>
      <c r="G422" t="s">
        <v>347</v>
      </c>
      <c r="H422" t="s">
        <v>348</v>
      </c>
      <c r="I422" t="s">
        <v>349</v>
      </c>
      <c r="J422">
        <v>-99</v>
      </c>
    </row>
    <row r="423" spans="1:10" x14ac:dyDescent="0.45">
      <c r="A423" t="s">
        <v>864</v>
      </c>
      <c r="B423" t="s">
        <v>343</v>
      </c>
      <c r="C423" t="s">
        <v>373</v>
      </c>
      <c r="D423" t="s">
        <v>348</v>
      </c>
      <c r="E423" t="s">
        <v>374</v>
      </c>
      <c r="F423">
        <v>180</v>
      </c>
      <c r="G423" t="s">
        <v>347</v>
      </c>
      <c r="H423" t="s">
        <v>348</v>
      </c>
      <c r="I423" t="s">
        <v>361</v>
      </c>
      <c r="J423">
        <v>79</v>
      </c>
    </row>
    <row r="424" spans="1:10" x14ac:dyDescent="0.45">
      <c r="A424" t="s">
        <v>865</v>
      </c>
      <c r="B424" t="s">
        <v>348</v>
      </c>
      <c r="C424" t="s">
        <v>357</v>
      </c>
      <c r="D424" t="s">
        <v>348</v>
      </c>
      <c r="E424" t="s">
        <v>364</v>
      </c>
      <c r="F424">
        <v>183</v>
      </c>
      <c r="G424" t="s">
        <v>347</v>
      </c>
      <c r="H424" t="s">
        <v>348</v>
      </c>
      <c r="I424" t="s">
        <v>349</v>
      </c>
      <c r="J424">
        <v>383</v>
      </c>
    </row>
    <row r="425" spans="1:10" x14ac:dyDescent="0.45">
      <c r="A425" t="s">
        <v>866</v>
      </c>
      <c r="B425" t="s">
        <v>343</v>
      </c>
      <c r="C425" t="s">
        <v>410</v>
      </c>
      <c r="D425" t="s">
        <v>396</v>
      </c>
      <c r="E425" t="s">
        <v>377</v>
      </c>
      <c r="F425">
        <v>188</v>
      </c>
      <c r="G425" t="s">
        <v>347</v>
      </c>
      <c r="H425" t="s">
        <v>348</v>
      </c>
      <c r="I425" t="s">
        <v>361</v>
      </c>
      <c r="J425">
        <v>86</v>
      </c>
    </row>
    <row r="426" spans="1:10" x14ac:dyDescent="0.45">
      <c r="A426" t="s">
        <v>867</v>
      </c>
      <c r="B426" t="s">
        <v>343</v>
      </c>
      <c r="C426" t="s">
        <v>351</v>
      </c>
      <c r="D426" t="s">
        <v>348</v>
      </c>
      <c r="E426" t="s">
        <v>367</v>
      </c>
      <c r="F426">
        <v>-99</v>
      </c>
      <c r="G426" t="s">
        <v>356</v>
      </c>
      <c r="H426" t="s">
        <v>348</v>
      </c>
      <c r="I426" t="s">
        <v>349</v>
      </c>
      <c r="J426">
        <v>-99</v>
      </c>
    </row>
    <row r="427" spans="1:10" x14ac:dyDescent="0.45">
      <c r="A427" t="s">
        <v>868</v>
      </c>
      <c r="B427" t="s">
        <v>343</v>
      </c>
      <c r="C427" t="s">
        <v>387</v>
      </c>
      <c r="D427" t="s">
        <v>348</v>
      </c>
      <c r="E427" t="s">
        <v>348</v>
      </c>
      <c r="F427">
        <v>183</v>
      </c>
      <c r="G427" t="s">
        <v>347</v>
      </c>
      <c r="H427" t="s">
        <v>348</v>
      </c>
      <c r="I427" t="s">
        <v>361</v>
      </c>
      <c r="J427">
        <v>-99</v>
      </c>
    </row>
    <row r="428" spans="1:10" x14ac:dyDescent="0.45">
      <c r="A428" t="s">
        <v>869</v>
      </c>
      <c r="B428" t="s">
        <v>348</v>
      </c>
      <c r="C428" t="s">
        <v>351</v>
      </c>
      <c r="D428" t="s">
        <v>405</v>
      </c>
      <c r="E428" t="s">
        <v>549</v>
      </c>
      <c r="F428">
        <v>-99</v>
      </c>
      <c r="G428" t="s">
        <v>399</v>
      </c>
      <c r="H428" t="s">
        <v>348</v>
      </c>
      <c r="I428" t="s">
        <v>348</v>
      </c>
      <c r="J428">
        <v>-99</v>
      </c>
    </row>
    <row r="429" spans="1:10" x14ac:dyDescent="0.45">
      <c r="A429" t="s">
        <v>870</v>
      </c>
      <c r="B429" t="s">
        <v>343</v>
      </c>
      <c r="C429" t="s">
        <v>373</v>
      </c>
      <c r="D429" t="s">
        <v>345</v>
      </c>
      <c r="E429" t="s">
        <v>374</v>
      </c>
      <c r="F429">
        <v>-99</v>
      </c>
      <c r="G429" t="s">
        <v>356</v>
      </c>
      <c r="H429" t="s">
        <v>348</v>
      </c>
      <c r="I429" t="s">
        <v>484</v>
      </c>
      <c r="J429">
        <v>-99</v>
      </c>
    </row>
    <row r="430" spans="1:10" x14ac:dyDescent="0.45">
      <c r="A430" t="s">
        <v>871</v>
      </c>
      <c r="B430" t="s">
        <v>343</v>
      </c>
      <c r="C430" t="s">
        <v>357</v>
      </c>
      <c r="D430" t="s">
        <v>348</v>
      </c>
      <c r="E430" t="s">
        <v>346</v>
      </c>
      <c r="F430">
        <v>213</v>
      </c>
      <c r="G430" t="s">
        <v>347</v>
      </c>
      <c r="H430" t="s">
        <v>359</v>
      </c>
      <c r="I430" t="s">
        <v>349</v>
      </c>
      <c r="J430">
        <v>225</v>
      </c>
    </row>
    <row r="431" spans="1:10" x14ac:dyDescent="0.45">
      <c r="A431" t="s">
        <v>872</v>
      </c>
      <c r="B431" t="s">
        <v>343</v>
      </c>
      <c r="C431" t="s">
        <v>373</v>
      </c>
      <c r="D431" t="s">
        <v>348</v>
      </c>
      <c r="E431" t="s">
        <v>436</v>
      </c>
      <c r="F431">
        <v>188</v>
      </c>
      <c r="G431" t="s">
        <v>347</v>
      </c>
      <c r="H431" t="s">
        <v>348</v>
      </c>
      <c r="I431" t="s">
        <v>349</v>
      </c>
      <c r="J431">
        <v>90</v>
      </c>
    </row>
    <row r="432" spans="1:10" x14ac:dyDescent="0.45">
      <c r="A432" t="s">
        <v>873</v>
      </c>
      <c r="B432" t="s">
        <v>343</v>
      </c>
      <c r="C432" t="s">
        <v>351</v>
      </c>
      <c r="D432" t="s">
        <v>345</v>
      </c>
      <c r="E432" t="s">
        <v>377</v>
      </c>
      <c r="F432">
        <v>188</v>
      </c>
      <c r="G432" t="s">
        <v>347</v>
      </c>
      <c r="H432" t="s">
        <v>348</v>
      </c>
      <c r="I432" t="s">
        <v>361</v>
      </c>
      <c r="J432">
        <v>97</v>
      </c>
    </row>
    <row r="433" spans="1:10" x14ac:dyDescent="0.45">
      <c r="A433" t="s">
        <v>874</v>
      </c>
      <c r="B433" t="s">
        <v>371</v>
      </c>
      <c r="C433" t="s">
        <v>359</v>
      </c>
      <c r="D433" t="s">
        <v>559</v>
      </c>
      <c r="E433" t="s">
        <v>364</v>
      </c>
      <c r="F433">
        <v>168</v>
      </c>
      <c r="G433" t="s">
        <v>347</v>
      </c>
      <c r="H433" t="s">
        <v>359</v>
      </c>
      <c r="I433" t="s">
        <v>349</v>
      </c>
      <c r="J433">
        <v>52</v>
      </c>
    </row>
    <row r="434" spans="1:10" x14ac:dyDescent="0.45">
      <c r="A434" t="s">
        <v>875</v>
      </c>
      <c r="B434" t="s">
        <v>343</v>
      </c>
      <c r="C434" t="s">
        <v>357</v>
      </c>
      <c r="D434" t="s">
        <v>876</v>
      </c>
      <c r="E434" t="s">
        <v>346</v>
      </c>
      <c r="F434">
        <v>201</v>
      </c>
      <c r="G434" t="s">
        <v>356</v>
      </c>
      <c r="H434" t="s">
        <v>359</v>
      </c>
      <c r="I434" t="s">
        <v>349</v>
      </c>
      <c r="J434">
        <v>135</v>
      </c>
    </row>
    <row r="435" spans="1:10" x14ac:dyDescent="0.45">
      <c r="A435" t="s">
        <v>877</v>
      </c>
      <c r="B435" t="s">
        <v>371</v>
      </c>
      <c r="C435" t="s">
        <v>359</v>
      </c>
      <c r="D435" t="s">
        <v>348</v>
      </c>
      <c r="E435" t="s">
        <v>432</v>
      </c>
      <c r="F435">
        <v>170</v>
      </c>
      <c r="G435" t="s">
        <v>347</v>
      </c>
      <c r="H435" t="s">
        <v>348</v>
      </c>
      <c r="I435" t="s">
        <v>349</v>
      </c>
      <c r="J435">
        <v>56</v>
      </c>
    </row>
    <row r="436" spans="1:10" x14ac:dyDescent="0.45">
      <c r="A436" t="s">
        <v>878</v>
      </c>
      <c r="B436" t="s">
        <v>343</v>
      </c>
      <c r="C436" t="s">
        <v>351</v>
      </c>
      <c r="D436" t="s">
        <v>348</v>
      </c>
      <c r="E436" t="s">
        <v>364</v>
      </c>
      <c r="F436">
        <v>183</v>
      </c>
      <c r="G436" t="s">
        <v>554</v>
      </c>
      <c r="H436" t="s">
        <v>348</v>
      </c>
      <c r="I436" t="s">
        <v>349</v>
      </c>
      <c r="J436">
        <v>81</v>
      </c>
    </row>
    <row r="437" spans="1:10" x14ac:dyDescent="0.45">
      <c r="A437" t="s">
        <v>879</v>
      </c>
      <c r="B437" t="s">
        <v>343</v>
      </c>
      <c r="C437" t="s">
        <v>373</v>
      </c>
      <c r="D437" t="s">
        <v>648</v>
      </c>
      <c r="E437" t="s">
        <v>374</v>
      </c>
      <c r="F437">
        <v>213</v>
      </c>
      <c r="G437" t="s">
        <v>880</v>
      </c>
      <c r="H437" t="s">
        <v>348</v>
      </c>
      <c r="I437" t="s">
        <v>349</v>
      </c>
      <c r="J437">
        <v>-99</v>
      </c>
    </row>
    <row r="438" spans="1:10" x14ac:dyDescent="0.45">
      <c r="A438" t="s">
        <v>881</v>
      </c>
      <c r="B438" t="s">
        <v>343</v>
      </c>
      <c r="C438" t="s">
        <v>387</v>
      </c>
      <c r="D438" t="s">
        <v>348</v>
      </c>
      <c r="E438" t="s">
        <v>364</v>
      </c>
      <c r="F438">
        <v>-99</v>
      </c>
      <c r="G438" t="s">
        <v>356</v>
      </c>
      <c r="H438" t="s">
        <v>348</v>
      </c>
      <c r="I438" t="s">
        <v>361</v>
      </c>
      <c r="J438">
        <v>-99</v>
      </c>
    </row>
    <row r="439" spans="1:10" x14ac:dyDescent="0.45">
      <c r="A439" t="s">
        <v>882</v>
      </c>
      <c r="B439" t="s">
        <v>343</v>
      </c>
      <c r="C439" t="s">
        <v>348</v>
      </c>
      <c r="D439" t="s">
        <v>348</v>
      </c>
      <c r="E439" t="s">
        <v>348</v>
      </c>
      <c r="F439">
        <v>-99</v>
      </c>
      <c r="G439" t="s">
        <v>368</v>
      </c>
      <c r="H439" t="s">
        <v>348</v>
      </c>
      <c r="I439" t="s">
        <v>349</v>
      </c>
      <c r="J439">
        <v>-99</v>
      </c>
    </row>
    <row r="440" spans="1:10" x14ac:dyDescent="0.45">
      <c r="A440" t="s">
        <v>883</v>
      </c>
      <c r="B440" t="s">
        <v>343</v>
      </c>
      <c r="C440" t="s">
        <v>351</v>
      </c>
      <c r="D440" t="s">
        <v>348</v>
      </c>
      <c r="E440" t="s">
        <v>364</v>
      </c>
      <c r="F440">
        <v>193</v>
      </c>
      <c r="G440" t="s">
        <v>347</v>
      </c>
      <c r="H440" t="s">
        <v>348</v>
      </c>
      <c r="I440" t="s">
        <v>349</v>
      </c>
      <c r="J440">
        <v>110</v>
      </c>
    </row>
    <row r="441" spans="1:10" x14ac:dyDescent="0.45">
      <c r="A441" t="s">
        <v>884</v>
      </c>
      <c r="B441" t="s">
        <v>371</v>
      </c>
      <c r="C441" t="s">
        <v>373</v>
      </c>
      <c r="D441" t="s">
        <v>348</v>
      </c>
      <c r="E441" t="s">
        <v>432</v>
      </c>
      <c r="F441">
        <v>180</v>
      </c>
      <c r="G441" t="s">
        <v>356</v>
      </c>
      <c r="H441" t="s">
        <v>348</v>
      </c>
      <c r="I441" t="s">
        <v>361</v>
      </c>
      <c r="J441">
        <v>72</v>
      </c>
    </row>
    <row r="442" spans="1:10" x14ac:dyDescent="0.45">
      <c r="A442" t="s">
        <v>885</v>
      </c>
      <c r="B442" t="s">
        <v>371</v>
      </c>
      <c r="C442" t="s">
        <v>348</v>
      </c>
      <c r="D442" t="s">
        <v>348</v>
      </c>
      <c r="E442" t="s">
        <v>348</v>
      </c>
      <c r="F442">
        <v>-99</v>
      </c>
      <c r="G442" t="s">
        <v>368</v>
      </c>
      <c r="H442" t="s">
        <v>348</v>
      </c>
      <c r="I442" t="s">
        <v>349</v>
      </c>
      <c r="J442">
        <v>-99</v>
      </c>
    </row>
    <row r="443" spans="1:10" x14ac:dyDescent="0.45">
      <c r="A443" t="s">
        <v>886</v>
      </c>
      <c r="B443" t="s">
        <v>371</v>
      </c>
      <c r="C443" t="s">
        <v>359</v>
      </c>
      <c r="D443" t="s">
        <v>488</v>
      </c>
      <c r="E443" t="s">
        <v>432</v>
      </c>
      <c r="F443">
        <v>180</v>
      </c>
      <c r="G443" t="s">
        <v>347</v>
      </c>
      <c r="H443" t="s">
        <v>348</v>
      </c>
      <c r="I443" t="s">
        <v>349</v>
      </c>
      <c r="J443">
        <v>59</v>
      </c>
    </row>
    <row r="444" spans="1:10" x14ac:dyDescent="0.45">
      <c r="A444" t="s">
        <v>887</v>
      </c>
      <c r="B444" t="s">
        <v>371</v>
      </c>
      <c r="C444" t="s">
        <v>351</v>
      </c>
      <c r="D444" t="s">
        <v>348</v>
      </c>
      <c r="E444" t="s">
        <v>367</v>
      </c>
      <c r="F444">
        <v>165</v>
      </c>
      <c r="G444" t="s">
        <v>347</v>
      </c>
      <c r="H444" t="s">
        <v>348</v>
      </c>
      <c r="I444" t="s">
        <v>349</v>
      </c>
      <c r="J444">
        <v>54</v>
      </c>
    </row>
    <row r="445" spans="1:10" x14ac:dyDescent="0.45">
      <c r="A445" t="s">
        <v>888</v>
      </c>
      <c r="B445" t="s">
        <v>343</v>
      </c>
      <c r="C445" t="s">
        <v>421</v>
      </c>
      <c r="D445" t="s">
        <v>348</v>
      </c>
      <c r="E445" t="s">
        <v>364</v>
      </c>
      <c r="F445">
        <v>198</v>
      </c>
      <c r="G445" t="s">
        <v>347</v>
      </c>
      <c r="H445" t="s">
        <v>348</v>
      </c>
      <c r="I445" t="s">
        <v>361</v>
      </c>
      <c r="J445">
        <v>140</v>
      </c>
    </row>
    <row r="446" spans="1:10" x14ac:dyDescent="0.45">
      <c r="A446" t="s">
        <v>889</v>
      </c>
      <c r="B446" t="s">
        <v>371</v>
      </c>
      <c r="C446" t="s">
        <v>351</v>
      </c>
      <c r="D446" t="s">
        <v>413</v>
      </c>
      <c r="E446" t="s">
        <v>432</v>
      </c>
      <c r="F446">
        <v>175</v>
      </c>
      <c r="G446" t="s">
        <v>356</v>
      </c>
      <c r="H446" t="s">
        <v>348</v>
      </c>
      <c r="I446" t="s">
        <v>349</v>
      </c>
      <c r="J446">
        <v>72</v>
      </c>
    </row>
    <row r="447" spans="1:10" x14ac:dyDescent="0.45">
      <c r="A447" t="s">
        <v>890</v>
      </c>
      <c r="B447" t="s">
        <v>343</v>
      </c>
      <c r="C447" t="s">
        <v>359</v>
      </c>
      <c r="D447" t="s">
        <v>390</v>
      </c>
      <c r="E447" t="s">
        <v>374</v>
      </c>
      <c r="F447">
        <v>196</v>
      </c>
      <c r="G447" t="s">
        <v>356</v>
      </c>
      <c r="H447" t="s">
        <v>348</v>
      </c>
      <c r="I447" t="s">
        <v>361</v>
      </c>
      <c r="J447">
        <v>90</v>
      </c>
    </row>
    <row r="448" spans="1:10" x14ac:dyDescent="0.45">
      <c r="A448" t="s">
        <v>891</v>
      </c>
      <c r="B448" t="s">
        <v>343</v>
      </c>
      <c r="C448" t="s">
        <v>387</v>
      </c>
      <c r="D448" t="s">
        <v>348</v>
      </c>
      <c r="E448" t="s">
        <v>346</v>
      </c>
      <c r="F448">
        <v>185</v>
      </c>
      <c r="G448" t="s">
        <v>356</v>
      </c>
      <c r="H448" t="s">
        <v>348</v>
      </c>
      <c r="I448" t="s">
        <v>349</v>
      </c>
      <c r="J448">
        <v>90</v>
      </c>
    </row>
    <row r="449" spans="1:10" x14ac:dyDescent="0.45">
      <c r="A449" t="s">
        <v>892</v>
      </c>
      <c r="B449" t="s">
        <v>371</v>
      </c>
      <c r="C449" t="s">
        <v>348</v>
      </c>
      <c r="D449" t="s">
        <v>348</v>
      </c>
      <c r="E449" t="s">
        <v>348</v>
      </c>
      <c r="F449">
        <v>-99</v>
      </c>
      <c r="G449" t="s">
        <v>347</v>
      </c>
      <c r="H449" t="s">
        <v>348</v>
      </c>
      <c r="I449" t="s">
        <v>349</v>
      </c>
      <c r="J449">
        <v>-99</v>
      </c>
    </row>
    <row r="450" spans="1:10" x14ac:dyDescent="0.45">
      <c r="A450" t="s">
        <v>893</v>
      </c>
      <c r="B450" t="s">
        <v>343</v>
      </c>
      <c r="C450" t="s">
        <v>351</v>
      </c>
      <c r="D450" t="s">
        <v>348</v>
      </c>
      <c r="E450" t="s">
        <v>364</v>
      </c>
      <c r="F450">
        <v>185</v>
      </c>
      <c r="G450" t="s">
        <v>356</v>
      </c>
      <c r="H450" t="s">
        <v>348</v>
      </c>
      <c r="I450" t="s">
        <v>349</v>
      </c>
      <c r="J450">
        <v>86</v>
      </c>
    </row>
    <row r="451" spans="1:10" x14ac:dyDescent="0.45">
      <c r="A451" t="s">
        <v>894</v>
      </c>
      <c r="B451" t="s">
        <v>343</v>
      </c>
      <c r="C451" t="s">
        <v>373</v>
      </c>
      <c r="D451" t="s">
        <v>348</v>
      </c>
      <c r="E451" t="s">
        <v>364</v>
      </c>
      <c r="F451">
        <v>-99</v>
      </c>
      <c r="G451" t="s">
        <v>368</v>
      </c>
      <c r="H451" t="s">
        <v>348</v>
      </c>
      <c r="I451" t="s">
        <v>349</v>
      </c>
      <c r="J451">
        <v>-99</v>
      </c>
    </row>
    <row r="452" spans="1:10" x14ac:dyDescent="0.45">
      <c r="A452" t="s">
        <v>895</v>
      </c>
      <c r="B452" t="s">
        <v>343</v>
      </c>
      <c r="C452" t="s">
        <v>351</v>
      </c>
      <c r="D452" t="s">
        <v>396</v>
      </c>
      <c r="E452" t="s">
        <v>348</v>
      </c>
      <c r="F452">
        <v>-99</v>
      </c>
      <c r="G452" t="s">
        <v>639</v>
      </c>
      <c r="H452" t="s">
        <v>359</v>
      </c>
      <c r="I452" t="s">
        <v>349</v>
      </c>
      <c r="J452">
        <v>-99</v>
      </c>
    </row>
    <row r="453" spans="1:10" x14ac:dyDescent="0.45">
      <c r="A453" t="s">
        <v>896</v>
      </c>
      <c r="B453" t="s">
        <v>343</v>
      </c>
      <c r="C453" t="s">
        <v>410</v>
      </c>
      <c r="D453" t="s">
        <v>348</v>
      </c>
      <c r="E453" t="s">
        <v>374</v>
      </c>
      <c r="F453">
        <v>183</v>
      </c>
      <c r="G453" t="s">
        <v>356</v>
      </c>
      <c r="H453" t="s">
        <v>348</v>
      </c>
      <c r="I453" t="s">
        <v>349</v>
      </c>
      <c r="J453">
        <v>77</v>
      </c>
    </row>
    <row r="454" spans="1:10" x14ac:dyDescent="0.45">
      <c r="A454" t="s">
        <v>897</v>
      </c>
      <c r="B454" t="s">
        <v>343</v>
      </c>
      <c r="C454" t="s">
        <v>373</v>
      </c>
      <c r="D454" t="s">
        <v>348</v>
      </c>
      <c r="E454" t="s">
        <v>374</v>
      </c>
      <c r="F454">
        <v>188</v>
      </c>
      <c r="G454" t="s">
        <v>347</v>
      </c>
      <c r="H454" t="s">
        <v>348</v>
      </c>
      <c r="I454" t="s">
        <v>349</v>
      </c>
      <c r="J454">
        <v>101</v>
      </c>
    </row>
    <row r="455" spans="1:10" x14ac:dyDescent="0.45">
      <c r="A455" t="s">
        <v>898</v>
      </c>
      <c r="B455" t="s">
        <v>371</v>
      </c>
      <c r="C455" t="s">
        <v>348</v>
      </c>
      <c r="D455" t="s">
        <v>348</v>
      </c>
      <c r="E455" t="s">
        <v>348</v>
      </c>
      <c r="F455">
        <v>-99</v>
      </c>
      <c r="G455" t="s">
        <v>382</v>
      </c>
      <c r="H455" t="s">
        <v>348</v>
      </c>
      <c r="I455" t="s">
        <v>349</v>
      </c>
      <c r="J455">
        <v>-99</v>
      </c>
    </row>
    <row r="456" spans="1:10" x14ac:dyDescent="0.45">
      <c r="A456" t="s">
        <v>899</v>
      </c>
      <c r="B456" t="s">
        <v>371</v>
      </c>
      <c r="C456" t="s">
        <v>351</v>
      </c>
      <c r="D456" t="s">
        <v>348</v>
      </c>
      <c r="E456" t="s">
        <v>432</v>
      </c>
      <c r="F456">
        <v>-99</v>
      </c>
      <c r="G456" t="s">
        <v>356</v>
      </c>
      <c r="H456" t="s">
        <v>348</v>
      </c>
      <c r="I456" t="s">
        <v>349</v>
      </c>
      <c r="J456">
        <v>-99</v>
      </c>
    </row>
    <row r="457" spans="1:10" x14ac:dyDescent="0.45">
      <c r="A457" t="s">
        <v>900</v>
      </c>
      <c r="B457" t="s">
        <v>371</v>
      </c>
      <c r="C457" t="s">
        <v>357</v>
      </c>
      <c r="D457" t="s">
        <v>348</v>
      </c>
      <c r="E457" t="s">
        <v>432</v>
      </c>
      <c r="F457">
        <v>178</v>
      </c>
      <c r="G457" t="s">
        <v>356</v>
      </c>
      <c r="H457" t="s">
        <v>348</v>
      </c>
      <c r="I457" t="s">
        <v>349</v>
      </c>
      <c r="J457">
        <v>61</v>
      </c>
    </row>
    <row r="458" spans="1:10" x14ac:dyDescent="0.45">
      <c r="A458" t="s">
        <v>901</v>
      </c>
      <c r="B458" t="s">
        <v>343</v>
      </c>
      <c r="C458" t="s">
        <v>373</v>
      </c>
      <c r="D458" t="s">
        <v>360</v>
      </c>
      <c r="E458" t="s">
        <v>374</v>
      </c>
      <c r="F458">
        <v>185</v>
      </c>
      <c r="G458" t="s">
        <v>347</v>
      </c>
      <c r="H458" t="s">
        <v>348</v>
      </c>
      <c r="I458" t="s">
        <v>349</v>
      </c>
      <c r="J458">
        <v>81</v>
      </c>
    </row>
    <row r="459" spans="1:10" x14ac:dyDescent="0.45">
      <c r="A459" t="s">
        <v>902</v>
      </c>
      <c r="B459" t="s">
        <v>343</v>
      </c>
      <c r="C459" t="s">
        <v>348</v>
      </c>
      <c r="D459" t="s">
        <v>345</v>
      </c>
      <c r="E459" t="s">
        <v>348</v>
      </c>
      <c r="F459">
        <v>183</v>
      </c>
      <c r="G459" t="s">
        <v>356</v>
      </c>
      <c r="H459" t="s">
        <v>348</v>
      </c>
      <c r="I459" t="s">
        <v>361</v>
      </c>
      <c r="J459">
        <v>86</v>
      </c>
    </row>
    <row r="460" spans="1:10" x14ac:dyDescent="0.45">
      <c r="A460" t="s">
        <v>903</v>
      </c>
      <c r="B460" t="s">
        <v>343</v>
      </c>
      <c r="C460" t="s">
        <v>351</v>
      </c>
      <c r="D460" t="s">
        <v>904</v>
      </c>
      <c r="E460" t="s">
        <v>374</v>
      </c>
      <c r="F460">
        <v>-99</v>
      </c>
      <c r="G460" t="s">
        <v>347</v>
      </c>
      <c r="H460" t="s">
        <v>348</v>
      </c>
      <c r="I460" t="s">
        <v>361</v>
      </c>
      <c r="J460">
        <v>-99</v>
      </c>
    </row>
    <row r="461" spans="1:10" x14ac:dyDescent="0.45">
      <c r="A461" t="s">
        <v>905</v>
      </c>
      <c r="B461" t="s">
        <v>343</v>
      </c>
      <c r="C461" t="s">
        <v>348</v>
      </c>
      <c r="D461" t="s">
        <v>405</v>
      </c>
      <c r="E461" t="s">
        <v>348</v>
      </c>
      <c r="F461">
        <v>-99</v>
      </c>
      <c r="G461" t="s">
        <v>356</v>
      </c>
      <c r="H461" t="s">
        <v>348</v>
      </c>
      <c r="I461" t="s">
        <v>361</v>
      </c>
      <c r="J461">
        <v>-99</v>
      </c>
    </row>
    <row r="462" spans="1:10" x14ac:dyDescent="0.45">
      <c r="A462" t="s">
        <v>906</v>
      </c>
      <c r="B462" t="s">
        <v>343</v>
      </c>
      <c r="C462" t="s">
        <v>357</v>
      </c>
      <c r="D462" t="s">
        <v>648</v>
      </c>
      <c r="E462" t="s">
        <v>364</v>
      </c>
      <c r="F462">
        <v>196</v>
      </c>
      <c r="G462" t="s">
        <v>347</v>
      </c>
      <c r="H462" t="s">
        <v>348</v>
      </c>
      <c r="I462" t="s">
        <v>361</v>
      </c>
      <c r="J462">
        <v>128</v>
      </c>
    </row>
    <row r="463" spans="1:10" x14ac:dyDescent="0.45">
      <c r="A463" t="s">
        <v>907</v>
      </c>
      <c r="B463" t="s">
        <v>343</v>
      </c>
      <c r="C463" t="s">
        <v>351</v>
      </c>
      <c r="D463" t="s">
        <v>345</v>
      </c>
      <c r="E463" t="s">
        <v>367</v>
      </c>
      <c r="F463">
        <v>-99</v>
      </c>
      <c r="G463" t="s">
        <v>356</v>
      </c>
      <c r="H463" t="s">
        <v>348</v>
      </c>
      <c r="I463" t="s">
        <v>361</v>
      </c>
      <c r="J463">
        <v>-99</v>
      </c>
    </row>
    <row r="464" spans="1:10" x14ac:dyDescent="0.45">
      <c r="A464" t="s">
        <v>908</v>
      </c>
      <c r="B464" t="s">
        <v>371</v>
      </c>
      <c r="C464" t="s">
        <v>351</v>
      </c>
      <c r="D464" t="s">
        <v>345</v>
      </c>
      <c r="E464" t="s">
        <v>367</v>
      </c>
      <c r="F464">
        <v>175</v>
      </c>
      <c r="G464" t="s">
        <v>347</v>
      </c>
      <c r="H464" t="s">
        <v>348</v>
      </c>
      <c r="I464" t="s">
        <v>349</v>
      </c>
      <c r="J464">
        <v>61</v>
      </c>
    </row>
    <row r="465" spans="1:10" x14ac:dyDescent="0.45">
      <c r="A465" t="s">
        <v>909</v>
      </c>
      <c r="B465" t="s">
        <v>343</v>
      </c>
      <c r="C465" t="s">
        <v>421</v>
      </c>
      <c r="D465" t="s">
        <v>379</v>
      </c>
      <c r="E465" t="s">
        <v>910</v>
      </c>
      <c r="F465">
        <v>366</v>
      </c>
      <c r="G465" t="s">
        <v>347</v>
      </c>
      <c r="H465" t="s">
        <v>348</v>
      </c>
      <c r="I465" t="s">
        <v>361</v>
      </c>
      <c r="J465">
        <v>338</v>
      </c>
    </row>
    <row r="466" spans="1:10" x14ac:dyDescent="0.45">
      <c r="A466" t="s">
        <v>911</v>
      </c>
      <c r="B466" t="s">
        <v>343</v>
      </c>
      <c r="C466" t="s">
        <v>348</v>
      </c>
      <c r="D466" t="s">
        <v>912</v>
      </c>
      <c r="E466" t="s">
        <v>348</v>
      </c>
      <c r="F466">
        <v>-99</v>
      </c>
      <c r="G466" t="s">
        <v>356</v>
      </c>
      <c r="H466" t="s">
        <v>348</v>
      </c>
      <c r="I466" t="s">
        <v>349</v>
      </c>
      <c r="J466">
        <v>-99</v>
      </c>
    </row>
    <row r="467" spans="1:10" x14ac:dyDescent="0.45">
      <c r="A467" t="s">
        <v>913</v>
      </c>
      <c r="B467" t="s">
        <v>343</v>
      </c>
      <c r="C467" t="s">
        <v>348</v>
      </c>
      <c r="D467" t="s">
        <v>348</v>
      </c>
      <c r="E467" t="s">
        <v>348</v>
      </c>
      <c r="F467">
        <v>-99</v>
      </c>
      <c r="G467" t="s">
        <v>368</v>
      </c>
      <c r="H467" t="s">
        <v>348</v>
      </c>
      <c r="I467" t="s">
        <v>349</v>
      </c>
      <c r="J467">
        <v>-99</v>
      </c>
    </row>
    <row r="468" spans="1:10" x14ac:dyDescent="0.45">
      <c r="A468" t="s">
        <v>914</v>
      </c>
      <c r="B468" t="s">
        <v>343</v>
      </c>
      <c r="C468" t="s">
        <v>348</v>
      </c>
      <c r="D468" t="s">
        <v>348</v>
      </c>
      <c r="E468" t="s">
        <v>348</v>
      </c>
      <c r="F468">
        <v>-99</v>
      </c>
      <c r="G468" t="s">
        <v>356</v>
      </c>
      <c r="H468" t="s">
        <v>348</v>
      </c>
      <c r="I468" t="s">
        <v>361</v>
      </c>
      <c r="J468">
        <v>-99</v>
      </c>
    </row>
    <row r="469" spans="1:10" x14ac:dyDescent="0.45">
      <c r="A469" t="s">
        <v>915</v>
      </c>
      <c r="B469" t="s">
        <v>343</v>
      </c>
      <c r="C469" t="s">
        <v>423</v>
      </c>
      <c r="D469" t="s">
        <v>348</v>
      </c>
      <c r="E469" t="s">
        <v>916</v>
      </c>
      <c r="F469">
        <v>196</v>
      </c>
      <c r="G469" t="s">
        <v>347</v>
      </c>
      <c r="H469" t="s">
        <v>348</v>
      </c>
      <c r="I469" t="s">
        <v>361</v>
      </c>
      <c r="J469">
        <v>248</v>
      </c>
    </row>
    <row r="470" spans="1:10" x14ac:dyDescent="0.45">
      <c r="A470" t="s">
        <v>917</v>
      </c>
      <c r="B470" t="s">
        <v>343</v>
      </c>
      <c r="C470" t="s">
        <v>351</v>
      </c>
      <c r="D470" t="s">
        <v>348</v>
      </c>
      <c r="E470" t="s">
        <v>377</v>
      </c>
      <c r="F470">
        <v>193</v>
      </c>
      <c r="G470" t="s">
        <v>356</v>
      </c>
      <c r="H470" t="s">
        <v>348</v>
      </c>
      <c r="I470" t="s">
        <v>349</v>
      </c>
      <c r="J470">
        <v>90</v>
      </c>
    </row>
    <row r="471" spans="1:10" x14ac:dyDescent="0.45">
      <c r="A471" t="s">
        <v>918</v>
      </c>
      <c r="B471" t="s">
        <v>371</v>
      </c>
      <c r="C471" t="s">
        <v>348</v>
      </c>
      <c r="D471" t="s">
        <v>348</v>
      </c>
      <c r="E471" t="s">
        <v>348</v>
      </c>
      <c r="F471">
        <v>-99</v>
      </c>
      <c r="G471" t="s">
        <v>368</v>
      </c>
      <c r="H471" t="s">
        <v>348</v>
      </c>
      <c r="I471" t="s">
        <v>349</v>
      </c>
      <c r="J471">
        <v>-99</v>
      </c>
    </row>
    <row r="472" spans="1:10" x14ac:dyDescent="0.45">
      <c r="A472" t="s">
        <v>919</v>
      </c>
      <c r="B472" t="s">
        <v>343</v>
      </c>
      <c r="C472" t="s">
        <v>373</v>
      </c>
      <c r="D472" t="s">
        <v>345</v>
      </c>
      <c r="E472" t="s">
        <v>374</v>
      </c>
      <c r="F472">
        <v>188</v>
      </c>
      <c r="G472" t="s">
        <v>347</v>
      </c>
      <c r="H472" t="s">
        <v>348</v>
      </c>
      <c r="I472" t="s">
        <v>349</v>
      </c>
      <c r="J472">
        <v>101</v>
      </c>
    </row>
    <row r="473" spans="1:10" x14ac:dyDescent="0.45">
      <c r="A473" t="s">
        <v>920</v>
      </c>
      <c r="B473" t="s">
        <v>371</v>
      </c>
      <c r="C473" t="s">
        <v>351</v>
      </c>
      <c r="D473" t="s">
        <v>348</v>
      </c>
      <c r="E473" t="s">
        <v>367</v>
      </c>
      <c r="F473">
        <v>180</v>
      </c>
      <c r="G473" t="s">
        <v>347</v>
      </c>
      <c r="H473" t="s">
        <v>348</v>
      </c>
      <c r="I473" t="s">
        <v>361</v>
      </c>
      <c r="J473">
        <v>59</v>
      </c>
    </row>
    <row r="474" spans="1:10" x14ac:dyDescent="0.45">
      <c r="A474" t="s">
        <v>921</v>
      </c>
      <c r="B474" t="s">
        <v>343</v>
      </c>
      <c r="C474" t="s">
        <v>922</v>
      </c>
      <c r="D474" t="s">
        <v>348</v>
      </c>
      <c r="E474" t="s">
        <v>364</v>
      </c>
      <c r="F474">
        <v>188</v>
      </c>
      <c r="G474" t="s">
        <v>347</v>
      </c>
      <c r="H474" t="s">
        <v>348</v>
      </c>
      <c r="I474" t="s">
        <v>361</v>
      </c>
      <c r="J474">
        <v>79</v>
      </c>
    </row>
    <row r="475" spans="1:10" x14ac:dyDescent="0.45">
      <c r="A475" t="s">
        <v>923</v>
      </c>
      <c r="B475" t="s">
        <v>343</v>
      </c>
      <c r="C475" t="s">
        <v>421</v>
      </c>
      <c r="D475" t="s">
        <v>348</v>
      </c>
      <c r="E475" t="s">
        <v>346</v>
      </c>
      <c r="F475">
        <v>178</v>
      </c>
      <c r="G475" t="s">
        <v>347</v>
      </c>
      <c r="H475" t="s">
        <v>348</v>
      </c>
      <c r="I475" t="s">
        <v>349</v>
      </c>
      <c r="J475">
        <v>79</v>
      </c>
    </row>
    <row r="476" spans="1:10" x14ac:dyDescent="0.45">
      <c r="A476" t="s">
        <v>924</v>
      </c>
      <c r="B476" t="s">
        <v>343</v>
      </c>
      <c r="C476" t="s">
        <v>373</v>
      </c>
      <c r="D476" t="s">
        <v>348</v>
      </c>
      <c r="E476" t="s">
        <v>364</v>
      </c>
      <c r="F476">
        <v>175</v>
      </c>
      <c r="G476" t="s">
        <v>347</v>
      </c>
      <c r="H476" t="s">
        <v>348</v>
      </c>
      <c r="I476" t="s">
        <v>361</v>
      </c>
      <c r="J476">
        <v>72</v>
      </c>
    </row>
    <row r="477" spans="1:10" x14ac:dyDescent="0.45">
      <c r="A477" t="s">
        <v>925</v>
      </c>
      <c r="B477" t="s">
        <v>343</v>
      </c>
      <c r="C477" t="s">
        <v>351</v>
      </c>
      <c r="D477" t="s">
        <v>396</v>
      </c>
      <c r="E477" t="s">
        <v>367</v>
      </c>
      <c r="F477">
        <v>188</v>
      </c>
      <c r="G477" t="s">
        <v>347</v>
      </c>
      <c r="H477" t="s">
        <v>348</v>
      </c>
      <c r="I477" t="s">
        <v>349</v>
      </c>
      <c r="J477">
        <v>70</v>
      </c>
    </row>
    <row r="478" spans="1:10" x14ac:dyDescent="0.45">
      <c r="A478" t="s">
        <v>926</v>
      </c>
      <c r="B478" t="s">
        <v>343</v>
      </c>
      <c r="C478" t="s">
        <v>351</v>
      </c>
      <c r="D478" t="s">
        <v>345</v>
      </c>
      <c r="E478" t="s">
        <v>367</v>
      </c>
      <c r="F478">
        <v>201</v>
      </c>
      <c r="G478" t="s">
        <v>353</v>
      </c>
      <c r="H478" t="s">
        <v>348</v>
      </c>
      <c r="I478" t="s">
        <v>349</v>
      </c>
      <c r="J478">
        <v>158</v>
      </c>
    </row>
    <row r="479" spans="1:10" x14ac:dyDescent="0.45">
      <c r="A479" t="s">
        <v>927</v>
      </c>
      <c r="B479" t="s">
        <v>371</v>
      </c>
      <c r="C479" t="s">
        <v>351</v>
      </c>
      <c r="D479" t="s">
        <v>348</v>
      </c>
      <c r="E479" t="s">
        <v>432</v>
      </c>
      <c r="F479">
        <v>173</v>
      </c>
      <c r="G479" t="s">
        <v>347</v>
      </c>
      <c r="H479" t="s">
        <v>348</v>
      </c>
      <c r="I479" t="s">
        <v>349</v>
      </c>
      <c r="J479">
        <v>61</v>
      </c>
    </row>
    <row r="480" spans="1:10" x14ac:dyDescent="0.45">
      <c r="A480" t="s">
        <v>928</v>
      </c>
      <c r="B480" t="s">
        <v>343</v>
      </c>
      <c r="C480" t="s">
        <v>351</v>
      </c>
      <c r="D480" t="s">
        <v>348</v>
      </c>
      <c r="E480" t="s">
        <v>374</v>
      </c>
      <c r="F480">
        <v>180</v>
      </c>
      <c r="G480" t="s">
        <v>347</v>
      </c>
      <c r="H480" t="s">
        <v>348</v>
      </c>
      <c r="I480" t="s">
        <v>349</v>
      </c>
      <c r="J480">
        <v>70</v>
      </c>
    </row>
    <row r="481" spans="1:10" x14ac:dyDescent="0.45">
      <c r="A481" t="s">
        <v>929</v>
      </c>
      <c r="B481" t="s">
        <v>343</v>
      </c>
      <c r="C481" t="s">
        <v>373</v>
      </c>
      <c r="D481" t="s">
        <v>345</v>
      </c>
      <c r="E481" t="s">
        <v>346</v>
      </c>
      <c r="F481">
        <v>180</v>
      </c>
      <c r="G481" t="s">
        <v>347</v>
      </c>
      <c r="H481" t="s">
        <v>348</v>
      </c>
      <c r="I481" t="s">
        <v>361</v>
      </c>
      <c r="J481">
        <v>79</v>
      </c>
    </row>
    <row r="482" spans="1:10" x14ac:dyDescent="0.45">
      <c r="A482" t="s">
        <v>930</v>
      </c>
      <c r="B482" t="s">
        <v>371</v>
      </c>
      <c r="C482" t="s">
        <v>670</v>
      </c>
      <c r="D482" t="s">
        <v>396</v>
      </c>
      <c r="E482" t="s">
        <v>931</v>
      </c>
      <c r="F482">
        <v>178</v>
      </c>
      <c r="G482" t="s">
        <v>347</v>
      </c>
      <c r="H482" t="s">
        <v>351</v>
      </c>
      <c r="I482" t="s">
        <v>361</v>
      </c>
      <c r="J482">
        <v>54</v>
      </c>
    </row>
    <row r="483" spans="1:10" x14ac:dyDescent="0.45">
      <c r="A483" t="s">
        <v>932</v>
      </c>
      <c r="B483" t="s">
        <v>343</v>
      </c>
      <c r="C483" t="s">
        <v>348</v>
      </c>
      <c r="D483" t="s">
        <v>348</v>
      </c>
      <c r="E483" t="s">
        <v>348</v>
      </c>
      <c r="F483">
        <v>-99</v>
      </c>
      <c r="G483" t="s">
        <v>347</v>
      </c>
      <c r="H483" t="s">
        <v>348</v>
      </c>
      <c r="I483" t="s">
        <v>349</v>
      </c>
      <c r="J483">
        <v>-99</v>
      </c>
    </row>
    <row r="484" spans="1:10" x14ac:dyDescent="0.45">
      <c r="A484" t="s">
        <v>932</v>
      </c>
      <c r="B484" t="s">
        <v>343</v>
      </c>
      <c r="C484" t="s">
        <v>410</v>
      </c>
      <c r="D484" t="s">
        <v>413</v>
      </c>
      <c r="E484" t="s">
        <v>364</v>
      </c>
      <c r="F484">
        <v>188</v>
      </c>
      <c r="G484" t="s">
        <v>347</v>
      </c>
      <c r="H484" t="s">
        <v>348</v>
      </c>
      <c r="I484" t="s">
        <v>349</v>
      </c>
      <c r="J484">
        <v>125</v>
      </c>
    </row>
    <row r="485" spans="1:10" x14ac:dyDescent="0.45">
      <c r="A485" t="s">
        <v>933</v>
      </c>
      <c r="B485" t="s">
        <v>371</v>
      </c>
      <c r="C485" t="s">
        <v>351</v>
      </c>
      <c r="D485" t="s">
        <v>348</v>
      </c>
      <c r="E485" t="s">
        <v>367</v>
      </c>
      <c r="F485">
        <v>180</v>
      </c>
      <c r="G485" t="s">
        <v>347</v>
      </c>
      <c r="H485" t="s">
        <v>348</v>
      </c>
      <c r="I485" t="s">
        <v>349</v>
      </c>
      <c r="J485">
        <v>85</v>
      </c>
    </row>
    <row r="486" spans="1:10" x14ac:dyDescent="0.45">
      <c r="A486" t="s">
        <v>934</v>
      </c>
      <c r="B486" t="s">
        <v>371</v>
      </c>
      <c r="C486" t="s">
        <v>351</v>
      </c>
      <c r="D486" t="s">
        <v>348</v>
      </c>
      <c r="E486" t="s">
        <v>367</v>
      </c>
      <c r="F486">
        <v>168</v>
      </c>
      <c r="G486" t="s">
        <v>347</v>
      </c>
      <c r="H486" t="s">
        <v>348</v>
      </c>
      <c r="I486" t="s">
        <v>349</v>
      </c>
      <c r="J486">
        <v>101</v>
      </c>
    </row>
    <row r="487" spans="1:10" x14ac:dyDescent="0.45">
      <c r="A487" t="s">
        <v>935</v>
      </c>
      <c r="B487" t="s">
        <v>343</v>
      </c>
      <c r="C487" t="s">
        <v>348</v>
      </c>
      <c r="D487" t="s">
        <v>345</v>
      </c>
      <c r="E487" t="s">
        <v>348</v>
      </c>
      <c r="F487">
        <v>168</v>
      </c>
      <c r="G487" t="s">
        <v>712</v>
      </c>
      <c r="H487" t="s">
        <v>348</v>
      </c>
      <c r="I487" t="s">
        <v>349</v>
      </c>
      <c r="J487">
        <v>54</v>
      </c>
    </row>
    <row r="488" spans="1:10" x14ac:dyDescent="0.45">
      <c r="A488" t="s">
        <v>936</v>
      </c>
      <c r="B488" t="s">
        <v>343</v>
      </c>
      <c r="C488" t="s">
        <v>373</v>
      </c>
      <c r="D488" t="s">
        <v>348</v>
      </c>
      <c r="E488" t="s">
        <v>348</v>
      </c>
      <c r="F488">
        <v>-99</v>
      </c>
      <c r="G488" t="s">
        <v>368</v>
      </c>
      <c r="H488" t="s">
        <v>348</v>
      </c>
      <c r="I488" t="s">
        <v>349</v>
      </c>
      <c r="J488">
        <v>-99</v>
      </c>
    </row>
    <row r="489" spans="1:10" x14ac:dyDescent="0.45">
      <c r="A489" t="s">
        <v>937</v>
      </c>
      <c r="B489" t="s">
        <v>371</v>
      </c>
      <c r="C489" t="s">
        <v>351</v>
      </c>
      <c r="D489" t="s">
        <v>938</v>
      </c>
      <c r="E489" t="s">
        <v>346</v>
      </c>
      <c r="F489">
        <v>185</v>
      </c>
      <c r="G489" t="s">
        <v>347</v>
      </c>
      <c r="H489" t="s">
        <v>351</v>
      </c>
      <c r="I489" t="s">
        <v>361</v>
      </c>
      <c r="J489">
        <v>83</v>
      </c>
    </row>
    <row r="490" spans="1:10" x14ac:dyDescent="0.45">
      <c r="A490" t="s">
        <v>939</v>
      </c>
      <c r="B490" t="s">
        <v>371</v>
      </c>
      <c r="C490" t="s">
        <v>387</v>
      </c>
      <c r="D490" t="s">
        <v>396</v>
      </c>
      <c r="E490" t="s">
        <v>364</v>
      </c>
      <c r="F490">
        <v>-99</v>
      </c>
      <c r="G490" t="s">
        <v>347</v>
      </c>
      <c r="H490" t="s">
        <v>348</v>
      </c>
      <c r="I490" t="s">
        <v>349</v>
      </c>
      <c r="J490">
        <v>-99</v>
      </c>
    </row>
    <row r="491" spans="1:10" x14ac:dyDescent="0.45">
      <c r="A491" t="s">
        <v>940</v>
      </c>
      <c r="B491" t="s">
        <v>343</v>
      </c>
      <c r="C491" t="s">
        <v>373</v>
      </c>
      <c r="D491" t="s">
        <v>345</v>
      </c>
      <c r="E491" t="s">
        <v>535</v>
      </c>
      <c r="F491">
        <v>185</v>
      </c>
      <c r="G491" t="s">
        <v>347</v>
      </c>
      <c r="H491" t="s">
        <v>348</v>
      </c>
      <c r="I491" t="s">
        <v>349</v>
      </c>
      <c r="J491">
        <v>99</v>
      </c>
    </row>
    <row r="492" spans="1:10" x14ac:dyDescent="0.45">
      <c r="A492" t="s">
        <v>941</v>
      </c>
      <c r="B492" t="s">
        <v>343</v>
      </c>
      <c r="C492" t="s">
        <v>344</v>
      </c>
      <c r="D492" t="s">
        <v>348</v>
      </c>
      <c r="E492" t="s">
        <v>772</v>
      </c>
      <c r="F492">
        <v>175</v>
      </c>
      <c r="G492" t="s">
        <v>347</v>
      </c>
      <c r="H492" t="s">
        <v>348</v>
      </c>
      <c r="I492" t="s">
        <v>349</v>
      </c>
      <c r="J492">
        <v>88</v>
      </c>
    </row>
    <row r="493" spans="1:10" x14ac:dyDescent="0.45">
      <c r="A493" t="s">
        <v>942</v>
      </c>
      <c r="B493" t="s">
        <v>343</v>
      </c>
      <c r="C493" t="s">
        <v>351</v>
      </c>
      <c r="D493" t="s">
        <v>345</v>
      </c>
      <c r="E493" t="s">
        <v>364</v>
      </c>
      <c r="F493">
        <v>178</v>
      </c>
      <c r="G493" t="s">
        <v>356</v>
      </c>
      <c r="H493" t="s">
        <v>348</v>
      </c>
      <c r="I493" t="s">
        <v>349</v>
      </c>
      <c r="J493">
        <v>79</v>
      </c>
    </row>
    <row r="494" spans="1:10" x14ac:dyDescent="0.45">
      <c r="A494" t="s">
        <v>943</v>
      </c>
      <c r="B494" t="s">
        <v>371</v>
      </c>
      <c r="C494" t="s">
        <v>351</v>
      </c>
      <c r="D494" t="s">
        <v>348</v>
      </c>
      <c r="E494" t="s">
        <v>367</v>
      </c>
      <c r="F494">
        <v>-99</v>
      </c>
      <c r="G494" t="s">
        <v>368</v>
      </c>
      <c r="H494" t="s">
        <v>348</v>
      </c>
      <c r="I494" t="s">
        <v>349</v>
      </c>
      <c r="J494">
        <v>-99</v>
      </c>
    </row>
    <row r="495" spans="1:10" x14ac:dyDescent="0.45">
      <c r="A495" t="s">
        <v>944</v>
      </c>
      <c r="B495" t="s">
        <v>371</v>
      </c>
      <c r="C495" t="s">
        <v>348</v>
      </c>
      <c r="D495" t="s">
        <v>472</v>
      </c>
      <c r="E495" t="s">
        <v>348</v>
      </c>
      <c r="F495">
        <v>-99</v>
      </c>
      <c r="G495" t="s">
        <v>473</v>
      </c>
      <c r="H495" t="s">
        <v>348</v>
      </c>
      <c r="I495" t="s">
        <v>349</v>
      </c>
      <c r="J495">
        <v>-99</v>
      </c>
    </row>
    <row r="496" spans="1:10" x14ac:dyDescent="0.45">
      <c r="A496" t="s">
        <v>945</v>
      </c>
      <c r="B496" t="s">
        <v>343</v>
      </c>
      <c r="C496" t="s">
        <v>348</v>
      </c>
      <c r="D496" t="s">
        <v>348</v>
      </c>
      <c r="E496" t="s">
        <v>348</v>
      </c>
      <c r="F496">
        <v>-99</v>
      </c>
      <c r="G496" t="s">
        <v>356</v>
      </c>
      <c r="H496" t="s">
        <v>348</v>
      </c>
      <c r="I496" t="s">
        <v>349</v>
      </c>
      <c r="J496">
        <v>-99</v>
      </c>
    </row>
    <row r="497" spans="1:10" x14ac:dyDescent="0.45">
      <c r="A497" t="s">
        <v>946</v>
      </c>
      <c r="B497" t="s">
        <v>343</v>
      </c>
      <c r="C497" t="s">
        <v>351</v>
      </c>
      <c r="D497" t="s">
        <v>348</v>
      </c>
      <c r="E497" t="s">
        <v>364</v>
      </c>
      <c r="F497">
        <v>180</v>
      </c>
      <c r="G497" t="s">
        <v>347</v>
      </c>
      <c r="H497" t="s">
        <v>348</v>
      </c>
      <c r="I497" t="s">
        <v>349</v>
      </c>
      <c r="J497">
        <v>83</v>
      </c>
    </row>
    <row r="498" spans="1:10" x14ac:dyDescent="0.45">
      <c r="A498" t="s">
        <v>947</v>
      </c>
      <c r="B498" t="s">
        <v>343</v>
      </c>
      <c r="C498" t="s">
        <v>373</v>
      </c>
      <c r="D498" t="s">
        <v>345</v>
      </c>
      <c r="E498" t="s">
        <v>374</v>
      </c>
      <c r="F498">
        <v>185</v>
      </c>
      <c r="G498" t="s">
        <v>347</v>
      </c>
      <c r="H498" t="s">
        <v>348</v>
      </c>
      <c r="I498" t="s">
        <v>349</v>
      </c>
      <c r="J498">
        <v>86</v>
      </c>
    </row>
    <row r="499" spans="1:10" x14ac:dyDescent="0.45">
      <c r="A499" t="s">
        <v>947</v>
      </c>
      <c r="B499" t="s">
        <v>371</v>
      </c>
      <c r="C499" t="s">
        <v>421</v>
      </c>
      <c r="D499" t="s">
        <v>646</v>
      </c>
      <c r="E499" t="s">
        <v>432</v>
      </c>
      <c r="F499">
        <v>163</v>
      </c>
      <c r="G499" t="s">
        <v>347</v>
      </c>
      <c r="H499" t="s">
        <v>423</v>
      </c>
      <c r="I499" t="s">
        <v>349</v>
      </c>
      <c r="J499">
        <v>59</v>
      </c>
    </row>
    <row r="500" spans="1:10" x14ac:dyDescent="0.45">
      <c r="A500" t="s">
        <v>948</v>
      </c>
      <c r="B500" t="s">
        <v>343</v>
      </c>
      <c r="C500" t="s">
        <v>351</v>
      </c>
      <c r="D500" t="s">
        <v>405</v>
      </c>
      <c r="E500" t="s">
        <v>377</v>
      </c>
      <c r="F500">
        <v>206</v>
      </c>
      <c r="G500" t="s">
        <v>347</v>
      </c>
      <c r="H500" t="s">
        <v>348</v>
      </c>
      <c r="I500" t="s">
        <v>349</v>
      </c>
      <c r="J500">
        <v>293</v>
      </c>
    </row>
    <row r="501" spans="1:10" x14ac:dyDescent="0.45">
      <c r="A501" t="s">
        <v>949</v>
      </c>
      <c r="B501" t="s">
        <v>343</v>
      </c>
      <c r="C501" t="s">
        <v>348</v>
      </c>
      <c r="D501" t="s">
        <v>348</v>
      </c>
      <c r="E501" t="s">
        <v>348</v>
      </c>
      <c r="F501">
        <v>-99</v>
      </c>
      <c r="G501" t="s">
        <v>356</v>
      </c>
      <c r="H501" t="s">
        <v>348</v>
      </c>
      <c r="I501" t="s">
        <v>349</v>
      </c>
      <c r="J501">
        <v>-99</v>
      </c>
    </row>
    <row r="502" spans="1:10" x14ac:dyDescent="0.45">
      <c r="A502" t="s">
        <v>950</v>
      </c>
      <c r="B502" t="s">
        <v>343</v>
      </c>
      <c r="C502" t="s">
        <v>357</v>
      </c>
      <c r="D502" t="s">
        <v>348</v>
      </c>
      <c r="E502" t="s">
        <v>367</v>
      </c>
      <c r="F502">
        <v>211</v>
      </c>
      <c r="G502" t="s">
        <v>347</v>
      </c>
      <c r="H502" t="s">
        <v>348</v>
      </c>
      <c r="I502" t="s">
        <v>361</v>
      </c>
      <c r="J502">
        <v>191</v>
      </c>
    </row>
    <row r="503" spans="1:10" x14ac:dyDescent="0.45">
      <c r="A503" t="s">
        <v>951</v>
      </c>
      <c r="B503" t="s">
        <v>343</v>
      </c>
      <c r="C503" t="s">
        <v>373</v>
      </c>
      <c r="D503" t="s">
        <v>348</v>
      </c>
      <c r="E503" t="s">
        <v>364</v>
      </c>
      <c r="F503">
        <v>180</v>
      </c>
      <c r="G503" t="s">
        <v>554</v>
      </c>
      <c r="H503" t="s">
        <v>348</v>
      </c>
      <c r="I503" t="s">
        <v>349</v>
      </c>
      <c r="J503">
        <v>65</v>
      </c>
    </row>
    <row r="504" spans="1:10" x14ac:dyDescent="0.45">
      <c r="A504" t="s">
        <v>952</v>
      </c>
      <c r="B504" t="s">
        <v>343</v>
      </c>
      <c r="C504" t="s">
        <v>348</v>
      </c>
      <c r="D504" t="s">
        <v>345</v>
      </c>
      <c r="E504" t="s">
        <v>346</v>
      </c>
      <c r="F504">
        <v>175</v>
      </c>
      <c r="G504" t="s">
        <v>712</v>
      </c>
      <c r="H504" t="s">
        <v>348</v>
      </c>
      <c r="I504" t="s">
        <v>349</v>
      </c>
      <c r="J504">
        <v>69</v>
      </c>
    </row>
    <row r="505" spans="1:10" x14ac:dyDescent="0.45">
      <c r="A505" t="s">
        <v>953</v>
      </c>
      <c r="B505" t="s">
        <v>348</v>
      </c>
      <c r="C505" t="s">
        <v>348</v>
      </c>
      <c r="D505" t="s">
        <v>363</v>
      </c>
      <c r="E505" t="s">
        <v>348</v>
      </c>
      <c r="F505">
        <v>-99</v>
      </c>
      <c r="G505" t="s">
        <v>347</v>
      </c>
      <c r="H505" t="s">
        <v>348</v>
      </c>
      <c r="I505" t="s">
        <v>484</v>
      </c>
      <c r="J505">
        <v>-99</v>
      </c>
    </row>
    <row r="506" spans="1:10" x14ac:dyDescent="0.45">
      <c r="A506" t="s">
        <v>954</v>
      </c>
      <c r="B506" t="s">
        <v>343</v>
      </c>
      <c r="C506" t="s">
        <v>357</v>
      </c>
      <c r="D506" t="s">
        <v>396</v>
      </c>
      <c r="E506" t="s">
        <v>346</v>
      </c>
      <c r="F506">
        <v>305</v>
      </c>
      <c r="G506" t="s">
        <v>347</v>
      </c>
      <c r="H506" t="s">
        <v>348</v>
      </c>
      <c r="I506" t="s">
        <v>361</v>
      </c>
      <c r="J506">
        <v>405</v>
      </c>
    </row>
    <row r="507" spans="1:10" x14ac:dyDescent="0.45">
      <c r="A507" t="s">
        <v>955</v>
      </c>
      <c r="B507" t="s">
        <v>371</v>
      </c>
      <c r="C507" t="s">
        <v>351</v>
      </c>
      <c r="D507" t="s">
        <v>345</v>
      </c>
      <c r="E507" t="s">
        <v>432</v>
      </c>
      <c r="F507">
        <v>178</v>
      </c>
      <c r="G507" t="s">
        <v>356</v>
      </c>
      <c r="H507" t="s">
        <v>348</v>
      </c>
      <c r="I507" t="s">
        <v>349</v>
      </c>
      <c r="J507">
        <v>59</v>
      </c>
    </row>
    <row r="508" spans="1:10" x14ac:dyDescent="0.45">
      <c r="A508" t="s">
        <v>956</v>
      </c>
      <c r="B508" t="s">
        <v>343</v>
      </c>
      <c r="C508" t="s">
        <v>373</v>
      </c>
      <c r="D508" t="s">
        <v>348</v>
      </c>
      <c r="E508" t="s">
        <v>374</v>
      </c>
      <c r="F508">
        <v>-99</v>
      </c>
      <c r="G508" t="s">
        <v>356</v>
      </c>
      <c r="H508" t="s">
        <v>348</v>
      </c>
      <c r="I508" t="s">
        <v>349</v>
      </c>
      <c r="J508">
        <v>-99</v>
      </c>
    </row>
    <row r="509" spans="1:10" x14ac:dyDescent="0.45">
      <c r="A509" t="s">
        <v>957</v>
      </c>
      <c r="B509" t="s">
        <v>343</v>
      </c>
      <c r="C509" t="s">
        <v>348</v>
      </c>
      <c r="D509" t="s">
        <v>348</v>
      </c>
      <c r="E509" t="s">
        <v>348</v>
      </c>
      <c r="F509">
        <v>-99</v>
      </c>
      <c r="G509" t="s">
        <v>399</v>
      </c>
      <c r="H509" t="s">
        <v>348</v>
      </c>
      <c r="I509" t="s">
        <v>361</v>
      </c>
      <c r="J509">
        <v>-99</v>
      </c>
    </row>
    <row r="510" spans="1:10" x14ac:dyDescent="0.45">
      <c r="A510" t="s">
        <v>958</v>
      </c>
      <c r="B510" t="s">
        <v>343</v>
      </c>
      <c r="C510" t="s">
        <v>351</v>
      </c>
      <c r="D510" t="s">
        <v>345</v>
      </c>
      <c r="E510" t="s">
        <v>367</v>
      </c>
      <c r="F510">
        <v>-99</v>
      </c>
      <c r="G510" t="s">
        <v>356</v>
      </c>
      <c r="H510" t="s">
        <v>348</v>
      </c>
      <c r="I510" t="s">
        <v>361</v>
      </c>
      <c r="J510">
        <v>-99</v>
      </c>
    </row>
    <row r="511" spans="1:10" x14ac:dyDescent="0.45">
      <c r="A511" t="s">
        <v>959</v>
      </c>
      <c r="B511" t="s">
        <v>348</v>
      </c>
      <c r="C511" t="s">
        <v>348</v>
      </c>
      <c r="D511" t="s">
        <v>959</v>
      </c>
      <c r="E511" t="s">
        <v>348</v>
      </c>
      <c r="F511">
        <v>-99</v>
      </c>
      <c r="G511" t="s">
        <v>356</v>
      </c>
      <c r="H511" t="s">
        <v>348</v>
      </c>
      <c r="I511" t="s">
        <v>361</v>
      </c>
      <c r="J511">
        <v>-99</v>
      </c>
    </row>
    <row r="512" spans="1:10" x14ac:dyDescent="0.45">
      <c r="A512" t="s">
        <v>960</v>
      </c>
      <c r="B512" t="s">
        <v>343</v>
      </c>
      <c r="C512" t="s">
        <v>348</v>
      </c>
      <c r="D512" t="s">
        <v>345</v>
      </c>
      <c r="E512" t="s">
        <v>348</v>
      </c>
      <c r="F512">
        <v>170</v>
      </c>
      <c r="G512" t="s">
        <v>734</v>
      </c>
      <c r="H512" t="s">
        <v>348</v>
      </c>
      <c r="I512" t="s">
        <v>349</v>
      </c>
      <c r="J512">
        <v>117</v>
      </c>
    </row>
    <row r="513" spans="1:10" x14ac:dyDescent="0.45">
      <c r="A513" t="s">
        <v>961</v>
      </c>
      <c r="B513" t="s">
        <v>348</v>
      </c>
      <c r="C513" t="s">
        <v>348</v>
      </c>
      <c r="D513" t="s">
        <v>348</v>
      </c>
      <c r="E513" t="s">
        <v>348</v>
      </c>
      <c r="F513">
        <v>-99</v>
      </c>
      <c r="G513" t="s">
        <v>347</v>
      </c>
      <c r="H513" t="s">
        <v>348</v>
      </c>
      <c r="I513" t="s">
        <v>349</v>
      </c>
      <c r="J513">
        <v>-99</v>
      </c>
    </row>
    <row r="514" spans="1:10" x14ac:dyDescent="0.45">
      <c r="A514" t="s">
        <v>962</v>
      </c>
      <c r="B514" t="s">
        <v>371</v>
      </c>
      <c r="C514" t="s">
        <v>348</v>
      </c>
      <c r="D514" t="s">
        <v>348</v>
      </c>
      <c r="E514" t="s">
        <v>348</v>
      </c>
      <c r="F514">
        <v>-99</v>
      </c>
      <c r="G514" t="s">
        <v>347</v>
      </c>
      <c r="H514" t="s">
        <v>348</v>
      </c>
      <c r="I514" t="s">
        <v>349</v>
      </c>
      <c r="J514">
        <v>-99</v>
      </c>
    </row>
    <row r="515" spans="1:10" x14ac:dyDescent="0.45">
      <c r="A515" t="s">
        <v>963</v>
      </c>
      <c r="B515" t="s">
        <v>343</v>
      </c>
      <c r="C515" t="s">
        <v>351</v>
      </c>
      <c r="D515" t="s">
        <v>348</v>
      </c>
      <c r="E515" t="s">
        <v>367</v>
      </c>
      <c r="F515">
        <v>183</v>
      </c>
      <c r="G515" t="s">
        <v>347</v>
      </c>
      <c r="H515" t="s">
        <v>348</v>
      </c>
      <c r="I515" t="s">
        <v>349</v>
      </c>
      <c r="J515">
        <v>89</v>
      </c>
    </row>
    <row r="516" spans="1:10" x14ac:dyDescent="0.45">
      <c r="A516" t="s">
        <v>964</v>
      </c>
      <c r="B516" t="s">
        <v>343</v>
      </c>
      <c r="C516" t="s">
        <v>351</v>
      </c>
      <c r="D516" t="s">
        <v>345</v>
      </c>
      <c r="E516" t="s">
        <v>364</v>
      </c>
      <c r="F516">
        <v>157</v>
      </c>
      <c r="G516" t="s">
        <v>356</v>
      </c>
      <c r="H516" t="s">
        <v>348</v>
      </c>
      <c r="I516" t="s">
        <v>361</v>
      </c>
      <c r="J516">
        <v>79</v>
      </c>
    </row>
    <row r="517" spans="1:10" x14ac:dyDescent="0.45">
      <c r="A517" t="s">
        <v>965</v>
      </c>
      <c r="B517" t="s">
        <v>343</v>
      </c>
      <c r="C517" t="s">
        <v>348</v>
      </c>
      <c r="D517" t="s">
        <v>348</v>
      </c>
      <c r="E517" t="s">
        <v>348</v>
      </c>
      <c r="F517">
        <v>-99</v>
      </c>
      <c r="G517" t="s">
        <v>368</v>
      </c>
      <c r="H517" t="s">
        <v>348</v>
      </c>
      <c r="I517" t="s">
        <v>349</v>
      </c>
      <c r="J517">
        <v>-99</v>
      </c>
    </row>
    <row r="518" spans="1:10" x14ac:dyDescent="0.45">
      <c r="A518" t="s">
        <v>966</v>
      </c>
      <c r="B518" t="s">
        <v>343</v>
      </c>
      <c r="C518" t="s">
        <v>348</v>
      </c>
      <c r="D518" t="s">
        <v>348</v>
      </c>
      <c r="E518" t="s">
        <v>348</v>
      </c>
      <c r="F518">
        <v>-99</v>
      </c>
      <c r="G518" t="s">
        <v>356</v>
      </c>
      <c r="H518" t="s">
        <v>348</v>
      </c>
      <c r="I518" t="s">
        <v>349</v>
      </c>
      <c r="J518">
        <v>-99</v>
      </c>
    </row>
    <row r="519" spans="1:10" x14ac:dyDescent="0.45">
      <c r="A519" t="s">
        <v>967</v>
      </c>
      <c r="B519" t="s">
        <v>371</v>
      </c>
      <c r="C519" t="s">
        <v>351</v>
      </c>
      <c r="D519" t="s">
        <v>348</v>
      </c>
      <c r="E519" t="s">
        <v>364</v>
      </c>
      <c r="F519">
        <v>168</v>
      </c>
      <c r="G519" t="s">
        <v>356</v>
      </c>
      <c r="H519" t="s">
        <v>348</v>
      </c>
      <c r="I519" t="s">
        <v>349</v>
      </c>
      <c r="J519">
        <v>54</v>
      </c>
    </row>
    <row r="520" spans="1:10" x14ac:dyDescent="0.45">
      <c r="A520" t="s">
        <v>968</v>
      </c>
      <c r="B520" t="s">
        <v>371</v>
      </c>
      <c r="C520" t="s">
        <v>359</v>
      </c>
      <c r="D520" t="s">
        <v>396</v>
      </c>
      <c r="E520" t="s">
        <v>432</v>
      </c>
      <c r="F520">
        <v>168</v>
      </c>
      <c r="G520" t="s">
        <v>347</v>
      </c>
      <c r="H520" t="s">
        <v>348</v>
      </c>
      <c r="I520" t="s">
        <v>349</v>
      </c>
      <c r="J520">
        <v>52</v>
      </c>
    </row>
    <row r="521" spans="1:10" x14ac:dyDescent="0.45">
      <c r="A521" t="s">
        <v>969</v>
      </c>
      <c r="B521" t="s">
        <v>343</v>
      </c>
      <c r="C521" t="s">
        <v>359</v>
      </c>
      <c r="D521" t="s">
        <v>396</v>
      </c>
      <c r="E521" t="s">
        <v>625</v>
      </c>
      <c r="F521">
        <v>183</v>
      </c>
      <c r="G521" t="s">
        <v>347</v>
      </c>
      <c r="H521" t="s">
        <v>348</v>
      </c>
      <c r="I521" t="s">
        <v>361</v>
      </c>
      <c r="J521">
        <v>87</v>
      </c>
    </row>
    <row r="522" spans="1:10" x14ac:dyDescent="0.45">
      <c r="A522" t="s">
        <v>970</v>
      </c>
      <c r="B522" t="s">
        <v>343</v>
      </c>
      <c r="C522" t="s">
        <v>348</v>
      </c>
      <c r="D522" t="s">
        <v>348</v>
      </c>
      <c r="E522" t="s">
        <v>348</v>
      </c>
      <c r="F522">
        <v>-99</v>
      </c>
      <c r="G522" t="s">
        <v>356</v>
      </c>
      <c r="H522" t="s">
        <v>348</v>
      </c>
      <c r="I522" t="s">
        <v>349</v>
      </c>
      <c r="J522">
        <v>-99</v>
      </c>
    </row>
    <row r="523" spans="1:10" x14ac:dyDescent="0.45">
      <c r="A523" t="s">
        <v>971</v>
      </c>
      <c r="B523" t="s">
        <v>343</v>
      </c>
      <c r="C523" t="s">
        <v>351</v>
      </c>
      <c r="D523" t="s">
        <v>345</v>
      </c>
      <c r="E523" t="s">
        <v>364</v>
      </c>
      <c r="F523">
        <v>185</v>
      </c>
      <c r="G523" t="s">
        <v>356</v>
      </c>
      <c r="H523" t="s">
        <v>348</v>
      </c>
      <c r="I523" t="s">
        <v>349</v>
      </c>
      <c r="J523">
        <v>80</v>
      </c>
    </row>
    <row r="524" spans="1:10" x14ac:dyDescent="0.45">
      <c r="A524" t="s">
        <v>972</v>
      </c>
      <c r="B524" t="s">
        <v>371</v>
      </c>
      <c r="C524" t="s">
        <v>351</v>
      </c>
      <c r="D524" t="s">
        <v>348</v>
      </c>
      <c r="E524" t="s">
        <v>432</v>
      </c>
      <c r="F524">
        <v>168</v>
      </c>
      <c r="G524" t="s">
        <v>356</v>
      </c>
      <c r="H524" t="s">
        <v>348</v>
      </c>
      <c r="I524" t="s">
        <v>361</v>
      </c>
      <c r="J524">
        <v>55</v>
      </c>
    </row>
    <row r="525" spans="1:10" x14ac:dyDescent="0.45">
      <c r="A525" t="s">
        <v>973</v>
      </c>
      <c r="B525" t="s">
        <v>371</v>
      </c>
      <c r="C525" t="s">
        <v>359</v>
      </c>
      <c r="D525" t="s">
        <v>345</v>
      </c>
      <c r="E525" t="s">
        <v>432</v>
      </c>
      <c r="F525">
        <v>168</v>
      </c>
      <c r="G525" t="s">
        <v>356</v>
      </c>
      <c r="H525" t="s">
        <v>359</v>
      </c>
      <c r="I525" t="s">
        <v>361</v>
      </c>
      <c r="J525">
        <v>50</v>
      </c>
    </row>
    <row r="526" spans="1:10" x14ac:dyDescent="0.45">
      <c r="A526" t="s">
        <v>974</v>
      </c>
      <c r="B526" t="s">
        <v>371</v>
      </c>
      <c r="C526" t="s">
        <v>359</v>
      </c>
      <c r="D526" t="s">
        <v>396</v>
      </c>
      <c r="E526" t="s">
        <v>461</v>
      </c>
      <c r="F526">
        <v>170</v>
      </c>
      <c r="G526" t="s">
        <v>347</v>
      </c>
      <c r="H526" t="s">
        <v>348</v>
      </c>
      <c r="I526" t="s">
        <v>349</v>
      </c>
      <c r="J526">
        <v>52</v>
      </c>
    </row>
    <row r="527" spans="1:10" x14ac:dyDescent="0.45">
      <c r="A527" t="s">
        <v>975</v>
      </c>
      <c r="B527" t="s">
        <v>371</v>
      </c>
      <c r="C527" t="s">
        <v>351</v>
      </c>
      <c r="D527" t="s">
        <v>668</v>
      </c>
      <c r="E527" t="s">
        <v>539</v>
      </c>
      <c r="F527">
        <v>180</v>
      </c>
      <c r="G527" t="s">
        <v>356</v>
      </c>
      <c r="H527" t="s">
        <v>348</v>
      </c>
      <c r="I527" t="s">
        <v>349</v>
      </c>
      <c r="J527">
        <v>81</v>
      </c>
    </row>
    <row r="528" spans="1:10" x14ac:dyDescent="0.45">
      <c r="A528" t="s">
        <v>976</v>
      </c>
      <c r="B528" t="s">
        <v>343</v>
      </c>
      <c r="C528" t="s">
        <v>348</v>
      </c>
      <c r="D528" t="s">
        <v>396</v>
      </c>
      <c r="E528" t="s">
        <v>348</v>
      </c>
      <c r="F528">
        <v>-99</v>
      </c>
      <c r="G528" t="s">
        <v>347</v>
      </c>
      <c r="H528" t="s">
        <v>348</v>
      </c>
      <c r="I528" t="s">
        <v>349</v>
      </c>
      <c r="J528">
        <v>-99</v>
      </c>
    </row>
    <row r="529" spans="1:10" x14ac:dyDescent="0.45">
      <c r="A529" t="s">
        <v>977</v>
      </c>
      <c r="B529" t="s">
        <v>343</v>
      </c>
      <c r="C529" t="s">
        <v>348</v>
      </c>
      <c r="D529" t="s">
        <v>978</v>
      </c>
      <c r="E529" t="s">
        <v>348</v>
      </c>
      <c r="F529">
        <v>213</v>
      </c>
      <c r="G529" t="s">
        <v>353</v>
      </c>
      <c r="H529" t="s">
        <v>348</v>
      </c>
      <c r="I529" t="s">
        <v>361</v>
      </c>
      <c r="J529">
        <v>234</v>
      </c>
    </row>
    <row r="530" spans="1:10" x14ac:dyDescent="0.45">
      <c r="A530" t="s">
        <v>979</v>
      </c>
      <c r="B530" t="s">
        <v>343</v>
      </c>
      <c r="C530" t="s">
        <v>351</v>
      </c>
      <c r="D530" t="s">
        <v>396</v>
      </c>
      <c r="E530" t="s">
        <v>346</v>
      </c>
      <c r="F530">
        <v>183</v>
      </c>
      <c r="G530" t="s">
        <v>347</v>
      </c>
      <c r="H530" t="s">
        <v>348</v>
      </c>
      <c r="I530" t="s">
        <v>349</v>
      </c>
      <c r="J530">
        <v>86</v>
      </c>
    </row>
    <row r="531" spans="1:10" x14ac:dyDescent="0.45">
      <c r="A531" t="s">
        <v>980</v>
      </c>
      <c r="B531" t="s">
        <v>343</v>
      </c>
      <c r="C531" t="s">
        <v>351</v>
      </c>
      <c r="D531" t="s">
        <v>345</v>
      </c>
      <c r="E531" t="s">
        <v>446</v>
      </c>
      <c r="F531">
        <v>180</v>
      </c>
      <c r="G531" t="s">
        <v>356</v>
      </c>
      <c r="H531" t="s">
        <v>348</v>
      </c>
      <c r="I531" t="s">
        <v>361</v>
      </c>
      <c r="J531">
        <v>81</v>
      </c>
    </row>
    <row r="532" spans="1:10" x14ac:dyDescent="0.45">
      <c r="A532" t="s">
        <v>981</v>
      </c>
      <c r="B532" t="s">
        <v>343</v>
      </c>
      <c r="C532" t="s">
        <v>359</v>
      </c>
      <c r="D532" t="s">
        <v>348</v>
      </c>
      <c r="E532" t="s">
        <v>367</v>
      </c>
      <c r="F532">
        <v>-99</v>
      </c>
      <c r="G532" t="s">
        <v>347</v>
      </c>
      <c r="H532" t="s">
        <v>348</v>
      </c>
      <c r="I532" t="s">
        <v>361</v>
      </c>
      <c r="J532">
        <v>-99</v>
      </c>
    </row>
    <row r="533" spans="1:10" x14ac:dyDescent="0.45">
      <c r="A533" t="s">
        <v>982</v>
      </c>
      <c r="B533" t="s">
        <v>371</v>
      </c>
      <c r="C533" t="s">
        <v>351</v>
      </c>
      <c r="D533" t="s">
        <v>396</v>
      </c>
      <c r="E533" t="s">
        <v>419</v>
      </c>
      <c r="F533">
        <v>180</v>
      </c>
      <c r="G533" t="s">
        <v>347</v>
      </c>
      <c r="H533" t="s">
        <v>348</v>
      </c>
      <c r="I533" t="s">
        <v>349</v>
      </c>
      <c r="J533">
        <v>70</v>
      </c>
    </row>
    <row r="534" spans="1:10" x14ac:dyDescent="0.45">
      <c r="A534" t="s">
        <v>983</v>
      </c>
      <c r="B534" t="s">
        <v>343</v>
      </c>
      <c r="C534" t="s">
        <v>351</v>
      </c>
      <c r="D534" t="s">
        <v>345</v>
      </c>
      <c r="E534" t="s">
        <v>364</v>
      </c>
      <c r="F534">
        <v>183</v>
      </c>
      <c r="G534" t="s">
        <v>347</v>
      </c>
      <c r="H534" t="s">
        <v>348</v>
      </c>
      <c r="I534" t="s">
        <v>349</v>
      </c>
      <c r="J534">
        <v>90</v>
      </c>
    </row>
    <row r="535" spans="1:10" x14ac:dyDescent="0.45">
      <c r="A535" t="s">
        <v>984</v>
      </c>
      <c r="B535" t="s">
        <v>343</v>
      </c>
      <c r="C535" t="s">
        <v>426</v>
      </c>
      <c r="D535" t="s">
        <v>345</v>
      </c>
      <c r="E535" t="s">
        <v>419</v>
      </c>
      <c r="F535">
        <v>180</v>
      </c>
      <c r="G535" t="s">
        <v>347</v>
      </c>
      <c r="H535" t="s">
        <v>426</v>
      </c>
      <c r="I535" t="s">
        <v>361</v>
      </c>
      <c r="J535">
        <v>74</v>
      </c>
    </row>
    <row r="536" spans="1:10" x14ac:dyDescent="0.45">
      <c r="A536" t="s">
        <v>985</v>
      </c>
      <c r="B536" t="s">
        <v>343</v>
      </c>
      <c r="C536" t="s">
        <v>351</v>
      </c>
      <c r="D536" t="s">
        <v>348</v>
      </c>
      <c r="E536" t="s">
        <v>367</v>
      </c>
      <c r="F536">
        <v>178</v>
      </c>
      <c r="G536" t="s">
        <v>347</v>
      </c>
      <c r="H536" t="s">
        <v>348</v>
      </c>
      <c r="I536" t="s">
        <v>361</v>
      </c>
      <c r="J536">
        <v>68</v>
      </c>
    </row>
    <row r="537" spans="1:10" x14ac:dyDescent="0.45">
      <c r="A537" t="s">
        <v>986</v>
      </c>
      <c r="B537" t="s">
        <v>343</v>
      </c>
      <c r="C537" t="s">
        <v>348</v>
      </c>
      <c r="D537" t="s">
        <v>405</v>
      </c>
      <c r="E537" t="s">
        <v>348</v>
      </c>
      <c r="F537">
        <v>-99</v>
      </c>
      <c r="G537" t="s">
        <v>619</v>
      </c>
      <c r="H537" t="s">
        <v>348</v>
      </c>
      <c r="I537" t="s">
        <v>348</v>
      </c>
      <c r="J537">
        <v>-99</v>
      </c>
    </row>
    <row r="538" spans="1:10" x14ac:dyDescent="0.45">
      <c r="A538" t="s">
        <v>987</v>
      </c>
      <c r="B538" t="s">
        <v>343</v>
      </c>
      <c r="C538" t="s">
        <v>348</v>
      </c>
      <c r="D538" t="s">
        <v>348</v>
      </c>
      <c r="E538" t="s">
        <v>348</v>
      </c>
      <c r="F538">
        <v>-99</v>
      </c>
      <c r="G538" t="s">
        <v>587</v>
      </c>
      <c r="H538" t="s">
        <v>348</v>
      </c>
      <c r="I538" t="s">
        <v>349</v>
      </c>
      <c r="J538">
        <v>-99</v>
      </c>
    </row>
    <row r="539" spans="1:10" x14ac:dyDescent="0.45">
      <c r="A539" t="s">
        <v>988</v>
      </c>
      <c r="B539" t="s">
        <v>343</v>
      </c>
      <c r="C539" t="s">
        <v>351</v>
      </c>
      <c r="D539" t="s">
        <v>345</v>
      </c>
      <c r="E539" t="s">
        <v>367</v>
      </c>
      <c r="F539">
        <v>188</v>
      </c>
      <c r="G539" t="s">
        <v>356</v>
      </c>
      <c r="H539" t="s">
        <v>348</v>
      </c>
      <c r="I539" t="s">
        <v>349</v>
      </c>
      <c r="J539">
        <v>83</v>
      </c>
    </row>
    <row r="540" spans="1:10" x14ac:dyDescent="0.45">
      <c r="A540" t="s">
        <v>989</v>
      </c>
      <c r="B540" t="s">
        <v>343</v>
      </c>
      <c r="C540" t="s">
        <v>351</v>
      </c>
      <c r="D540" t="s">
        <v>396</v>
      </c>
      <c r="E540" t="s">
        <v>549</v>
      </c>
      <c r="F540">
        <v>183</v>
      </c>
      <c r="G540" t="s">
        <v>347</v>
      </c>
      <c r="H540" t="s">
        <v>348</v>
      </c>
      <c r="I540" t="s">
        <v>349</v>
      </c>
      <c r="J540">
        <v>79</v>
      </c>
    </row>
    <row r="541" spans="1:10" x14ac:dyDescent="0.45">
      <c r="A541" t="s">
        <v>990</v>
      </c>
      <c r="B541" t="s">
        <v>343</v>
      </c>
      <c r="C541" t="s">
        <v>373</v>
      </c>
      <c r="D541" t="s">
        <v>348</v>
      </c>
      <c r="E541" t="s">
        <v>374</v>
      </c>
      <c r="F541">
        <v>163</v>
      </c>
      <c r="G541" t="s">
        <v>347</v>
      </c>
      <c r="H541" t="s">
        <v>348</v>
      </c>
      <c r="I541" t="s">
        <v>349</v>
      </c>
      <c r="J541">
        <v>56</v>
      </c>
    </row>
    <row r="542" spans="1:10" x14ac:dyDescent="0.45">
      <c r="A542" t="s">
        <v>991</v>
      </c>
      <c r="B542" t="s">
        <v>343</v>
      </c>
      <c r="C542" t="s">
        <v>359</v>
      </c>
      <c r="D542" t="s">
        <v>345</v>
      </c>
      <c r="E542" t="s">
        <v>625</v>
      </c>
      <c r="F542">
        <v>193</v>
      </c>
      <c r="G542" t="s">
        <v>356</v>
      </c>
      <c r="H542" t="s">
        <v>348</v>
      </c>
      <c r="I542" t="s">
        <v>361</v>
      </c>
      <c r="J542">
        <v>97</v>
      </c>
    </row>
    <row r="543" spans="1:10" x14ac:dyDescent="0.45">
      <c r="A543" t="s">
        <v>992</v>
      </c>
      <c r="B543" t="s">
        <v>371</v>
      </c>
      <c r="C543" t="s">
        <v>348</v>
      </c>
      <c r="D543" t="s">
        <v>472</v>
      </c>
      <c r="E543" t="s">
        <v>348</v>
      </c>
      <c r="F543">
        <v>-99</v>
      </c>
      <c r="G543" t="s">
        <v>473</v>
      </c>
      <c r="H543" t="s">
        <v>348</v>
      </c>
      <c r="I543" t="s">
        <v>349</v>
      </c>
      <c r="J543">
        <v>-99</v>
      </c>
    </row>
    <row r="544" spans="1:10" x14ac:dyDescent="0.45">
      <c r="A544" t="s">
        <v>993</v>
      </c>
      <c r="B544" t="s">
        <v>343</v>
      </c>
      <c r="C544" t="s">
        <v>373</v>
      </c>
      <c r="D544" t="s">
        <v>345</v>
      </c>
      <c r="E544" t="s">
        <v>364</v>
      </c>
      <c r="F544">
        <v>178</v>
      </c>
      <c r="H544" t="s">
        <v>348</v>
      </c>
      <c r="I544" t="s">
        <v>349</v>
      </c>
      <c r="J544">
        <v>83</v>
      </c>
    </row>
    <row r="545" spans="1:10" x14ac:dyDescent="0.45">
      <c r="A545" t="s">
        <v>994</v>
      </c>
      <c r="B545" t="s">
        <v>343</v>
      </c>
      <c r="C545" t="s">
        <v>348</v>
      </c>
      <c r="D545" t="s">
        <v>396</v>
      </c>
      <c r="E545" t="s">
        <v>346</v>
      </c>
      <c r="F545">
        <v>-99</v>
      </c>
      <c r="G545" t="s">
        <v>639</v>
      </c>
      <c r="H545" t="s">
        <v>359</v>
      </c>
      <c r="I545" t="s">
        <v>349</v>
      </c>
      <c r="J545">
        <v>-99</v>
      </c>
    </row>
    <row r="546" spans="1:10" x14ac:dyDescent="0.45">
      <c r="A546" t="s">
        <v>995</v>
      </c>
      <c r="B546" t="s">
        <v>371</v>
      </c>
      <c r="C546" t="s">
        <v>996</v>
      </c>
      <c r="D546" t="s">
        <v>345</v>
      </c>
      <c r="E546" t="s">
        <v>364</v>
      </c>
      <c r="F546">
        <v>165</v>
      </c>
      <c r="G546" t="s">
        <v>356</v>
      </c>
      <c r="H546" t="s">
        <v>348</v>
      </c>
      <c r="I546" t="s">
        <v>484</v>
      </c>
      <c r="J546">
        <v>50</v>
      </c>
    </row>
    <row r="547" spans="1:10" x14ac:dyDescent="0.45">
      <c r="A547" t="s">
        <v>997</v>
      </c>
      <c r="B547" t="s">
        <v>343</v>
      </c>
      <c r="C547" t="s">
        <v>359</v>
      </c>
      <c r="D547" t="s">
        <v>345</v>
      </c>
      <c r="E547" t="s">
        <v>432</v>
      </c>
      <c r="F547">
        <v>178</v>
      </c>
      <c r="G547" t="s">
        <v>356</v>
      </c>
      <c r="H547" t="s">
        <v>348</v>
      </c>
      <c r="I547" t="s">
        <v>349</v>
      </c>
      <c r="J547">
        <v>70</v>
      </c>
    </row>
    <row r="548" spans="1:10" x14ac:dyDescent="0.45">
      <c r="A548" t="s">
        <v>998</v>
      </c>
      <c r="B548" t="s">
        <v>343</v>
      </c>
      <c r="C548" t="s">
        <v>351</v>
      </c>
      <c r="D548" t="s">
        <v>348</v>
      </c>
      <c r="E548" t="s">
        <v>346</v>
      </c>
      <c r="F548">
        <v>191</v>
      </c>
      <c r="G548" t="s">
        <v>347</v>
      </c>
      <c r="H548" t="s">
        <v>348</v>
      </c>
      <c r="I548" t="s">
        <v>361</v>
      </c>
      <c r="J548">
        <v>117</v>
      </c>
    </row>
    <row r="549" spans="1:10" x14ac:dyDescent="0.45">
      <c r="A549" t="s">
        <v>999</v>
      </c>
      <c r="B549" t="s">
        <v>343</v>
      </c>
      <c r="C549" t="s">
        <v>359</v>
      </c>
      <c r="D549" t="s">
        <v>345</v>
      </c>
      <c r="E549" t="s">
        <v>432</v>
      </c>
      <c r="F549">
        <v>180</v>
      </c>
      <c r="G549" t="s">
        <v>356</v>
      </c>
      <c r="H549" t="s">
        <v>348</v>
      </c>
      <c r="I549" t="s">
        <v>349</v>
      </c>
      <c r="J549">
        <v>83</v>
      </c>
    </row>
    <row r="550" spans="1:10" x14ac:dyDescent="0.45">
      <c r="A550" t="s">
        <v>1000</v>
      </c>
      <c r="B550" t="s">
        <v>343</v>
      </c>
      <c r="C550" t="s">
        <v>351</v>
      </c>
      <c r="D550" t="s">
        <v>345</v>
      </c>
      <c r="E550" t="s">
        <v>364</v>
      </c>
      <c r="F550">
        <v>183</v>
      </c>
      <c r="G550" t="s">
        <v>356</v>
      </c>
      <c r="H550" t="s">
        <v>348</v>
      </c>
      <c r="I550" t="s">
        <v>484</v>
      </c>
      <c r="J550">
        <v>81</v>
      </c>
    </row>
    <row r="551" spans="1:10" x14ac:dyDescent="0.45">
      <c r="A551" t="s">
        <v>1001</v>
      </c>
      <c r="B551" t="s">
        <v>343</v>
      </c>
      <c r="C551" t="s">
        <v>344</v>
      </c>
      <c r="D551" t="s">
        <v>360</v>
      </c>
      <c r="E551" t="s">
        <v>364</v>
      </c>
      <c r="F551">
        <v>213</v>
      </c>
      <c r="G551" t="s">
        <v>347</v>
      </c>
      <c r="H551" t="s">
        <v>357</v>
      </c>
      <c r="I551" t="s">
        <v>484</v>
      </c>
      <c r="J551">
        <v>630</v>
      </c>
    </row>
    <row r="552" spans="1:10" x14ac:dyDescent="0.45">
      <c r="A552" t="s">
        <v>1002</v>
      </c>
      <c r="B552" t="s">
        <v>343</v>
      </c>
      <c r="C552" t="s">
        <v>348</v>
      </c>
      <c r="D552" t="s">
        <v>348</v>
      </c>
      <c r="E552" t="s">
        <v>348</v>
      </c>
      <c r="F552">
        <v>-99</v>
      </c>
      <c r="G552" t="s">
        <v>469</v>
      </c>
      <c r="H552" t="s">
        <v>348</v>
      </c>
      <c r="I552" t="s">
        <v>361</v>
      </c>
      <c r="J552">
        <v>-99</v>
      </c>
    </row>
    <row r="553" spans="1:10" x14ac:dyDescent="0.45">
      <c r="A553" t="s">
        <v>1003</v>
      </c>
      <c r="B553" t="s">
        <v>343</v>
      </c>
      <c r="C553" t="s">
        <v>351</v>
      </c>
      <c r="D553" t="s">
        <v>345</v>
      </c>
      <c r="E553" t="s">
        <v>364</v>
      </c>
      <c r="F553">
        <v>165</v>
      </c>
      <c r="G553" t="s">
        <v>356</v>
      </c>
      <c r="H553" t="s">
        <v>348</v>
      </c>
      <c r="I553" t="s">
        <v>349</v>
      </c>
      <c r="J553">
        <v>56</v>
      </c>
    </row>
    <row r="554" spans="1:10" x14ac:dyDescent="0.45">
      <c r="A554" t="s">
        <v>1004</v>
      </c>
      <c r="B554" t="s">
        <v>343</v>
      </c>
      <c r="C554" t="s">
        <v>351</v>
      </c>
      <c r="D554" t="s">
        <v>348</v>
      </c>
      <c r="E554" t="s">
        <v>346</v>
      </c>
      <c r="F554">
        <v>188</v>
      </c>
      <c r="G554" t="s">
        <v>347</v>
      </c>
      <c r="H554" t="s">
        <v>348</v>
      </c>
      <c r="I554" t="s">
        <v>361</v>
      </c>
      <c r="J554">
        <v>108</v>
      </c>
    </row>
    <row r="555" spans="1:10" x14ac:dyDescent="0.45">
      <c r="A555" t="s">
        <v>1005</v>
      </c>
      <c r="B555" t="s">
        <v>343</v>
      </c>
      <c r="C555" t="s">
        <v>359</v>
      </c>
      <c r="D555" t="s">
        <v>390</v>
      </c>
      <c r="E555" t="s">
        <v>346</v>
      </c>
      <c r="F555">
        <v>185</v>
      </c>
      <c r="G555" t="s">
        <v>356</v>
      </c>
      <c r="H555" t="s">
        <v>348</v>
      </c>
      <c r="I555" t="s">
        <v>349</v>
      </c>
      <c r="J555">
        <v>146</v>
      </c>
    </row>
    <row r="556" spans="1:10" x14ac:dyDescent="0.45">
      <c r="A556" t="s">
        <v>1006</v>
      </c>
      <c r="B556" t="s">
        <v>343</v>
      </c>
      <c r="C556" t="s">
        <v>348</v>
      </c>
      <c r="D556" t="s">
        <v>348</v>
      </c>
      <c r="E556" t="s">
        <v>348</v>
      </c>
      <c r="F556">
        <v>-99</v>
      </c>
      <c r="G556" t="s">
        <v>399</v>
      </c>
      <c r="H556" t="s">
        <v>348</v>
      </c>
      <c r="I556" t="s">
        <v>361</v>
      </c>
      <c r="J556">
        <v>-99</v>
      </c>
    </row>
    <row r="557" spans="1:10" x14ac:dyDescent="0.45">
      <c r="A557" t="s">
        <v>1007</v>
      </c>
      <c r="B557" t="s">
        <v>343</v>
      </c>
      <c r="C557" t="s">
        <v>348</v>
      </c>
      <c r="D557" t="s">
        <v>348</v>
      </c>
      <c r="E557" t="s">
        <v>348</v>
      </c>
      <c r="F557">
        <v>-99</v>
      </c>
      <c r="G557" t="s">
        <v>399</v>
      </c>
      <c r="H557" t="s">
        <v>348</v>
      </c>
      <c r="I557" t="s">
        <v>361</v>
      </c>
      <c r="J557">
        <v>-99</v>
      </c>
    </row>
    <row r="558" spans="1:10" x14ac:dyDescent="0.45">
      <c r="A558" t="s">
        <v>1008</v>
      </c>
      <c r="B558" t="s">
        <v>371</v>
      </c>
      <c r="C558" t="s">
        <v>348</v>
      </c>
      <c r="D558" t="s">
        <v>348</v>
      </c>
      <c r="E558" t="s">
        <v>348</v>
      </c>
      <c r="F558">
        <v>-99</v>
      </c>
      <c r="G558" t="s">
        <v>587</v>
      </c>
      <c r="H558" t="s">
        <v>348</v>
      </c>
      <c r="I558" t="s">
        <v>349</v>
      </c>
      <c r="J558">
        <v>-99</v>
      </c>
    </row>
    <row r="559" spans="1:10" x14ac:dyDescent="0.45">
      <c r="A559" t="s">
        <v>1009</v>
      </c>
      <c r="B559" t="s">
        <v>371</v>
      </c>
      <c r="C559" t="s">
        <v>786</v>
      </c>
      <c r="D559" t="s">
        <v>345</v>
      </c>
      <c r="E559" t="s">
        <v>374</v>
      </c>
      <c r="F559">
        <v>297</v>
      </c>
      <c r="G559" t="s">
        <v>522</v>
      </c>
      <c r="H559" t="s">
        <v>348</v>
      </c>
      <c r="I559" t="s">
        <v>349</v>
      </c>
      <c r="J559">
        <v>-99</v>
      </c>
    </row>
    <row r="560" spans="1:10" x14ac:dyDescent="0.45">
      <c r="A560" t="s">
        <v>1010</v>
      </c>
      <c r="B560" t="s">
        <v>343</v>
      </c>
      <c r="C560" t="s">
        <v>373</v>
      </c>
      <c r="D560" t="s">
        <v>360</v>
      </c>
      <c r="E560" t="s">
        <v>374</v>
      </c>
      <c r="F560">
        <v>196</v>
      </c>
      <c r="G560" t="s">
        <v>347</v>
      </c>
      <c r="H560" t="s">
        <v>348</v>
      </c>
      <c r="I560" t="s">
        <v>361</v>
      </c>
      <c r="J560">
        <v>320</v>
      </c>
    </row>
    <row r="561" spans="1:10" x14ac:dyDescent="0.45">
      <c r="A561" t="s">
        <v>1011</v>
      </c>
      <c r="B561" t="s">
        <v>343</v>
      </c>
      <c r="C561" t="s">
        <v>351</v>
      </c>
      <c r="D561" t="s">
        <v>348</v>
      </c>
      <c r="E561" t="s">
        <v>374</v>
      </c>
      <c r="F561">
        <v>185</v>
      </c>
      <c r="G561" t="s">
        <v>356</v>
      </c>
      <c r="H561" t="s">
        <v>348</v>
      </c>
      <c r="I561" t="s">
        <v>361</v>
      </c>
      <c r="J561">
        <v>85</v>
      </c>
    </row>
    <row r="562" spans="1:10" x14ac:dyDescent="0.45">
      <c r="A562" t="s">
        <v>1012</v>
      </c>
      <c r="B562" t="s">
        <v>343</v>
      </c>
      <c r="C562" t="s">
        <v>348</v>
      </c>
      <c r="D562" t="s">
        <v>348</v>
      </c>
      <c r="E562" t="s">
        <v>348</v>
      </c>
      <c r="F562">
        <v>-99</v>
      </c>
      <c r="G562" t="s">
        <v>356</v>
      </c>
      <c r="H562" t="s">
        <v>348</v>
      </c>
      <c r="I562" t="s">
        <v>361</v>
      </c>
      <c r="J562">
        <v>-99</v>
      </c>
    </row>
    <row r="563" spans="1:10" x14ac:dyDescent="0.45">
      <c r="A563" t="s">
        <v>1013</v>
      </c>
      <c r="B563" t="s">
        <v>343</v>
      </c>
      <c r="C563" t="s">
        <v>351</v>
      </c>
      <c r="D563" t="s">
        <v>345</v>
      </c>
      <c r="E563" t="s">
        <v>367</v>
      </c>
      <c r="F563">
        <v>-99</v>
      </c>
      <c r="G563" t="s">
        <v>356</v>
      </c>
      <c r="H563" t="s">
        <v>348</v>
      </c>
      <c r="I563" t="s">
        <v>349</v>
      </c>
      <c r="J563">
        <v>-99</v>
      </c>
    </row>
    <row r="564" spans="1:10" x14ac:dyDescent="0.45">
      <c r="A564" t="s">
        <v>1014</v>
      </c>
      <c r="B564" t="s">
        <v>371</v>
      </c>
      <c r="C564" t="s">
        <v>359</v>
      </c>
      <c r="D564" t="s">
        <v>348</v>
      </c>
      <c r="E564" t="s">
        <v>364</v>
      </c>
      <c r="F564">
        <v>180</v>
      </c>
      <c r="G564" t="s">
        <v>347</v>
      </c>
      <c r="H564" t="s">
        <v>348</v>
      </c>
      <c r="I564" t="s">
        <v>349</v>
      </c>
      <c r="J564">
        <v>72</v>
      </c>
    </row>
    <row r="565" spans="1:10" x14ac:dyDescent="0.45">
      <c r="A565" t="s">
        <v>1015</v>
      </c>
      <c r="B565" t="s">
        <v>343</v>
      </c>
      <c r="C565" t="s">
        <v>351</v>
      </c>
      <c r="D565" t="s">
        <v>345</v>
      </c>
      <c r="E565" t="s">
        <v>364</v>
      </c>
      <c r="F565">
        <v>178</v>
      </c>
      <c r="G565" t="s">
        <v>356</v>
      </c>
      <c r="H565" t="s">
        <v>348</v>
      </c>
      <c r="I565" t="s">
        <v>349</v>
      </c>
      <c r="J565">
        <v>79</v>
      </c>
    </row>
    <row r="566" spans="1:10" x14ac:dyDescent="0.45">
      <c r="A566" t="s">
        <v>1016</v>
      </c>
      <c r="B566" t="s">
        <v>343</v>
      </c>
      <c r="C566" t="s">
        <v>351</v>
      </c>
      <c r="D566" t="s">
        <v>345</v>
      </c>
      <c r="E566" t="s">
        <v>432</v>
      </c>
      <c r="F566">
        <v>183</v>
      </c>
      <c r="G566" t="s">
        <v>356</v>
      </c>
      <c r="H566" t="s">
        <v>348</v>
      </c>
      <c r="I566" t="s">
        <v>349</v>
      </c>
      <c r="J566">
        <v>101</v>
      </c>
    </row>
    <row r="567" spans="1:10" x14ac:dyDescent="0.45">
      <c r="A567" t="s">
        <v>1017</v>
      </c>
      <c r="B567" t="s">
        <v>343</v>
      </c>
      <c r="C567" t="s">
        <v>351</v>
      </c>
      <c r="D567" t="s">
        <v>345</v>
      </c>
      <c r="E567" t="s">
        <v>364</v>
      </c>
      <c r="F567">
        <v>165</v>
      </c>
      <c r="G567" t="s">
        <v>356</v>
      </c>
      <c r="H567" t="s">
        <v>348</v>
      </c>
      <c r="I567" t="s">
        <v>349</v>
      </c>
      <c r="J567">
        <v>56</v>
      </c>
    </row>
    <row r="568" spans="1:10" x14ac:dyDescent="0.45">
      <c r="A568" t="s">
        <v>1018</v>
      </c>
      <c r="B568" t="s">
        <v>343</v>
      </c>
      <c r="C568" t="s">
        <v>351</v>
      </c>
      <c r="D568" t="s">
        <v>345</v>
      </c>
      <c r="E568" t="s">
        <v>364</v>
      </c>
      <c r="F568">
        <v>137</v>
      </c>
      <c r="G568" t="s">
        <v>356</v>
      </c>
      <c r="H568" t="s">
        <v>348</v>
      </c>
      <c r="I568" t="s">
        <v>349</v>
      </c>
      <c r="J568">
        <v>38</v>
      </c>
    </row>
    <row r="569" spans="1:10" x14ac:dyDescent="0.45">
      <c r="A569" t="s">
        <v>1019</v>
      </c>
      <c r="B569" t="s">
        <v>371</v>
      </c>
      <c r="C569" t="s">
        <v>359</v>
      </c>
      <c r="D569" t="s">
        <v>345</v>
      </c>
      <c r="E569" t="s">
        <v>432</v>
      </c>
      <c r="F569">
        <v>-99</v>
      </c>
      <c r="G569" t="s">
        <v>356</v>
      </c>
      <c r="H569" t="s">
        <v>348</v>
      </c>
      <c r="I569" t="s">
        <v>484</v>
      </c>
      <c r="J569">
        <v>-99</v>
      </c>
    </row>
    <row r="570" spans="1:10" x14ac:dyDescent="0.45">
      <c r="A570" t="s">
        <v>1020</v>
      </c>
      <c r="B570" t="s">
        <v>343</v>
      </c>
      <c r="C570" t="s">
        <v>373</v>
      </c>
      <c r="D570" t="s">
        <v>829</v>
      </c>
      <c r="E570" t="s">
        <v>374</v>
      </c>
      <c r="F570">
        <v>122</v>
      </c>
      <c r="G570" t="s">
        <v>347</v>
      </c>
      <c r="H570" t="s">
        <v>348</v>
      </c>
      <c r="I570" t="s">
        <v>349</v>
      </c>
      <c r="J570">
        <v>25</v>
      </c>
    </row>
    <row r="571" spans="1:10" x14ac:dyDescent="0.45">
      <c r="A571" t="s">
        <v>1021</v>
      </c>
      <c r="B571" t="s">
        <v>371</v>
      </c>
      <c r="C571" t="s">
        <v>359</v>
      </c>
      <c r="D571" t="s">
        <v>348</v>
      </c>
      <c r="E571" t="s">
        <v>535</v>
      </c>
      <c r="F571">
        <v>173</v>
      </c>
      <c r="G571" t="s">
        <v>347</v>
      </c>
      <c r="H571" t="s">
        <v>348</v>
      </c>
      <c r="I571" t="s">
        <v>349</v>
      </c>
      <c r="J571">
        <v>54</v>
      </c>
    </row>
    <row r="572" spans="1:10" x14ac:dyDescent="0.45">
      <c r="A572" t="s">
        <v>1022</v>
      </c>
      <c r="B572" t="s">
        <v>343</v>
      </c>
      <c r="C572" t="s">
        <v>351</v>
      </c>
      <c r="D572" t="s">
        <v>345</v>
      </c>
      <c r="E572" t="s">
        <v>367</v>
      </c>
      <c r="F572">
        <v>191</v>
      </c>
      <c r="G572" t="s">
        <v>347</v>
      </c>
      <c r="H572" t="s">
        <v>348</v>
      </c>
      <c r="I572" t="s">
        <v>349</v>
      </c>
      <c r="J572">
        <v>104</v>
      </c>
    </row>
    <row r="573" spans="1:10" x14ac:dyDescent="0.45">
      <c r="A573" t="s">
        <v>1023</v>
      </c>
      <c r="B573" t="s">
        <v>343</v>
      </c>
      <c r="C573" t="s">
        <v>351</v>
      </c>
      <c r="D573" t="s">
        <v>345</v>
      </c>
      <c r="E573" t="s">
        <v>432</v>
      </c>
      <c r="F573">
        <v>168</v>
      </c>
      <c r="G573" t="s">
        <v>356</v>
      </c>
      <c r="H573" t="s">
        <v>348</v>
      </c>
      <c r="I573" t="s">
        <v>349</v>
      </c>
      <c r="J573">
        <v>63</v>
      </c>
    </row>
    <row r="574" spans="1:10" x14ac:dyDescent="0.45">
      <c r="A574" t="s">
        <v>1024</v>
      </c>
      <c r="B574" t="s">
        <v>343</v>
      </c>
      <c r="C574" t="s">
        <v>1025</v>
      </c>
      <c r="D574" t="s">
        <v>396</v>
      </c>
      <c r="E574" t="s">
        <v>367</v>
      </c>
      <c r="F574">
        <v>198</v>
      </c>
      <c r="G574" t="s">
        <v>347</v>
      </c>
      <c r="H574" t="s">
        <v>348</v>
      </c>
      <c r="I574" t="s">
        <v>361</v>
      </c>
      <c r="J574">
        <v>171</v>
      </c>
    </row>
    <row r="575" spans="1:10" x14ac:dyDescent="0.45">
      <c r="A575" t="s">
        <v>1026</v>
      </c>
      <c r="B575" t="s">
        <v>371</v>
      </c>
      <c r="C575" t="s">
        <v>351</v>
      </c>
      <c r="D575" t="s">
        <v>348</v>
      </c>
      <c r="E575" t="s">
        <v>364</v>
      </c>
      <c r="F575">
        <v>170</v>
      </c>
      <c r="G575" t="s">
        <v>347</v>
      </c>
      <c r="H575" t="s">
        <v>348</v>
      </c>
      <c r="I575" t="s">
        <v>349</v>
      </c>
      <c r="J575">
        <v>61</v>
      </c>
    </row>
    <row r="576" spans="1:10" x14ac:dyDescent="0.45">
      <c r="A576" t="s">
        <v>1027</v>
      </c>
      <c r="B576" t="s">
        <v>343</v>
      </c>
      <c r="C576" t="s">
        <v>373</v>
      </c>
      <c r="D576" t="s">
        <v>345</v>
      </c>
      <c r="E576" t="s">
        <v>374</v>
      </c>
      <c r="F576">
        <v>185</v>
      </c>
      <c r="G576" t="s">
        <v>347</v>
      </c>
      <c r="H576" t="s">
        <v>348</v>
      </c>
      <c r="I576" t="s">
        <v>484</v>
      </c>
      <c r="J576">
        <v>203</v>
      </c>
    </row>
    <row r="577" spans="1:10" x14ac:dyDescent="0.45">
      <c r="A577" t="s">
        <v>1028</v>
      </c>
      <c r="B577" t="s">
        <v>343</v>
      </c>
      <c r="C577" t="s">
        <v>357</v>
      </c>
      <c r="D577" t="s">
        <v>348</v>
      </c>
      <c r="E577" t="s">
        <v>422</v>
      </c>
      <c r="F577">
        <v>305</v>
      </c>
      <c r="G577" t="s">
        <v>347</v>
      </c>
      <c r="H577" t="s">
        <v>348</v>
      </c>
      <c r="I577" t="s">
        <v>349</v>
      </c>
      <c r="J577">
        <v>900</v>
      </c>
    </row>
    <row r="578" spans="1:10" x14ac:dyDescent="0.45">
      <c r="A578" t="s">
        <v>1029</v>
      </c>
      <c r="B578" t="s">
        <v>343</v>
      </c>
      <c r="C578" t="s">
        <v>348</v>
      </c>
      <c r="D578" t="s">
        <v>1030</v>
      </c>
      <c r="E578" t="s">
        <v>348</v>
      </c>
      <c r="F578">
        <v>279</v>
      </c>
      <c r="G578" t="s">
        <v>1031</v>
      </c>
      <c r="H578" t="s">
        <v>348</v>
      </c>
      <c r="I578" t="s">
        <v>361</v>
      </c>
      <c r="J578">
        <v>-99</v>
      </c>
    </row>
    <row r="579" spans="1:10" x14ac:dyDescent="0.45">
      <c r="A579" t="s">
        <v>1032</v>
      </c>
      <c r="B579" t="s">
        <v>343</v>
      </c>
      <c r="C579" t="s">
        <v>348</v>
      </c>
      <c r="D579" t="s">
        <v>348</v>
      </c>
      <c r="E579" t="s">
        <v>348</v>
      </c>
      <c r="F579">
        <v>-99</v>
      </c>
      <c r="G579" t="s">
        <v>399</v>
      </c>
      <c r="H579" t="s">
        <v>348</v>
      </c>
      <c r="I579" t="s">
        <v>349</v>
      </c>
      <c r="J579">
        <v>-99</v>
      </c>
    </row>
    <row r="580" spans="1:10" x14ac:dyDescent="0.45">
      <c r="A580" t="s">
        <v>1033</v>
      </c>
      <c r="B580" t="s">
        <v>343</v>
      </c>
      <c r="C580" t="s">
        <v>351</v>
      </c>
      <c r="D580" t="s">
        <v>345</v>
      </c>
      <c r="E580" t="s">
        <v>374</v>
      </c>
      <c r="F580">
        <v>183</v>
      </c>
      <c r="G580" t="s">
        <v>356</v>
      </c>
      <c r="H580" t="s">
        <v>348</v>
      </c>
      <c r="I580" t="s">
        <v>361</v>
      </c>
      <c r="J580">
        <v>63</v>
      </c>
    </row>
    <row r="581" spans="1:10" x14ac:dyDescent="0.45">
      <c r="A581" t="s">
        <v>1034</v>
      </c>
      <c r="B581" t="s">
        <v>343</v>
      </c>
      <c r="C581" t="s">
        <v>351</v>
      </c>
      <c r="D581" t="s">
        <v>345</v>
      </c>
      <c r="E581" t="s">
        <v>367</v>
      </c>
      <c r="F581">
        <v>178</v>
      </c>
      <c r="G581" t="s">
        <v>347</v>
      </c>
      <c r="H581" t="s">
        <v>348</v>
      </c>
      <c r="I581" t="s">
        <v>349</v>
      </c>
      <c r="J581">
        <v>74</v>
      </c>
    </row>
    <row r="582" spans="1:10" x14ac:dyDescent="0.45">
      <c r="A582" t="s">
        <v>1035</v>
      </c>
      <c r="B582" t="s">
        <v>343</v>
      </c>
      <c r="C582" t="s">
        <v>373</v>
      </c>
      <c r="D582" t="s">
        <v>1036</v>
      </c>
      <c r="E582" t="s">
        <v>374</v>
      </c>
      <c r="F582">
        <v>193</v>
      </c>
      <c r="G582" t="s">
        <v>347</v>
      </c>
      <c r="H582" t="s">
        <v>348</v>
      </c>
      <c r="I582" t="s">
        <v>349</v>
      </c>
      <c r="J582">
        <v>113</v>
      </c>
    </row>
    <row r="583" spans="1:10" x14ac:dyDescent="0.45">
      <c r="A583" t="s">
        <v>1037</v>
      </c>
      <c r="B583" t="s">
        <v>371</v>
      </c>
      <c r="C583" t="s">
        <v>351</v>
      </c>
      <c r="D583" t="s">
        <v>396</v>
      </c>
      <c r="E583" t="s">
        <v>374</v>
      </c>
      <c r="F583">
        <v>170</v>
      </c>
      <c r="G583" t="s">
        <v>347</v>
      </c>
      <c r="H583" t="s">
        <v>348</v>
      </c>
      <c r="I583" t="s">
        <v>361</v>
      </c>
      <c r="J583">
        <v>59</v>
      </c>
    </row>
    <row r="584" spans="1:10" x14ac:dyDescent="0.45">
      <c r="A584" t="s">
        <v>1038</v>
      </c>
      <c r="B584" t="s">
        <v>371</v>
      </c>
      <c r="C584" t="s">
        <v>359</v>
      </c>
      <c r="D584" t="s">
        <v>348</v>
      </c>
      <c r="E584" t="s">
        <v>432</v>
      </c>
      <c r="F584">
        <v>-99</v>
      </c>
      <c r="G584" t="s">
        <v>347</v>
      </c>
      <c r="H584" t="s">
        <v>348</v>
      </c>
      <c r="I584" t="s">
        <v>361</v>
      </c>
      <c r="J584">
        <v>-99</v>
      </c>
    </row>
    <row r="585" spans="1:10" x14ac:dyDescent="0.45">
      <c r="A585" t="s">
        <v>1039</v>
      </c>
      <c r="B585" t="s">
        <v>343</v>
      </c>
      <c r="C585" t="s">
        <v>373</v>
      </c>
      <c r="D585" t="s">
        <v>345</v>
      </c>
      <c r="E585" t="s">
        <v>374</v>
      </c>
      <c r="F585">
        <v>211</v>
      </c>
      <c r="G585" t="s">
        <v>347</v>
      </c>
      <c r="H585" t="s">
        <v>348</v>
      </c>
      <c r="I585" t="s">
        <v>361</v>
      </c>
      <c r="J585">
        <v>310</v>
      </c>
    </row>
    <row r="586" spans="1:10" x14ac:dyDescent="0.45">
      <c r="A586" t="s">
        <v>1040</v>
      </c>
      <c r="B586" t="s">
        <v>343</v>
      </c>
      <c r="C586" t="s">
        <v>348</v>
      </c>
      <c r="D586" t="s">
        <v>396</v>
      </c>
      <c r="E586" t="s">
        <v>348</v>
      </c>
      <c r="F586">
        <v>-99</v>
      </c>
      <c r="G586" t="s">
        <v>347</v>
      </c>
      <c r="H586" t="s">
        <v>348</v>
      </c>
      <c r="I586" t="s">
        <v>361</v>
      </c>
      <c r="J586">
        <v>-99</v>
      </c>
    </row>
    <row r="587" spans="1:10" x14ac:dyDescent="0.45">
      <c r="A587" t="s">
        <v>1041</v>
      </c>
      <c r="B587" t="s">
        <v>343</v>
      </c>
      <c r="C587" t="s">
        <v>351</v>
      </c>
      <c r="D587" t="s">
        <v>396</v>
      </c>
      <c r="E587" t="s">
        <v>367</v>
      </c>
      <c r="F587">
        <v>188</v>
      </c>
      <c r="G587" t="s">
        <v>347</v>
      </c>
      <c r="H587" t="s">
        <v>348</v>
      </c>
      <c r="I587" t="s">
        <v>484</v>
      </c>
      <c r="J587">
        <v>87</v>
      </c>
    </row>
    <row r="588" spans="1:10" x14ac:dyDescent="0.45">
      <c r="A588" t="s">
        <v>1042</v>
      </c>
      <c r="B588" t="s">
        <v>348</v>
      </c>
      <c r="C588" t="s">
        <v>357</v>
      </c>
      <c r="D588" t="s">
        <v>348</v>
      </c>
      <c r="E588" t="s">
        <v>348</v>
      </c>
      <c r="F588">
        <v>185</v>
      </c>
      <c r="G588" t="s">
        <v>347</v>
      </c>
      <c r="H588" t="s">
        <v>348</v>
      </c>
      <c r="I588" t="s">
        <v>349</v>
      </c>
      <c r="J588">
        <v>149</v>
      </c>
    </row>
    <row r="589" spans="1:10" x14ac:dyDescent="0.45">
      <c r="A589" t="s">
        <v>1043</v>
      </c>
      <c r="B589" t="s">
        <v>371</v>
      </c>
      <c r="C589" t="s">
        <v>387</v>
      </c>
      <c r="D589" t="s">
        <v>1044</v>
      </c>
      <c r="E589" t="s">
        <v>364</v>
      </c>
      <c r="F589">
        <v>173</v>
      </c>
      <c r="G589" t="s">
        <v>356</v>
      </c>
      <c r="H589" t="s">
        <v>351</v>
      </c>
      <c r="I589" t="s">
        <v>349</v>
      </c>
      <c r="J589">
        <v>54</v>
      </c>
    </row>
    <row r="590" spans="1:10" x14ac:dyDescent="0.45">
      <c r="A590" t="s">
        <v>1045</v>
      </c>
      <c r="B590" t="s">
        <v>371</v>
      </c>
      <c r="C590" t="s">
        <v>786</v>
      </c>
      <c r="D590" t="s">
        <v>396</v>
      </c>
      <c r="E590" t="s">
        <v>374</v>
      </c>
      <c r="F590">
        <v>168</v>
      </c>
      <c r="G590" t="s">
        <v>347</v>
      </c>
      <c r="H590" t="s">
        <v>348</v>
      </c>
      <c r="I590" t="s">
        <v>349</v>
      </c>
      <c r="J590">
        <v>50</v>
      </c>
    </row>
    <row r="591" spans="1:10" x14ac:dyDescent="0.45">
      <c r="A591" t="s">
        <v>1046</v>
      </c>
      <c r="B591" t="s">
        <v>343</v>
      </c>
      <c r="C591" t="s">
        <v>373</v>
      </c>
      <c r="D591" t="s">
        <v>345</v>
      </c>
      <c r="E591" t="s">
        <v>364</v>
      </c>
      <c r="F591">
        <v>178</v>
      </c>
      <c r="G591" t="s">
        <v>347</v>
      </c>
      <c r="H591" t="s">
        <v>348</v>
      </c>
      <c r="I591" t="s">
        <v>349</v>
      </c>
      <c r="J591">
        <v>79</v>
      </c>
    </row>
    <row r="592" spans="1:10" x14ac:dyDescent="0.45">
      <c r="A592" t="s">
        <v>1047</v>
      </c>
      <c r="B592" t="s">
        <v>343</v>
      </c>
      <c r="C592" t="s">
        <v>373</v>
      </c>
      <c r="D592" t="s">
        <v>348</v>
      </c>
      <c r="E592" t="s">
        <v>432</v>
      </c>
      <c r="F592">
        <v>191</v>
      </c>
      <c r="G592" t="s">
        <v>347</v>
      </c>
      <c r="H592" t="s">
        <v>348</v>
      </c>
      <c r="I592" t="s">
        <v>349</v>
      </c>
      <c r="J592">
        <v>88</v>
      </c>
    </row>
    <row r="593" spans="1:10" x14ac:dyDescent="0.45">
      <c r="A593" t="s">
        <v>1048</v>
      </c>
      <c r="B593" t="s">
        <v>371</v>
      </c>
      <c r="C593" t="s">
        <v>359</v>
      </c>
      <c r="D593" t="s">
        <v>345</v>
      </c>
      <c r="E593" t="s">
        <v>461</v>
      </c>
      <c r="F593">
        <v>201</v>
      </c>
      <c r="G593" t="s">
        <v>347</v>
      </c>
      <c r="H593" t="s">
        <v>348</v>
      </c>
      <c r="I593" t="s">
        <v>349</v>
      </c>
      <c r="J593">
        <v>315</v>
      </c>
    </row>
    <row r="594" spans="1:10" x14ac:dyDescent="0.45">
      <c r="A594" t="s">
        <v>1049</v>
      </c>
      <c r="B594" t="s">
        <v>371</v>
      </c>
      <c r="C594" t="s">
        <v>351</v>
      </c>
      <c r="D594" t="s">
        <v>360</v>
      </c>
      <c r="E594" t="s">
        <v>346</v>
      </c>
      <c r="F594">
        <v>183</v>
      </c>
      <c r="G594" t="s">
        <v>347</v>
      </c>
      <c r="H594" t="s">
        <v>348</v>
      </c>
      <c r="I594" t="s">
        <v>349</v>
      </c>
      <c r="J594">
        <v>153</v>
      </c>
    </row>
    <row r="595" spans="1:10" x14ac:dyDescent="0.45">
      <c r="A595" t="s">
        <v>1050</v>
      </c>
      <c r="B595" t="s">
        <v>343</v>
      </c>
      <c r="C595" t="s">
        <v>373</v>
      </c>
      <c r="D595" t="s">
        <v>345</v>
      </c>
      <c r="E595" t="s">
        <v>374</v>
      </c>
      <c r="F595">
        <v>175</v>
      </c>
      <c r="G595" t="s">
        <v>347</v>
      </c>
      <c r="H595" t="s">
        <v>348</v>
      </c>
      <c r="I595" t="s">
        <v>361</v>
      </c>
      <c r="J595">
        <v>79</v>
      </c>
    </row>
    <row r="596" spans="1:10" x14ac:dyDescent="0.45">
      <c r="A596" t="s">
        <v>1051</v>
      </c>
      <c r="B596" t="s">
        <v>371</v>
      </c>
      <c r="C596" t="s">
        <v>1052</v>
      </c>
      <c r="D596" t="s">
        <v>348</v>
      </c>
      <c r="E596" t="s">
        <v>364</v>
      </c>
      <c r="F596">
        <v>173</v>
      </c>
      <c r="G596" t="s">
        <v>347</v>
      </c>
      <c r="H596" t="s">
        <v>348</v>
      </c>
      <c r="I596" t="s">
        <v>349</v>
      </c>
      <c r="J596">
        <v>52</v>
      </c>
    </row>
    <row r="597" spans="1:10" x14ac:dyDescent="0.45">
      <c r="A597" t="s">
        <v>1053</v>
      </c>
      <c r="B597" t="s">
        <v>371</v>
      </c>
      <c r="C597" t="s">
        <v>348</v>
      </c>
      <c r="D597" t="s">
        <v>348</v>
      </c>
      <c r="E597" t="s">
        <v>348</v>
      </c>
      <c r="F597">
        <v>-99</v>
      </c>
      <c r="G597" t="s">
        <v>356</v>
      </c>
      <c r="H597" t="s">
        <v>348</v>
      </c>
      <c r="I597" t="s">
        <v>349</v>
      </c>
      <c r="J597">
        <v>-99</v>
      </c>
    </row>
    <row r="598" spans="1:10" x14ac:dyDescent="0.45">
      <c r="A598" t="s">
        <v>1054</v>
      </c>
      <c r="B598" t="s">
        <v>371</v>
      </c>
      <c r="C598" t="s">
        <v>351</v>
      </c>
      <c r="D598" t="s">
        <v>749</v>
      </c>
      <c r="E598" t="s">
        <v>364</v>
      </c>
      <c r="F598">
        <v>188</v>
      </c>
      <c r="G598" t="s">
        <v>347</v>
      </c>
      <c r="H598" t="s">
        <v>348</v>
      </c>
      <c r="I598" t="s">
        <v>349</v>
      </c>
      <c r="J598">
        <v>191</v>
      </c>
    </row>
    <row r="599" spans="1:10" x14ac:dyDescent="0.45">
      <c r="A599" t="s">
        <v>1055</v>
      </c>
      <c r="B599" t="s">
        <v>371</v>
      </c>
      <c r="C599" t="s">
        <v>373</v>
      </c>
      <c r="D599" t="s">
        <v>345</v>
      </c>
      <c r="E599" t="s">
        <v>364</v>
      </c>
      <c r="F599">
        <v>-99</v>
      </c>
      <c r="G599" t="s">
        <v>347</v>
      </c>
      <c r="H599" t="s">
        <v>348</v>
      </c>
      <c r="I599" t="s">
        <v>349</v>
      </c>
      <c r="J599">
        <v>-99</v>
      </c>
    </row>
    <row r="600" spans="1:10" x14ac:dyDescent="0.45">
      <c r="A600" t="s">
        <v>1056</v>
      </c>
      <c r="B600" t="s">
        <v>371</v>
      </c>
      <c r="C600" t="s">
        <v>348</v>
      </c>
      <c r="D600" t="s">
        <v>348</v>
      </c>
      <c r="E600" t="s">
        <v>348</v>
      </c>
      <c r="F600">
        <v>-99</v>
      </c>
      <c r="G600" t="s">
        <v>356</v>
      </c>
      <c r="H600" t="s">
        <v>348</v>
      </c>
      <c r="I600" t="s">
        <v>349</v>
      </c>
      <c r="J600">
        <v>-99</v>
      </c>
    </row>
    <row r="601" spans="1:10" x14ac:dyDescent="0.45">
      <c r="A601" t="s">
        <v>1057</v>
      </c>
      <c r="B601" t="s">
        <v>371</v>
      </c>
      <c r="C601" t="s">
        <v>348</v>
      </c>
      <c r="D601" t="s">
        <v>348</v>
      </c>
      <c r="E601" t="s">
        <v>348</v>
      </c>
      <c r="F601">
        <v>-99</v>
      </c>
      <c r="G601" t="s">
        <v>356</v>
      </c>
      <c r="H601" t="s">
        <v>348</v>
      </c>
      <c r="I601" t="s">
        <v>349</v>
      </c>
      <c r="J601">
        <v>-99</v>
      </c>
    </row>
    <row r="602" spans="1:10" x14ac:dyDescent="0.45">
      <c r="A602" t="s">
        <v>1058</v>
      </c>
      <c r="B602" t="s">
        <v>343</v>
      </c>
      <c r="C602" t="s">
        <v>421</v>
      </c>
      <c r="D602" t="s">
        <v>385</v>
      </c>
      <c r="E602" t="s">
        <v>346</v>
      </c>
      <c r="F602">
        <v>193</v>
      </c>
      <c r="G602" t="s">
        <v>347</v>
      </c>
      <c r="H602" t="s">
        <v>550</v>
      </c>
      <c r="I602" t="s">
        <v>349</v>
      </c>
      <c r="J602">
        <v>101</v>
      </c>
    </row>
    <row r="603" spans="1:10" x14ac:dyDescent="0.45">
      <c r="A603" t="s">
        <v>1059</v>
      </c>
      <c r="B603" t="s">
        <v>371</v>
      </c>
      <c r="C603" t="s">
        <v>373</v>
      </c>
      <c r="D603" t="s">
        <v>348</v>
      </c>
      <c r="E603" t="s">
        <v>364</v>
      </c>
      <c r="F603">
        <v>157</v>
      </c>
      <c r="G603" t="s">
        <v>347</v>
      </c>
      <c r="H603" t="s">
        <v>348</v>
      </c>
      <c r="I603" t="s">
        <v>349</v>
      </c>
      <c r="J603">
        <v>50</v>
      </c>
    </row>
    <row r="604" spans="1:10" x14ac:dyDescent="0.45">
      <c r="A604" t="s">
        <v>1060</v>
      </c>
      <c r="B604" t="s">
        <v>343</v>
      </c>
      <c r="C604" t="s">
        <v>1061</v>
      </c>
      <c r="D604" t="s">
        <v>345</v>
      </c>
      <c r="E604" t="s">
        <v>364</v>
      </c>
      <c r="F604">
        <v>-99</v>
      </c>
      <c r="G604" t="s">
        <v>356</v>
      </c>
      <c r="H604" t="s">
        <v>348</v>
      </c>
      <c r="I604" t="s">
        <v>349</v>
      </c>
      <c r="J604">
        <v>-99</v>
      </c>
    </row>
    <row r="605" spans="1:10" x14ac:dyDescent="0.45">
      <c r="A605" t="s">
        <v>1062</v>
      </c>
      <c r="B605" t="s">
        <v>343</v>
      </c>
      <c r="C605" t="s">
        <v>387</v>
      </c>
      <c r="D605" t="s">
        <v>1063</v>
      </c>
      <c r="E605" t="s">
        <v>364</v>
      </c>
      <c r="F605">
        <v>201</v>
      </c>
      <c r="G605" t="s">
        <v>356</v>
      </c>
      <c r="H605" t="s">
        <v>357</v>
      </c>
      <c r="I605" t="s">
        <v>484</v>
      </c>
      <c r="J605">
        <v>92</v>
      </c>
    </row>
    <row r="606" spans="1:10" x14ac:dyDescent="0.45">
      <c r="A606" t="s">
        <v>1064</v>
      </c>
      <c r="B606" t="s">
        <v>371</v>
      </c>
      <c r="C606" t="s">
        <v>351</v>
      </c>
      <c r="D606" t="s">
        <v>413</v>
      </c>
      <c r="E606" t="s">
        <v>419</v>
      </c>
      <c r="F606">
        <v>175</v>
      </c>
      <c r="G606" t="s">
        <v>356</v>
      </c>
      <c r="H606" t="s">
        <v>348</v>
      </c>
      <c r="I606" t="s">
        <v>361</v>
      </c>
      <c r="J606">
        <v>72</v>
      </c>
    </row>
    <row r="607" spans="1:10" x14ac:dyDescent="0.45">
      <c r="A607" t="s">
        <v>1065</v>
      </c>
      <c r="B607" t="s">
        <v>371</v>
      </c>
      <c r="C607" t="s">
        <v>387</v>
      </c>
      <c r="D607" t="s">
        <v>348</v>
      </c>
      <c r="E607" t="s">
        <v>348</v>
      </c>
      <c r="F607">
        <v>-99</v>
      </c>
      <c r="G607" t="s">
        <v>356</v>
      </c>
      <c r="H607" t="s">
        <v>348</v>
      </c>
      <c r="I607" t="s">
        <v>361</v>
      </c>
      <c r="J607">
        <v>-99</v>
      </c>
    </row>
    <row r="608" spans="1:10" x14ac:dyDescent="0.45">
      <c r="A608" t="s">
        <v>1066</v>
      </c>
      <c r="B608" t="s">
        <v>371</v>
      </c>
      <c r="C608" t="s">
        <v>351</v>
      </c>
      <c r="D608" t="s">
        <v>348</v>
      </c>
      <c r="E608" t="s">
        <v>446</v>
      </c>
      <c r="F608">
        <v>168</v>
      </c>
      <c r="G608" t="s">
        <v>347</v>
      </c>
      <c r="H608" t="s">
        <v>348</v>
      </c>
      <c r="I608" t="s">
        <v>361</v>
      </c>
      <c r="J608">
        <v>52</v>
      </c>
    </row>
    <row r="609" spans="1:10" x14ac:dyDescent="0.45">
      <c r="A609" t="s">
        <v>1067</v>
      </c>
      <c r="B609" t="s">
        <v>343</v>
      </c>
      <c r="C609" t="s">
        <v>359</v>
      </c>
      <c r="D609" t="s">
        <v>348</v>
      </c>
      <c r="E609" t="s">
        <v>364</v>
      </c>
      <c r="F609">
        <v>198</v>
      </c>
      <c r="G609" t="s">
        <v>347</v>
      </c>
      <c r="H609" t="s">
        <v>348</v>
      </c>
      <c r="I609" t="s">
        <v>349</v>
      </c>
      <c r="J609">
        <v>180</v>
      </c>
    </row>
    <row r="610" spans="1:10" x14ac:dyDescent="0.45">
      <c r="A610" t="s">
        <v>1068</v>
      </c>
      <c r="B610" t="s">
        <v>343</v>
      </c>
      <c r="C610" t="s">
        <v>348</v>
      </c>
      <c r="D610" t="s">
        <v>829</v>
      </c>
      <c r="E610" t="s">
        <v>348</v>
      </c>
      <c r="F610">
        <v>-99</v>
      </c>
      <c r="G610" t="s">
        <v>347</v>
      </c>
      <c r="H610" t="s">
        <v>348</v>
      </c>
      <c r="I610" t="s">
        <v>361</v>
      </c>
      <c r="J610">
        <v>-99</v>
      </c>
    </row>
    <row r="611" spans="1:10" x14ac:dyDescent="0.45">
      <c r="A611" t="s">
        <v>1069</v>
      </c>
      <c r="B611" t="s">
        <v>371</v>
      </c>
      <c r="C611" t="s">
        <v>421</v>
      </c>
      <c r="D611" t="s">
        <v>348</v>
      </c>
      <c r="E611" t="s">
        <v>367</v>
      </c>
      <c r="F611">
        <v>178</v>
      </c>
      <c r="G611" t="s">
        <v>347</v>
      </c>
      <c r="H611" t="s">
        <v>348</v>
      </c>
      <c r="I611" t="s">
        <v>349</v>
      </c>
      <c r="J611">
        <v>49</v>
      </c>
    </row>
    <row r="612" spans="1:10" x14ac:dyDescent="0.45">
      <c r="A612" t="s">
        <v>1070</v>
      </c>
      <c r="B612" t="s">
        <v>343</v>
      </c>
      <c r="C612" t="s">
        <v>421</v>
      </c>
      <c r="D612" t="s">
        <v>348</v>
      </c>
      <c r="E612" t="s">
        <v>346</v>
      </c>
      <c r="F612">
        <v>-99</v>
      </c>
      <c r="G612" t="s">
        <v>356</v>
      </c>
      <c r="H612" t="s">
        <v>348</v>
      </c>
      <c r="I612" t="s">
        <v>349</v>
      </c>
      <c r="J612">
        <v>-99</v>
      </c>
    </row>
    <row r="613" spans="1:10" x14ac:dyDescent="0.45">
      <c r="A613" t="s">
        <v>1071</v>
      </c>
      <c r="B613" t="s">
        <v>343</v>
      </c>
      <c r="C613" t="s">
        <v>387</v>
      </c>
      <c r="D613" t="s">
        <v>1072</v>
      </c>
      <c r="E613" t="s">
        <v>377</v>
      </c>
      <c r="F613">
        <v>279</v>
      </c>
      <c r="G613" t="s">
        <v>356</v>
      </c>
      <c r="H613" t="s">
        <v>348</v>
      </c>
      <c r="I613" t="s">
        <v>361</v>
      </c>
      <c r="J613">
        <v>437</v>
      </c>
    </row>
    <row r="614" spans="1:10" x14ac:dyDescent="0.45">
      <c r="A614" t="s">
        <v>1073</v>
      </c>
      <c r="B614" t="s">
        <v>371</v>
      </c>
      <c r="C614" t="s">
        <v>359</v>
      </c>
      <c r="D614" t="s">
        <v>348</v>
      </c>
      <c r="E614" t="s">
        <v>1074</v>
      </c>
      <c r="F614">
        <v>165</v>
      </c>
      <c r="G614" t="s">
        <v>347</v>
      </c>
      <c r="H614" t="s">
        <v>348</v>
      </c>
      <c r="I614" t="s">
        <v>349</v>
      </c>
      <c r="J614">
        <v>65</v>
      </c>
    </row>
    <row r="615" spans="1:10" x14ac:dyDescent="0.45">
      <c r="A615" t="s">
        <v>1075</v>
      </c>
      <c r="B615" t="s">
        <v>343</v>
      </c>
      <c r="C615" t="s">
        <v>348</v>
      </c>
      <c r="D615" t="s">
        <v>345</v>
      </c>
      <c r="E615" t="s">
        <v>348</v>
      </c>
      <c r="F615">
        <v>188</v>
      </c>
      <c r="G615" t="s">
        <v>356</v>
      </c>
      <c r="H615" t="s">
        <v>348</v>
      </c>
      <c r="I615" t="s">
        <v>349</v>
      </c>
      <c r="J615">
        <v>113</v>
      </c>
    </row>
    <row r="616" spans="1:10" x14ac:dyDescent="0.45">
      <c r="A616" t="s">
        <v>1076</v>
      </c>
      <c r="B616" t="s">
        <v>343</v>
      </c>
      <c r="C616" t="s">
        <v>373</v>
      </c>
      <c r="D616" t="s">
        <v>502</v>
      </c>
      <c r="E616" t="s">
        <v>364</v>
      </c>
      <c r="F616">
        <v>211</v>
      </c>
      <c r="G616" t="s">
        <v>399</v>
      </c>
      <c r="H616" t="s">
        <v>348</v>
      </c>
      <c r="I616" t="s">
        <v>349</v>
      </c>
      <c r="J616">
        <v>405</v>
      </c>
    </row>
    <row r="617" spans="1:10" x14ac:dyDescent="0.45">
      <c r="A617" t="s">
        <v>1077</v>
      </c>
      <c r="B617" t="s">
        <v>343</v>
      </c>
      <c r="C617" t="s">
        <v>421</v>
      </c>
      <c r="D617" t="s">
        <v>405</v>
      </c>
      <c r="E617" t="s">
        <v>346</v>
      </c>
      <c r="F617">
        <v>-99</v>
      </c>
      <c r="G617" t="s">
        <v>356</v>
      </c>
      <c r="H617" t="s">
        <v>421</v>
      </c>
      <c r="I617" t="s">
        <v>349</v>
      </c>
      <c r="J617">
        <v>-99</v>
      </c>
    </row>
    <row r="618" spans="1:10" x14ac:dyDescent="0.45">
      <c r="A618" t="s">
        <v>1078</v>
      </c>
      <c r="B618" t="s">
        <v>343</v>
      </c>
      <c r="C618" t="s">
        <v>348</v>
      </c>
      <c r="D618" t="s">
        <v>348</v>
      </c>
      <c r="E618" t="s">
        <v>348</v>
      </c>
      <c r="F618">
        <v>-99</v>
      </c>
      <c r="G618" t="s">
        <v>347</v>
      </c>
      <c r="H618" t="s">
        <v>348</v>
      </c>
      <c r="I618" t="s">
        <v>349</v>
      </c>
      <c r="J618">
        <v>-99</v>
      </c>
    </row>
    <row r="619" spans="1:10" x14ac:dyDescent="0.45">
      <c r="A619" t="s">
        <v>1079</v>
      </c>
      <c r="B619" t="s">
        <v>343</v>
      </c>
      <c r="C619" t="s">
        <v>348</v>
      </c>
      <c r="D619" t="s">
        <v>345</v>
      </c>
      <c r="E619" t="s">
        <v>348</v>
      </c>
      <c r="F619">
        <v>-99</v>
      </c>
      <c r="G619" t="s">
        <v>356</v>
      </c>
      <c r="H619" t="s">
        <v>348</v>
      </c>
      <c r="I619" t="s">
        <v>349</v>
      </c>
      <c r="J619">
        <v>-99</v>
      </c>
    </row>
    <row r="620" spans="1:10" x14ac:dyDescent="0.45">
      <c r="A620" t="s">
        <v>1079</v>
      </c>
      <c r="B620" t="s">
        <v>371</v>
      </c>
      <c r="C620" t="s">
        <v>359</v>
      </c>
      <c r="D620" t="s">
        <v>345</v>
      </c>
      <c r="E620" t="s">
        <v>374</v>
      </c>
      <c r="F620">
        <v>-99</v>
      </c>
      <c r="G620" t="s">
        <v>356</v>
      </c>
      <c r="H620" t="s">
        <v>348</v>
      </c>
      <c r="I620" t="s">
        <v>349</v>
      </c>
      <c r="J620">
        <v>-99</v>
      </c>
    </row>
    <row r="621" spans="1:10" x14ac:dyDescent="0.45">
      <c r="A621" t="s">
        <v>1080</v>
      </c>
      <c r="B621" t="s">
        <v>343</v>
      </c>
      <c r="C621" t="s">
        <v>348</v>
      </c>
      <c r="D621" t="s">
        <v>408</v>
      </c>
      <c r="E621" t="s">
        <v>348</v>
      </c>
      <c r="F621">
        <v>-99</v>
      </c>
      <c r="G621" t="s">
        <v>347</v>
      </c>
      <c r="H621" t="s">
        <v>348</v>
      </c>
      <c r="I621" t="s">
        <v>361</v>
      </c>
      <c r="J621">
        <v>-99</v>
      </c>
    </row>
    <row r="622" spans="1:10" x14ac:dyDescent="0.45">
      <c r="A622" t="s">
        <v>1081</v>
      </c>
      <c r="B622" t="s">
        <v>371</v>
      </c>
      <c r="C622" t="s">
        <v>351</v>
      </c>
      <c r="D622" t="s">
        <v>345</v>
      </c>
      <c r="E622" t="s">
        <v>374</v>
      </c>
      <c r="F622">
        <v>170</v>
      </c>
      <c r="G622" t="s">
        <v>347</v>
      </c>
      <c r="H622" t="s">
        <v>348</v>
      </c>
      <c r="I622" t="s">
        <v>349</v>
      </c>
      <c r="J622">
        <v>54</v>
      </c>
    </row>
    <row r="623" spans="1:10" x14ac:dyDescent="0.45">
      <c r="A623" t="s">
        <v>1082</v>
      </c>
      <c r="B623" t="s">
        <v>371</v>
      </c>
      <c r="C623" t="s">
        <v>351</v>
      </c>
      <c r="D623" t="s">
        <v>345</v>
      </c>
      <c r="E623" t="s">
        <v>367</v>
      </c>
      <c r="F623">
        <v>165</v>
      </c>
      <c r="G623" t="s">
        <v>347</v>
      </c>
      <c r="H623" t="s">
        <v>348</v>
      </c>
      <c r="I623" t="s">
        <v>349</v>
      </c>
      <c r="J623">
        <v>56</v>
      </c>
    </row>
    <row r="624" spans="1:10" x14ac:dyDescent="0.45">
      <c r="A624" t="s">
        <v>1083</v>
      </c>
      <c r="B624" t="s">
        <v>343</v>
      </c>
      <c r="C624" t="s">
        <v>786</v>
      </c>
      <c r="D624" t="s">
        <v>345</v>
      </c>
      <c r="E624" t="s">
        <v>374</v>
      </c>
      <c r="F624">
        <v>178</v>
      </c>
      <c r="G624" t="s">
        <v>347</v>
      </c>
      <c r="H624" t="s">
        <v>348</v>
      </c>
      <c r="I624" t="s">
        <v>349</v>
      </c>
      <c r="J624">
        <v>74</v>
      </c>
    </row>
    <row r="625" spans="1:10" x14ac:dyDescent="0.45">
      <c r="A625" t="s">
        <v>1083</v>
      </c>
      <c r="B625" t="s">
        <v>348</v>
      </c>
      <c r="C625" t="s">
        <v>357</v>
      </c>
      <c r="D625" t="s">
        <v>345</v>
      </c>
      <c r="E625" t="s">
        <v>374</v>
      </c>
      <c r="F625">
        <v>178</v>
      </c>
      <c r="G625" t="s">
        <v>347</v>
      </c>
      <c r="H625" t="s">
        <v>348</v>
      </c>
      <c r="I625" t="s">
        <v>349</v>
      </c>
      <c r="J625">
        <v>77</v>
      </c>
    </row>
    <row r="626" spans="1:10" x14ac:dyDescent="0.45">
      <c r="A626" t="s">
        <v>1083</v>
      </c>
      <c r="B626" t="s">
        <v>343</v>
      </c>
      <c r="C626" t="s">
        <v>373</v>
      </c>
      <c r="D626" t="s">
        <v>345</v>
      </c>
      <c r="E626" t="s">
        <v>364</v>
      </c>
      <c r="F626">
        <v>157</v>
      </c>
      <c r="G626" t="s">
        <v>347</v>
      </c>
      <c r="H626" t="s">
        <v>348</v>
      </c>
      <c r="I626" t="s">
        <v>349</v>
      </c>
      <c r="J626">
        <v>56</v>
      </c>
    </row>
    <row r="627" spans="1:10" x14ac:dyDescent="0.45">
      <c r="A627" t="s">
        <v>1084</v>
      </c>
      <c r="B627" t="s">
        <v>371</v>
      </c>
      <c r="C627" t="s">
        <v>359</v>
      </c>
      <c r="D627" t="s">
        <v>345</v>
      </c>
      <c r="E627" t="s">
        <v>364</v>
      </c>
      <c r="F627">
        <v>178</v>
      </c>
      <c r="G627" t="s">
        <v>347</v>
      </c>
      <c r="H627" t="s">
        <v>348</v>
      </c>
      <c r="I627" t="s">
        <v>349</v>
      </c>
      <c r="J627">
        <v>59</v>
      </c>
    </row>
    <row r="628" spans="1:10" x14ac:dyDescent="0.45">
      <c r="A628" t="s">
        <v>1085</v>
      </c>
      <c r="B628" t="s">
        <v>371</v>
      </c>
      <c r="C628" t="s">
        <v>348</v>
      </c>
      <c r="D628" t="s">
        <v>348</v>
      </c>
      <c r="E628" t="s">
        <v>348</v>
      </c>
      <c r="F628">
        <v>-99</v>
      </c>
      <c r="G628" t="s">
        <v>347</v>
      </c>
      <c r="H628" t="s">
        <v>348</v>
      </c>
      <c r="I628" t="s">
        <v>349</v>
      </c>
      <c r="J628">
        <v>-99</v>
      </c>
    </row>
    <row r="629" spans="1:10" x14ac:dyDescent="0.45">
      <c r="A629" t="s">
        <v>1086</v>
      </c>
      <c r="B629" t="s">
        <v>371</v>
      </c>
      <c r="C629" t="s">
        <v>373</v>
      </c>
      <c r="D629" t="s">
        <v>348</v>
      </c>
      <c r="E629" t="s">
        <v>374</v>
      </c>
      <c r="F629">
        <v>173</v>
      </c>
      <c r="G629" t="s">
        <v>347</v>
      </c>
      <c r="H629" t="s">
        <v>348</v>
      </c>
      <c r="I629" t="s">
        <v>349</v>
      </c>
      <c r="J629">
        <v>55</v>
      </c>
    </row>
    <row r="630" spans="1:10" x14ac:dyDescent="0.45">
      <c r="A630" t="s">
        <v>1087</v>
      </c>
      <c r="B630" t="s">
        <v>371</v>
      </c>
      <c r="C630" t="s">
        <v>357</v>
      </c>
      <c r="D630" t="s">
        <v>348</v>
      </c>
      <c r="E630" t="s">
        <v>377</v>
      </c>
      <c r="F630">
        <v>178</v>
      </c>
      <c r="G630" t="s">
        <v>347</v>
      </c>
      <c r="H630" t="s">
        <v>348</v>
      </c>
      <c r="I630" t="s">
        <v>361</v>
      </c>
      <c r="J630">
        <v>58</v>
      </c>
    </row>
    <row r="631" spans="1:10" x14ac:dyDescent="0.45">
      <c r="A631" t="s">
        <v>1088</v>
      </c>
      <c r="B631" t="s">
        <v>343</v>
      </c>
      <c r="C631" t="s">
        <v>373</v>
      </c>
      <c r="D631" t="s">
        <v>1089</v>
      </c>
      <c r="E631" t="s">
        <v>364</v>
      </c>
      <c r="F631">
        <v>185</v>
      </c>
      <c r="G631" t="s">
        <v>619</v>
      </c>
      <c r="H631" t="s">
        <v>348</v>
      </c>
      <c r="I631" t="s">
        <v>349</v>
      </c>
      <c r="J631">
        <v>81</v>
      </c>
    </row>
    <row r="632" spans="1:10" x14ac:dyDescent="0.45">
      <c r="A632" t="s">
        <v>1090</v>
      </c>
      <c r="B632" t="s">
        <v>343</v>
      </c>
      <c r="C632" t="s">
        <v>373</v>
      </c>
      <c r="D632" t="s">
        <v>396</v>
      </c>
      <c r="E632" t="s">
        <v>367</v>
      </c>
      <c r="F632">
        <v>183</v>
      </c>
      <c r="G632" t="s">
        <v>347</v>
      </c>
      <c r="H632" t="s">
        <v>348</v>
      </c>
      <c r="I632" t="s">
        <v>349</v>
      </c>
      <c r="J632">
        <v>83</v>
      </c>
    </row>
    <row r="633" spans="1:10" x14ac:dyDescent="0.45">
      <c r="A633" t="s">
        <v>1091</v>
      </c>
      <c r="B633" t="s">
        <v>371</v>
      </c>
      <c r="C633" t="s">
        <v>348</v>
      </c>
      <c r="D633" t="s">
        <v>348</v>
      </c>
      <c r="E633" t="s">
        <v>348</v>
      </c>
      <c r="F633">
        <v>-99</v>
      </c>
      <c r="G633" t="s">
        <v>347</v>
      </c>
      <c r="H633" t="s">
        <v>348</v>
      </c>
      <c r="I633" t="s">
        <v>349</v>
      </c>
      <c r="J633">
        <v>-99</v>
      </c>
    </row>
    <row r="634" spans="1:10" x14ac:dyDescent="0.45">
      <c r="A634" t="s">
        <v>1092</v>
      </c>
      <c r="B634" t="s">
        <v>343</v>
      </c>
      <c r="C634" t="s">
        <v>351</v>
      </c>
      <c r="D634" t="s">
        <v>1093</v>
      </c>
      <c r="E634" t="s">
        <v>367</v>
      </c>
      <c r="F634">
        <v>188</v>
      </c>
      <c r="G634" t="s">
        <v>347</v>
      </c>
      <c r="H634" t="s">
        <v>348</v>
      </c>
      <c r="I634" t="s">
        <v>349</v>
      </c>
      <c r="J634">
        <v>79</v>
      </c>
    </row>
    <row r="635" spans="1:10" x14ac:dyDescent="0.45">
      <c r="A635" t="s">
        <v>1094</v>
      </c>
      <c r="B635" t="s">
        <v>343</v>
      </c>
      <c r="C635" t="s">
        <v>348</v>
      </c>
      <c r="D635" t="s">
        <v>348</v>
      </c>
      <c r="E635" t="s">
        <v>348</v>
      </c>
      <c r="F635">
        <v>-99</v>
      </c>
      <c r="G635" t="s">
        <v>347</v>
      </c>
      <c r="H635" t="s">
        <v>348</v>
      </c>
      <c r="I635" t="s">
        <v>349</v>
      </c>
      <c r="J635">
        <v>-99</v>
      </c>
    </row>
    <row r="636" spans="1:10" x14ac:dyDescent="0.45">
      <c r="A636" t="s">
        <v>1095</v>
      </c>
      <c r="B636" t="s">
        <v>371</v>
      </c>
      <c r="C636" t="s">
        <v>359</v>
      </c>
      <c r="D636" t="s">
        <v>1096</v>
      </c>
      <c r="E636" t="s">
        <v>436</v>
      </c>
      <c r="F636">
        <v>193</v>
      </c>
      <c r="G636" t="s">
        <v>356</v>
      </c>
      <c r="H636" t="s">
        <v>1097</v>
      </c>
      <c r="I636" t="s">
        <v>349</v>
      </c>
      <c r="J636">
        <v>71</v>
      </c>
    </row>
    <row r="637" spans="1:10" x14ac:dyDescent="0.45">
      <c r="A637" t="s">
        <v>1098</v>
      </c>
      <c r="B637" t="s">
        <v>371</v>
      </c>
      <c r="C637" t="s">
        <v>351</v>
      </c>
      <c r="D637" t="s">
        <v>345</v>
      </c>
      <c r="E637" t="s">
        <v>367</v>
      </c>
      <c r="F637">
        <v>165</v>
      </c>
      <c r="G637" t="s">
        <v>356</v>
      </c>
      <c r="H637" t="s">
        <v>348</v>
      </c>
      <c r="I637" t="s">
        <v>349</v>
      </c>
      <c r="J637">
        <v>62</v>
      </c>
    </row>
    <row r="638" spans="1:10" x14ac:dyDescent="0.45">
      <c r="A638" t="s">
        <v>1099</v>
      </c>
      <c r="B638" t="s">
        <v>343</v>
      </c>
      <c r="C638" t="s">
        <v>373</v>
      </c>
      <c r="D638" t="s">
        <v>396</v>
      </c>
      <c r="E638" t="s">
        <v>364</v>
      </c>
      <c r="F638">
        <v>170</v>
      </c>
      <c r="G638" t="s">
        <v>356</v>
      </c>
      <c r="H638" t="s">
        <v>348</v>
      </c>
      <c r="I638" t="s">
        <v>349</v>
      </c>
      <c r="J638">
        <v>63</v>
      </c>
    </row>
    <row r="639" spans="1:10" x14ac:dyDescent="0.45">
      <c r="A639" t="s">
        <v>1100</v>
      </c>
      <c r="B639" t="s">
        <v>343</v>
      </c>
      <c r="C639" t="s">
        <v>373</v>
      </c>
      <c r="D639" t="s">
        <v>348</v>
      </c>
      <c r="E639" t="s">
        <v>346</v>
      </c>
      <c r="F639">
        <v>201</v>
      </c>
      <c r="G639" t="s">
        <v>356</v>
      </c>
      <c r="H639" t="s">
        <v>348</v>
      </c>
      <c r="I639" t="s">
        <v>349</v>
      </c>
      <c r="J639">
        <v>131</v>
      </c>
    </row>
    <row r="640" spans="1:10" x14ac:dyDescent="0.45">
      <c r="A640" t="s">
        <v>1101</v>
      </c>
      <c r="B640" t="s">
        <v>371</v>
      </c>
      <c r="C640" t="s">
        <v>348</v>
      </c>
      <c r="D640" t="s">
        <v>348</v>
      </c>
      <c r="E640" t="s">
        <v>367</v>
      </c>
      <c r="F640">
        <v>-99</v>
      </c>
      <c r="G640" t="s">
        <v>604</v>
      </c>
      <c r="H640" t="s">
        <v>348</v>
      </c>
      <c r="I640" t="s">
        <v>349</v>
      </c>
      <c r="J640">
        <v>-99</v>
      </c>
    </row>
    <row r="641" spans="1:10" x14ac:dyDescent="0.45">
      <c r="A641" t="s">
        <v>1102</v>
      </c>
      <c r="B641" t="s">
        <v>343</v>
      </c>
      <c r="C641" t="s">
        <v>357</v>
      </c>
      <c r="D641" t="s">
        <v>467</v>
      </c>
      <c r="E641" t="s">
        <v>364</v>
      </c>
      <c r="F641">
        <v>183</v>
      </c>
      <c r="G641" t="s">
        <v>356</v>
      </c>
      <c r="H641" t="s">
        <v>421</v>
      </c>
      <c r="I641" t="s">
        <v>361</v>
      </c>
      <c r="J641">
        <v>91</v>
      </c>
    </row>
    <row r="642" spans="1:10" x14ac:dyDescent="0.45">
      <c r="A642" t="s">
        <v>1103</v>
      </c>
      <c r="B642" t="s">
        <v>371</v>
      </c>
      <c r="C642" t="s">
        <v>351</v>
      </c>
      <c r="D642" t="s">
        <v>396</v>
      </c>
      <c r="E642" t="s">
        <v>377</v>
      </c>
      <c r="F642">
        <v>180</v>
      </c>
      <c r="G642" t="s">
        <v>347</v>
      </c>
      <c r="H642" t="s">
        <v>348</v>
      </c>
      <c r="I642" t="s">
        <v>349</v>
      </c>
      <c r="J642">
        <v>57</v>
      </c>
    </row>
    <row r="643" spans="1:10" x14ac:dyDescent="0.45">
      <c r="A643" t="s">
        <v>1104</v>
      </c>
      <c r="B643" t="s">
        <v>343</v>
      </c>
      <c r="C643" t="s">
        <v>348</v>
      </c>
      <c r="D643" t="s">
        <v>345</v>
      </c>
      <c r="E643" t="s">
        <v>348</v>
      </c>
      <c r="F643">
        <v>183</v>
      </c>
      <c r="G643" t="s">
        <v>522</v>
      </c>
      <c r="H643" t="s">
        <v>348</v>
      </c>
      <c r="I643" t="s">
        <v>361</v>
      </c>
      <c r="J643">
        <v>-99</v>
      </c>
    </row>
    <row r="644" spans="1:10" x14ac:dyDescent="0.45">
      <c r="A644" t="s">
        <v>1105</v>
      </c>
      <c r="B644" t="s">
        <v>343</v>
      </c>
      <c r="C644" t="s">
        <v>373</v>
      </c>
      <c r="D644" t="s">
        <v>396</v>
      </c>
      <c r="E644" t="s">
        <v>387</v>
      </c>
      <c r="F644">
        <v>173</v>
      </c>
      <c r="G644" t="s">
        <v>347</v>
      </c>
      <c r="H644" t="s">
        <v>348</v>
      </c>
      <c r="I644" t="s">
        <v>349</v>
      </c>
      <c r="J644">
        <v>77</v>
      </c>
    </row>
    <row r="645" spans="1:10" x14ac:dyDescent="0.45">
      <c r="A645" t="s">
        <v>1106</v>
      </c>
      <c r="B645" t="s">
        <v>343</v>
      </c>
      <c r="C645" t="s">
        <v>351</v>
      </c>
      <c r="D645" t="s">
        <v>348</v>
      </c>
      <c r="E645" t="s">
        <v>364</v>
      </c>
      <c r="F645">
        <v>170</v>
      </c>
      <c r="G645" t="s">
        <v>356</v>
      </c>
      <c r="H645" t="s">
        <v>348</v>
      </c>
      <c r="I645" t="s">
        <v>349</v>
      </c>
      <c r="J645">
        <v>68</v>
      </c>
    </row>
    <row r="646" spans="1:10" x14ac:dyDescent="0.45">
      <c r="A646" t="s">
        <v>1107</v>
      </c>
      <c r="B646" t="s">
        <v>343</v>
      </c>
      <c r="C646" t="s">
        <v>351</v>
      </c>
      <c r="D646" t="s">
        <v>668</v>
      </c>
      <c r="E646" t="s">
        <v>1108</v>
      </c>
      <c r="F646">
        <v>180</v>
      </c>
      <c r="G646" t="s">
        <v>356</v>
      </c>
      <c r="H646" t="s">
        <v>348</v>
      </c>
      <c r="I646" t="s">
        <v>361</v>
      </c>
      <c r="J646">
        <v>77</v>
      </c>
    </row>
    <row r="647" spans="1:10" x14ac:dyDescent="0.45">
      <c r="A647" t="s">
        <v>1109</v>
      </c>
      <c r="B647" t="s">
        <v>371</v>
      </c>
      <c r="C647" t="s">
        <v>351</v>
      </c>
      <c r="D647" t="s">
        <v>668</v>
      </c>
      <c r="E647" t="s">
        <v>367</v>
      </c>
      <c r="F647">
        <v>165</v>
      </c>
      <c r="G647" t="s">
        <v>356</v>
      </c>
      <c r="H647" t="s">
        <v>348</v>
      </c>
      <c r="I647" t="s">
        <v>349</v>
      </c>
      <c r="J647">
        <v>54</v>
      </c>
    </row>
    <row r="648" spans="1:10" x14ac:dyDescent="0.45">
      <c r="A648" t="s">
        <v>1110</v>
      </c>
      <c r="B648" t="s">
        <v>343</v>
      </c>
      <c r="C648" t="s">
        <v>351</v>
      </c>
      <c r="D648" t="s">
        <v>668</v>
      </c>
      <c r="E648" t="s">
        <v>364</v>
      </c>
      <c r="F648">
        <v>191</v>
      </c>
      <c r="G648" t="s">
        <v>356</v>
      </c>
      <c r="H648" t="s">
        <v>348</v>
      </c>
      <c r="I648" t="s">
        <v>349</v>
      </c>
      <c r="J648">
        <v>101</v>
      </c>
    </row>
    <row r="649" spans="1:10" x14ac:dyDescent="0.45">
      <c r="A649" t="s">
        <v>1111</v>
      </c>
      <c r="B649" t="s">
        <v>343</v>
      </c>
      <c r="C649" t="s">
        <v>357</v>
      </c>
      <c r="D649" t="s">
        <v>405</v>
      </c>
      <c r="E649" t="s">
        <v>346</v>
      </c>
      <c r="F649">
        <v>-99</v>
      </c>
      <c r="G649" t="s">
        <v>356</v>
      </c>
      <c r="H649" t="s">
        <v>359</v>
      </c>
      <c r="I649" t="s">
        <v>361</v>
      </c>
      <c r="J649">
        <v>-99</v>
      </c>
    </row>
    <row r="650" spans="1:10" x14ac:dyDescent="0.45">
      <c r="A650" t="s">
        <v>1112</v>
      </c>
      <c r="B650" t="s">
        <v>343</v>
      </c>
      <c r="C650" t="s">
        <v>344</v>
      </c>
      <c r="D650" t="s">
        <v>396</v>
      </c>
      <c r="E650" t="s">
        <v>346</v>
      </c>
      <c r="F650">
        <v>196</v>
      </c>
      <c r="G650" t="s">
        <v>347</v>
      </c>
      <c r="H650" t="s">
        <v>344</v>
      </c>
      <c r="I650" t="s">
        <v>361</v>
      </c>
      <c r="J650">
        <v>47</v>
      </c>
    </row>
    <row r="651" spans="1:10" x14ac:dyDescent="0.45">
      <c r="A651" t="s">
        <v>1113</v>
      </c>
      <c r="B651" t="s">
        <v>343</v>
      </c>
      <c r="C651" t="s">
        <v>348</v>
      </c>
      <c r="D651" t="s">
        <v>348</v>
      </c>
      <c r="E651" t="s">
        <v>348</v>
      </c>
      <c r="F651">
        <v>-99</v>
      </c>
      <c r="G651" t="s">
        <v>368</v>
      </c>
      <c r="H651" t="s">
        <v>348</v>
      </c>
      <c r="I651" t="s">
        <v>361</v>
      </c>
      <c r="J651">
        <v>-99</v>
      </c>
    </row>
    <row r="652" spans="1:10" x14ac:dyDescent="0.45">
      <c r="A652" t="s">
        <v>1114</v>
      </c>
      <c r="B652" t="s">
        <v>343</v>
      </c>
      <c r="C652" t="s">
        <v>373</v>
      </c>
      <c r="D652" t="s">
        <v>348</v>
      </c>
      <c r="E652" t="s">
        <v>364</v>
      </c>
      <c r="F652">
        <v>180</v>
      </c>
      <c r="G652" t="s">
        <v>347</v>
      </c>
      <c r="H652" t="s">
        <v>348</v>
      </c>
      <c r="I652" t="s">
        <v>349</v>
      </c>
      <c r="J652">
        <v>74</v>
      </c>
    </row>
    <row r="653" spans="1:10" x14ac:dyDescent="0.45">
      <c r="A653" t="s">
        <v>1115</v>
      </c>
      <c r="B653" t="s">
        <v>343</v>
      </c>
      <c r="C653" t="s">
        <v>348</v>
      </c>
      <c r="D653" t="s">
        <v>390</v>
      </c>
      <c r="E653" t="s">
        <v>348</v>
      </c>
      <c r="F653">
        <v>183</v>
      </c>
      <c r="G653" t="s">
        <v>353</v>
      </c>
      <c r="H653" t="s">
        <v>550</v>
      </c>
      <c r="I653" t="s">
        <v>361</v>
      </c>
      <c r="J653">
        <v>146</v>
      </c>
    </row>
    <row r="654" spans="1:10" x14ac:dyDescent="0.45">
      <c r="A654" t="s">
        <v>1116</v>
      </c>
      <c r="B654" t="s">
        <v>343</v>
      </c>
      <c r="C654" t="s">
        <v>357</v>
      </c>
      <c r="D654" t="s">
        <v>379</v>
      </c>
      <c r="E654" t="s">
        <v>348</v>
      </c>
      <c r="F654">
        <v>-99</v>
      </c>
      <c r="G654" t="s">
        <v>353</v>
      </c>
      <c r="H654" t="s">
        <v>348</v>
      </c>
      <c r="I654" t="s">
        <v>361</v>
      </c>
      <c r="J654">
        <v>176</v>
      </c>
    </row>
    <row r="655" spans="1:10" x14ac:dyDescent="0.45">
      <c r="A655" t="s">
        <v>1117</v>
      </c>
      <c r="B655" t="s">
        <v>343</v>
      </c>
      <c r="C655" t="s">
        <v>357</v>
      </c>
      <c r="D655" t="s">
        <v>379</v>
      </c>
      <c r="E655" t="s">
        <v>348</v>
      </c>
      <c r="F655">
        <v>-99</v>
      </c>
      <c r="G655" t="s">
        <v>353</v>
      </c>
      <c r="H655" t="s">
        <v>348</v>
      </c>
      <c r="I655" t="s">
        <v>361</v>
      </c>
      <c r="J655">
        <v>198</v>
      </c>
    </row>
    <row r="656" spans="1:10" x14ac:dyDescent="0.45">
      <c r="A656" t="s">
        <v>1118</v>
      </c>
      <c r="B656" t="s">
        <v>371</v>
      </c>
      <c r="C656" t="s">
        <v>348</v>
      </c>
      <c r="D656" t="s">
        <v>379</v>
      </c>
      <c r="E656" t="s">
        <v>348</v>
      </c>
      <c r="F656">
        <v>-99</v>
      </c>
      <c r="G656" t="s">
        <v>353</v>
      </c>
      <c r="H656" t="s">
        <v>550</v>
      </c>
      <c r="I656" t="s">
        <v>361</v>
      </c>
      <c r="J656">
        <v>149</v>
      </c>
    </row>
    <row r="657" spans="1:10" x14ac:dyDescent="0.45">
      <c r="A657" t="s">
        <v>1119</v>
      </c>
      <c r="B657" t="s">
        <v>343</v>
      </c>
      <c r="C657" t="s">
        <v>373</v>
      </c>
      <c r="D657" t="s">
        <v>345</v>
      </c>
      <c r="E657" t="s">
        <v>374</v>
      </c>
      <c r="F657">
        <v>188</v>
      </c>
      <c r="G657" t="s">
        <v>347</v>
      </c>
      <c r="H657" t="s">
        <v>348</v>
      </c>
      <c r="I657" t="s">
        <v>361</v>
      </c>
      <c r="J657">
        <v>99</v>
      </c>
    </row>
    <row r="658" spans="1:10" x14ac:dyDescent="0.45">
      <c r="A658" t="s">
        <v>1120</v>
      </c>
      <c r="B658" t="s">
        <v>371</v>
      </c>
      <c r="C658" t="s">
        <v>373</v>
      </c>
      <c r="D658" t="s">
        <v>348</v>
      </c>
      <c r="E658" t="s">
        <v>364</v>
      </c>
      <c r="F658">
        <v>163</v>
      </c>
      <c r="G658" t="s">
        <v>347</v>
      </c>
      <c r="H658" t="s">
        <v>348</v>
      </c>
      <c r="I658" t="s">
        <v>349</v>
      </c>
      <c r="J658">
        <v>54</v>
      </c>
    </row>
    <row r="659" spans="1:10" x14ac:dyDescent="0.45">
      <c r="A659" t="s">
        <v>1121</v>
      </c>
      <c r="B659" t="s">
        <v>343</v>
      </c>
      <c r="C659" t="s">
        <v>357</v>
      </c>
      <c r="D659" t="s">
        <v>768</v>
      </c>
      <c r="E659" t="s">
        <v>346</v>
      </c>
      <c r="F659">
        <v>201</v>
      </c>
      <c r="G659" t="s">
        <v>347</v>
      </c>
      <c r="H659" t="s">
        <v>426</v>
      </c>
      <c r="I659" t="s">
        <v>361</v>
      </c>
      <c r="J659">
        <v>443</v>
      </c>
    </row>
    <row r="660" spans="1:10" x14ac:dyDescent="0.45">
      <c r="A660" t="s">
        <v>1122</v>
      </c>
      <c r="B660" t="s">
        <v>343</v>
      </c>
      <c r="C660" t="s">
        <v>348</v>
      </c>
      <c r="D660" t="s">
        <v>348</v>
      </c>
      <c r="E660" t="s">
        <v>348</v>
      </c>
      <c r="F660">
        <v>-99</v>
      </c>
      <c r="H660" t="s">
        <v>348</v>
      </c>
      <c r="I660" t="s">
        <v>349</v>
      </c>
      <c r="J660">
        <v>-99</v>
      </c>
    </row>
    <row r="661" spans="1:10" x14ac:dyDescent="0.45">
      <c r="A661" t="s">
        <v>1123</v>
      </c>
      <c r="B661" t="s">
        <v>343</v>
      </c>
      <c r="C661" t="s">
        <v>373</v>
      </c>
      <c r="D661" t="s">
        <v>345</v>
      </c>
      <c r="E661" t="s">
        <v>364</v>
      </c>
      <c r="F661">
        <v>188</v>
      </c>
      <c r="G661" t="s">
        <v>356</v>
      </c>
      <c r="H661" t="s">
        <v>348</v>
      </c>
      <c r="I661" t="s">
        <v>484</v>
      </c>
      <c r="J661">
        <v>101</v>
      </c>
    </row>
    <row r="662" spans="1:10" x14ac:dyDescent="0.45">
      <c r="A662" t="s">
        <v>1124</v>
      </c>
      <c r="B662" t="s">
        <v>343</v>
      </c>
      <c r="C662" t="s">
        <v>351</v>
      </c>
      <c r="D662" t="s">
        <v>360</v>
      </c>
      <c r="E662" t="s">
        <v>346</v>
      </c>
      <c r="F662">
        <v>183</v>
      </c>
      <c r="G662" t="s">
        <v>347</v>
      </c>
      <c r="H662" t="s">
        <v>348</v>
      </c>
      <c r="I662" t="s">
        <v>349</v>
      </c>
      <c r="J662">
        <v>225</v>
      </c>
    </row>
    <row r="663" spans="1:10" x14ac:dyDescent="0.45">
      <c r="A663" t="s">
        <v>1125</v>
      </c>
      <c r="B663" t="s">
        <v>343</v>
      </c>
      <c r="C663" t="s">
        <v>351</v>
      </c>
      <c r="D663" t="s">
        <v>749</v>
      </c>
      <c r="E663" t="s">
        <v>367</v>
      </c>
      <c r="F663">
        <v>198</v>
      </c>
      <c r="G663" t="s">
        <v>347</v>
      </c>
      <c r="H663" t="s">
        <v>348</v>
      </c>
      <c r="I663" t="s">
        <v>349</v>
      </c>
      <c r="J663">
        <v>288</v>
      </c>
    </row>
    <row r="664" spans="1:10" x14ac:dyDescent="0.45">
      <c r="A664" t="s">
        <v>1126</v>
      </c>
      <c r="B664" t="s">
        <v>371</v>
      </c>
      <c r="C664" t="s">
        <v>351</v>
      </c>
      <c r="D664" t="s">
        <v>749</v>
      </c>
      <c r="E664" t="s">
        <v>367</v>
      </c>
      <c r="F664">
        <v>175</v>
      </c>
      <c r="G664" t="s">
        <v>347</v>
      </c>
      <c r="H664" t="s">
        <v>348</v>
      </c>
      <c r="I664" t="s">
        <v>349</v>
      </c>
      <c r="J664">
        <v>143</v>
      </c>
    </row>
    <row r="665" spans="1:10" x14ac:dyDescent="0.45">
      <c r="A665" t="s">
        <v>1127</v>
      </c>
      <c r="B665" t="s">
        <v>343</v>
      </c>
      <c r="C665" t="s">
        <v>373</v>
      </c>
      <c r="D665" t="s">
        <v>348</v>
      </c>
      <c r="E665" t="s">
        <v>364</v>
      </c>
      <c r="F665">
        <v>185</v>
      </c>
      <c r="G665" t="s">
        <v>347</v>
      </c>
      <c r="H665" t="s">
        <v>348</v>
      </c>
      <c r="I665" t="s">
        <v>349</v>
      </c>
      <c r="J665">
        <v>101</v>
      </c>
    </row>
    <row r="666" spans="1:10" x14ac:dyDescent="0.45">
      <c r="A666" t="s">
        <v>1128</v>
      </c>
      <c r="B666" t="s">
        <v>343</v>
      </c>
      <c r="C666" t="s">
        <v>348</v>
      </c>
      <c r="D666" t="s">
        <v>348</v>
      </c>
      <c r="E666" t="s">
        <v>348</v>
      </c>
      <c r="F666">
        <v>-99</v>
      </c>
      <c r="G666" t="s">
        <v>347</v>
      </c>
      <c r="H666" t="s">
        <v>348</v>
      </c>
      <c r="I666" t="s">
        <v>349</v>
      </c>
      <c r="J666">
        <v>-99</v>
      </c>
    </row>
    <row r="667" spans="1:10" x14ac:dyDescent="0.45">
      <c r="A667" t="s">
        <v>1129</v>
      </c>
      <c r="B667" t="s">
        <v>343</v>
      </c>
      <c r="C667" t="s">
        <v>373</v>
      </c>
      <c r="D667" t="s">
        <v>348</v>
      </c>
      <c r="E667" t="s">
        <v>364</v>
      </c>
      <c r="F667">
        <v>175</v>
      </c>
      <c r="G667" t="s">
        <v>347</v>
      </c>
      <c r="H667" t="s">
        <v>348</v>
      </c>
      <c r="I667" t="s">
        <v>349</v>
      </c>
      <c r="J667">
        <v>74</v>
      </c>
    </row>
    <row r="668" spans="1:10" x14ac:dyDescent="0.45">
      <c r="A668" t="s">
        <v>1130</v>
      </c>
      <c r="B668" t="s">
        <v>343</v>
      </c>
      <c r="C668" t="s">
        <v>351</v>
      </c>
      <c r="D668" t="s">
        <v>348</v>
      </c>
      <c r="E668" t="s">
        <v>367</v>
      </c>
      <c r="F668">
        <v>198</v>
      </c>
      <c r="G668" t="s">
        <v>347</v>
      </c>
      <c r="H668" t="s">
        <v>348</v>
      </c>
      <c r="I668" t="s">
        <v>349</v>
      </c>
      <c r="J668">
        <v>288</v>
      </c>
    </row>
    <row r="669" spans="1:10" x14ac:dyDescent="0.45">
      <c r="A669" t="s">
        <v>1131</v>
      </c>
      <c r="B669" t="s">
        <v>371</v>
      </c>
      <c r="C669" t="s">
        <v>359</v>
      </c>
      <c r="D669" t="s">
        <v>348</v>
      </c>
      <c r="E669" t="s">
        <v>432</v>
      </c>
      <c r="F669">
        <v>218</v>
      </c>
      <c r="G669" t="s">
        <v>347</v>
      </c>
      <c r="H669" t="s">
        <v>348</v>
      </c>
      <c r="I669" t="s">
        <v>349</v>
      </c>
      <c r="J669">
        <v>158</v>
      </c>
    </row>
    <row r="670" spans="1:10" x14ac:dyDescent="0.45">
      <c r="A670" t="s">
        <v>1132</v>
      </c>
      <c r="B670" t="s">
        <v>343</v>
      </c>
      <c r="C670" t="s">
        <v>410</v>
      </c>
      <c r="D670" t="s">
        <v>345</v>
      </c>
      <c r="E670" t="s">
        <v>346</v>
      </c>
      <c r="F670">
        <v>185</v>
      </c>
      <c r="G670" t="s">
        <v>347</v>
      </c>
      <c r="H670" t="s">
        <v>410</v>
      </c>
      <c r="I670" t="s">
        <v>361</v>
      </c>
      <c r="J670">
        <v>203</v>
      </c>
    </row>
    <row r="671" spans="1:10" x14ac:dyDescent="0.45">
      <c r="A671" t="s">
        <v>1133</v>
      </c>
      <c r="B671" t="s">
        <v>371</v>
      </c>
      <c r="C671" t="s">
        <v>359</v>
      </c>
      <c r="D671" t="s">
        <v>348</v>
      </c>
      <c r="E671" t="s">
        <v>436</v>
      </c>
      <c r="F671">
        <v>178</v>
      </c>
      <c r="G671" t="s">
        <v>347</v>
      </c>
      <c r="H671" t="s">
        <v>348</v>
      </c>
      <c r="I671" t="s">
        <v>349</v>
      </c>
      <c r="J671">
        <v>81</v>
      </c>
    </row>
    <row r="672" spans="1:10" x14ac:dyDescent="0.45">
      <c r="A672" t="s">
        <v>1134</v>
      </c>
      <c r="B672" t="s">
        <v>343</v>
      </c>
      <c r="C672" t="s">
        <v>373</v>
      </c>
      <c r="D672" t="s">
        <v>348</v>
      </c>
      <c r="E672" t="s">
        <v>377</v>
      </c>
      <c r="F672">
        <v>163</v>
      </c>
      <c r="G672" t="s">
        <v>347</v>
      </c>
      <c r="H672" t="s">
        <v>348</v>
      </c>
      <c r="I672" t="s">
        <v>361</v>
      </c>
      <c r="J672">
        <v>54</v>
      </c>
    </row>
    <row r="673" spans="1:10" x14ac:dyDescent="0.45">
      <c r="A673" t="s">
        <v>1135</v>
      </c>
      <c r="B673" t="s">
        <v>343</v>
      </c>
      <c r="C673" t="s">
        <v>348</v>
      </c>
      <c r="D673" t="s">
        <v>348</v>
      </c>
      <c r="E673" t="s">
        <v>348</v>
      </c>
      <c r="F673">
        <v>-99</v>
      </c>
      <c r="G673" t="s">
        <v>587</v>
      </c>
      <c r="H673" t="s">
        <v>348</v>
      </c>
      <c r="I673" t="s">
        <v>349</v>
      </c>
      <c r="J673">
        <v>-99</v>
      </c>
    </row>
    <row r="674" spans="1:10" x14ac:dyDescent="0.45">
      <c r="A674" t="s">
        <v>1136</v>
      </c>
      <c r="B674" t="s">
        <v>343</v>
      </c>
      <c r="C674" t="s">
        <v>387</v>
      </c>
      <c r="D674" t="s">
        <v>396</v>
      </c>
      <c r="E674" t="s">
        <v>374</v>
      </c>
      <c r="F674">
        <v>175</v>
      </c>
      <c r="G674" t="s">
        <v>347</v>
      </c>
      <c r="H674" t="s">
        <v>359</v>
      </c>
      <c r="I674" t="s">
        <v>484</v>
      </c>
      <c r="J674">
        <v>76</v>
      </c>
    </row>
    <row r="675" spans="1:10" x14ac:dyDescent="0.45">
      <c r="A675" t="s">
        <v>1137</v>
      </c>
      <c r="B675" t="s">
        <v>343</v>
      </c>
      <c r="C675" t="s">
        <v>351</v>
      </c>
      <c r="D675" t="s">
        <v>408</v>
      </c>
      <c r="E675" t="s">
        <v>374</v>
      </c>
      <c r="F675">
        <v>188</v>
      </c>
      <c r="G675" t="s">
        <v>347</v>
      </c>
      <c r="H675" t="s">
        <v>348</v>
      </c>
      <c r="I675" t="s">
        <v>349</v>
      </c>
      <c r="J675">
        <v>97</v>
      </c>
    </row>
    <row r="676" spans="1:10" x14ac:dyDescent="0.45">
      <c r="A676" t="s">
        <v>1137</v>
      </c>
      <c r="B676" t="s">
        <v>343</v>
      </c>
      <c r="C676" t="s">
        <v>387</v>
      </c>
      <c r="D676" t="s">
        <v>408</v>
      </c>
      <c r="E676" t="s">
        <v>367</v>
      </c>
      <c r="F676">
        <v>191</v>
      </c>
      <c r="G676" t="s">
        <v>347</v>
      </c>
      <c r="H676" t="s">
        <v>348</v>
      </c>
      <c r="I676" t="s">
        <v>349</v>
      </c>
      <c r="J676">
        <v>117</v>
      </c>
    </row>
    <row r="677" spans="1:10" x14ac:dyDescent="0.45">
      <c r="A677" t="s">
        <v>1138</v>
      </c>
      <c r="B677" t="s">
        <v>371</v>
      </c>
      <c r="C677" t="s">
        <v>348</v>
      </c>
      <c r="D677" t="s">
        <v>348</v>
      </c>
      <c r="E677" t="s">
        <v>348</v>
      </c>
      <c r="F677">
        <v>-99</v>
      </c>
      <c r="G677" t="s">
        <v>368</v>
      </c>
      <c r="H677" t="s">
        <v>348</v>
      </c>
      <c r="I677" t="s">
        <v>349</v>
      </c>
      <c r="J677">
        <v>-99</v>
      </c>
    </row>
    <row r="678" spans="1:10" x14ac:dyDescent="0.45">
      <c r="A678" t="s">
        <v>1139</v>
      </c>
      <c r="B678" t="s">
        <v>343</v>
      </c>
      <c r="C678" t="s">
        <v>351</v>
      </c>
      <c r="D678" t="s">
        <v>345</v>
      </c>
      <c r="E678" t="s">
        <v>367</v>
      </c>
      <c r="F678">
        <v>183</v>
      </c>
      <c r="G678" t="s">
        <v>356</v>
      </c>
      <c r="H678" t="s">
        <v>348</v>
      </c>
      <c r="I678" t="s">
        <v>348</v>
      </c>
      <c r="J678">
        <v>81</v>
      </c>
    </row>
    <row r="679" spans="1:10" x14ac:dyDescent="0.45">
      <c r="A679" t="s">
        <v>1140</v>
      </c>
      <c r="B679" t="s">
        <v>343</v>
      </c>
      <c r="C679" t="s">
        <v>344</v>
      </c>
      <c r="D679" t="s">
        <v>405</v>
      </c>
      <c r="E679" t="s">
        <v>364</v>
      </c>
      <c r="F679">
        <v>-99</v>
      </c>
      <c r="G679" t="s">
        <v>356</v>
      </c>
      <c r="H679" t="s">
        <v>357</v>
      </c>
      <c r="I679" t="s">
        <v>361</v>
      </c>
      <c r="J679">
        <v>-99</v>
      </c>
    </row>
    <row r="680" spans="1:10" x14ac:dyDescent="0.45">
      <c r="A680" t="s">
        <v>1141</v>
      </c>
      <c r="B680" t="s">
        <v>371</v>
      </c>
      <c r="C680" t="s">
        <v>426</v>
      </c>
      <c r="D680" t="s">
        <v>348</v>
      </c>
      <c r="E680" t="s">
        <v>374</v>
      </c>
      <c r="F680">
        <v>168</v>
      </c>
      <c r="G680" t="s">
        <v>356</v>
      </c>
      <c r="H680" t="s">
        <v>348</v>
      </c>
      <c r="I680" t="s">
        <v>349</v>
      </c>
      <c r="J680">
        <v>59</v>
      </c>
    </row>
    <row r="681" spans="1:10" x14ac:dyDescent="0.45">
      <c r="A681" t="s">
        <v>1142</v>
      </c>
      <c r="B681" t="s">
        <v>343</v>
      </c>
      <c r="C681" t="s">
        <v>359</v>
      </c>
      <c r="D681" t="s">
        <v>488</v>
      </c>
      <c r="E681" t="s">
        <v>346</v>
      </c>
      <c r="F681">
        <v>188</v>
      </c>
      <c r="G681" t="s">
        <v>347</v>
      </c>
      <c r="H681" t="s">
        <v>359</v>
      </c>
      <c r="I681" t="s">
        <v>349</v>
      </c>
      <c r="J681">
        <v>86</v>
      </c>
    </row>
    <row r="682" spans="1:10" x14ac:dyDescent="0.45">
      <c r="A682" t="s">
        <v>1143</v>
      </c>
      <c r="B682" t="s">
        <v>343</v>
      </c>
      <c r="C682" t="s">
        <v>348</v>
      </c>
      <c r="D682" t="s">
        <v>348</v>
      </c>
      <c r="E682" t="s">
        <v>348</v>
      </c>
      <c r="F682">
        <v>183</v>
      </c>
      <c r="G682" t="s">
        <v>356</v>
      </c>
      <c r="H682" t="s">
        <v>348</v>
      </c>
      <c r="I682" t="s">
        <v>361</v>
      </c>
      <c r="J682">
        <v>82</v>
      </c>
    </row>
    <row r="683" spans="1:10" x14ac:dyDescent="0.45">
      <c r="A683" t="s">
        <v>1144</v>
      </c>
      <c r="B683" t="s">
        <v>371</v>
      </c>
      <c r="C683" t="s">
        <v>351</v>
      </c>
      <c r="D683" t="s">
        <v>348</v>
      </c>
      <c r="E683" t="s">
        <v>367</v>
      </c>
      <c r="F683">
        <v>168</v>
      </c>
      <c r="G683" t="s">
        <v>347</v>
      </c>
      <c r="H683" t="s">
        <v>348</v>
      </c>
      <c r="I683" t="s">
        <v>349</v>
      </c>
      <c r="J683">
        <v>105</v>
      </c>
    </row>
    <row r="684" spans="1:10" x14ac:dyDescent="0.45">
      <c r="A684" t="s">
        <v>1145</v>
      </c>
      <c r="B684" t="s">
        <v>343</v>
      </c>
      <c r="C684" t="s">
        <v>357</v>
      </c>
      <c r="D684" t="s">
        <v>390</v>
      </c>
      <c r="E684" t="s">
        <v>348</v>
      </c>
      <c r="F684">
        <v>206</v>
      </c>
      <c r="G684" t="s">
        <v>347</v>
      </c>
      <c r="H684" t="s">
        <v>550</v>
      </c>
      <c r="I684" t="s">
        <v>361</v>
      </c>
      <c r="J684">
        <v>331</v>
      </c>
    </row>
    <row r="685" spans="1:10" x14ac:dyDescent="0.45">
      <c r="A685" t="s">
        <v>1146</v>
      </c>
      <c r="B685" t="s">
        <v>343</v>
      </c>
      <c r="C685" t="s">
        <v>351</v>
      </c>
      <c r="D685" t="s">
        <v>1147</v>
      </c>
      <c r="E685" t="s">
        <v>377</v>
      </c>
      <c r="F685">
        <v>15.2</v>
      </c>
      <c r="G685" t="s">
        <v>347</v>
      </c>
      <c r="H685" t="s">
        <v>348</v>
      </c>
      <c r="I685" t="s">
        <v>361</v>
      </c>
      <c r="J685">
        <v>58</v>
      </c>
    </row>
    <row r="686" spans="1:10" x14ac:dyDescent="0.45">
      <c r="A686" t="s">
        <v>1148</v>
      </c>
      <c r="B686" t="s">
        <v>371</v>
      </c>
      <c r="C686" t="s">
        <v>351</v>
      </c>
      <c r="D686" t="s">
        <v>348</v>
      </c>
      <c r="E686" t="s">
        <v>446</v>
      </c>
      <c r="F686">
        <v>168</v>
      </c>
      <c r="G686" t="s">
        <v>347</v>
      </c>
      <c r="H686" t="s">
        <v>348</v>
      </c>
      <c r="I686" t="s">
        <v>349</v>
      </c>
      <c r="J686">
        <v>54</v>
      </c>
    </row>
    <row r="687" spans="1:10" x14ac:dyDescent="0.45">
      <c r="A687" t="s">
        <v>1149</v>
      </c>
      <c r="B687" t="s">
        <v>371</v>
      </c>
      <c r="C687" t="s">
        <v>786</v>
      </c>
      <c r="D687" t="s">
        <v>348</v>
      </c>
      <c r="E687" t="s">
        <v>364</v>
      </c>
      <c r="F687">
        <v>175</v>
      </c>
      <c r="G687" t="s">
        <v>554</v>
      </c>
      <c r="H687" t="s">
        <v>348</v>
      </c>
      <c r="I687" t="s">
        <v>349</v>
      </c>
      <c r="J687">
        <v>56</v>
      </c>
    </row>
    <row r="688" spans="1:10" x14ac:dyDescent="0.45">
      <c r="A688" t="s">
        <v>1150</v>
      </c>
      <c r="B688" t="s">
        <v>371</v>
      </c>
      <c r="C688" t="s">
        <v>351</v>
      </c>
      <c r="D688" t="s">
        <v>348</v>
      </c>
      <c r="E688" t="s">
        <v>367</v>
      </c>
      <c r="F688">
        <v>191</v>
      </c>
      <c r="G688" t="s">
        <v>347</v>
      </c>
      <c r="H688" t="s">
        <v>348</v>
      </c>
      <c r="I688" t="s">
        <v>349</v>
      </c>
      <c r="J688">
        <v>214</v>
      </c>
    </row>
    <row r="689" spans="1:10" x14ac:dyDescent="0.45">
      <c r="A689" t="s">
        <v>1151</v>
      </c>
      <c r="B689" t="s">
        <v>343</v>
      </c>
      <c r="C689" t="s">
        <v>359</v>
      </c>
      <c r="D689" t="s">
        <v>348</v>
      </c>
      <c r="E689" t="s">
        <v>346</v>
      </c>
      <c r="F689">
        <v>165</v>
      </c>
      <c r="G689" t="s">
        <v>347</v>
      </c>
      <c r="H689" t="s">
        <v>348</v>
      </c>
      <c r="I689" t="s">
        <v>361</v>
      </c>
      <c r="J689">
        <v>79</v>
      </c>
    </row>
    <row r="690" spans="1:10" x14ac:dyDescent="0.45">
      <c r="A690" t="s">
        <v>1152</v>
      </c>
      <c r="B690" t="s">
        <v>343</v>
      </c>
      <c r="C690" t="s">
        <v>348</v>
      </c>
      <c r="D690" t="s">
        <v>711</v>
      </c>
      <c r="E690" t="s">
        <v>364</v>
      </c>
      <c r="F690">
        <v>168</v>
      </c>
      <c r="G690" t="s">
        <v>712</v>
      </c>
      <c r="H690" t="s">
        <v>348</v>
      </c>
      <c r="I690" t="s">
        <v>361</v>
      </c>
      <c r="J690">
        <v>73</v>
      </c>
    </row>
    <row r="691" spans="1:10" x14ac:dyDescent="0.45">
      <c r="A691" t="s">
        <v>1153</v>
      </c>
      <c r="B691" t="s">
        <v>343</v>
      </c>
      <c r="C691" t="s">
        <v>351</v>
      </c>
      <c r="D691" t="s">
        <v>408</v>
      </c>
      <c r="E691" t="s">
        <v>446</v>
      </c>
      <c r="F691">
        <v>191</v>
      </c>
      <c r="G691" t="s">
        <v>347</v>
      </c>
      <c r="H691" t="s">
        <v>348</v>
      </c>
      <c r="I691" t="s">
        <v>361</v>
      </c>
      <c r="J691">
        <v>117</v>
      </c>
    </row>
    <row r="692" spans="1:10" x14ac:dyDescent="0.45">
      <c r="A692" t="s">
        <v>1154</v>
      </c>
      <c r="B692" t="s">
        <v>343</v>
      </c>
      <c r="C692" t="s">
        <v>373</v>
      </c>
      <c r="D692" t="s">
        <v>348</v>
      </c>
      <c r="E692" t="s">
        <v>364</v>
      </c>
      <c r="F692">
        <v>175</v>
      </c>
      <c r="G692" t="s">
        <v>347</v>
      </c>
      <c r="H692" t="s">
        <v>348</v>
      </c>
      <c r="I692" t="s">
        <v>361</v>
      </c>
      <c r="J692">
        <v>50</v>
      </c>
    </row>
    <row r="693" spans="1:10" x14ac:dyDescent="0.45">
      <c r="A693" t="s">
        <v>1155</v>
      </c>
      <c r="B693" t="s">
        <v>343</v>
      </c>
      <c r="C693" t="s">
        <v>373</v>
      </c>
      <c r="D693" t="s">
        <v>408</v>
      </c>
      <c r="E693" t="s">
        <v>374</v>
      </c>
      <c r="F693">
        <v>229</v>
      </c>
      <c r="G693" t="s">
        <v>347</v>
      </c>
      <c r="H693" t="s">
        <v>348</v>
      </c>
      <c r="I693" t="s">
        <v>361</v>
      </c>
      <c r="J693">
        <v>334</v>
      </c>
    </row>
    <row r="694" spans="1:10" x14ac:dyDescent="0.45">
      <c r="A694" t="s">
        <v>1156</v>
      </c>
      <c r="B694" t="s">
        <v>343</v>
      </c>
      <c r="C694" t="s">
        <v>348</v>
      </c>
      <c r="D694" t="s">
        <v>408</v>
      </c>
      <c r="E694" t="s">
        <v>348</v>
      </c>
      <c r="F694">
        <v>226</v>
      </c>
      <c r="G694" t="s">
        <v>347</v>
      </c>
      <c r="H694" t="s">
        <v>348</v>
      </c>
      <c r="I694" t="s">
        <v>348</v>
      </c>
      <c r="J694">
        <v>-99</v>
      </c>
    </row>
    <row r="695" spans="1:10" x14ac:dyDescent="0.45">
      <c r="A695" t="s">
        <v>1157</v>
      </c>
      <c r="B695" t="s">
        <v>371</v>
      </c>
      <c r="C695" t="s">
        <v>351</v>
      </c>
      <c r="D695" t="s">
        <v>348</v>
      </c>
      <c r="E695" t="s">
        <v>549</v>
      </c>
      <c r="F695">
        <v>168</v>
      </c>
      <c r="G695" t="s">
        <v>347</v>
      </c>
      <c r="H695" t="s">
        <v>348</v>
      </c>
      <c r="I695" t="s">
        <v>349</v>
      </c>
      <c r="J695">
        <v>52</v>
      </c>
    </row>
    <row r="696" spans="1:10" x14ac:dyDescent="0.45">
      <c r="A696" t="s">
        <v>1158</v>
      </c>
      <c r="B696" t="s">
        <v>343</v>
      </c>
      <c r="C696" t="s">
        <v>373</v>
      </c>
      <c r="D696" t="s">
        <v>345</v>
      </c>
      <c r="E696" t="s">
        <v>364</v>
      </c>
      <c r="F696">
        <v>178</v>
      </c>
      <c r="G696" t="s">
        <v>356</v>
      </c>
      <c r="H696" t="s">
        <v>348</v>
      </c>
      <c r="I696" t="s">
        <v>349</v>
      </c>
      <c r="J696">
        <v>71</v>
      </c>
    </row>
    <row r="697" spans="1:10" x14ac:dyDescent="0.45">
      <c r="A697" t="s">
        <v>1159</v>
      </c>
      <c r="B697" t="s">
        <v>371</v>
      </c>
      <c r="C697" t="s">
        <v>359</v>
      </c>
      <c r="D697" t="s">
        <v>345</v>
      </c>
      <c r="E697" t="s">
        <v>432</v>
      </c>
      <c r="F697">
        <v>165</v>
      </c>
      <c r="G697" t="s">
        <v>347</v>
      </c>
      <c r="H697" t="s">
        <v>348</v>
      </c>
      <c r="I697" t="s">
        <v>349</v>
      </c>
      <c r="J697">
        <v>54</v>
      </c>
    </row>
    <row r="698" spans="1:10" x14ac:dyDescent="0.45">
      <c r="A698" t="s">
        <v>1159</v>
      </c>
      <c r="B698" t="s">
        <v>343</v>
      </c>
      <c r="C698" t="s">
        <v>348</v>
      </c>
      <c r="D698" t="s">
        <v>348</v>
      </c>
      <c r="E698" t="s">
        <v>348</v>
      </c>
      <c r="F698">
        <v>-99</v>
      </c>
      <c r="G698" t="s">
        <v>347</v>
      </c>
      <c r="H698" t="s">
        <v>348</v>
      </c>
      <c r="I698" t="s">
        <v>349</v>
      </c>
      <c r="J698">
        <v>-99</v>
      </c>
    </row>
    <row r="699" spans="1:10" x14ac:dyDescent="0.45">
      <c r="A699" t="s">
        <v>1160</v>
      </c>
      <c r="B699" t="s">
        <v>343</v>
      </c>
      <c r="C699" t="s">
        <v>348</v>
      </c>
      <c r="D699" t="s">
        <v>348</v>
      </c>
      <c r="E699" t="s">
        <v>348</v>
      </c>
      <c r="F699">
        <v>-99</v>
      </c>
      <c r="G699" t="s">
        <v>399</v>
      </c>
      <c r="H699" t="s">
        <v>348</v>
      </c>
      <c r="I699" t="s">
        <v>361</v>
      </c>
      <c r="J699">
        <v>-99</v>
      </c>
    </row>
    <row r="700" spans="1:10" x14ac:dyDescent="0.45">
      <c r="A700" t="s">
        <v>1161</v>
      </c>
      <c r="B700" t="s">
        <v>371</v>
      </c>
      <c r="C700" t="s">
        <v>418</v>
      </c>
      <c r="D700" t="s">
        <v>345</v>
      </c>
      <c r="E700" t="s">
        <v>364</v>
      </c>
      <c r="F700">
        <v>137</v>
      </c>
      <c r="G700" t="s">
        <v>353</v>
      </c>
      <c r="H700" t="s">
        <v>348</v>
      </c>
      <c r="I700" t="s">
        <v>349</v>
      </c>
      <c r="J700">
        <v>41</v>
      </c>
    </row>
    <row r="701" spans="1:10" x14ac:dyDescent="0.45">
      <c r="A701" t="s">
        <v>1162</v>
      </c>
      <c r="B701" t="s">
        <v>343</v>
      </c>
      <c r="C701" t="s">
        <v>423</v>
      </c>
      <c r="D701" t="s">
        <v>390</v>
      </c>
      <c r="E701" t="s">
        <v>346</v>
      </c>
      <c r="F701">
        <v>191</v>
      </c>
      <c r="G701" t="s">
        <v>347</v>
      </c>
      <c r="H701" t="s">
        <v>357</v>
      </c>
      <c r="I701" t="s">
        <v>349</v>
      </c>
      <c r="J701">
        <v>135</v>
      </c>
    </row>
    <row r="702" spans="1:10" x14ac:dyDescent="0.45">
      <c r="A702" t="s">
        <v>1163</v>
      </c>
      <c r="B702" t="s">
        <v>348</v>
      </c>
      <c r="C702" t="s">
        <v>357</v>
      </c>
      <c r="D702" t="s">
        <v>348</v>
      </c>
      <c r="E702" t="s">
        <v>346</v>
      </c>
      <c r="F702">
        <v>191</v>
      </c>
      <c r="G702" t="s">
        <v>347</v>
      </c>
      <c r="H702" t="s">
        <v>348</v>
      </c>
      <c r="I702" t="s">
        <v>349</v>
      </c>
      <c r="J702">
        <v>135</v>
      </c>
    </row>
    <row r="703" spans="1:10" x14ac:dyDescent="0.45">
      <c r="A703" t="s">
        <v>1164</v>
      </c>
      <c r="B703" t="s">
        <v>371</v>
      </c>
      <c r="C703" t="s">
        <v>1025</v>
      </c>
      <c r="D703" t="s">
        <v>345</v>
      </c>
      <c r="E703" t="s">
        <v>364</v>
      </c>
      <c r="F703">
        <v>175</v>
      </c>
      <c r="G703" t="s">
        <v>356</v>
      </c>
      <c r="H703" t="s">
        <v>348</v>
      </c>
      <c r="I703" t="s">
        <v>349</v>
      </c>
      <c r="J703">
        <v>63</v>
      </c>
    </row>
    <row r="704" spans="1:10" x14ac:dyDescent="0.45">
      <c r="A704" t="s">
        <v>1165</v>
      </c>
      <c r="B704" t="s">
        <v>343</v>
      </c>
      <c r="C704" t="s">
        <v>387</v>
      </c>
      <c r="D704" t="s">
        <v>348</v>
      </c>
      <c r="E704" t="s">
        <v>364</v>
      </c>
      <c r="F704">
        <v>-99</v>
      </c>
      <c r="G704" t="s">
        <v>347</v>
      </c>
      <c r="H704" t="s">
        <v>348</v>
      </c>
      <c r="I704" t="s">
        <v>349</v>
      </c>
      <c r="J704">
        <v>-99</v>
      </c>
    </row>
    <row r="705" spans="1:10" x14ac:dyDescent="0.45">
      <c r="A705" t="s">
        <v>1166</v>
      </c>
      <c r="B705" t="s">
        <v>343</v>
      </c>
      <c r="C705" t="s">
        <v>373</v>
      </c>
      <c r="D705" t="s">
        <v>345</v>
      </c>
      <c r="E705" t="s">
        <v>346</v>
      </c>
      <c r="F705">
        <v>180</v>
      </c>
      <c r="G705" t="s">
        <v>347</v>
      </c>
      <c r="H705" t="s">
        <v>348</v>
      </c>
      <c r="I705" t="s">
        <v>361</v>
      </c>
      <c r="J705">
        <v>79</v>
      </c>
    </row>
    <row r="706" spans="1:10" x14ac:dyDescent="0.45">
      <c r="A706" t="s">
        <v>1167</v>
      </c>
      <c r="B706" t="s">
        <v>343</v>
      </c>
      <c r="C706" t="s">
        <v>351</v>
      </c>
      <c r="D706" t="s">
        <v>345</v>
      </c>
      <c r="E706" t="s">
        <v>364</v>
      </c>
      <c r="F706">
        <v>183</v>
      </c>
      <c r="G706" t="s">
        <v>347</v>
      </c>
      <c r="H706" t="s">
        <v>348</v>
      </c>
      <c r="I706" t="s">
        <v>361</v>
      </c>
      <c r="J706">
        <v>162</v>
      </c>
    </row>
    <row r="707" spans="1:10" x14ac:dyDescent="0.45">
      <c r="A707" t="s">
        <v>1168</v>
      </c>
      <c r="B707" t="s">
        <v>343</v>
      </c>
      <c r="C707" t="s">
        <v>373</v>
      </c>
      <c r="D707" t="s">
        <v>345</v>
      </c>
      <c r="E707" t="s">
        <v>374</v>
      </c>
      <c r="F707">
        <v>185</v>
      </c>
      <c r="G707" t="s">
        <v>347</v>
      </c>
      <c r="H707" t="s">
        <v>348</v>
      </c>
      <c r="I707" t="s">
        <v>349</v>
      </c>
      <c r="J707">
        <v>95</v>
      </c>
    </row>
    <row r="708" spans="1:10" x14ac:dyDescent="0.45">
      <c r="A708" t="s">
        <v>1169</v>
      </c>
      <c r="B708" t="s">
        <v>371</v>
      </c>
      <c r="C708" t="s">
        <v>351</v>
      </c>
      <c r="D708" t="s">
        <v>348</v>
      </c>
      <c r="E708" t="s">
        <v>367</v>
      </c>
      <c r="F708">
        <v>180</v>
      </c>
      <c r="G708" t="s">
        <v>347</v>
      </c>
      <c r="H708" t="s">
        <v>348</v>
      </c>
      <c r="I708" t="s">
        <v>349</v>
      </c>
      <c r="J708">
        <v>54</v>
      </c>
    </row>
    <row r="709" spans="1:10" x14ac:dyDescent="0.45">
      <c r="A709" t="s">
        <v>1170</v>
      </c>
      <c r="B709" t="s">
        <v>343</v>
      </c>
      <c r="C709" t="s">
        <v>357</v>
      </c>
      <c r="D709" t="s">
        <v>348</v>
      </c>
      <c r="E709" t="s">
        <v>367</v>
      </c>
      <c r="F709">
        <v>188</v>
      </c>
      <c r="G709" t="s">
        <v>347</v>
      </c>
      <c r="H709" t="s">
        <v>348</v>
      </c>
      <c r="I709" t="s">
        <v>349</v>
      </c>
      <c r="J709">
        <v>108</v>
      </c>
    </row>
    <row r="710" spans="1:10" x14ac:dyDescent="0.45">
      <c r="A710" t="s">
        <v>1171</v>
      </c>
      <c r="B710" t="s">
        <v>343</v>
      </c>
      <c r="C710" t="s">
        <v>373</v>
      </c>
      <c r="D710" t="s">
        <v>348</v>
      </c>
      <c r="E710" t="s">
        <v>364</v>
      </c>
      <c r="F710">
        <v>173</v>
      </c>
      <c r="G710" t="s">
        <v>356</v>
      </c>
      <c r="H710" t="s">
        <v>348</v>
      </c>
      <c r="I710" t="s">
        <v>361</v>
      </c>
      <c r="J710">
        <v>67</v>
      </c>
    </row>
    <row r="711" spans="1:10" x14ac:dyDescent="0.45">
      <c r="A711" t="s">
        <v>1172</v>
      </c>
      <c r="B711" t="s">
        <v>343</v>
      </c>
      <c r="C711" t="s">
        <v>373</v>
      </c>
      <c r="D711" t="s">
        <v>396</v>
      </c>
      <c r="E711" t="s">
        <v>364</v>
      </c>
      <c r="F711">
        <v>218</v>
      </c>
      <c r="G711" t="s">
        <v>347</v>
      </c>
      <c r="H711" t="s">
        <v>348</v>
      </c>
      <c r="I711" t="s">
        <v>349</v>
      </c>
      <c r="J711">
        <v>158</v>
      </c>
    </row>
    <row r="712" spans="1:10" x14ac:dyDescent="0.45">
      <c r="A712" t="s">
        <v>1173</v>
      </c>
      <c r="B712" t="s">
        <v>371</v>
      </c>
      <c r="C712" t="s">
        <v>351</v>
      </c>
      <c r="D712" t="s">
        <v>345</v>
      </c>
      <c r="E712" t="s">
        <v>436</v>
      </c>
      <c r="F712">
        <v>163</v>
      </c>
      <c r="G712" t="s">
        <v>347</v>
      </c>
      <c r="H712" t="s">
        <v>348</v>
      </c>
      <c r="I712" t="s">
        <v>349</v>
      </c>
      <c r="J712">
        <v>50</v>
      </c>
    </row>
    <row r="713" spans="1:10" x14ac:dyDescent="0.45">
      <c r="A713" t="s">
        <v>1174</v>
      </c>
      <c r="B713" t="s">
        <v>343</v>
      </c>
      <c r="C713" t="s">
        <v>348</v>
      </c>
      <c r="D713" t="s">
        <v>348</v>
      </c>
      <c r="E713" t="s">
        <v>348</v>
      </c>
      <c r="F713">
        <v>-99</v>
      </c>
      <c r="G713" t="s">
        <v>347</v>
      </c>
      <c r="H713" t="s">
        <v>348</v>
      </c>
      <c r="I713" t="s">
        <v>349</v>
      </c>
      <c r="J713">
        <v>-99</v>
      </c>
    </row>
    <row r="714" spans="1:10" x14ac:dyDescent="0.45">
      <c r="A714" t="s">
        <v>1175</v>
      </c>
      <c r="B714" t="s">
        <v>343</v>
      </c>
      <c r="C714" t="s">
        <v>348</v>
      </c>
      <c r="D714" t="s">
        <v>348</v>
      </c>
      <c r="E714" t="s">
        <v>348</v>
      </c>
      <c r="F714">
        <v>-99</v>
      </c>
      <c r="G714" t="s">
        <v>347</v>
      </c>
      <c r="H714" t="s">
        <v>348</v>
      </c>
      <c r="I714" t="s">
        <v>361</v>
      </c>
      <c r="J714">
        <v>-99</v>
      </c>
    </row>
    <row r="715" spans="1:10" x14ac:dyDescent="0.45">
      <c r="A715" t="s">
        <v>1176</v>
      </c>
      <c r="B715" t="s">
        <v>371</v>
      </c>
      <c r="C715" t="s">
        <v>373</v>
      </c>
      <c r="D715" t="s">
        <v>345</v>
      </c>
      <c r="E715" t="s">
        <v>364</v>
      </c>
      <c r="F715">
        <v>-99</v>
      </c>
      <c r="G715" t="s">
        <v>356</v>
      </c>
      <c r="H715" t="s">
        <v>348</v>
      </c>
      <c r="I715" t="s">
        <v>361</v>
      </c>
      <c r="J715">
        <v>-99</v>
      </c>
    </row>
    <row r="716" spans="1:10" x14ac:dyDescent="0.45">
      <c r="A716" t="s">
        <v>1177</v>
      </c>
      <c r="B716" t="s">
        <v>371</v>
      </c>
      <c r="C716" t="s">
        <v>351</v>
      </c>
      <c r="D716" t="s">
        <v>348</v>
      </c>
      <c r="E716" t="s">
        <v>367</v>
      </c>
      <c r="F716">
        <v>178</v>
      </c>
      <c r="G716" t="s">
        <v>347</v>
      </c>
      <c r="H716" t="s">
        <v>348</v>
      </c>
      <c r="I716" t="s">
        <v>349</v>
      </c>
      <c r="J716">
        <v>65</v>
      </c>
    </row>
    <row r="717" spans="1:10" x14ac:dyDescent="0.45">
      <c r="A717" t="s">
        <v>1178</v>
      </c>
      <c r="B717" t="s">
        <v>343</v>
      </c>
      <c r="C717" t="s">
        <v>348</v>
      </c>
      <c r="D717" t="s">
        <v>348</v>
      </c>
      <c r="E717" t="s">
        <v>348</v>
      </c>
      <c r="F717">
        <v>-99</v>
      </c>
      <c r="G717" t="s">
        <v>356</v>
      </c>
      <c r="H717" t="s">
        <v>348</v>
      </c>
      <c r="I717" t="s">
        <v>349</v>
      </c>
      <c r="J717">
        <v>-99</v>
      </c>
    </row>
    <row r="718" spans="1:10" x14ac:dyDescent="0.45">
      <c r="A718" t="s">
        <v>1179</v>
      </c>
      <c r="B718" t="s">
        <v>343</v>
      </c>
      <c r="C718" t="s">
        <v>373</v>
      </c>
      <c r="D718" t="s">
        <v>345</v>
      </c>
      <c r="E718" t="s">
        <v>374</v>
      </c>
      <c r="F718">
        <v>175</v>
      </c>
      <c r="G718" t="s">
        <v>347</v>
      </c>
      <c r="H718" t="s">
        <v>348</v>
      </c>
      <c r="I718" t="s">
        <v>349</v>
      </c>
      <c r="J718">
        <v>117</v>
      </c>
    </row>
    <row r="719" spans="1:10" x14ac:dyDescent="0.45">
      <c r="A719" t="s">
        <v>1180</v>
      </c>
      <c r="B719" t="s">
        <v>348</v>
      </c>
      <c r="C719" t="s">
        <v>373</v>
      </c>
      <c r="D719" t="s">
        <v>348</v>
      </c>
      <c r="E719" t="s">
        <v>364</v>
      </c>
      <c r="F719">
        <v>140</v>
      </c>
      <c r="G719" t="s">
        <v>347</v>
      </c>
      <c r="H719" t="s">
        <v>348</v>
      </c>
      <c r="I719" t="s">
        <v>349</v>
      </c>
      <c r="J719">
        <v>39</v>
      </c>
    </row>
    <row r="720" spans="1:10" x14ac:dyDescent="0.45">
      <c r="A720" t="s">
        <v>1181</v>
      </c>
      <c r="B720" t="s">
        <v>371</v>
      </c>
      <c r="C720" t="s">
        <v>359</v>
      </c>
      <c r="D720" t="s">
        <v>348</v>
      </c>
      <c r="E720" t="s">
        <v>436</v>
      </c>
      <c r="F720">
        <v>366</v>
      </c>
      <c r="G720" t="s">
        <v>347</v>
      </c>
      <c r="H720" t="s">
        <v>348</v>
      </c>
      <c r="I720" t="s">
        <v>349</v>
      </c>
      <c r="J720">
        <v>473</v>
      </c>
    </row>
    <row r="721" spans="1:10" x14ac:dyDescent="0.45">
      <c r="A721" t="s">
        <v>1182</v>
      </c>
      <c r="B721" t="s">
        <v>343</v>
      </c>
      <c r="C721" t="s">
        <v>351</v>
      </c>
      <c r="D721" t="s">
        <v>396</v>
      </c>
      <c r="E721" t="s">
        <v>364</v>
      </c>
      <c r="F721">
        <v>160</v>
      </c>
      <c r="G721" t="s">
        <v>347</v>
      </c>
      <c r="H721" t="s">
        <v>348</v>
      </c>
      <c r="I721" t="s">
        <v>349</v>
      </c>
      <c r="J721">
        <v>135</v>
      </c>
    </row>
    <row r="722" spans="1:10" x14ac:dyDescent="0.45">
      <c r="A722" t="s">
        <v>1183</v>
      </c>
      <c r="B722" t="s">
        <v>371</v>
      </c>
      <c r="C722" t="s">
        <v>351</v>
      </c>
      <c r="D722" t="s">
        <v>754</v>
      </c>
      <c r="E722" t="s">
        <v>367</v>
      </c>
      <c r="F722">
        <v>165</v>
      </c>
      <c r="G722" t="s">
        <v>356</v>
      </c>
      <c r="H722" t="s">
        <v>348</v>
      </c>
      <c r="I722" t="s">
        <v>349</v>
      </c>
      <c r="J722">
        <v>51</v>
      </c>
    </row>
    <row r="723" spans="1:10" x14ac:dyDescent="0.45">
      <c r="A723" t="s">
        <v>1184</v>
      </c>
      <c r="B723" t="s">
        <v>343</v>
      </c>
      <c r="C723" t="s">
        <v>357</v>
      </c>
      <c r="D723" t="s">
        <v>348</v>
      </c>
      <c r="E723" t="s">
        <v>364</v>
      </c>
      <c r="F723">
        <v>188</v>
      </c>
      <c r="G723" t="s">
        <v>347</v>
      </c>
      <c r="H723" t="s">
        <v>348</v>
      </c>
      <c r="I723" t="s">
        <v>349</v>
      </c>
      <c r="J723">
        <v>171</v>
      </c>
    </row>
    <row r="724" spans="1:10" x14ac:dyDescent="0.45">
      <c r="A724" t="s">
        <v>1185</v>
      </c>
      <c r="B724" t="s">
        <v>371</v>
      </c>
      <c r="C724" t="s">
        <v>351</v>
      </c>
      <c r="D724" t="s">
        <v>641</v>
      </c>
      <c r="E724" t="s">
        <v>364</v>
      </c>
      <c r="F724">
        <v>183</v>
      </c>
      <c r="G724" t="s">
        <v>356</v>
      </c>
      <c r="H724" t="s">
        <v>348</v>
      </c>
      <c r="I724" t="s">
        <v>349</v>
      </c>
      <c r="J724">
        <v>74</v>
      </c>
    </row>
    <row r="725" spans="1:10" x14ac:dyDescent="0.45">
      <c r="A725" t="s">
        <v>1186</v>
      </c>
      <c r="B725" t="s">
        <v>371</v>
      </c>
      <c r="C725" t="s">
        <v>348</v>
      </c>
      <c r="D725" t="s">
        <v>348</v>
      </c>
      <c r="E725" t="s">
        <v>348</v>
      </c>
      <c r="F725">
        <v>-99</v>
      </c>
      <c r="G725" t="s">
        <v>347</v>
      </c>
      <c r="H725" t="s">
        <v>348</v>
      </c>
      <c r="I725" t="s">
        <v>349</v>
      </c>
      <c r="J725">
        <v>-99</v>
      </c>
    </row>
    <row r="726" spans="1:10" x14ac:dyDescent="0.45">
      <c r="A726" t="s">
        <v>1187</v>
      </c>
      <c r="B726" t="s">
        <v>343</v>
      </c>
      <c r="C726" t="s">
        <v>373</v>
      </c>
      <c r="D726" t="s">
        <v>348</v>
      </c>
      <c r="E726" t="s">
        <v>364</v>
      </c>
      <c r="F726">
        <v>196</v>
      </c>
      <c r="G726" t="s">
        <v>347</v>
      </c>
      <c r="H726" t="s">
        <v>348</v>
      </c>
      <c r="I726" t="s">
        <v>349</v>
      </c>
      <c r="J726">
        <v>117</v>
      </c>
    </row>
    <row r="727" spans="1:10" x14ac:dyDescent="0.45">
      <c r="A727" t="s">
        <v>1188</v>
      </c>
      <c r="B727" t="s">
        <v>371</v>
      </c>
      <c r="C727" t="s">
        <v>359</v>
      </c>
      <c r="D727" t="s">
        <v>1189</v>
      </c>
      <c r="E727" t="s">
        <v>364</v>
      </c>
      <c r="F727">
        <v>155</v>
      </c>
      <c r="G727" t="s">
        <v>347</v>
      </c>
      <c r="H727" t="s">
        <v>348</v>
      </c>
      <c r="I727" t="s">
        <v>349</v>
      </c>
      <c r="J727">
        <v>50</v>
      </c>
    </row>
    <row r="728" spans="1:10" x14ac:dyDescent="0.45">
      <c r="A728" t="s">
        <v>1190</v>
      </c>
      <c r="B728" t="s">
        <v>343</v>
      </c>
      <c r="C728" t="s">
        <v>351</v>
      </c>
      <c r="D728" t="s">
        <v>348</v>
      </c>
      <c r="E728" t="s">
        <v>374</v>
      </c>
      <c r="F728">
        <v>175</v>
      </c>
      <c r="G728" t="s">
        <v>347</v>
      </c>
      <c r="H728" t="s">
        <v>348</v>
      </c>
      <c r="I728" t="s">
        <v>349</v>
      </c>
      <c r="J728">
        <v>61</v>
      </c>
    </row>
    <row r="729" spans="1:10" x14ac:dyDescent="0.45">
      <c r="A729" t="s">
        <v>1191</v>
      </c>
      <c r="B729" t="s">
        <v>343</v>
      </c>
      <c r="C729" t="s">
        <v>351</v>
      </c>
      <c r="D729" t="s">
        <v>348</v>
      </c>
      <c r="E729" t="s">
        <v>346</v>
      </c>
      <c r="F729">
        <v>188</v>
      </c>
      <c r="G729" t="s">
        <v>347</v>
      </c>
      <c r="H729" t="s">
        <v>348</v>
      </c>
      <c r="I729" t="s">
        <v>361</v>
      </c>
      <c r="J729">
        <v>95</v>
      </c>
    </row>
    <row r="730" spans="1:10" x14ac:dyDescent="0.45">
      <c r="A730" t="s">
        <v>1192</v>
      </c>
      <c r="B730" t="s">
        <v>343</v>
      </c>
      <c r="C730" t="s">
        <v>351</v>
      </c>
      <c r="D730" t="s">
        <v>345</v>
      </c>
      <c r="E730" t="s">
        <v>367</v>
      </c>
      <c r="F730">
        <v>183</v>
      </c>
      <c r="G730" t="s">
        <v>347</v>
      </c>
      <c r="H730" t="s">
        <v>348</v>
      </c>
      <c r="I730" t="s">
        <v>349</v>
      </c>
      <c r="J730">
        <v>83</v>
      </c>
    </row>
    <row r="731" spans="1:10" x14ac:dyDescent="0.45">
      <c r="A731" t="s">
        <v>1193</v>
      </c>
      <c r="B731" t="s">
        <v>371</v>
      </c>
      <c r="C731" t="s">
        <v>351</v>
      </c>
      <c r="D731" t="s">
        <v>345</v>
      </c>
      <c r="E731" t="s">
        <v>446</v>
      </c>
      <c r="F731">
        <v>165</v>
      </c>
      <c r="G731" t="s">
        <v>347</v>
      </c>
      <c r="H731" t="s">
        <v>348</v>
      </c>
      <c r="I731" t="s">
        <v>349</v>
      </c>
      <c r="J731">
        <v>52</v>
      </c>
    </row>
    <row r="732" spans="1:10" x14ac:dyDescent="0.45">
      <c r="A732" t="s">
        <v>1194</v>
      </c>
      <c r="B732" t="s">
        <v>343</v>
      </c>
      <c r="C732" t="s">
        <v>421</v>
      </c>
      <c r="D732" t="s">
        <v>1147</v>
      </c>
      <c r="E732" t="s">
        <v>346</v>
      </c>
      <c r="F732">
        <v>304.8</v>
      </c>
      <c r="G732" t="s">
        <v>347</v>
      </c>
      <c r="H732" t="s">
        <v>421</v>
      </c>
      <c r="I732" t="s">
        <v>349</v>
      </c>
      <c r="J732">
        <v>-99</v>
      </c>
    </row>
    <row r="733" spans="1:10" x14ac:dyDescent="0.45">
      <c r="A733" t="s">
        <v>1195</v>
      </c>
      <c r="B733" t="s">
        <v>343</v>
      </c>
      <c r="C733" t="s">
        <v>373</v>
      </c>
      <c r="D733" t="s">
        <v>1196</v>
      </c>
      <c r="E733" t="s">
        <v>377</v>
      </c>
      <c r="F733">
        <v>66</v>
      </c>
      <c r="G733" t="s">
        <v>522</v>
      </c>
      <c r="H733" t="s">
        <v>359</v>
      </c>
      <c r="I733" t="s">
        <v>349</v>
      </c>
      <c r="J733">
        <v>17</v>
      </c>
    </row>
    <row r="734" spans="1:10" x14ac:dyDescent="0.45">
      <c r="A734" t="s">
        <v>1197</v>
      </c>
      <c r="B734" t="s">
        <v>371</v>
      </c>
      <c r="C734" t="s">
        <v>351</v>
      </c>
      <c r="D734" t="s">
        <v>345</v>
      </c>
      <c r="E734" t="s">
        <v>364</v>
      </c>
      <c r="F734">
        <v>170</v>
      </c>
      <c r="G734" t="s">
        <v>356</v>
      </c>
      <c r="H734" t="s">
        <v>348</v>
      </c>
      <c r="I734" t="s">
        <v>349</v>
      </c>
      <c r="J734">
        <v>57</v>
      </c>
    </row>
    <row r="735" spans="1:10" x14ac:dyDescent="0.45">
      <c r="A735" t="s">
        <v>1198</v>
      </c>
      <c r="B735" t="s">
        <v>343</v>
      </c>
      <c r="C735" t="s">
        <v>357</v>
      </c>
      <c r="D735" t="s">
        <v>348</v>
      </c>
      <c r="E735" t="s">
        <v>374</v>
      </c>
      <c r="F735">
        <v>185</v>
      </c>
      <c r="G735" t="s">
        <v>356</v>
      </c>
      <c r="H735" t="s">
        <v>348</v>
      </c>
      <c r="I735" t="s">
        <v>361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I13"/>
  <sheetViews>
    <sheetView workbookViewId="0">
      <selection activeCell="G7" sqref="G7"/>
    </sheetView>
  </sheetViews>
  <sheetFormatPr defaultRowHeight="14.25" x14ac:dyDescent="0.45"/>
  <cols>
    <col min="1" max="1" width="9.33203125" style="5" bestFit="1" customWidth="1"/>
    <col min="2" max="2" width="9.53125" bestFit="1" customWidth="1"/>
    <col min="3" max="3" width="9.6640625" bestFit="1" customWidth="1"/>
    <col min="4" max="4" width="4.796875" bestFit="1" customWidth="1"/>
    <col min="5" max="5" width="12.59765625" bestFit="1" customWidth="1"/>
    <col min="6" max="7" width="12.59765625" customWidth="1"/>
    <col min="8" max="8" width="15.53125" style="6" bestFit="1" customWidth="1"/>
    <col min="9" max="9" width="12.59765625" bestFit="1" customWidth="1"/>
  </cols>
  <sheetData>
    <row r="1" spans="1:9" x14ac:dyDescent="0.45">
      <c r="A1" s="5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H1" s="6" t="s">
        <v>1200</v>
      </c>
      <c r="I1" t="s">
        <v>1203</v>
      </c>
    </row>
    <row r="2" spans="1:9" x14ac:dyDescent="0.45">
      <c r="A2" s="5">
        <v>44927</v>
      </c>
      <c r="B2">
        <v>1</v>
      </c>
      <c r="C2" t="s">
        <v>1205</v>
      </c>
      <c r="D2">
        <v>40</v>
      </c>
      <c r="E2" t="str">
        <f>_xlfn.XLOOKUP(sales[[#This Row],[country_id]], countries[country_id], countries[country_name], "Other")</f>
        <v>USA</v>
      </c>
      <c r="F2" t="str">
        <f>_xlfn.XLOOKUP(sales[[#This Row],[product_id]], products[product_id], products[product_name])</f>
        <v>Smartwatch</v>
      </c>
      <c r="H2" s="6">
        <v>1</v>
      </c>
      <c r="I2" t="s">
        <v>1206</v>
      </c>
    </row>
    <row r="3" spans="1:9" x14ac:dyDescent="0.45">
      <c r="A3" s="5">
        <v>44927</v>
      </c>
      <c r="B3">
        <v>2</v>
      </c>
      <c r="C3" t="s">
        <v>1207</v>
      </c>
      <c r="D3">
        <v>25</v>
      </c>
      <c r="E3" t="str">
        <f>_xlfn.XLOOKUP(sales[[#This Row],[country_id]], countries[country_id], countries[country_name], "Other")</f>
        <v>France</v>
      </c>
      <c r="F3" t="str">
        <f>_xlfn.XLOOKUP(sales[[#This Row],[product_id]], products[product_id], products[product_name])</f>
        <v>Exercise bike</v>
      </c>
      <c r="H3" s="6">
        <v>2</v>
      </c>
      <c r="I3" t="s">
        <v>1208</v>
      </c>
    </row>
    <row r="4" spans="1:9" x14ac:dyDescent="0.45">
      <c r="A4" s="5">
        <v>44928</v>
      </c>
      <c r="B4">
        <v>1</v>
      </c>
      <c r="C4" t="s">
        <v>1205</v>
      </c>
      <c r="D4">
        <v>30</v>
      </c>
      <c r="E4" t="str">
        <f>_xlfn.XLOOKUP(sales[[#This Row],[country_id]], countries[country_id], countries[country_name], "Other")</f>
        <v>USA</v>
      </c>
      <c r="F4" t="str">
        <f>_xlfn.XLOOKUP(sales[[#This Row],[product_id]], products[product_id], products[product_name])</f>
        <v>Smartwatch</v>
      </c>
      <c r="H4" s="6">
        <v>3</v>
      </c>
      <c r="I4" t="s">
        <v>1209</v>
      </c>
    </row>
    <row r="5" spans="1:9" x14ac:dyDescent="0.45">
      <c r="A5" s="5">
        <v>44929</v>
      </c>
      <c r="B5">
        <v>99</v>
      </c>
      <c r="C5" t="s">
        <v>1210</v>
      </c>
      <c r="D5">
        <v>35</v>
      </c>
      <c r="E5" t="str">
        <f>_xlfn.XLOOKUP(sales[[#This Row],[country_id]], countries[country_id], countries[country_name], "Other")</f>
        <v>Other</v>
      </c>
      <c r="F5" t="str">
        <f>_xlfn.XLOOKUP(sales[[#This Row],[product_id]], products[product_id], products[product_name])</f>
        <v>Bluetooth speaker</v>
      </c>
    </row>
    <row r="6" spans="1:9" x14ac:dyDescent="0.45">
      <c r="A6" s="5">
        <v>44930</v>
      </c>
      <c r="B6">
        <v>3</v>
      </c>
      <c r="C6" t="s">
        <v>1211</v>
      </c>
      <c r="D6">
        <v>25</v>
      </c>
      <c r="E6" t="str">
        <f>_xlfn.XLOOKUP(sales[[#This Row],[country_id]], countries[country_id], countries[country_name], "Other")</f>
        <v>Spain</v>
      </c>
      <c r="F6" t="str">
        <f>_xlfn.XLOOKUP(sales[[#This Row],[product_id]], products[product_id], products[product_name])</f>
        <v>Ultrathin laptop</v>
      </c>
    </row>
    <row r="7" spans="1:9" x14ac:dyDescent="0.45">
      <c r="A7" s="5">
        <v>44931</v>
      </c>
      <c r="B7">
        <v>1</v>
      </c>
      <c r="C7" t="s">
        <v>1205</v>
      </c>
      <c r="D7">
        <v>20</v>
      </c>
      <c r="E7" t="str">
        <f>_xlfn.XLOOKUP(sales[[#This Row],[country_id]], countries[country_id], countries[country_name], "Other")</f>
        <v>USA</v>
      </c>
      <c r="F7" t="str">
        <f>_xlfn.XLOOKUP(sales[[#This Row],[product_id]], products[product_id], products[product_name])</f>
        <v>Smartwatch</v>
      </c>
      <c r="H7" s="6" t="s">
        <v>1204</v>
      </c>
      <c r="I7" t="s">
        <v>1201</v>
      </c>
    </row>
    <row r="8" spans="1:9" x14ac:dyDescent="0.45">
      <c r="A8" s="5">
        <v>44932</v>
      </c>
      <c r="B8">
        <v>2</v>
      </c>
      <c r="C8" t="s">
        <v>1207</v>
      </c>
      <c r="D8">
        <v>10</v>
      </c>
      <c r="E8" t="str">
        <f>_xlfn.XLOOKUP(sales[[#This Row],[country_id]], countries[country_id], countries[country_name], "Other")</f>
        <v>France</v>
      </c>
      <c r="F8" t="str">
        <f>_xlfn.XLOOKUP(sales[[#This Row],[product_id]], products[product_id], products[product_name])</f>
        <v>Exercise bike</v>
      </c>
      <c r="H8" s="6" t="s">
        <v>1212</v>
      </c>
      <c r="I8" t="s">
        <v>1205</v>
      </c>
    </row>
    <row r="9" spans="1:9" x14ac:dyDescent="0.45">
      <c r="A9" s="5">
        <v>44933</v>
      </c>
      <c r="B9">
        <v>1</v>
      </c>
      <c r="C9" t="s">
        <v>1205</v>
      </c>
      <c r="D9">
        <v>25</v>
      </c>
      <c r="E9" t="str">
        <f>_xlfn.XLOOKUP(sales[[#This Row],[country_id]], countries[country_id], countries[country_name], "Other")</f>
        <v>USA</v>
      </c>
      <c r="F9" t="str">
        <f>_xlfn.XLOOKUP(sales[[#This Row],[product_id]], products[product_id], products[product_name])</f>
        <v>Smartwatch</v>
      </c>
      <c r="H9" s="6" t="s">
        <v>1213</v>
      </c>
      <c r="I9" t="s">
        <v>1207</v>
      </c>
    </row>
    <row r="10" spans="1:9" x14ac:dyDescent="0.45">
      <c r="A10" s="5">
        <v>44934</v>
      </c>
      <c r="B10">
        <v>3</v>
      </c>
      <c r="C10" t="s">
        <v>1211</v>
      </c>
      <c r="D10">
        <v>20</v>
      </c>
      <c r="E10" t="str">
        <f>_xlfn.XLOOKUP(sales[[#This Row],[country_id]], countries[country_id], countries[country_name], "Other")</f>
        <v>Spain</v>
      </c>
      <c r="F10" t="str">
        <f>_xlfn.XLOOKUP(sales[[#This Row],[product_id]], products[product_id], products[product_name])</f>
        <v>Ultrathin laptop</v>
      </c>
      <c r="H10" s="6" t="s">
        <v>1214</v>
      </c>
      <c r="I10" t="s">
        <v>1210</v>
      </c>
    </row>
    <row r="11" spans="1:9" x14ac:dyDescent="0.45">
      <c r="A11" s="5">
        <v>44935</v>
      </c>
      <c r="B11">
        <v>1</v>
      </c>
      <c r="C11" t="s">
        <v>1205</v>
      </c>
      <c r="D11">
        <v>30</v>
      </c>
      <c r="E11" t="str">
        <f>_xlfn.XLOOKUP(sales[[#This Row],[country_id]], countries[country_id], countries[country_name], "Other")</f>
        <v>USA</v>
      </c>
      <c r="F11" t="str">
        <f>_xlfn.XLOOKUP(sales[[#This Row],[product_id]], products[product_id], products[product_name])</f>
        <v>Smartwatch</v>
      </c>
      <c r="H11" s="6" t="s">
        <v>1215</v>
      </c>
      <c r="I11" t="s">
        <v>1211</v>
      </c>
    </row>
    <row r="12" spans="1:9" x14ac:dyDescent="0.45">
      <c r="A12" s="5">
        <v>44936</v>
      </c>
      <c r="B12">
        <v>99</v>
      </c>
      <c r="C12" t="s">
        <v>1216</v>
      </c>
      <c r="D12">
        <v>15</v>
      </c>
      <c r="E12" t="str">
        <f>_xlfn.XLOOKUP(sales[[#This Row],[country_id]], countries[country_id], countries[country_name], "Other")</f>
        <v>Other</v>
      </c>
      <c r="F12" t="str">
        <f>_xlfn.XLOOKUP(sales[[#This Row],[product_id]], products[product_id], products[product_name])</f>
        <v>Pro tablet</v>
      </c>
      <c r="H12" s="6" t="s">
        <v>1217</v>
      </c>
      <c r="I12" t="s">
        <v>1216</v>
      </c>
    </row>
    <row r="13" spans="1:9" x14ac:dyDescent="0.45">
      <c r="A13" s="5">
        <v>44937</v>
      </c>
      <c r="B13">
        <v>2</v>
      </c>
      <c r="C13" t="s">
        <v>1207</v>
      </c>
      <c r="D13">
        <v>20</v>
      </c>
      <c r="E13" t="str">
        <f>_xlfn.XLOOKUP(sales[[#This Row],[country_id]], countries[country_id], countries[country_name], "Other")</f>
        <v>France</v>
      </c>
      <c r="F13" t="str">
        <f>_xlfn.XLOOKUP(sales[[#This Row],[product_id]], products[product_id], products[product_name])</f>
        <v>Exercise bike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array-references</vt:lpstr>
      <vt:lpstr>array-functions</vt:lpstr>
      <vt:lpstr>unique</vt:lpstr>
      <vt:lpstr>filter</vt:lpstr>
      <vt:lpstr>sort-sortby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2023-06-13T14:15:59Z</dcterms:modified>
</cp:coreProperties>
</file>