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8\"/>
    </mc:Choice>
  </mc:AlternateContent>
  <xr:revisionPtr revIDLastSave="0" documentId="13_ncr:1_{84380161-9A0E-4B46-A29E-90A64EB7E635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measures" sheetId="5" r:id="rId1"/>
    <sheet name="kpis" sheetId="4" r:id="rId2"/>
    <sheet name="orders" sheetId="1" r:id="rId3"/>
    <sheet name="returns" sheetId="2" r:id="rId4"/>
    <sheet name="users" sheetId="3" r:id="rId5"/>
  </sheets>
  <calcPr calcId="191029"/>
  <pivotCaches>
    <pivotCache cacheId="16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5" l="1"/>
  <c r="F5" i="5"/>
  <c r="F6" i="5"/>
  <c r="F7" i="5"/>
  <c r="F8" i="5"/>
  <c r="F9" i="5"/>
  <c r="F10" i="5"/>
  <c r="F11" i="5"/>
  <c r="F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<sst xmlns="http://schemas.openxmlformats.org/spreadsheetml/2006/main" count="107715" uniqueCount="2894">
  <si>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</si>
  <si>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</si>
  <si>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</si>
  <si>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</si>
  <si>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</si>
  <si>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</si>
  <si>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</si>
  <si>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</si>
  <si>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</si>
  <si>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</si>
  <si>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</si>
  <si>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</si>
  <si>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</si>
  <si>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</si>
  <si>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</si>
  <si>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</si>
  <si>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</si>
  <si>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</si>
  <si>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</si>
  <si>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</si>
  <si>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</si>
  <si>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</si>
  <si>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</si>
  <si>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</si>
  <si>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</si>
  <si>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</si>
  <si>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</si>
  <si>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</si>
  <si>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</si>
  <si>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</si>
  <si>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</si>
  <si>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</si>
  <si>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</si>
  <si>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</si>
  <si>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</si>
  <si>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</si>
  <si>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</si>
  <si>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</si>
  <si>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</si>
  <si>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</si>
  <si>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</si>
  <si>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</si>
  <si>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</si>
  <si>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</si>
  <si>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</si>
  <si>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</si>
  <si>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</si>
  <si>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</si>
  <si>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</si>
  <si>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</si>
  <si>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</si>
  <si>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</si>
  <si>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</si>
  <si>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</si>
  <si>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</si>
  <si>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</si>
  <si>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</si>
  <si>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</si>
  <si>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</si>
  <si>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</si>
  <si>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</si>
  <si>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</si>
  <si>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</si>
  <si>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</si>
  <si>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</si>
  <si>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</si>
  <si>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</si>
  <si>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</si>
  <si>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</si>
  <si>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</si>
  <si>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</si>
  <si>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</si>
  <si>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</si>
  <si>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</si>
  <si>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</si>
  <si>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</si>
  <si>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</si>
  <si>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</si>
  <si>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</si>
  <si>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</si>
  <si>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</si>
  <si>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</si>
  <si>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</si>
  <si>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</si>
  <si>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</si>
  <si>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</si>
  <si>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</si>
  <si>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</si>
  <si>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</si>
  <si>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</si>
  <si>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</si>
  <si>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</si>
  <si>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</si>
  <si>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</si>
  <si>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</si>
  <si>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</si>
  <si>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</si>
  <si>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</si>
  <si>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</si>
  <si>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</si>
  <si>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</si>
  <si>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</si>
  <si>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</si>
  <si>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</si>
  <si>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</si>
  <si>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</si>
  <si>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</si>
  <si>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</si>
  <si>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</si>
  <si>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</si>
  <si>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</si>
  <si>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</si>
  <si>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</si>
  <si>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</si>
  <si>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</si>
  <si>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</si>
  <si>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</si>
  <si>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</si>
  <si>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</si>
  <si>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</si>
  <si>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</si>
  <si>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</si>
  <si>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</si>
  <si>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</si>
  <si>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</si>
  <si>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</si>
  <si>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</si>
  <si>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</si>
  <si>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</si>
  <si>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</si>
  <si>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</si>
  <si>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</si>
  <si>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</si>
  <si>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</si>
  <si>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</si>
  <si>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</si>
  <si>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</si>
  <si>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</si>
  <si>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</si>
  <si>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</si>
  <si>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</si>
  <si>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</si>
  <si>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</si>
  <si>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</si>
  <si>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</si>
  <si>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</si>
  <si>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</si>
  <si>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</si>
  <si>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</si>
  <si>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</si>
  <si>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</si>
  <si>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</si>
  <si>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</si>
  <si>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</si>
  <si>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</si>
  <si>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</si>
  <si>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</si>
  <si>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</si>
  <si>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</si>
  <si>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</si>
  <si>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</si>
  <si>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</si>
  <si>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</si>
  <si>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</si>
  <si>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</si>
  <si>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</si>
  <si>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</si>
  <si>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</si>
  <si>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</si>
  <si>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</si>
  <si>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</si>
  <si>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</si>
  <si>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</si>
  <si>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</si>
  <si>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</si>
  <si>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</si>
  <si>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</si>
  <si>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</si>
  <si>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</si>
  <si>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</si>
  <si>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</si>
  <si>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</si>
  <si>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</si>
  <si>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</si>
  <si>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</si>
  <si>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</si>
  <si>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</si>
  <si>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</si>
  <si>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</si>
  <si>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</si>
  <si>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</si>
  <si>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</si>
  <si>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</si>
  <si>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</si>
  <si>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</si>
  <si>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</si>
  <si>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</si>
  <si>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</si>
  <si>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</si>
  <si>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</si>
  <si>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</si>
  <si>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</si>
  <si>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</si>
  <si>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</si>
  <si>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</si>
  <si>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</si>
  <si>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</si>
  <si>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</si>
  <si>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</si>
  <si>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</si>
  <si>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</si>
  <si>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</si>
  <si>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</si>
  <si>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</si>
  <si>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</si>
  <si>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</si>
  <si>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</si>
  <si>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</si>
  <si>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</si>
  <si>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</si>
  <si>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</si>
  <si>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</si>
  <si>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</si>
  <si>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</si>
  <si>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</si>
  <si>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</si>
  <si>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</si>
  <si>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</si>
  <si>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</si>
  <si>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</si>
  <si>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</si>
  <si>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</si>
  <si>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</si>
  <si>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</si>
  <si>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</si>
  <si>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</si>
  <si>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</si>
  <si>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</si>
  <si>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</si>
  <si>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</si>
  <si>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</si>
  <si>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</si>
  <si>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</si>
  <si>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</si>
  <si>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</si>
  <si>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</si>
  <si>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</si>
  <si>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</si>
  <si>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</si>
  <si>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</si>
  <si>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</si>
  <si>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</si>
  <si>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</si>
  <si>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</si>
  <si>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</si>
  <si>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</si>
  <si>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</si>
  <si>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</si>
  <si>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</si>
  <si>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</si>
  <si>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</si>
  <si>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</si>
  <si>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</si>
  <si>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</si>
  <si>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</si>
  <si>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</si>
  <si>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</si>
  <si>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</si>
  <si>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</si>
  <si>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</si>
  <si>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</si>
  <si>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</si>
  <si>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</si>
  <si>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</si>
  <si>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</si>
  <si>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</si>
  <si>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</si>
  <si>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</si>
  <si>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</si>
  <si>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</si>
  <si>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</si>
  <si>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</si>
  <si>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</si>
  <si>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</si>
  <si>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</si>
  <si>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</si>
  <si>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</si>
  <si>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</si>
  <si>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</si>
  <si>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</si>
  <si>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</si>
  <si>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</si>
  <si>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</si>
  <si>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</si>
  <si>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</si>
  <si>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</si>
  <si>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</si>
  <si>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</si>
  <si>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</si>
  <si>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</si>
  <si>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</si>
  <si>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</si>
  <si>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</si>
  <si>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</si>
  <si>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</si>
  <si>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</si>
  <si>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</si>
  <si>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</si>
  <si>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</si>
  <si>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</si>
  <si>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</si>
  <si>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</si>
  <si>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</si>
  <si>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</si>
  <si>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</si>
  <si>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</si>
  <si>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</si>
  <si>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</si>
  <si>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</si>
  <si>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</si>
  <si>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</si>
  <si>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</si>
  <si>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</si>
  <si>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</si>
  <si>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</si>
  <si>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</si>
  <si>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</si>
  <si>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</si>
  <si>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</si>
  <si>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</si>
  <si>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</si>
  <si>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</si>
  <si>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</si>
  <si>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</si>
  <si>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</si>
  <si>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</si>
  <si>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</si>
  <si>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</si>
  <si>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</si>
  <si>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</si>
  <si>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</si>
  <si>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</si>
  <si>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</si>
  <si>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</si>
  <si>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</si>
  <si>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</si>
  <si>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</si>
  <si>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</si>
  <si>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</si>
  <si>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</si>
  <si>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</si>
  <si>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</si>
  <si>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</si>
  <si>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</si>
  <si>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</si>
  <si>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</si>
  <si>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</si>
  <si>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</si>
  <si>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</si>
  <si>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</si>
  <si>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</si>
  <si>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</si>
  <si>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</si>
  <si>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</si>
  <si>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</si>
  <si>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</si>
  <si>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</si>
  <si>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</si>
  <si>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</si>
  <si>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</si>
  <si>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</si>
  <si>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</si>
  <si>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</si>
  <si>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</si>
  <si>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</si>
  <si>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</si>
  <si>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</si>
  <si>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</si>
  <si>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</si>
  <si>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</si>
  <si>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</si>
  <si>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</si>
  <si>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</si>
  <si>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</si>
  <si>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</si>
  <si>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</si>
  <si>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</si>
  <si>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</si>
  <si>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</si>
  <si>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</si>
  <si>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</si>
  <si>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</si>
  <si>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</si>
  <si>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</si>
  <si>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</si>
  <si>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</si>
  <si>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</si>
  <si>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</si>
  <si>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</si>
  <si>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</si>
  <si>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</si>
  <si>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</si>
  <si>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</si>
  <si>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</si>
  <si>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</si>
  <si>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</si>
  <si>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</si>
  <si>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</si>
  <si>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</si>
  <si>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</si>
  <si>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</si>
  <si>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</si>
  <si>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</si>
  <si>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</si>
  <si>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</si>
  <si>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</si>
  <si>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</si>
  <si>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</si>
  <si>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</si>
  <si>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</si>
  <si>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</si>
  <si>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</si>
  <si>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</si>
  <si>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</si>
  <si>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</si>
  <si>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</si>
  <si>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</si>
  <si>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</si>
  <si>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</si>
  <si>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</si>
  <si>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</si>
  <si>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</si>
  <si>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</si>
  <si>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</si>
  <si>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</si>
  <si>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</si>
  <si>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</si>
  <si>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</si>
  <si>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</si>
  <si>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</si>
  <si>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</si>
  <si>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</si>
  <si>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</si>
  <si>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</si>
  <si>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</si>
  <si>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</si>
  <si>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</si>
  <si>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</si>
  <si>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</si>
  <si>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</si>
  <si>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</si>
  <si>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</si>
  <si>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</si>
  <si>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</si>
  <si>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</si>
  <si>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</si>
  <si>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</si>
  <si>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</si>
  <si>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</si>
  <si>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</si>
  <si>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</si>
  <si>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</si>
  <si>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</si>
  <si>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</si>
  <si>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</si>
  <si>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</si>
  <si>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</si>
  <si>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</si>
  <si>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</si>
  <si>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</si>
  <si>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</si>
  <si>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</si>
  <si>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</si>
  <si>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</si>
  <si>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</si>
  <si>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</si>
  <si>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</si>
  <si>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</si>
  <si>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</si>
  <si>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</si>
  <si>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</si>
  <si>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</si>
  <si>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</si>
  <si>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</si>
  <si>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</si>
  <si>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</si>
  <si>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</si>
  <si>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</si>
  <si>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</si>
  <si>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</si>
  <si>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</si>
  <si>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</si>
  <si>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</si>
  <si>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</si>
  <si>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</si>
  <si>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</si>
  <si>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</si>
  <si>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</si>
  <si>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</si>
  <si>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</si>
  <si>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</si>
  <si>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</si>
  <si>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</si>
  <si>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</si>
  <si>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</si>
  <si>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</si>
  <si>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</si>
  <si>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</si>
  <si>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</si>
  <si>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</si>
  <si>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</si>
  <si>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</si>
  <si>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</si>
  <si>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</si>
  <si>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</si>
  <si>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</si>
  <si>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</si>
  <si>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</si>
  <si>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</si>
  <si>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</si>
  <si>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</si>
  <si>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</si>
  <si>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</si>
  <si>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</si>
  <si>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</si>
  <si>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</si>
  <si>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</si>
  <si>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</si>
  <si>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</si>
  <si>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</si>
  <si>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</si>
  <si>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</si>
  <si>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</si>
  <si>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</si>
  <si>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</si>
  <si>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</si>
  <si>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</si>
  <si>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</si>
  <si>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</si>
  <si>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</si>
  <si>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</si>
  <si>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</si>
  <si>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</si>
  <si>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</si>
  <si>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</si>
  <si>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</si>
  <si>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</si>
  <si>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</si>
  <si>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</si>
  <si>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</si>
  <si>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</si>
  <si>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</si>
  <si>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</si>
  <si>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</si>
  <si>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</si>
  <si>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</si>
  <si>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</si>
  <si>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</si>
  <si>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</si>
  <si>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</si>
  <si>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</si>
  <si>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</si>
  <si>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</si>
  <si>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</si>
  <si>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</si>
  <si>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</si>
  <si>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</si>
  <si>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</si>
  <si>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</si>
  <si>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</si>
  <si>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</si>
  <si>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</si>
  <si>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</si>
  <si>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</si>
  <si>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</si>
  <si>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</si>
  <si>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</si>
  <si>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</si>
  <si>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</si>
  <si>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</si>
  <si>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</si>
  <si>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</si>
  <si>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</si>
  <si>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</si>
  <si>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</si>
  <si>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</si>
  <si>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</si>
  <si>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</si>
  <si>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</si>
  <si>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</si>
  <si>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</si>
  <si>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</si>
  <si>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</si>
  <si>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</si>
  <si>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</si>
  <si>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</si>
  <si>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</si>
  <si>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</si>
  <si>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</si>
  <si>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</si>
  <si>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</si>
  <si>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</si>
  <si>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</si>
  <si>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</si>
  <si>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</si>
  <si>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</si>
  <si>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</si>
  <si>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</si>
  <si>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</si>
  <si>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</si>
  <si>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</si>
  <si>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</si>
  <si>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</si>
  <si>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</si>
  <si>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</si>
  <si>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</si>
  <si>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</si>
  <si>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</si>
  <si>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</si>
  <si>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</si>
  <si>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</si>
  <si>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</si>
  <si>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</si>
  <si>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</si>
  <si>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</si>
  <si>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</si>
  <si>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</si>
  <si>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</si>
  <si>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</si>
  <si>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</si>
  <si>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</si>
  <si>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</si>
  <si>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</si>
  <si>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</si>
  <si>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</si>
  <si>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</si>
  <si>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</si>
  <si>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</si>
  <si>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</si>
  <si>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</si>
  <si>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</si>
  <si>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</si>
  <si>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</si>
  <si>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</si>
  <si>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</si>
  <si>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</si>
  <si>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</si>
  <si>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</si>
  <si>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</si>
  <si>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</si>
  <si>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</si>
  <si>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</si>
  <si>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</si>
  <si>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</si>
  <si>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</si>
  <si>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</si>
  <si>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</si>
  <si>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</si>
  <si>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</si>
  <si>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</si>
  <si>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</si>
  <si>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</si>
  <si>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</si>
  <si>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</si>
  <si>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</si>
  <si>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</si>
  <si>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</si>
  <si>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</si>
  <si>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</si>
  <si>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</si>
  <si>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</si>
  <si>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</si>
  <si>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</si>
  <si>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</si>
  <si>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</si>
  <si>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</si>
  <si>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</si>
  <si>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</si>
  <si>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</si>
  <si>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</si>
  <si>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</si>
  <si>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</si>
  <si>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</si>
  <si>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</si>
  <si>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</si>
  <si>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</si>
  <si>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</si>
  <si>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</si>
  <si>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</si>
  <si>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</si>
  <si>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</si>
  <si>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</si>
  <si>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</si>
  <si>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</si>
  <si>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</si>
  <si>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</si>
  <si>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</si>
  <si>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</si>
  <si>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</si>
  <si>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</si>
  <si>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</si>
  <si>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</si>
  <si>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</si>
  <si>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</si>
  <si>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</si>
  <si>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</si>
  <si>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</si>
  <si>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</si>
  <si>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</si>
  <si>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</si>
  <si>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</si>
  <si>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</si>
  <si>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</si>
  <si>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</si>
  <si>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</si>
  <si>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</si>
  <si>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</si>
  <si>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</si>
  <si>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</si>
  <si>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</si>
  <si>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</si>
  <si>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</si>
  <si>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</si>
  <si>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</si>
  <si>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</si>
  <si>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</si>
  <si>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</si>
  <si>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</si>
  <si>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</si>
  <si>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</si>
  <si>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</si>
  <si>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</si>
  <si>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</si>
  <si>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</si>
  <si>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</si>
  <si>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</si>
  <si>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</si>
  <si>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</si>
  <si>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</si>
  <si>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</si>
  <si>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</si>
  <si>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</si>
  <si>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</si>
  <si>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</si>
  <si>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</si>
  <si>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</si>
  <si>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</si>
  <si>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</si>
  <si>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</si>
  <si>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</si>
  <si>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</si>
  <si>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</si>
  <si>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</si>
  <si>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</si>
  <si>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</si>
  <si>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</si>
  <si>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</si>
  <si>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</si>
  <si>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</si>
  <si>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</si>
  <si>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</si>
  <si>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</si>
  <si>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</si>
  <si>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</si>
  <si>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</si>
  <si>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</si>
  <si>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</si>
  <si>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</si>
  <si>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</si>
  <si>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</si>
  <si>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</si>
  <si>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</si>
  <si>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</si>
  <si>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</si>
  <si>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</si>
  <si>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</si>
  <si>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</si>
  <si>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</si>
  <si>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</si>
  <si>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</si>
  <si>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</si>
  <si>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</si>
  <si>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</si>
  <si>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</si>
  <si>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</si>
  <si>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</si>
  <si>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</si>
  <si>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</si>
  <si>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</si>
  <si>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</si>
  <si>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</si>
  <si>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</si>
  <si>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</si>
  <si>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</si>
  <si>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</si>
  <si>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</si>
  <si>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</si>
  <si>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</si>
  <si>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</si>
  <si>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</si>
  <si>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</si>
  <si>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</si>
  <si>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</si>
  <si>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</si>
  <si>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</si>
  <si>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</si>
  <si>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</si>
  <si>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</si>
  <si>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</si>
  <si>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</si>
  <si>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</si>
  <si>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</si>
  <si>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</si>
  <si>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</si>
  <si>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</si>
  <si>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</si>
  <si>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</si>
  <si>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</si>
  <si>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</si>
  <si>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</si>
  <si>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</si>
  <si>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</si>
  <si>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</si>
  <si>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</si>
  <si>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</si>
  <si>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</si>
  <si>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</si>
  <si>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</si>
  <si>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</si>
  <si>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</si>
  <si>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</si>
  <si>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</si>
  <si>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</si>
  <si>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</si>
  <si>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</si>
  <si>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</si>
  <si>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</si>
  <si>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</si>
  <si>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</si>
  <si>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</si>
  <si>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</si>
  <si>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</si>
  <si>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</si>
  <si>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</si>
  <si>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</si>
  <si>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</si>
  <si>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</si>
  <si>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</si>
  <si>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</si>
  <si>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</si>
  <si>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</si>
  <si>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</si>
  <si>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</si>
  <si>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</si>
  <si>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</si>
  <si>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</si>
  <si>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</si>
  <si>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</si>
  <si>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</si>
  <si>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</si>
  <si>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</si>
  <si>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</si>
  <si>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</si>
  <si>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</si>
  <si>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</si>
  <si>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</si>
  <si>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</si>
  <si>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</si>
  <si>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</si>
  <si>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</si>
  <si>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</si>
  <si>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</si>
  <si>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</si>
  <si>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</si>
  <si>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</si>
  <si>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</si>
  <si>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</si>
  <si>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</si>
  <si>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</si>
  <si>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</si>
  <si>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</si>
  <si>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</si>
  <si>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</si>
  <si>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</si>
  <si>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</si>
  <si>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</si>
  <si>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</si>
  <si>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</si>
  <si>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</si>
  <si>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</si>
  <si>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</si>
  <si>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</si>
  <si>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</si>
  <si>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</si>
  <si>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</si>
  <si>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</si>
  <si>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</si>
  <si>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</si>
  <si>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</si>
  <si>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</si>
  <si>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</si>
  <si>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</si>
  <si>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</si>
  <si>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</si>
  <si>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</si>
  <si>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</si>
  <si>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</si>
  <si>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</si>
  <si>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</si>
  <si>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</si>
  <si>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</si>
  <si>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</si>
  <si>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</si>
  <si>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</si>
  <si>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</si>
  <si>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</si>
  <si>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</si>
  <si>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</si>
  <si>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</si>
  <si>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</si>
  <si>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</si>
  <si>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</si>
  <si>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</si>
  <si>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</si>
  <si>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</si>
  <si>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</si>
  <si>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</si>
  <si>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</si>
  <si>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</si>
  <si>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</si>
  <si>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</si>
  <si>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</si>
  <si>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</si>
  <si>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</si>
  <si>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</si>
  <si>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</si>
  <si>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</si>
  <si>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</si>
  <si>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</si>
  <si>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</si>
  <si>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</si>
  <si>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</si>
  <si>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</si>
  <si>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</si>
  <si>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</si>
  <si>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</si>
  <si>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</si>
  <si>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</si>
  <si>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</si>
  <si>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</si>
  <si>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</si>
  <si>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</si>
  <si>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</si>
  <si>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</si>
  <si>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</si>
  <si>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</si>
  <si>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</si>
  <si>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</si>
  <si>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</si>
  <si>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</si>
  <si>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</si>
  <si>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</si>
  <si>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</si>
  <si>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</si>
  <si>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</si>
  <si>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</si>
  <si>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</si>
  <si>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</si>
  <si>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</si>
  <si>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</si>
  <si>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</si>
  <si>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</si>
  <si>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</si>
  <si>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</si>
  <si>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</si>
  <si>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</si>
  <si>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</si>
  <si>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</si>
  <si>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</si>
  <si>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</si>
  <si>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</si>
  <si>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</si>
  <si>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</si>
  <si>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</si>
  <si>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</si>
  <si>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</si>
  <si>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</si>
  <si>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</si>
  <si>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</si>
  <si>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</si>
  <si>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</si>
  <si>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</si>
  <si>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</si>
  <si>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</si>
  <si>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</si>
  <si>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</si>
  <si>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</si>
  <si>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</si>
  <si>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</si>
  <si>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</si>
  <si>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</si>
  <si>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</si>
  <si>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</si>
  <si>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</si>
  <si>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</si>
  <si>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</si>
  <si>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</si>
  <si>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</si>
  <si>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</si>
  <si>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</si>
  <si>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</si>
  <si>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</si>
  <si>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</si>
  <si>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</si>
  <si>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</si>
  <si>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</si>
  <si>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</si>
  <si>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</si>
  <si>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</si>
  <si>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</si>
  <si>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</si>
  <si>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</si>
  <si>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</si>
  <si>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</si>
  <si>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</si>
  <si>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</si>
  <si>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</si>
  <si>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</si>
  <si>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</si>
  <si>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</si>
  <si>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</si>
  <si>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</si>
  <si>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</si>
  <si>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</si>
  <si>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</si>
  <si>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</si>
  <si>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</si>
  <si>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</si>
  <si>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</si>
  <si>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</si>
  <si>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</si>
  <si>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</si>
  <si>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</si>
  <si>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</si>
  <si>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</si>
  <si>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</si>
  <si>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</si>
  <si>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</si>
  <si>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</si>
  <si>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</si>
  <si>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</si>
  <si>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</si>
  <si>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</si>
  <si>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</si>
  <si>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</si>
  <si>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</si>
  <si>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</si>
  <si>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</si>
  <si>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</si>
  <si>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</si>
  <si>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</si>
  <si>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</si>
  <si>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</si>
  <si>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</si>
  <si>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</si>
  <si>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</si>
  <si>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</si>
  <si>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</si>
  <si>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</si>
  <si>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</si>
  <si>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</si>
  <si>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</si>
  <si>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</si>
  <si>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</si>
  <si>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</si>
  <si>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</si>
  <si>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</si>
  <si>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</si>
  <si>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</si>
  <si>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</si>
  <si>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</si>
  <si>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</si>
  <si>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</si>
  <si>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</si>
  <si>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</si>
  <si>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</si>
  <si>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</si>
  <si>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</si>
  <si>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</si>
  <si>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</si>
  <si>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</si>
  <si>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</si>
  <si>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</si>
  <si>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</si>
  <si>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</si>
  <si>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</si>
  <si>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</si>
  <si>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</si>
  <si>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</si>
  <si>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</si>
  <si>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</si>
  <si>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</si>
  <si>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</si>
  <si>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</si>
  <si>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</si>
  <si>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</si>
  <si>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</si>
  <si>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</si>
  <si>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</si>
  <si>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</si>
  <si>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</si>
  <si>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</si>
  <si>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</si>
  <si>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</si>
  <si>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</si>
  <si>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</si>
  <si>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</si>
  <si>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</si>
  <si>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</si>
  <si>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</si>
  <si>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</si>
  <si>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</si>
  <si>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</si>
  <si>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</si>
  <si>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</si>
  <si>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</si>
  <si>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</si>
  <si>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</si>
  <si>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</si>
  <si>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</si>
  <si>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</si>
  <si>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</si>
  <si>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</si>
  <si>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</si>
  <si>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</si>
  <si>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</si>
  <si>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</si>
  <si>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</si>
  <si>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</si>
  <si>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</si>
  <si>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</si>
  <si>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</si>
  <si>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</si>
  <si>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</si>
  <si>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</si>
  <si>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</si>
  <si>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</si>
  <si>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</si>
  <si>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</si>
  <si>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</si>
  <si>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</si>
  <si>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</si>
  <si>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</si>
  <si>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</si>
  <si>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</si>
  <si>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</si>
  <si>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</si>
  <si>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</si>
  <si>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</si>
  <si>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</si>
  <si>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</si>
  <si>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</si>
  <si>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</si>
  <si>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</si>
  <si>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</si>
  <si>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</si>
  <si>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</si>
  <si>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</si>
  <si>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</si>
  <si>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</si>
  <si>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</si>
  <si>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</si>
  <si>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</si>
  <si>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</si>
  <si>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</si>
  <si>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</si>
  <si>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</si>
  <si>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</si>
  <si>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</si>
  <si>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</si>
  <si>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</si>
  <si>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</si>
  <si>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</si>
  <si>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</si>
  <si>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</si>
  <si>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</si>
  <si>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</si>
  <si>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</si>
  <si>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</si>
  <si>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</si>
  <si>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</si>
  <si>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</si>
  <si>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</si>
  <si>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</si>
  <si>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</si>
  <si>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</si>
  <si>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</si>
  <si>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</si>
  <si>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</si>
  <si>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</si>
  <si>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</si>
  <si>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</si>
  <si>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</si>
  <si>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</si>
  <si>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</si>
  <si>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</si>
  <si>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</si>
  <si>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</si>
  <si>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</si>
  <si>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</si>
  <si>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</si>
  <si>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</si>
  <si>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</si>
  <si>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</si>
  <si>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</si>
  <si>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</si>
  <si>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</si>
  <si>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</si>
  <si>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</si>
  <si>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</si>
  <si>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</si>
  <si>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</si>
  <si>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</si>
  <si>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</si>
  <si>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</si>
  <si>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</si>
  <si>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</si>
  <si>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</si>
  <si>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</si>
  <si>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</si>
  <si>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</si>
  <si>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</si>
  <si>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</si>
  <si>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</si>
  <si>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</si>
  <si>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</si>
  <si>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</si>
  <si>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</si>
  <si>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</si>
  <si>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</si>
  <si>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</si>
  <si>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</si>
  <si>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</si>
  <si>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</si>
  <si>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</si>
  <si>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</si>
  <si>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</si>
  <si>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</si>
  <si>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</si>
  <si>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</si>
  <si>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</si>
  <si>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</si>
  <si>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</si>
  <si>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</si>
  <si>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</si>
  <si>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</si>
  <si>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</si>
  <si>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</si>
  <si>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</si>
  <si>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</si>
  <si>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</si>
  <si>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</si>
  <si>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</si>
  <si>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</si>
  <si>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</si>
  <si>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</si>
  <si>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</si>
  <si>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</si>
  <si>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</si>
  <si>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</si>
  <si>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</si>
  <si>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</si>
  <si>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</si>
  <si>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</si>
  <si>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</si>
  <si>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</si>
  <si>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</si>
  <si>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</si>
  <si>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</si>
  <si>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</si>
  <si>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</si>
  <si>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</si>
  <si>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</si>
  <si>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</si>
  <si>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</si>
  <si>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</si>
  <si>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</si>
  <si>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</si>
  <si>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</si>
  <si>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</si>
  <si>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</si>
  <si>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</si>
  <si>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</si>
  <si>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</si>
  <si>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</si>
  <si>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</si>
  <si>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</si>
  <si>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</si>
  <si>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</si>
  <si>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</si>
  <si>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</si>
  <si>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</si>
  <si>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</si>
  <si>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</si>
  <si>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</si>
  <si>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</si>
  <si>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</si>
  <si>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</si>
  <si>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</si>
  <si>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</si>
  <si>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</si>
  <si>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</si>
  <si>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</si>
  <si>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</si>
  <si>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</si>
  <si>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</si>
  <si>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</si>
  <si>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</si>
  <si>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</si>
  <si>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</si>
  <si>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</si>
  <si>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</si>
  <si>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</si>
  <si>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</si>
  <si>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</si>
  <si>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</si>
  <si>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</si>
  <si>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</si>
  <si>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</si>
  <si>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</si>
  <si>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</si>
  <si>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</si>
  <si>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</si>
  <si>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</si>
  <si>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</si>
  <si>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</si>
  <si>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</si>
  <si>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</si>
  <si>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</si>
  <si>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</si>
  <si>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</si>
  <si>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</si>
  <si>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</si>
  <si>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</si>
  <si>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</si>
  <si>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</si>
  <si>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</si>
  <si>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</si>
  <si>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</si>
  <si>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</si>
  <si>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</si>
  <si>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</si>
  <si>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</si>
  <si>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</si>
  <si>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</si>
  <si>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</si>
  <si>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</si>
  <si>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</si>
  <si>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</si>
  <si>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</si>
  <si>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</si>
  <si>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</si>
  <si>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</si>
  <si>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</si>
  <si>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</si>
  <si>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</si>
  <si>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</si>
  <si>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</si>
  <si>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</si>
  <si>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</si>
  <si>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</si>
  <si>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</si>
  <si>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</si>
  <si>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</si>
  <si>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</si>
  <si>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</si>
  <si>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</si>
  <si>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</si>
  <si>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</si>
  <si>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</si>
  <si>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</si>
  <si>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</si>
  <si>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</si>
  <si>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</si>
  <si>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</si>
  <si>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</si>
  <si>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</si>
  <si>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</si>
  <si>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</si>
  <si>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</si>
  <si>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</si>
  <si>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</si>
  <si>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</si>
  <si>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</si>
  <si>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</si>
  <si>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</si>
  <si>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</si>
  <si>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</si>
  <si>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</si>
  <si>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</si>
  <si>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</si>
  <si>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</si>
  <si>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</si>
  <si>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</si>
  <si>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</si>
  <si>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</si>
  <si>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</si>
  <si>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</si>
  <si>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</si>
  <si>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</si>
  <si>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</si>
  <si>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</si>
  <si>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</si>
  <si>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</si>
  <si>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</si>
  <si>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</si>
  <si>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</si>
  <si>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</si>
  <si>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</si>
  <si>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</si>
  <si>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</si>
  <si>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</si>
  <si>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</si>
  <si>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</si>
  <si>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</si>
  <si>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</si>
  <si>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</si>
  <si>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</si>
  <si>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</si>
  <si>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</si>
  <si>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</si>
  <si>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</si>
  <si>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</si>
  <si>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</si>
  <si>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</si>
  <si>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</si>
  <si>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</si>
  <si>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</si>
  <si>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</si>
  <si>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</si>
  <si>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</si>
  <si>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</si>
  <si>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</si>
  <si>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</si>
  <si>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</si>
  <si>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</si>
  <si>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</si>
  <si>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</si>
  <si>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</si>
  <si>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</si>
  <si>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</si>
  <si>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</si>
  <si>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</si>
  <si>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</si>
  <si>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</si>
  <si>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</si>
  <si>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</si>
  <si>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</si>
  <si>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</si>
  <si>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</si>
  <si>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</si>
  <si>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</si>
  <si>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</si>
  <si>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</si>
  <si>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</si>
  <si>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</si>
  <si>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</si>
  <si>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</si>
  <si>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</si>
  <si>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</si>
  <si>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</si>
  <si>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</si>
  <si>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</si>
  <si>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</si>
  <si>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</si>
  <si>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</si>
  <si>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</si>
  <si>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</si>
  <si>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</si>
  <si>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</si>
  <si>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</si>
  <si>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</si>
  <si>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</si>
  <si>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</si>
  <si>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</si>
  <si>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</si>
  <si>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</si>
  <si>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</si>
  <si>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</si>
  <si>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</si>
  <si>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</si>
  <si>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</si>
  <si>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</si>
  <si>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</si>
  <si>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</si>
  <si>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</si>
  <si>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</si>
  <si>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</si>
  <si>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</si>
  <si>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</si>
  <si>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</si>
  <si>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</si>
  <si>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</si>
  <si>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</si>
  <si>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</si>
  <si>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</si>
  <si>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</si>
  <si>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</si>
  <si>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</si>
  <si>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</si>
  <si>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</si>
  <si>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</si>
  <si>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</si>
  <si>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</si>
  <si>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</si>
  <si>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</si>
  <si>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</si>
  <si>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</si>
  <si>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</si>
  <si>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</si>
  <si>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</si>
  <si>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</si>
  <si>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</si>
  <si>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</si>
  <si>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</si>
  <si>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</si>
  <si>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</si>
  <si>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</si>
  <si>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</si>
  <si>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</si>
  <si>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</si>
  <si>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</si>
  <si>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</si>
  <si>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</si>
  <si>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</si>
  <si>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</si>
  <si>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</si>
  <si>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</si>
  <si>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</si>
  <si>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</si>
  <si>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</si>
  <si>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</si>
  <si>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</si>
  <si>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</si>
  <si>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</si>
  <si>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</si>
  <si>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</si>
  <si>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</si>
  <si>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</si>
  <si>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</si>
  <si>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</si>
  <si>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</si>
  <si>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</si>
  <si>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</si>
  <si>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</si>
  <si>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</si>
  <si>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</si>
  <si>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</si>
  <si>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</si>
  <si>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</si>
  <si>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</si>
  <si>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</si>
  <si>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</si>
  <si>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</si>
  <si>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</si>
  <si>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</si>
  <si>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</si>
  <si>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</si>
  <si>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</si>
  <si>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</si>
  <si>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</si>
  <si>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</si>
  <si>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</si>
  <si>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</si>
  <si>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</si>
  <si>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</si>
  <si>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</si>
  <si>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</si>
  <si>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</si>
  <si>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</si>
  <si>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</si>
  <si>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</si>
  <si>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</si>
  <si>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</si>
  <si>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</si>
  <si>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</si>
  <si>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</si>
  <si>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</si>
  <si>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</si>
  <si>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</si>
  <si>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</si>
  <si>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</si>
  <si>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</si>
  <si>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</si>
  <si>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</si>
  <si>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</si>
  <si>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</si>
  <si>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</si>
  <si>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</si>
  <si>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</si>
  <si>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</si>
  <si>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</si>
  <si>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</si>
  <si>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</si>
  <si>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</si>
  <si>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</si>
  <si>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</si>
  <si>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</si>
  <si>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</si>
  <si>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</si>
  <si>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</si>
  <si>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</si>
  <si>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</si>
  <si>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</si>
  <si>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</si>
  <si>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</si>
  <si>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</si>
  <si>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</si>
  <si>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</si>
  <si>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</si>
  <si>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</si>
  <si>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</si>
  <si>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</si>
  <si>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</si>
  <si>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</si>
  <si>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</si>
  <si>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</si>
  <si>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</si>
  <si>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</si>
  <si>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</si>
  <si>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</si>
  <si>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</si>
  <si>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</si>
  <si>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</si>
  <si>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</si>
  <si>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</si>
  <si>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</si>
  <si>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</si>
  <si>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</si>
  <si>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</si>
  <si>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</si>
  <si>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</si>
  <si>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</si>
  <si>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</si>
  <si>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</si>
  <si>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</si>
  <si>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</si>
  <si>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</si>
  <si>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</si>
  <si>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</si>
  <si>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</si>
  <si>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</si>
  <si>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</si>
  <si>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</si>
  <si>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</si>
  <si>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</si>
  <si>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</si>
  <si>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</si>
  <si>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</si>
  <si>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</si>
  <si>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</si>
  <si>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</si>
  <si>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</si>
  <si>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</si>
  <si>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</si>
  <si>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</si>
  <si>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</si>
  <si>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</si>
  <si>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</si>
  <si>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</si>
  <si>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</si>
  <si>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</si>
  <si>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</si>
  <si>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</si>
  <si>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</si>
  <si>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</si>
  <si>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</si>
  <si>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</si>
  <si>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</si>
  <si>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</si>
  <si>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</si>
  <si>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</si>
  <si>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</si>
  <si>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</si>
  <si>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</si>
  <si>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</si>
  <si>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</si>
  <si>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</si>
  <si>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</si>
  <si>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</si>
  <si>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</si>
  <si>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</si>
  <si>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</si>
  <si>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</si>
  <si>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</si>
  <si>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</si>
  <si>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</si>
  <si>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</si>
  <si>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</si>
  <si>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</si>
  <si>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</si>
  <si>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</si>
  <si>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</si>
  <si>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</si>
  <si>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</si>
  <si>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</si>
  <si>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</si>
  <si>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</si>
  <si>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</si>
  <si>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</si>
  <si>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</si>
  <si>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</si>
  <si>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</si>
  <si>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</si>
  <si>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</si>
  <si>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</si>
  <si>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</si>
  <si>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</si>
  <si>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</si>
  <si>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</si>
  <si>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</si>
  <si>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</si>
  <si>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</si>
  <si>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</si>
  <si>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</si>
  <si>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</si>
  <si>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</si>
  <si>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</si>
  <si>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</si>
  <si>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</si>
  <si>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</si>
  <si>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</si>
  <si>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</si>
  <si>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</si>
  <si>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</si>
  <si>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</si>
  <si>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</si>
  <si>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</si>
  <si>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</si>
  <si>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</si>
  <si>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</si>
  <si>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</si>
  <si>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</si>
  <si>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</si>
  <si>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</si>
  <si>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</si>
  <si>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</si>
  <si>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</si>
  <si>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</si>
  <si>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</si>
  <si>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</si>
  <si>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</si>
  <si>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</si>
  <si>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</si>
  <si>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</si>
  <si>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</si>
  <si>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</si>
  <si>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</si>
  <si>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</si>
  <si>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</si>
  <si>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</si>
  <si>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</si>
  <si>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</si>
  <si>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</si>
  <si>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</si>
  <si>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</si>
  <si>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</si>
  <si>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</si>
  <si>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</si>
  <si>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</si>
  <si>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</si>
  <si>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</si>
  <si>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</si>
  <si>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</si>
  <si>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</si>
  <si>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</si>
  <si>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</si>
  <si>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</si>
  <si>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</si>
  <si>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</si>
  <si>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</si>
  <si>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</si>
  <si>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</si>
  <si>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</si>
  <si>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</si>
  <si>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</si>
  <si>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</si>
  <si>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</si>
  <si>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</si>
  <si>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</si>
  <si>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</si>
  <si>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</si>
  <si>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</si>
  <si>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</si>
  <si>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</si>
  <si>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</si>
  <si>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</si>
  <si>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</si>
  <si>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</si>
  <si>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</si>
  <si>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</si>
  <si>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</si>
  <si>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</si>
  <si>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</si>
  <si>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</si>
  <si>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</si>
  <si>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</si>
  <si>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</si>
  <si>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</si>
  <si>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</si>
  <si>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</si>
  <si>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</si>
  <si>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</si>
  <si>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</si>
  <si>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</si>
  <si>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</si>
  <si>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</si>
  <si>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</si>
  <si>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</si>
  <si>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</si>
  <si>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</si>
  <si>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</si>
  <si>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</si>
  <si>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</si>
  <si>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</si>
  <si>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</si>
  <si>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</si>
  <si>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</si>
  <si>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</si>
  <si>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</si>
  <si>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</si>
  <si>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</si>
  <si>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</si>
  <si>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</si>
  <si>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</si>
  <si>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</si>
  <si>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</si>
  <si>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</si>
  <si>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</si>
  <si>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</si>
  <si>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</si>
  <si>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</si>
  <si>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</si>
  <si>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</si>
  <si>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</si>
  <si>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</si>
  <si>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</si>
  <si>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</si>
  <si>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</si>
  <si>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</si>
  <si>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</si>
  <si>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</si>
  <si>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</si>
  <si>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</si>
  <si>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</si>
  <si>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</si>
  <si>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</si>
  <si>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</si>
  <si>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</si>
  <si>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</si>
  <si>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</si>
  <si>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</si>
  <si>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</si>
  <si>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</si>
  <si>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</si>
  <si>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</si>
  <si>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</si>
  <si>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</si>
  <si>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</si>
  <si>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</si>
  <si>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</si>
  <si>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</si>
  <si>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</si>
  <si>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</si>
  <si>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</si>
  <si>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</si>
  <si>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</si>
  <si>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</si>
  <si>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</si>
  <si>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</si>
  <si>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</si>
  <si>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</si>
  <si>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</si>
  <si>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</si>
  <si>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</si>
  <si>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</si>
  <si>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</si>
  <si>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</si>
  <si>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</si>
  <si>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</si>
  <si>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</si>
  <si>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</si>
  <si>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</si>
  <si>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</si>
  <si>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</si>
  <si>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</si>
  <si>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</si>
  <si>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</si>
  <si>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</si>
  <si>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</si>
  <si>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</si>
  <si>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</si>
  <si>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</si>
  <si>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</si>
  <si>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</si>
  <si>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</si>
  <si>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</si>
  <si>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</si>
  <si>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</si>
  <si>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</si>
  <si>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</si>
  <si>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</si>
  <si>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</si>
  <si>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</si>
  <si>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</si>
  <si>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</si>
  <si>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</si>
  <si>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</si>
  <si>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</si>
  <si>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</si>
  <si>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</si>
  <si>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</si>
  <si>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</si>
  <si>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</si>
  <si>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</si>
  <si>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</si>
  <si>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</si>
  <si>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</si>
  <si>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</si>
  <si>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</si>
  <si>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</si>
  <si>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</si>
  <si>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</si>
  <si>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</si>
  <si>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</si>
  <si>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</si>
  <si>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</si>
  <si>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</si>
  <si>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</si>
  <si>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</si>
  <si>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</si>
  <si>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</si>
  <si>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</si>
  <si>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</si>
  <si>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</si>
  <si>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</si>
  <si>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</si>
  <si>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</si>
  <si>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</si>
  <si>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</si>
  <si>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</si>
  <si>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</si>
  <si>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</si>
  <si>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</si>
  <si>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</si>
  <si>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</si>
  <si>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</si>
  <si>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</si>
  <si>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</si>
  <si>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</si>
  <si>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</si>
  <si>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</si>
  <si>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</si>
  <si>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</si>
  <si>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</si>
  <si>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</si>
  <si>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</si>
  <si>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</si>
  <si>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</si>
  <si>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</si>
  <si>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</si>
  <si>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</si>
  <si>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</si>
  <si>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</si>
  <si>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</si>
  <si>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</si>
  <si>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</si>
  <si>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</si>
  <si>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</si>
  <si>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</si>
  <si>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</si>
  <si>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</si>
  <si>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</si>
  <si>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</si>
  <si>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</si>
  <si>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</si>
  <si>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</si>
  <si>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</si>
  <si>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</si>
  <si>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</si>
  <si>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</si>
  <si>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</si>
  <si>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</si>
  <si>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</si>
  <si>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</si>
  <si>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</si>
  <si>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</si>
  <si>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</si>
  <si>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</si>
  <si>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</si>
  <si>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</si>
  <si>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</si>
  <si>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</si>
  <si>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</si>
  <si>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</si>
  <si>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</si>
  <si>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</si>
  <si>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</si>
  <si>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</si>
  <si>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</si>
  <si>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</si>
  <si>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</si>
  <si>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</si>
  <si>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</si>
  <si>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</si>
  <si>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</si>
  <si>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</si>
  <si>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</si>
  <si>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</si>
  <si>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</si>
  <si>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</si>
  <si>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</si>
  <si>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</si>
  <si>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</si>
  <si>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</si>
  <si>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</si>
  <si>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</si>
  <si>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</si>
  <si>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</si>
  <si>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</si>
  <si>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</si>
  <si>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</si>
  <si>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</si>
  <si>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</si>
  <si>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</si>
  <si>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</si>
  <si>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</si>
  <si>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</si>
  <si>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</si>
  <si>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</si>
  <si>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</si>
  <si>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</si>
  <si>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</si>
  <si>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</si>
  <si>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</si>
  <si>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</si>
  <si>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</si>
  <si>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</si>
  <si>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</si>
  <si>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</si>
  <si>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</si>
  <si>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</si>
  <si>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</si>
  <si>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</si>
  <si>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</si>
  <si>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</si>
  <si>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</si>
  <si>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</si>
  <si>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</si>
  <si>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</si>
  <si>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</si>
  <si>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</si>
  <si>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</si>
  <si>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</si>
  <si>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</si>
  <si>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</si>
  <si>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</si>
  <si>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</si>
  <si>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</si>
  <si>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</si>
  <si>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</si>
  <si>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</si>
  <si>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</si>
  <si>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</si>
  <si>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</si>
  <si>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</si>
  <si>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</si>
  <si>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</si>
  <si>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</si>
  <si>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</si>
  <si>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</si>
  <si>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</si>
  <si>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</si>
  <si>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</si>
  <si>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</si>
  <si>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</si>
  <si>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</si>
  <si>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</si>
  <si>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</si>
  <si>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</si>
  <si>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</si>
  <si>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</si>
  <si>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</si>
  <si>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</si>
  <si>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</si>
  <si>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</si>
  <si>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</si>
  <si>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</si>
  <si>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</si>
  <si>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</si>
  <si>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</si>
  <si>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</si>
  <si>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</si>
  <si>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</si>
  <si>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</si>
  <si>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</si>
  <si>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</si>
  <si>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</si>
  <si>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</si>
  <si>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</si>
  <si>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</si>
  <si>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</si>
  <si>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</si>
  <si>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</si>
  <si>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</si>
  <si>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</si>
  <si>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</si>
  <si>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</si>
  <si>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</si>
  <si>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</si>
  <si>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</si>
  <si>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</si>
  <si>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</si>
  <si>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</si>
  <si>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</si>
  <si>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</si>
  <si>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</si>
  <si>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</si>
  <si>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</si>
  <si>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</si>
  <si>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</si>
  <si>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</si>
  <si>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</si>
  <si>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</si>
  <si>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</si>
  <si>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</si>
  <si>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</si>
  <si>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</si>
  <si>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</si>
  <si>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</si>
  <si>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</si>
  <si>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</si>
  <si>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</si>
  <si>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</si>
  <si>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</si>
  <si>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</si>
  <si>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</si>
  <si>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</si>
  <si>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</si>
  <si>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</si>
  <si>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</si>
  <si>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</si>
  <si>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</si>
  <si>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</si>
  <si>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</si>
  <si>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</si>
  <si>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</si>
  <si>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</si>
  <si>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</si>
  <si>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</si>
  <si>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</si>
  <si>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</si>
  <si>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</si>
  <si>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</si>
  <si>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</si>
  <si>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</si>
  <si>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</si>
  <si>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</si>
  <si>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</si>
  <si>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</si>
  <si>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</si>
  <si>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</si>
  <si>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</si>
  <si>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</si>
  <si>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</si>
  <si>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</si>
  <si>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</si>
  <si>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</si>
  <si>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</si>
  <si>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</si>
  <si>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</si>
  <si>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</si>
  <si>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</si>
  <si>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</si>
  <si>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</si>
  <si>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</si>
  <si>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</si>
  <si>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</si>
  <si>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</si>
  <si>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</si>
  <si>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</si>
  <si>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</si>
  <si>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</si>
  <si>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</si>
  <si>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</si>
  <si>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</si>
  <si>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</si>
  <si>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</si>
  <si>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</si>
  <si>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</si>
  <si>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</si>
  <si>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</si>
  <si>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</si>
  <si>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</si>
  <si>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</si>
  <si>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</si>
  <si>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</si>
  <si>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</si>
  <si>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</si>
  <si>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</si>
  <si>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</si>
  <si>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</si>
  <si>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</si>
  <si>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</si>
  <si>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</si>
  <si>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</si>
  <si>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</si>
  <si>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</si>
  <si>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</si>
  <si>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</si>
  <si>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</si>
  <si>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</si>
  <si>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</si>
  <si>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</si>
  <si>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</si>
  <si>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</si>
  <si>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</si>
  <si>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</si>
  <si>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</si>
  <si>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</si>
  <si>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</si>
  <si>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</si>
  <si>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</si>
  <si>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</si>
  <si>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</si>
  <si>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</si>
  <si>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</si>
  <si>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</si>
  <si>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</si>
  <si>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</si>
  <si>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</si>
  <si>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</si>
  <si>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</si>
  <si>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</si>
  <si>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</si>
  <si>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</si>
  <si>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</si>
  <si>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</si>
  <si>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</si>
  <si>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</si>
  <si>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</si>
  <si>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</si>
  <si>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</si>
  <si>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</si>
  <si>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</si>
  <si>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</si>
  <si>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</si>
  <si>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</si>
  <si>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</si>
  <si>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</si>
  <si>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</si>
  <si>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</si>
  <si>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</si>
  <si>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</si>
  <si>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</si>
  <si>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</si>
  <si>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</si>
  <si>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</si>
  <si>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</si>
  <si>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</si>
  <si>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</si>
  <si>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</si>
  <si>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</si>
  <si>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</si>
  <si>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</si>
  <si>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</si>
  <si>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</si>
  <si>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</si>
  <si>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</si>
  <si>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</si>
  <si>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</si>
  <si>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</si>
  <si>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</si>
  <si>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</si>
  <si>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</si>
  <si>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</si>
  <si>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</si>
  <si>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</si>
  <si>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</si>
  <si>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</si>
  <si>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</si>
  <si>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</si>
  <si>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</si>
  <si>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</si>
  <si>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</si>
  <si>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</si>
  <si>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</si>
  <si>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</si>
  <si>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</si>
  <si>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</si>
  <si>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</si>
  <si>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</si>
  <si>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</si>
  <si>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</si>
  <si>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</si>
  <si>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</si>
  <si>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</si>
  <si>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</si>
  <si>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</si>
  <si>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</si>
  <si>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</si>
  <si>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</si>
  <si>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</si>
  <si>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</si>
  <si>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</si>
  <si>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</si>
  <si>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</si>
  <si>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</si>
  <si>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</si>
  <si>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</si>
  <si>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</si>
  <si>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</si>
  <si>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</si>
  <si>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</si>
  <si>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</si>
  <si>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</si>
  <si>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</si>
  <si>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</si>
  <si>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</si>
  <si>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</si>
  <si>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</si>
  <si>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</si>
  <si>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</si>
  <si>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</si>
  <si>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</si>
  <si>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</si>
  <si>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</si>
  <si>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</si>
  <si>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</si>
  <si>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</si>
  <si>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</si>
  <si>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</si>
  <si>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</si>
  <si>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</si>
  <si>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</si>
  <si>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</si>
  <si>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</si>
  <si>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</si>
  <si>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</si>
  <si>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</si>
  <si>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</si>
  <si>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</si>
  <si>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</si>
  <si>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</si>
  <si>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</si>
  <si>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</si>
  <si>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</si>
  <si>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</si>
  <si>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</si>
  <si>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</si>
  <si>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</si>
  <si>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</si>
  <si>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</si>
  <si>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</si>
  <si>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</si>
  <si>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</si>
  <si>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</si>
  <si>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</si>
  <si>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</si>
  <si>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</si>
  <si>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</si>
  <si>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</si>
  <si>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</si>
  <si>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</si>
  <si>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</si>
  <si>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</si>
  <si>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</si>
  <si>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</si>
  <si>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</si>
  <si>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</si>
  <si>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</si>
  <si>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</si>
  <si>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</si>
  <si>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</si>
  <si>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</si>
  <si>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</si>
  <si>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</si>
  <si>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</si>
  <si>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</si>
  <si>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</si>
  <si>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</si>
  <si>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</si>
  <si>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</si>
  <si>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</si>
  <si>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</si>
  <si>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</si>
  <si>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</si>
  <si>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</si>
  <si>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</si>
  <si>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</si>
  <si>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</si>
  <si>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</si>
  <si>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</si>
  <si>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</si>
  <si>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</si>
  <si>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</si>
  <si>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</si>
  <si>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</si>
  <si>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</si>
  <si>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</si>
  <si>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</si>
  <si>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</si>
  <si>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</si>
  <si>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</si>
  <si>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</si>
  <si>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</si>
  <si>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</si>
  <si>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</si>
  <si>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</si>
  <si>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</si>
  <si>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</si>
  <si>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</si>
  <si>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</si>
  <si>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</si>
  <si>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</si>
  <si>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</si>
  <si>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</si>
  <si>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</si>
  <si>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</si>
  <si>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</si>
  <si>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</si>
  <si>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</si>
  <si>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</si>
  <si>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</si>
  <si>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</si>
  <si>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</si>
  <si>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</si>
  <si>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</si>
  <si>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</si>
  <si>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</si>
  <si>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</si>
  <si>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</si>
  <si>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</si>
  <si>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</si>
  <si>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</si>
  <si>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</si>
  <si>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</si>
  <si>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</si>
  <si>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</si>
  <si>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</si>
  <si>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</si>
  <si>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</si>
  <si>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</si>
  <si>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</si>
  <si>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</si>
  <si>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</si>
  <si>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</si>
  <si>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</si>
  <si>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</si>
  <si>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</si>
  <si>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</si>
  <si>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</si>
  <si>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</si>
  <si>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</si>
  <si>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</si>
  <si>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</si>
  <si>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</si>
  <si>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</si>
  <si>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</si>
  <si>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</si>
  <si>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</si>
  <si>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</si>
  <si>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</si>
  <si>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</si>
  <si>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</si>
  <si>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</si>
  <si>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</si>
  <si>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</si>
  <si>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</si>
  <si>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</si>
  <si>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</si>
  <si>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</si>
  <si>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</si>
  <si>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</si>
  <si>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</si>
  <si>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</si>
  <si>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</si>
  <si>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</si>
  <si>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</si>
  <si>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</si>
  <si>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</si>
  <si>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</si>
  <si>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</si>
  <si>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</si>
  <si>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</si>
  <si>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</si>
  <si>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</si>
  <si>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</si>
  <si>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</si>
  <si>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</si>
  <si>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</si>
  <si>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</si>
  <si>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</si>
  <si>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</si>
  <si>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</si>
  <si>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</si>
  <si>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</si>
  <si>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</si>
  <si>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</si>
  <si>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</si>
  <si>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</si>
  <si>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</si>
  <si>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</si>
  <si>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</si>
  <si>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</si>
  <si>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</si>
  <si>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</si>
  <si>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</si>
  <si>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</si>
  <si>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</si>
  <si>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</si>
  <si>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</si>
  <si>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</si>
  <si>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</si>
  <si>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</si>
  <si>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</si>
  <si>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</si>
  <si>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</si>
  <si>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</si>
  <si>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</si>
  <si>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</si>
  <si>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</si>
  <si>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</si>
  <si>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</si>
  <si>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</si>
  <si>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</si>
  <si>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</si>
  <si>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</si>
  <si>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</si>
  <si>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</si>
  <si>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</si>
  <si>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</si>
  <si>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</si>
  <si>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</si>
  <si>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</si>
  <si>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</si>
  <si>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</si>
  <si>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</si>
  <si>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</si>
  <si>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</si>
  <si>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</si>
  <si>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</si>
  <si>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</si>
  <si>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</si>
  <si>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</si>
  <si>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</si>
  <si>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</si>
  <si>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</si>
  <si>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</si>
  <si>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</si>
  <si>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</si>
  <si>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</si>
  <si>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</si>
  <si>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</si>
  <si>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</si>
  <si>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</si>
  <si>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</si>
  <si>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</si>
  <si>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</si>
  <si>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</si>
  <si>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</si>
  <si>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</si>
  <si>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</si>
  <si>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</si>
  <si>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</si>
  <si>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</si>
  <si>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</si>
  <si>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</si>
  <si>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</si>
  <si>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</si>
  <si>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</si>
  <si>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</si>
  <si>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</si>
  <si>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</si>
  <si>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</si>
  <si>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</si>
  <si>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</si>
  <si>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</si>
  <si>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</si>
  <si>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</si>
  <si>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</si>
  <si>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</si>
  <si>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</si>
  <si>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</si>
  <si>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</si>
  <si>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</si>
  <si>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</si>
  <si>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</si>
  <si>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</si>
  <si>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</si>
  <si>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</si>
  <si>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</si>
  <si>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</si>
  <si>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</si>
  <si>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</si>
  <si>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</si>
  <si>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</si>
  <si>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</si>
  <si>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</si>
  <si>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</si>
  <si>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</si>
  <si>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</si>
  <si>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</si>
  <si>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</si>
  <si>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</si>
  <si>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</si>
  <si>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</si>
  <si>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</si>
  <si>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</si>
  <si>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</si>
  <si>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</si>
  <si>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</si>
  <si>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</si>
  <si>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</si>
  <si>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</si>
  <si>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</si>
  <si>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</si>
  <si>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</si>
  <si>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</si>
  <si>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</si>
  <si>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</si>
  <si>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</si>
  <si>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</si>
  <si>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</si>
  <si>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</si>
  <si>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</si>
  <si>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</si>
  <si>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</si>
  <si>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</si>
  <si>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</si>
  <si>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</si>
  <si>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</si>
  <si>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</si>
  <si>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</si>
  <si>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</si>
  <si>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</si>
  <si>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</si>
  <si>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</si>
  <si>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</si>
  <si>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</si>
  <si>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</si>
  <si>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</si>
  <si>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</si>
  <si>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</si>
  <si>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</si>
  <si>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</si>
  <si>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</si>
  <si>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</si>
  <si>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</si>
  <si>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</si>
  <si>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</si>
  <si>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</si>
  <si>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</si>
  <si>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</si>
  <si>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</si>
  <si>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</si>
  <si>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</si>
  <si>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</si>
  <si>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</si>
  <si>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</si>
  <si>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</si>
  <si>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</si>
  <si>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</si>
  <si>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</si>
  <si>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</si>
  <si>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</si>
  <si>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</si>
  <si>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</si>
  <si>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</si>
  <si>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</si>
  <si>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</si>
  <si>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</si>
  <si>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</si>
  <si>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</si>
  <si>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</si>
  <si>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</si>
  <si>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</si>
  <si>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</si>
  <si>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</si>
  <si>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</si>
  <si>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</si>
  <si>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</si>
  <si>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</si>
  <si>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</si>
  <si>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</si>
  <si>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</si>
  <si>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</si>
  <si>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</si>
  <si>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</si>
  <si>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</si>
  <si>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</si>
  <si>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</si>
  <si>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</si>
  <si>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</si>
  <si>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</si>
  <si>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</si>
  <si>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</si>
  <si>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</si>
  <si>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</si>
  <si>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</si>
  <si>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</si>
  <si>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</si>
  <si>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</si>
  <si>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</si>
  <si>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</si>
  <si>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</si>
  <si>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</si>
  <si>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</si>
  <si>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</si>
  <si>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</si>
  <si>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</si>
  <si>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</si>
  <si>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</si>
  <si>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</si>
  <si>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</si>
  <si>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</si>
  <si>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</si>
  <si>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</si>
  <si>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</si>
  <si>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</si>
  <si>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</si>
  <si>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</si>
  <si>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</si>
  <si>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</si>
  <si>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</si>
  <si>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</si>
  <si>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</si>
  <si>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</si>
  <si>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</si>
  <si>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</si>
  <si>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</si>
  <si>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</si>
  <si>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</si>
  <si>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</si>
  <si>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</si>
  <si>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</si>
  <si>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</si>
  <si>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</si>
  <si>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</si>
  <si>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</si>
  <si>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</si>
  <si>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</si>
  <si>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</si>
  <si>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</si>
  <si>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</si>
  <si>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</si>
  <si>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</si>
  <si>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</si>
  <si>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</si>
  <si>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</si>
  <si>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</si>
  <si>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</si>
  <si>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</si>
  <si>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</si>
  <si>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</si>
  <si>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</si>
  <si>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</si>
  <si>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</si>
  <si>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</si>
  <si>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</si>
  <si>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</si>
  <si>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</si>
  <si>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</si>
  <si>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</si>
  <si>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</si>
  <si>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</si>
  <si>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</si>
  <si>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</si>
  <si>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</si>
  <si>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</si>
  <si>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</si>
  <si>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</si>
  <si>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</si>
  <si>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</si>
  <si>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</si>
  <si>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</si>
  <si>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</si>
  <si>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</si>
  <si>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</si>
  <si>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</si>
  <si>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</si>
  <si>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</si>
  <si>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</si>
  <si>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</si>
  <si>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</si>
  <si>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</si>
  <si>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</si>
  <si>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</si>
  <si>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</si>
  <si>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</si>
  <si>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</si>
  <si>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</si>
  <si>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</si>
  <si>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</si>
  <si>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</si>
  <si>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</si>
  <si>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</si>
  <si>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</si>
  <si>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</si>
  <si>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</si>
  <si>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</si>
  <si>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</si>
  <si>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</si>
  <si>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</si>
  <si>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</si>
  <si>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</si>
  <si>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</si>
  <si>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</si>
  <si>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</si>
  <si>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</si>
  <si>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</si>
  <si>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</si>
  <si>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</si>
  <si>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</si>
  <si>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</si>
  <si>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</si>
  <si>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</si>
  <si>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</si>
  <si>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</si>
  <si>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</si>
  <si>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</si>
  <si>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</si>
  <si>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</si>
  <si>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</si>
  <si>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</si>
  <si>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</si>
  <si>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</si>
  <si>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</si>
  <si>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</si>
  <si>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</si>
  <si>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</si>
  <si>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</si>
  <si>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</si>
  <si>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</si>
  <si>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</si>
  <si>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</si>
  <si>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</si>
  <si>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</si>
  <si>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</si>
  <si>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</si>
  <si>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</si>
  <si>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</si>
  <si>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</si>
  <si>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</si>
  <si>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</si>
  <si>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</si>
  <si>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</si>
  <si>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</si>
  <si>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</si>
  <si>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</si>
  <si>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</si>
  <si>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</si>
  <si>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</si>
  <si>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</si>
  <si>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</si>
  <si>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</si>
  <si>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</si>
  <si>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</si>
  <si>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</si>
  <si>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</si>
  <si>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</si>
  <si>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</si>
  <si>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</si>
  <si>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</si>
  <si>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</si>
  <si>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</si>
  <si>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</si>
  <si>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</si>
  <si>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</si>
  <si>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</si>
  <si>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</si>
  <si>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</si>
  <si>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</si>
  <si>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</si>
  <si>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</si>
  <si>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</si>
  <si>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</si>
  <si>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</si>
  <si>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</si>
  <si>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Column Labels</t>
  </si>
  <si>
    <t>Total sales</t>
  </si>
  <si>
    <t>Total profits</t>
  </si>
  <si>
    <t>Profit margin</t>
  </si>
  <si>
    <t>Profit margin cross-check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</si>
</sst>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5" formatCode="0.00%;\-0.00%;0.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71.82626898148" createdVersion="5" refreshedVersion="8" minRefreshableVersion="3" recordCount="0" supportSubquery="1" supportAdvancedDrill="1" xr:uid="{AFDFC322-3F97-45AA-BE34-5AC1EB2956CD}">
  <cacheSource type="external" connectionId="4"/>
  <cacheFields count="2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]" caption="Total sales" measure="1" displayFolder="" measureGroup="orders" count="0"/>
    <cacheHierarchy uniqueName="[Measures].[Total profits]" caption="Total profits" measure="1" displayFolder="" measureGroup="orders" count="0"/>
    <cacheHierarchy uniqueName="[Measures].[Profit margin]" caption="Profit margin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71.826269675927" createdVersion="5" refreshedVersion="8" minRefreshableVersion="3" recordCount="0" supportSubquery="1" supportAdvancedDrill="1" xr:uid="{00402ED2-BFF1-4284-A282-D5FEEC1DD03C}">
  <cacheSource type="external" connectionId="4"/>
  <cacheFields count="4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33" level="32767"/>
    <cacheField name="[Measures].[Total profits]" caption="Total profits" numFmtId="0" hierarchy="34" level="32767"/>
    <cacheField name="[Measures].[Profit margin]" caption="Profit margin" numFmtId="0" hierarchy="35" level="32767"/>
  </cacheFields>
  <cacheHierarchies count="4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Total profits]" caption="Total profits" measure="1" displayFolder="" measureGroup="orders" count="0" oneField="1">
      <fieldsUsage count="1">
        <fieldUsage x="2"/>
      </fieldsUsage>
    </cacheHierarchy>
    <cacheHierarchy uniqueName="[Measures].[Profit margin]" caption="Profit margin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383AC-3734-41CD-8C03-632B45C24886}" name="PivotTable1" cacheId="19" applyNumberFormats="0" applyBorderFormats="0" applyFontFormats="0" applyPatternFormats="0" applyAlignmentFormats="0" applyWidthHeightFormats="1" dataCaption="Values" tag="b64a3abd-51b0-4ee3-a2d3-5630f9d90022" updatedVersion="8" minRefreshableVersion="3" useAutoFormatting="1" subtotalHiddenItems="1" itemPrintTitles="1" createdVersion="5" indent="0" outline="1" outlineData="1" multipleFieldFilters="0">
  <location ref="B2:E11" firstHeaderRow="0" firstDataRow="1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62DB0-2BD9-4A66-AB4C-01E82F156F28}" name="PivotTable1" cacheId="16" applyNumberFormats="0" applyBorderFormats="0" applyFontFormats="0" applyPatternFormats="0" applyAlignmentFormats="0" applyWidthHeightFormats="1" dataCaption="Values" tag="77fe2301-01d9-44b3-9020-c8b99ebda186" updatedVersion="8" minRefreshableVersion="3" useAutoFormatting="1" subtotalHiddenItems="1" itemPrintTitles="1" createdVersion="5" indent="0" outline="1" outlineData="1" multipleFieldFilters="0">
  <location ref="B2:G12" firstHeaderRow="1" firstDataRow="2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formats count="1">
    <format dxfId="2">
      <pivotArea field="0" type="button" dataOnly="0" labelOnly="1" outline="0" axis="axisRow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Quant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47E07-C378-47A8-9C42-76A6E67F210A}">
  <dimension ref="B2:F11"/>
  <sheetViews>
    <sheetView tabSelected="1" workbookViewId="0">
      <selection activeCell="F3" sqref="F3"/>
    </sheetView>
  </sheetViews>
  <sheetFormatPr defaultRowHeight="14.25" x14ac:dyDescent="0.45"/>
  <cols>
    <col min="2" max="2" width="14.6640625" bestFit="1" customWidth="1"/>
    <col min="3" max="3" width="13.265625" bestFit="1" customWidth="1"/>
    <col min="4" max="4" width="12.19921875" bestFit="1" customWidth="1"/>
    <col min="5" max="5" width="11.33203125" bestFit="1" customWidth="1"/>
  </cols>
  <sheetData>
    <row r="2" spans="2:6" ht="57" x14ac:dyDescent="0.45">
      <c r="B2" s="2" t="s">
        <v>2887</v>
      </c>
      <c r="C2" t="s">
        <v>2890</v>
      </c>
      <c r="D2" t="s">
        <v>2891</v>
      </c>
      <c r="E2" t="s">
        <v>2892</v>
      </c>
      <c r="F2" s="5" t="s">
        <v>2893</v>
      </c>
    </row>
    <row r="3" spans="2:6" x14ac:dyDescent="0.45">
      <c r="B3" s="3" t="s">
        <v>2245</v>
      </c>
      <c r="C3" s="6">
        <v>1153849.8719999993</v>
      </c>
      <c r="D3" s="6">
        <v>136082.79398400011</v>
      </c>
      <c r="E3" s="7">
        <v>0.11793804140925553</v>
      </c>
      <c r="F3" s="8">
        <f>D3 / C3</f>
        <v>0.11793804140925553</v>
      </c>
    </row>
    <row r="4" spans="2:6" x14ac:dyDescent="0.45">
      <c r="B4" s="3" t="s">
        <v>1692</v>
      </c>
      <c r="C4" s="6">
        <v>1426835.1369999994</v>
      </c>
      <c r="D4" s="6">
        <v>111184.3873420001</v>
      </c>
      <c r="E4" s="7">
        <v>7.792378002112528E-2</v>
      </c>
      <c r="F4" s="8">
        <f t="shared" ref="F4:F11" si="0">D4 / C4</f>
        <v>7.792378002112528E-2</v>
      </c>
    </row>
    <row r="5" spans="2:6" x14ac:dyDescent="0.45">
      <c r="B5" s="3" t="s">
        <v>2041</v>
      </c>
      <c r="C5" s="6">
        <v>2981803.8484999998</v>
      </c>
      <c r="D5" s="6">
        <v>302000.85711000016</v>
      </c>
      <c r="E5" s="7">
        <v>0.10128126209975953</v>
      </c>
      <c r="F5" s="8">
        <f t="shared" si="0"/>
        <v>0.10128126209975953</v>
      </c>
    </row>
    <row r="6" spans="2:6" x14ac:dyDescent="0.45">
      <c r="B6" s="3" t="s">
        <v>1572</v>
      </c>
      <c r="C6" s="6">
        <v>2203313.6245000055</v>
      </c>
      <c r="D6" s="6">
        <v>170015.14934299959</v>
      </c>
      <c r="E6" s="7">
        <v>7.7163390382783498E-2</v>
      </c>
      <c r="F6" s="8">
        <f t="shared" si="0"/>
        <v>7.7163390382783498E-2</v>
      </c>
    </row>
    <row r="7" spans="2:6" x14ac:dyDescent="0.45">
      <c r="B7" s="3" t="s">
        <v>482</v>
      </c>
      <c r="C7" s="6">
        <v>319191.79250000004</v>
      </c>
      <c r="D7" s="6">
        <v>50208.541262999985</v>
      </c>
      <c r="E7" s="7">
        <v>0.15729897335314466</v>
      </c>
      <c r="F7" s="8">
        <f t="shared" si="0"/>
        <v>0.15729897335314466</v>
      </c>
    </row>
    <row r="8" spans="2:6" x14ac:dyDescent="0.45">
      <c r="B8" s="3" t="s">
        <v>2724</v>
      </c>
      <c r="C8" s="6">
        <v>616311.52950000018</v>
      </c>
      <c r="D8" s="6">
        <v>73374.133625999981</v>
      </c>
      <c r="E8" s="7">
        <v>0.1190536443242053</v>
      </c>
      <c r="F8" s="8">
        <f t="shared" si="0"/>
        <v>0.1190536443242053</v>
      </c>
    </row>
    <row r="9" spans="2:6" x14ac:dyDescent="0.45">
      <c r="B9" s="3" t="s">
        <v>32</v>
      </c>
      <c r="C9" s="6">
        <v>3380170.231500004</v>
      </c>
      <c r="D9" s="6">
        <v>397294.47089199978</v>
      </c>
      <c r="E9" s="7">
        <v>0.11753682320185811</v>
      </c>
      <c r="F9" s="8">
        <f t="shared" si="0"/>
        <v>0.11753682320185811</v>
      </c>
    </row>
    <row r="10" spans="2:6" x14ac:dyDescent="0.45">
      <c r="B10" s="3" t="s">
        <v>762</v>
      </c>
      <c r="C10" s="6">
        <v>2577586.1599999964</v>
      </c>
      <c r="D10" s="6">
        <v>245884.1869209999</v>
      </c>
      <c r="E10" s="7">
        <v>9.5393197999247573E-2</v>
      </c>
      <c r="F10" s="8">
        <f t="shared" si="0"/>
        <v>9.5393197999247573E-2</v>
      </c>
    </row>
    <row r="11" spans="2:6" x14ac:dyDescent="0.45">
      <c r="B11" s="3" t="s">
        <v>2888</v>
      </c>
      <c r="C11" s="6">
        <v>14659062.19549999</v>
      </c>
      <c r="D11" s="6">
        <v>1486044.5204810011</v>
      </c>
      <c r="E11" s="7">
        <v>0.10137377825828341</v>
      </c>
      <c r="F11" s="8">
        <f t="shared" si="0"/>
        <v>0.10137377825828341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5761-FB03-41D3-AF6F-46CF0577AAD9}">
  <dimension ref="B2:Q12"/>
  <sheetViews>
    <sheetView topLeftCell="A3" workbookViewId="0">
      <selection activeCell="C4" sqref="B2:Q13"/>
    </sheetView>
  </sheetViews>
  <sheetFormatPr defaultColWidth="8.46484375" defaultRowHeight="14.25" x14ac:dyDescent="0.45"/>
  <cols>
    <col min="2" max="2" width="14.6640625" bestFit="1" customWidth="1"/>
    <col min="3" max="3" width="14.73046875" bestFit="1" customWidth="1"/>
    <col min="4" max="4" width="8.86328125" bestFit="1" customWidth="1"/>
    <col min="5" max="5" width="10.86328125" bestFit="1" customWidth="1"/>
    <col min="6" max="6" width="12.6640625" bestFit="1" customWidth="1"/>
    <col min="7" max="7" width="10.19921875" bestFit="1" customWidth="1"/>
    <col min="8" max="8" width="5.6640625" bestFit="1" customWidth="1"/>
    <col min="9" max="9" width="10.86328125" bestFit="1" customWidth="1"/>
    <col min="10" max="10" width="5.59765625" bestFit="1" customWidth="1"/>
    <col min="11" max="11" width="5.6640625" bestFit="1" customWidth="1"/>
    <col min="12" max="12" width="12.6640625" bestFit="1" customWidth="1"/>
    <col min="13" max="13" width="5.59765625" bestFit="1" customWidth="1"/>
    <col min="14" max="14" width="5.6640625" bestFit="1" customWidth="1"/>
    <col min="15" max="16" width="6.9296875" bestFit="1" customWidth="1"/>
    <col min="17" max="17" width="5.6640625" bestFit="1" customWidth="1"/>
  </cols>
  <sheetData>
    <row r="2" spans="2:17" x14ac:dyDescent="0.45">
      <c r="C2" s="2" t="s">
        <v>2889</v>
      </c>
    </row>
    <row r="3" spans="2:17" x14ac:dyDescent="0.45">
      <c r="B3" s="4" t="s">
        <v>2887</v>
      </c>
      <c r="C3" t="s">
        <v>99</v>
      </c>
      <c r="D3" t="s">
        <v>44</v>
      </c>
      <c r="E3" t="s">
        <v>33</v>
      </c>
      <c r="F3" t="s">
        <v>89</v>
      </c>
      <c r="G3" t="s">
        <v>2888</v>
      </c>
    </row>
    <row r="4" spans="2:17" s="5" customFormat="1" x14ac:dyDescent="0.45">
      <c r="B4" s="3" t="s">
        <v>2245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</row>
    <row r="5" spans="2:17" x14ac:dyDescent="0.45">
      <c r="B5" s="3" t="s">
        <v>1692</v>
      </c>
    </row>
    <row r="6" spans="2:17" x14ac:dyDescent="0.45">
      <c r="B6" s="3" t="s">
        <v>2041</v>
      </c>
    </row>
    <row r="7" spans="2:17" x14ac:dyDescent="0.45">
      <c r="B7" s="3" t="s">
        <v>1572</v>
      </c>
    </row>
    <row r="8" spans="2:17" x14ac:dyDescent="0.45">
      <c r="B8" s="3" t="s">
        <v>482</v>
      </c>
    </row>
    <row r="9" spans="2:17" x14ac:dyDescent="0.45">
      <c r="B9" s="3" t="s">
        <v>2724</v>
      </c>
    </row>
    <row r="10" spans="2:17" x14ac:dyDescent="0.45">
      <c r="B10" s="3" t="s">
        <v>32</v>
      </c>
    </row>
    <row r="11" spans="2:17" x14ac:dyDescent="0.45">
      <c r="B11" s="3" t="s">
        <v>762</v>
      </c>
    </row>
    <row r="12" spans="2:17" x14ac:dyDescent="0.45">
      <c r="B12" s="3" t="s">
        <v>2888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0" sqref="F10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A6C0504-8AF5-41EF-BDE2-EA7697B3ED6E}">
  <ds:schemaRefs/>
</ds:datastoreItem>
</file>

<file path=customXml/itemProps3.xml><?xml version="1.0" encoding="utf-8"?>
<ds:datastoreItem xmlns:ds="http://schemas.openxmlformats.org/officeDocument/2006/customXml" ds:itemID="{F8809058-FFAF-4235-B45C-333B98897840}">
  <ds:schemaRefs/>
</ds:datastoreItem>
</file>

<file path=customXml/itemProps4.xml><?xml version="1.0" encoding="utf-8"?>
<ds:datastoreItem xmlns:ds="http://schemas.openxmlformats.org/officeDocument/2006/customXml" ds:itemID="{7A6E0080-25E5-4A5B-B7BE-D0A5F55A3D1D}">
  <ds:schemaRefs/>
</ds:datastoreItem>
</file>

<file path=customXml/itemProps5.xml><?xml version="1.0" encoding="utf-8"?>
<ds:datastoreItem xmlns:ds="http://schemas.openxmlformats.org/officeDocument/2006/customXml" ds:itemID="{3080BD41-511B-43E7-B0AB-448A850ED053}">
  <ds:schemaRefs/>
</ds:datastoreItem>
</file>

<file path=customXml/itemProps6.xml><?xml version="1.0" encoding="utf-8"?>
<ds:datastoreItem xmlns:ds="http://schemas.openxmlformats.org/officeDocument/2006/customXml" ds:itemID="{E91940FD-7E1D-434B-8455-FADE9EE4343E}">
  <ds:schemaRefs/>
</ds:datastoreItem>
</file>

<file path=customXml/itemProps7.xml><?xml version="1.0" encoding="utf-8"?>
<ds:datastoreItem xmlns:ds="http://schemas.openxmlformats.org/officeDocument/2006/customXml" ds:itemID="{8E5C8155-9C3E-464A-879F-68848D69D90D}">
  <ds:schemaRefs/>
</ds:datastoreItem>
</file>

<file path=customXml/itemProps8.xml><?xml version="1.0" encoding="utf-8"?>
<ds:datastoreItem xmlns:ds="http://schemas.openxmlformats.org/officeDocument/2006/customXml" ds:itemID="{F8C94858-155C-488E-AD91-3878EB0CCEC2}">
  <ds:schemaRefs/>
</ds:datastoreItem>
</file>

<file path=customXml/itemProps9.xml><?xml version="1.0" encoding="utf-8"?>
<ds:datastoreItem xmlns:ds="http://schemas.openxmlformats.org/officeDocument/2006/customXml" ds:itemID="{61916D99-AEB6-4ADE-B194-4BE8A32ADF7E}">
  <ds:schemaRefs/>
</ds:datastoreItem>
</file>

<file path=customXml/itemProps10.xml><?xml version="1.0" encoding="utf-8"?>
<ds:datastoreItem xmlns:ds="http://schemas.openxmlformats.org/officeDocument/2006/customXml" ds:itemID="{D4E32C69-AFE5-4AA3-B17E-F19A8231DEFA}">
  <ds:schemaRefs/>
</ds:datastoreItem>
</file>

<file path=customXml/itemProps11.xml><?xml version="1.0" encoding="utf-8"?>
<ds:datastoreItem xmlns:ds="http://schemas.openxmlformats.org/officeDocument/2006/customXml" ds:itemID="{4B0346F3-7856-4B07-BF84-8A2C403BEC3B}">
  <ds:schemaRefs/>
</ds:datastoreItem>
</file>

<file path=customXml/itemProps12.xml><?xml version="1.0" encoding="utf-8"?>
<ds:datastoreItem xmlns:ds="http://schemas.openxmlformats.org/officeDocument/2006/customXml" ds:itemID="{2671102D-A058-4D53-8D7F-6F03C6953DD0}">
  <ds:schemaRefs/>
</ds:datastoreItem>
</file>

<file path=customXml/itemProps13.xml><?xml version="1.0" encoding="utf-8"?>
<ds:datastoreItem xmlns:ds="http://schemas.openxmlformats.org/officeDocument/2006/customXml" ds:itemID="{FAEEB657-8EF1-4A31-B2A1-F9FD039F9502}">
  <ds:schemaRefs/>
</ds:datastoreItem>
</file>

<file path=customXml/itemProps14.xml><?xml version="1.0" encoding="utf-8"?>
<ds:datastoreItem xmlns:ds="http://schemas.openxmlformats.org/officeDocument/2006/customXml" ds:itemID="{02EEA0B9-E26C-4D4F-946A-67293DCED555}">
  <ds:schemaRefs/>
</ds:datastoreItem>
</file>

<file path=customXml/itemProps15.xml><?xml version="1.0" encoding="utf-8"?>
<ds:datastoreItem xmlns:ds="http://schemas.openxmlformats.org/officeDocument/2006/customXml" ds:itemID="{2C150F6C-83E5-4439-88A3-3DCB8B99E22E}">
  <ds:schemaRefs/>
</ds:datastoreItem>
</file>

<file path=customXml/itemProps16.xml><?xml version="1.0" encoding="utf-8"?>
<ds:datastoreItem xmlns:ds="http://schemas.openxmlformats.org/officeDocument/2006/customXml" ds:itemID="{BB486BCF-5A0A-4ADC-9220-2D5EF16E4A53}">
  <ds:schemaRefs/>
</ds:datastoreItem>
</file>

<file path=customXml/itemProps17.xml><?xml version="1.0" encoding="utf-8"?>
<ds:datastoreItem xmlns:ds="http://schemas.openxmlformats.org/officeDocument/2006/customXml" ds:itemID="{CDA9FE42-AAC3-4030-B4E0-DDD16FCE3718}">
  <ds:schemaRefs/>
</ds:datastoreItem>
</file>

<file path=customXml/itemProps18.xml><?xml version="1.0" encoding="utf-8"?>
<ds:datastoreItem xmlns:ds="http://schemas.openxmlformats.org/officeDocument/2006/customXml" ds:itemID="{D58A01FC-4DDF-49BA-A533-8CA5824248FF}">
  <ds:schemaRefs/>
</ds:datastoreItem>
</file>

<file path=customXml/itemProps19.xml><?xml version="1.0" encoding="utf-8"?>
<ds:datastoreItem xmlns:ds="http://schemas.openxmlformats.org/officeDocument/2006/customXml" ds:itemID="{826FF5B3-B732-4260-B677-A0671B112FDE}">
  <ds:schemaRefs/>
</ds:datastoreItem>
</file>

<file path=customXml/itemProps20.xml><?xml version="1.0" encoding="utf-8"?>
<ds:datastoreItem xmlns:ds="http://schemas.openxmlformats.org/officeDocument/2006/customXml" ds:itemID="{D9CD6FDD-0A2B-4F27-B90D-2F05CAEDA79E}">
  <ds:schemaRefs/>
</ds:datastoreItem>
</file>

<file path=customXml/itemProps21.xml><?xml version="1.0" encoding="utf-8"?>
<ds:datastoreItem xmlns:ds="http://schemas.openxmlformats.org/officeDocument/2006/customXml" ds:itemID="{EA3D5E4C-B2E1-4119-B594-02A7616605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measures</vt:lpstr>
      <vt:lpstr>kpis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2023-09-02T23:55:33Z</dcterms:modified>
</cp:coreProperties>
</file>