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rface\OneDrive\Desktop\SBPP PR\"/>
    </mc:Choice>
  </mc:AlternateContent>
  <xr:revisionPtr revIDLastSave="0" documentId="13_ncr:1_{B9B55BCF-4BF4-4569-8273-A52275F2DDD4}" xr6:coauthVersionLast="47" xr6:coauthVersionMax="47" xr10:uidLastSave="{00000000-0000-0000-0000-000000000000}"/>
  <bookViews>
    <workbookView xWindow="-98" yWindow="-98" windowWidth="20715" windowHeight="13276" firstSheet="1" activeTab="2" xr2:uid="{00000000-000D-0000-FFFF-FFFF00000000}"/>
  </bookViews>
  <sheets>
    <sheet name="DATASBPP2022" sheetId="9" state="veryHidden" r:id="rId1"/>
    <sheet name="KURSUS 2023-2024-SBPP" sheetId="10" r:id="rId2"/>
    <sheet name="SBPP2023" sheetId="7" r:id="rId3"/>
    <sheet name="Borang B" sheetId="11" r:id="rId4"/>
    <sheet name="Sheet1" sheetId="8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'Borang B'!$A$103:$HJ$146</definedName>
    <definedName name="AJK">[1]master!$D:$D</definedName>
    <definedName name="bangsa">'[1]master (MS)'!$G:$G</definedName>
    <definedName name="code">'[1]master (MS)'!$AF:$AF</definedName>
    <definedName name="FinalCutOff" hidden="1">'[2]Main2014R1 (MMI) AJK'!$EP$3</definedName>
    <definedName name="LBulan" localSheetId="3">'Borang B'!$HO$1:$HO$13</definedName>
    <definedName name="LBulan">#REF!</definedName>
    <definedName name="LHari">'Borang B'!$HN$1:$HN$32</definedName>
    <definedName name="LHaribulan">#REF!</definedName>
    <definedName name="LTahun" localSheetId="3">'Borang B'!$HP$1:$HP$74</definedName>
    <definedName name="LTahun">#REF!</definedName>
    <definedName name="main2019MS_Kursus">'[3]Main2019R1(MS)'!$AI$7:$AI$142</definedName>
    <definedName name="mainBangsa">[4]Main2018R1!$AJ$7:$AJ$192</definedName>
    <definedName name="mainBM">[4]Main2018R1!$DI$7:$DI$192</definedName>
    <definedName name="mainChoiceLocal">[4]Main2018R1!$GM$7:$GM$192</definedName>
    <definedName name="mainDisplayGred">[4]Main2018R1!$FD$7:$FD$192</definedName>
    <definedName name="mainEL">[4]Main2018R1!$DJ$7:$DJ$192</definedName>
    <definedName name="mainFullName">[4]Main2018R1!$AR$7:$AR$192</definedName>
    <definedName name="mainGender">[4]Main2018R1!$AI$7:$AI$192</definedName>
    <definedName name="mainGP">[4]Main2018R1!$DP$7:$DP$192</definedName>
    <definedName name="mainHighQ">[4]Main2018R1!$CU$7:$CU$192</definedName>
    <definedName name="mainICfull">[4]Main2018R1!$AH$7:$AH$192</definedName>
    <definedName name="mainIELTS">[4]Main2018R1!$DQ$7:$DQ$192</definedName>
    <definedName name="mainIGCSE">[4]Main2018R1!$DO$7:$DO$192</definedName>
    <definedName name="mainKursusCat">[4]Main2018R1!$GA$7:$GA$192</definedName>
    <definedName name="mainKursusHMod">[4]Main2018R1!$GR$7:$GR$192</definedName>
    <definedName name="mainLastSchool">[4]Main2018R1!$DD$7:$DD$192</definedName>
    <definedName name="mainMMIMark">[4]Main2018R1!$OD$7:$OD$192</definedName>
    <definedName name="mainPoint">[4]Main2018R1!$OH$7:$OH$192</definedName>
    <definedName name="mainPoint3">[4]Main2018R1!$FH$7:$FH$192</definedName>
    <definedName name="mainQ">[4]Main2018R1!$DH$7:$DH$192</definedName>
    <definedName name="mainRemarkOffer">[4]Main2018R1!$GY$7:$GY$192</definedName>
    <definedName name="mainRemarkOther">[4]Main2018R1!$MR$7:$MR$192</definedName>
    <definedName name="mainSelection">[4]Main2018R1!$HA$7:$HA$192</definedName>
    <definedName name="mbangsa">[1]master!$E:$E</definedName>
    <definedName name="mnegeri">[1]master!$W:$W</definedName>
    <definedName name="MRRANGE3">#REF!,#REF!,#REF!,#REF!,#REF!,#REF!,#REF!,#REF!,#REF!,#REF!,#REF!,#REF!,#REF!,#REF!,#REF!,#REF!,#REF!,#REF!,#REF!,#REF!,#REF!,#REF!,#REF!,#REF!,#REF!,#REF!,#REF!,#REF!,#REF!,#REF!,#REF!,#REF!,#REF!,#REF!,#REF!,#REF!,#REF!,#REF!</definedName>
    <definedName name="MYRANGE" localSheetId="3">#REF!,#REF!,#REF!,#REF!,#REF!,#REF!,#REF!,#REF!,#REF!,#REF!,#REF!,#REF!,#REF!,#REF!,#REF!,#REF!,#REF!,#REF!,#REF!,#REF!,#REF!,#REF!,#REF!,#REF!,#REF!,#REF!,#REF!,#REF!,#REF!,#REF!,#REF!,#REF!,#REF!,#REF!,#REF!,#REF!,#REF!,#REF!</definedName>
    <definedName name="myrange" localSheetId="2">SBPP2023!$L$95,SBPP2023!$W$96,SBPP2023!$K$96,SBPP2023!$M$97,SBPP2023!$I$97,SBPP2023!$Q$97,SBPP2023!$W$97,SBPP2023!$W$98,SBPP2023!$L$98,SBPP2023!#REF!,SBPP2023!#REF!,SBPP2023!#REF!,SBPP2023!#REF!,SBPP2023!#REF!,SBPP2023!$H$100,SBPP2023!$H$101,SBPP2023!$H$102,SBPP2023!$H$103,SBPP2023!$B$122:$Z$128,SBPP2023!$AA$122:$AB$128,SBPP2023!$B$129:$AB$132,SBPP2023!$H$140,SBPP2023!$B$146:$AB$148,SBPP2023!$I$152:$S$155,SBPP2023!$Y$152:$AB$155,SBPP2023!$I$156,SBPP2023!$C$165:$N$177,SBPP2023!$V$165:$AB$166</definedName>
    <definedName name="myrange">#REF!,#REF!,#REF!,#REF!,#REF!,#REF!,#REF!,#REF!,#REF!,#REF!,#REF!,#REF!,#REF!,#REF!,#REF!,#REF!,#REF!,#REF!,#REF!,#REF!,#REF!,#REF!,#REF!,#REF!,#REF!,#REF!,#REF!,#REF!</definedName>
    <definedName name="MYRANGE2">#REF!,#REF!,#REF!,#REF!,#REF!,#REF!,#REF!,#REF!,#REF!,#REF!,#REF!,#REF!,#REF!,#REF!,#REF!,#REF!,#REF!,#REF!,#REF!,#REF!,#REF!,#REF!,#REF!,#REF!,#REF!,#REF!,#REF!,#REF!,#REF!,#REF!,#REF!,#REF!,#REF!,#REF!,#REF!,#REF!,#REF!,#REF!</definedName>
    <definedName name="Negeri">'[1]master (MS)'!$AC:$AC</definedName>
    <definedName name="_xlnm.Print_Area" localSheetId="3">'Borang B'!$A$101:$HH$144</definedName>
    <definedName name="_xlnm.Print_Area" localSheetId="1">'KURSUS 2023-2024-SBPP'!$A$1:$B$21</definedName>
    <definedName name="_xlnm.Print_Area" localSheetId="2">SBPP2023!$A$1:$AC$365</definedName>
    <definedName name="RangePg1" localSheetId="3">[5]SBPP!$H$85:$AB$98,[5]SBPP!$L$102,[5]SBPP!$K$105,[5]SBPP!$W$105,[5]SBPP!$I$107,[5]SBPP!$M$107,[5]SBPP!$Q$107,[5]SBPP!$AA$107,[5]SBPP!$I$109,[5]SBPP!$P$109,[5]SBPP!$W$109,[5]SBPP!#REF!,[5]SBPP!#REF!,[5]SBPP!#REF!,[5]SBPP!#REF!,[5]SBPP!#REF!,[5]SBPP!$H$113,[5]SBPP!$H$116,[5]SBPP!$H$118,[5]SBPP!$H$120</definedName>
    <definedName name="RangePg1">SBPP2023!$H$83:$AB$91,SBPP2023!$L$95,SBPP2023!$K$96,SBPP2023!$W$96,SBPP2023!$I$97,SBPP2023!$M$97,SBPP2023!$Q$97,SBPP2023!$AA$97,SBPP2023!$I$98,SBPP2023!$P$98,SBPP2023!$W$98,SBPP2023!#REF!,SBPP2023!#REF!,SBPP2023!#REF!,SBPP2023!#REF!,SBPP2023!#REF!,SBPP2023!$H$100,SBPP2023!$H$101,SBPP2023!$H$102,SBPP2023!$H$103</definedName>
    <definedName name="RangePg23" localSheetId="3">[5]SBPP!$B$151:$AB$172,[5]SBPP!$O$174,[5]SBPP!$H$180,[5]SBPP!$B$186:$AB$191,[5]SBPP!$I$195,[5]SBPP!$X$195,[5]SBPP!$I$197,[5]SBPP!$X$197,[5]SBPP!$I$199,[5]SBPP!$C$208:$N$211,[5]SBPP!$V$208:$AB$211,[5]SBPP!$C$212:$AB$233,[5]SBPP!$B$241:$AB$246</definedName>
    <definedName name="RangePg23">SBPP2023!$B$122:$AB$132,SBPP2023!$O$134,SBPP2023!$H$140,SBPP2023!$B$146:$AB$148,SBPP2023!$I$152,SBPP2023!$W$152,SBPP2023!$I$154,SBPP2023!$V$154,SBPP2023!$I$156,SBPP2023!$C$165:$N$166,SBPP2023!$V$165:$AB$166,SBPP2023!$C$167:$AB$177,SBPP2023!$B$185:$AB$187</definedName>
    <definedName name="RangePg4" localSheetId="3">[5]SBPP!#REF!,[5]SBPP!$H$252:$AB$280,[5]SBPP!$G$346,[5]SBPP!$O$346,[5]SBPP!$W$346,[5]SBPP!$G$349,[5]SBPP!$O$349</definedName>
    <definedName name="RangePg4">SBPP2023!#REF!,SBPP2023!$H$193:$AB$205,SBPP2023!$G$247,SBPP2023!$O$247,SBPP2023!$W$247,SBPP2023!$G$250,SBPP2023!$O$250</definedName>
    <definedName name="ShellICNo" hidden="1">'[6]2015 BSJV Sch Allocation'!$H$2:$H$46</definedName>
    <definedName name="ShellListNo" hidden="1">'[6]2015 BSJV Sch Allocation'!$A$2:$A$46</definedName>
    <definedName name="sokongan">'[1]master (MS)'!$AH:$AH</definedName>
    <definedName name="Z_D6A6204A_2CBF_430A_B005_26730ECF73A0_.wvu.Cols" localSheetId="2" hidden="1">SBPP2023!$AD:$XFD</definedName>
    <definedName name="Z_D6A6204A_2CBF_430A_B005_26730ECF73A0_.wvu.PrintArea" localSheetId="2" hidden="1">SBPP2023!$A$67:$AC$266</definedName>
    <definedName name="Z_D6A6204A_2CBF_430A_B005_26730ECF73A0_.wvu.Rows" localSheetId="2" hidden="1">SBPP2023!$63:$1048576</definedName>
  </definedNames>
  <calcPr calcId="191029"/>
  <customWorkbookViews>
    <customWorkbookView name="sbpp" guid="{D6A6204A-2CBF-430A-B005-26730ECF73A0}" maximized="1" windowWidth="1596" windowHeight="645" activeSheetId="7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Q74" i="11" l="1"/>
  <c r="HQ73" i="11"/>
  <c r="HQ72" i="11"/>
  <c r="HQ71" i="11"/>
  <c r="HQ70" i="11"/>
  <c r="HQ69" i="11"/>
  <c r="HQ68" i="11"/>
  <c r="HQ67" i="11"/>
  <c r="HQ66" i="11"/>
  <c r="HQ65" i="11"/>
  <c r="HQ64" i="11"/>
  <c r="HQ63" i="11"/>
  <c r="HQ62" i="11"/>
  <c r="HQ61" i="11"/>
  <c r="HQ60" i="11"/>
  <c r="HQ59" i="11"/>
  <c r="HQ58" i="11"/>
  <c r="HQ57" i="11"/>
  <c r="HQ56" i="11"/>
  <c r="HQ55" i="11"/>
  <c r="HQ54" i="11"/>
  <c r="HQ53" i="11"/>
  <c r="HQ52" i="11"/>
  <c r="HQ51" i="11"/>
  <c r="HQ50" i="11"/>
  <c r="HQ49" i="11"/>
  <c r="HQ48" i="11"/>
  <c r="HQ47" i="11"/>
  <c r="HQ46" i="11"/>
  <c r="HQ45" i="11"/>
  <c r="HQ44" i="11"/>
  <c r="HQ43" i="11"/>
  <c r="HQ42" i="11"/>
  <c r="HQ41" i="11"/>
  <c r="HQ40" i="11"/>
  <c r="HQ39" i="11"/>
  <c r="HQ38" i="11"/>
  <c r="HQ37" i="11"/>
  <c r="HQ36" i="11"/>
  <c r="HQ35" i="11"/>
  <c r="HQ34" i="11"/>
  <c r="HQ33" i="11"/>
  <c r="HQ32" i="11"/>
  <c r="HQ31" i="11"/>
  <c r="HQ30" i="11"/>
  <c r="HQ29" i="11"/>
  <c r="HQ28" i="11"/>
  <c r="HQ27" i="11"/>
  <c r="HQ26" i="11"/>
  <c r="HQ25" i="11"/>
  <c r="HQ24" i="11"/>
  <c r="HQ23" i="11"/>
  <c r="HQ22" i="11"/>
  <c r="HQ21" i="11"/>
  <c r="HQ20" i="11"/>
  <c r="HQ19" i="11"/>
  <c r="HQ18" i="11"/>
  <c r="HQ17" i="11"/>
  <c r="HQ16" i="11"/>
  <c r="HQ15" i="11"/>
  <c r="HQ14" i="11"/>
  <c r="HQ13" i="11"/>
  <c r="HQ12" i="11"/>
  <c r="HQ11" i="11"/>
  <c r="HQ10" i="11"/>
  <c r="HQ9" i="11"/>
  <c r="HQ8" i="11"/>
  <c r="HQ7" i="11"/>
  <c r="HQ6" i="11"/>
  <c r="HQ5" i="11"/>
  <c r="HQ4" i="11"/>
  <c r="HQ3" i="11"/>
  <c r="HQ2" i="11"/>
  <c r="L6" i="8" l="1"/>
  <c r="L7" i="8" s="1"/>
  <c r="L8" i="8" s="1"/>
  <c r="L9" i="8" s="1"/>
  <c r="L10" i="8" s="1"/>
  <c r="L11" i="8" s="1"/>
  <c r="L3" i="8" s="1"/>
  <c r="L1" i="8" l="1"/>
  <c r="AN100" i="7" l="1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L8" i="9" l="1"/>
  <c r="M8" i="9"/>
  <c r="N8" i="9"/>
  <c r="O8" i="9"/>
  <c r="P8" i="9"/>
  <c r="QC204" i="9"/>
  <c r="QB204" i="9"/>
  <c r="QA204" i="9"/>
  <c r="PZ204" i="9"/>
  <c r="PY204" i="9"/>
  <c r="PX204" i="9"/>
  <c r="PW204" i="9"/>
  <c r="PV204" i="9"/>
  <c r="PU204" i="9"/>
  <c r="PT204" i="9"/>
  <c r="PS204" i="9"/>
  <c r="PR204" i="9"/>
  <c r="PQ204" i="9"/>
  <c r="PP204" i="9"/>
  <c r="PO204" i="9"/>
  <c r="PN204" i="9"/>
  <c r="PM204" i="9"/>
  <c r="PL204" i="9"/>
  <c r="PK204" i="9"/>
  <c r="PJ204" i="9"/>
  <c r="PI204" i="9"/>
  <c r="PH204" i="9"/>
  <c r="PE204" i="9"/>
  <c r="PF204" i="9" s="1"/>
  <c r="PC204" i="9"/>
  <c r="PD204" i="9" s="1"/>
  <c r="PA204" i="9"/>
  <c r="PB204" i="9" s="1"/>
  <c r="OZ204" i="9"/>
  <c r="OY204" i="9"/>
  <c r="OX204" i="9"/>
  <c r="OW204" i="9"/>
  <c r="OV204" i="9"/>
  <c r="OU204" i="9"/>
  <c r="OT204" i="9"/>
  <c r="OS204" i="9"/>
  <c r="OR204" i="9"/>
  <c r="OQ204" i="9"/>
  <c r="OP204" i="9"/>
  <c r="OO204" i="9"/>
  <c r="ON204" i="9"/>
  <c r="OM204" i="9"/>
  <c r="OL204" i="9"/>
  <c r="OK204" i="9"/>
  <c r="OH204" i="9"/>
  <c r="OG204" i="9"/>
  <c r="OE204" i="9"/>
  <c r="QC203" i="9"/>
  <c r="QB203" i="9"/>
  <c r="QA203" i="9"/>
  <c r="PZ203" i="9"/>
  <c r="PY203" i="9"/>
  <c r="PX203" i="9"/>
  <c r="PW203" i="9"/>
  <c r="PV203" i="9"/>
  <c r="PU203" i="9"/>
  <c r="PT203" i="9"/>
  <c r="PS203" i="9"/>
  <c r="PR203" i="9"/>
  <c r="PQ203" i="9"/>
  <c r="PP203" i="9"/>
  <c r="PO203" i="9"/>
  <c r="PN203" i="9"/>
  <c r="PM203" i="9"/>
  <c r="PL203" i="9"/>
  <c r="PK203" i="9"/>
  <c r="PJ203" i="9"/>
  <c r="PI203" i="9"/>
  <c r="PH203" i="9"/>
  <c r="PE203" i="9"/>
  <c r="PF203" i="9" s="1"/>
  <c r="PC203" i="9"/>
  <c r="PD203" i="9" s="1"/>
  <c r="PA203" i="9"/>
  <c r="PB203" i="9" s="1"/>
  <c r="OZ203" i="9"/>
  <c r="OY203" i="9"/>
  <c r="OX203" i="9"/>
  <c r="OW203" i="9"/>
  <c r="OV203" i="9"/>
  <c r="OU203" i="9"/>
  <c r="OT203" i="9"/>
  <c r="OS203" i="9"/>
  <c r="OR203" i="9"/>
  <c r="OQ203" i="9"/>
  <c r="OP203" i="9"/>
  <c r="OO203" i="9"/>
  <c r="ON203" i="9"/>
  <c r="OM203" i="9"/>
  <c r="OL203" i="9"/>
  <c r="OK203" i="9"/>
  <c r="OH203" i="9"/>
  <c r="OG203" i="9"/>
  <c r="OE203" i="9"/>
  <c r="QC202" i="9"/>
  <c r="QB202" i="9"/>
  <c r="QA202" i="9"/>
  <c r="PZ202" i="9"/>
  <c r="PY202" i="9"/>
  <c r="PX202" i="9"/>
  <c r="PW202" i="9"/>
  <c r="PV202" i="9"/>
  <c r="PU202" i="9"/>
  <c r="PT202" i="9"/>
  <c r="PS202" i="9"/>
  <c r="PR202" i="9"/>
  <c r="PQ202" i="9"/>
  <c r="PP202" i="9"/>
  <c r="PO202" i="9"/>
  <c r="PN202" i="9"/>
  <c r="PM202" i="9"/>
  <c r="PL202" i="9"/>
  <c r="PK202" i="9"/>
  <c r="PJ202" i="9"/>
  <c r="PI202" i="9"/>
  <c r="PH202" i="9"/>
  <c r="PE202" i="9"/>
  <c r="PF202" i="9" s="1"/>
  <c r="PC202" i="9"/>
  <c r="PD202" i="9" s="1"/>
  <c r="PA202" i="9"/>
  <c r="PB202" i="9" s="1"/>
  <c r="OZ202" i="9"/>
  <c r="OY202" i="9"/>
  <c r="OX202" i="9"/>
  <c r="OW202" i="9"/>
  <c r="OV202" i="9"/>
  <c r="OU202" i="9"/>
  <c r="OT202" i="9"/>
  <c r="OS202" i="9"/>
  <c r="OR202" i="9"/>
  <c r="OQ202" i="9"/>
  <c r="OP202" i="9"/>
  <c r="OO202" i="9"/>
  <c r="ON202" i="9"/>
  <c r="OM202" i="9"/>
  <c r="OL202" i="9"/>
  <c r="OK202" i="9"/>
  <c r="OH202" i="9"/>
  <c r="OG202" i="9"/>
  <c r="OE202" i="9"/>
  <c r="QC201" i="9"/>
  <c r="QB201" i="9"/>
  <c r="QA201" i="9"/>
  <c r="PZ201" i="9"/>
  <c r="PY201" i="9"/>
  <c r="PX201" i="9"/>
  <c r="PW201" i="9"/>
  <c r="PV201" i="9"/>
  <c r="PU201" i="9"/>
  <c r="PT201" i="9"/>
  <c r="PS201" i="9"/>
  <c r="PR201" i="9"/>
  <c r="PQ201" i="9"/>
  <c r="PP201" i="9"/>
  <c r="PO201" i="9"/>
  <c r="PN201" i="9"/>
  <c r="PM201" i="9"/>
  <c r="PL201" i="9"/>
  <c r="PK201" i="9"/>
  <c r="PJ201" i="9"/>
  <c r="PI201" i="9"/>
  <c r="PH201" i="9"/>
  <c r="PE201" i="9"/>
  <c r="PF201" i="9" s="1"/>
  <c r="PC201" i="9"/>
  <c r="PD201" i="9" s="1"/>
  <c r="PA201" i="9"/>
  <c r="PB201" i="9" s="1"/>
  <c r="OZ201" i="9"/>
  <c r="OY201" i="9"/>
  <c r="OX201" i="9"/>
  <c r="OW201" i="9"/>
  <c r="OV201" i="9"/>
  <c r="OU201" i="9"/>
  <c r="OT201" i="9"/>
  <c r="OS201" i="9"/>
  <c r="OR201" i="9"/>
  <c r="OQ201" i="9"/>
  <c r="OP201" i="9"/>
  <c r="OO201" i="9"/>
  <c r="ON201" i="9"/>
  <c r="OM201" i="9"/>
  <c r="OL201" i="9"/>
  <c r="OK201" i="9"/>
  <c r="OH201" i="9"/>
  <c r="OG201" i="9"/>
  <c r="OE201" i="9"/>
  <c r="QC200" i="9"/>
  <c r="QB200" i="9"/>
  <c r="QA200" i="9"/>
  <c r="PZ200" i="9"/>
  <c r="PY200" i="9"/>
  <c r="PX200" i="9"/>
  <c r="PW200" i="9"/>
  <c r="PV200" i="9"/>
  <c r="PU200" i="9"/>
  <c r="PT200" i="9"/>
  <c r="PS200" i="9"/>
  <c r="PR200" i="9"/>
  <c r="PQ200" i="9"/>
  <c r="PP200" i="9"/>
  <c r="PO200" i="9"/>
  <c r="PN200" i="9"/>
  <c r="PM200" i="9"/>
  <c r="PL200" i="9"/>
  <c r="PK200" i="9"/>
  <c r="PJ200" i="9"/>
  <c r="PI200" i="9"/>
  <c r="PH200" i="9"/>
  <c r="PE200" i="9"/>
  <c r="PF200" i="9" s="1"/>
  <c r="PC200" i="9"/>
  <c r="PD200" i="9" s="1"/>
  <c r="PA200" i="9"/>
  <c r="PB200" i="9" s="1"/>
  <c r="OZ200" i="9"/>
  <c r="OY200" i="9"/>
  <c r="OX200" i="9"/>
  <c r="OW200" i="9"/>
  <c r="OV200" i="9"/>
  <c r="OU200" i="9"/>
  <c r="OT200" i="9"/>
  <c r="OS200" i="9"/>
  <c r="OR200" i="9"/>
  <c r="OQ200" i="9"/>
  <c r="OP200" i="9"/>
  <c r="OO200" i="9"/>
  <c r="ON200" i="9"/>
  <c r="OM200" i="9"/>
  <c r="OL200" i="9"/>
  <c r="OK200" i="9"/>
  <c r="OH200" i="9"/>
  <c r="OG200" i="9"/>
  <c r="OE200" i="9"/>
  <c r="QC199" i="9"/>
  <c r="QB199" i="9"/>
  <c r="QA199" i="9"/>
  <c r="PZ199" i="9"/>
  <c r="PY199" i="9"/>
  <c r="PX199" i="9"/>
  <c r="PW199" i="9"/>
  <c r="PV199" i="9"/>
  <c r="PU199" i="9"/>
  <c r="PT199" i="9"/>
  <c r="PS199" i="9"/>
  <c r="PR199" i="9"/>
  <c r="PQ199" i="9"/>
  <c r="PP199" i="9"/>
  <c r="PO199" i="9"/>
  <c r="PN199" i="9"/>
  <c r="PM199" i="9"/>
  <c r="PL199" i="9"/>
  <c r="PK199" i="9"/>
  <c r="PJ199" i="9"/>
  <c r="PI199" i="9"/>
  <c r="PH199" i="9"/>
  <c r="PE199" i="9"/>
  <c r="PF199" i="9" s="1"/>
  <c r="PC199" i="9"/>
  <c r="PD199" i="9" s="1"/>
  <c r="PA199" i="9"/>
  <c r="PB199" i="9" s="1"/>
  <c r="OZ199" i="9"/>
  <c r="OY199" i="9"/>
  <c r="OX199" i="9"/>
  <c r="OW199" i="9"/>
  <c r="OV199" i="9"/>
  <c r="OU199" i="9"/>
  <c r="OT199" i="9"/>
  <c r="OS199" i="9"/>
  <c r="OR199" i="9"/>
  <c r="OQ199" i="9"/>
  <c r="OP199" i="9"/>
  <c r="OO199" i="9"/>
  <c r="ON199" i="9"/>
  <c r="OM199" i="9"/>
  <c r="OL199" i="9"/>
  <c r="OK199" i="9"/>
  <c r="OH199" i="9"/>
  <c r="OG199" i="9"/>
  <c r="OE199" i="9"/>
  <c r="QC198" i="9"/>
  <c r="QB198" i="9"/>
  <c r="QA198" i="9"/>
  <c r="PZ198" i="9"/>
  <c r="PY198" i="9"/>
  <c r="PX198" i="9"/>
  <c r="PW198" i="9"/>
  <c r="PV198" i="9"/>
  <c r="PU198" i="9"/>
  <c r="PT198" i="9"/>
  <c r="PS198" i="9"/>
  <c r="PR198" i="9"/>
  <c r="PQ198" i="9"/>
  <c r="PP198" i="9"/>
  <c r="PO198" i="9"/>
  <c r="PN198" i="9"/>
  <c r="PM198" i="9"/>
  <c r="PL198" i="9"/>
  <c r="PK198" i="9"/>
  <c r="PJ198" i="9"/>
  <c r="PI198" i="9"/>
  <c r="PH198" i="9"/>
  <c r="PE198" i="9"/>
  <c r="PF198" i="9" s="1"/>
  <c r="PC198" i="9"/>
  <c r="PD198" i="9" s="1"/>
  <c r="PA198" i="9"/>
  <c r="PB198" i="9" s="1"/>
  <c r="OZ198" i="9"/>
  <c r="OY198" i="9"/>
  <c r="OX198" i="9"/>
  <c r="OW198" i="9"/>
  <c r="OV198" i="9"/>
  <c r="OU198" i="9"/>
  <c r="OT198" i="9"/>
  <c r="OS198" i="9"/>
  <c r="OR198" i="9"/>
  <c r="OQ198" i="9"/>
  <c r="OP198" i="9"/>
  <c r="OO198" i="9"/>
  <c r="ON198" i="9"/>
  <c r="OM198" i="9"/>
  <c r="OL198" i="9"/>
  <c r="OK198" i="9"/>
  <c r="OH198" i="9"/>
  <c r="OG198" i="9"/>
  <c r="OE198" i="9"/>
  <c r="QC197" i="9"/>
  <c r="QB197" i="9"/>
  <c r="QA197" i="9"/>
  <c r="PZ197" i="9"/>
  <c r="PY197" i="9"/>
  <c r="PX197" i="9"/>
  <c r="PW197" i="9"/>
  <c r="PV197" i="9"/>
  <c r="PU197" i="9"/>
  <c r="PT197" i="9"/>
  <c r="PS197" i="9"/>
  <c r="PR197" i="9"/>
  <c r="PQ197" i="9"/>
  <c r="PP197" i="9"/>
  <c r="PO197" i="9"/>
  <c r="PN197" i="9"/>
  <c r="PM197" i="9"/>
  <c r="PL197" i="9"/>
  <c r="PK197" i="9"/>
  <c r="PJ197" i="9"/>
  <c r="PI197" i="9"/>
  <c r="PH197" i="9"/>
  <c r="PE197" i="9"/>
  <c r="PF197" i="9" s="1"/>
  <c r="PC197" i="9"/>
  <c r="PD197" i="9" s="1"/>
  <c r="PA197" i="9"/>
  <c r="PB197" i="9" s="1"/>
  <c r="OZ197" i="9"/>
  <c r="OY197" i="9"/>
  <c r="OX197" i="9"/>
  <c r="OW197" i="9"/>
  <c r="OV197" i="9"/>
  <c r="OU197" i="9"/>
  <c r="OT197" i="9"/>
  <c r="OS197" i="9"/>
  <c r="OR197" i="9"/>
  <c r="OQ197" i="9"/>
  <c r="OP197" i="9"/>
  <c r="OO197" i="9"/>
  <c r="ON197" i="9"/>
  <c r="OM197" i="9"/>
  <c r="OL197" i="9"/>
  <c r="OK197" i="9"/>
  <c r="OH197" i="9"/>
  <c r="OG197" i="9"/>
  <c r="OE197" i="9"/>
  <c r="QC196" i="9"/>
  <c r="QB196" i="9"/>
  <c r="QA196" i="9"/>
  <c r="PZ196" i="9"/>
  <c r="PY196" i="9"/>
  <c r="PX196" i="9"/>
  <c r="PW196" i="9"/>
  <c r="PV196" i="9"/>
  <c r="PU196" i="9"/>
  <c r="PT196" i="9"/>
  <c r="PS196" i="9"/>
  <c r="PR196" i="9"/>
  <c r="PQ196" i="9"/>
  <c r="PP196" i="9"/>
  <c r="PO196" i="9"/>
  <c r="PN196" i="9"/>
  <c r="PM196" i="9"/>
  <c r="PL196" i="9"/>
  <c r="PK196" i="9"/>
  <c r="PJ196" i="9"/>
  <c r="PI196" i="9"/>
  <c r="PH196" i="9"/>
  <c r="PE196" i="9"/>
  <c r="PF196" i="9" s="1"/>
  <c r="PC196" i="9"/>
  <c r="PD196" i="9" s="1"/>
  <c r="PA196" i="9"/>
  <c r="PB196" i="9" s="1"/>
  <c r="OZ196" i="9"/>
  <c r="OY196" i="9"/>
  <c r="OX196" i="9"/>
  <c r="OW196" i="9"/>
  <c r="OV196" i="9"/>
  <c r="OU196" i="9"/>
  <c r="OT196" i="9"/>
  <c r="OS196" i="9"/>
  <c r="OR196" i="9"/>
  <c r="OQ196" i="9"/>
  <c r="OP196" i="9"/>
  <c r="OO196" i="9"/>
  <c r="ON196" i="9"/>
  <c r="OM196" i="9"/>
  <c r="OL196" i="9"/>
  <c r="OK196" i="9"/>
  <c r="OH196" i="9"/>
  <c r="OG196" i="9"/>
  <c r="OE196" i="9"/>
  <c r="QC195" i="9"/>
  <c r="QB195" i="9"/>
  <c r="QA195" i="9"/>
  <c r="PZ195" i="9"/>
  <c r="PY195" i="9"/>
  <c r="PX195" i="9"/>
  <c r="PW195" i="9"/>
  <c r="PV195" i="9"/>
  <c r="PU195" i="9"/>
  <c r="PT195" i="9"/>
  <c r="PS195" i="9"/>
  <c r="PR195" i="9"/>
  <c r="PQ195" i="9"/>
  <c r="PP195" i="9"/>
  <c r="PO195" i="9"/>
  <c r="PN195" i="9"/>
  <c r="PM195" i="9"/>
  <c r="PL195" i="9"/>
  <c r="PK195" i="9"/>
  <c r="PJ195" i="9"/>
  <c r="PI195" i="9"/>
  <c r="PH195" i="9"/>
  <c r="PE195" i="9"/>
  <c r="PF195" i="9" s="1"/>
  <c r="PC195" i="9"/>
  <c r="PD195" i="9" s="1"/>
  <c r="PA195" i="9"/>
  <c r="PB195" i="9" s="1"/>
  <c r="OZ195" i="9"/>
  <c r="OY195" i="9"/>
  <c r="OX195" i="9"/>
  <c r="OW195" i="9"/>
  <c r="OV195" i="9"/>
  <c r="OU195" i="9"/>
  <c r="OT195" i="9"/>
  <c r="OS195" i="9"/>
  <c r="OR195" i="9"/>
  <c r="OQ195" i="9"/>
  <c r="OP195" i="9"/>
  <c r="OO195" i="9"/>
  <c r="ON195" i="9"/>
  <c r="OM195" i="9"/>
  <c r="OL195" i="9"/>
  <c r="OK195" i="9"/>
  <c r="OH195" i="9"/>
  <c r="OG195" i="9"/>
  <c r="OE195" i="9"/>
  <c r="QC194" i="9"/>
  <c r="QB194" i="9"/>
  <c r="QA194" i="9"/>
  <c r="PZ194" i="9"/>
  <c r="PY194" i="9"/>
  <c r="PX194" i="9"/>
  <c r="PW194" i="9"/>
  <c r="PV194" i="9"/>
  <c r="PU194" i="9"/>
  <c r="PT194" i="9"/>
  <c r="PS194" i="9"/>
  <c r="PR194" i="9"/>
  <c r="PQ194" i="9"/>
  <c r="PP194" i="9"/>
  <c r="PO194" i="9"/>
  <c r="PN194" i="9"/>
  <c r="PM194" i="9"/>
  <c r="PL194" i="9"/>
  <c r="PK194" i="9"/>
  <c r="PJ194" i="9"/>
  <c r="PI194" i="9"/>
  <c r="PH194" i="9"/>
  <c r="PE194" i="9"/>
  <c r="PF194" i="9" s="1"/>
  <c r="PC194" i="9"/>
  <c r="PD194" i="9" s="1"/>
  <c r="PA194" i="9"/>
  <c r="PB194" i="9" s="1"/>
  <c r="OZ194" i="9"/>
  <c r="OY194" i="9"/>
  <c r="OX194" i="9"/>
  <c r="OW194" i="9"/>
  <c r="OV194" i="9"/>
  <c r="OU194" i="9"/>
  <c r="OT194" i="9"/>
  <c r="OS194" i="9"/>
  <c r="OR194" i="9"/>
  <c r="OQ194" i="9"/>
  <c r="OP194" i="9"/>
  <c r="OO194" i="9"/>
  <c r="ON194" i="9"/>
  <c r="OM194" i="9"/>
  <c r="OL194" i="9"/>
  <c r="OK194" i="9"/>
  <c r="OH194" i="9"/>
  <c r="OG194" i="9"/>
  <c r="OE194" i="9"/>
  <c r="QC193" i="9"/>
  <c r="QB193" i="9"/>
  <c r="QA193" i="9"/>
  <c r="PZ193" i="9"/>
  <c r="PY193" i="9"/>
  <c r="PX193" i="9"/>
  <c r="PW193" i="9"/>
  <c r="PV193" i="9"/>
  <c r="PU193" i="9"/>
  <c r="PT193" i="9"/>
  <c r="PS193" i="9"/>
  <c r="PR193" i="9"/>
  <c r="PQ193" i="9"/>
  <c r="PP193" i="9"/>
  <c r="PO193" i="9"/>
  <c r="PN193" i="9"/>
  <c r="PM193" i="9"/>
  <c r="PL193" i="9"/>
  <c r="PK193" i="9"/>
  <c r="PJ193" i="9"/>
  <c r="PI193" i="9"/>
  <c r="PH193" i="9"/>
  <c r="PE193" i="9"/>
  <c r="PF193" i="9" s="1"/>
  <c r="PC193" i="9"/>
  <c r="PD193" i="9" s="1"/>
  <c r="PA193" i="9"/>
  <c r="PB193" i="9" s="1"/>
  <c r="OZ193" i="9"/>
  <c r="OY193" i="9"/>
  <c r="OX193" i="9"/>
  <c r="OW193" i="9"/>
  <c r="OV193" i="9"/>
  <c r="OU193" i="9"/>
  <c r="OT193" i="9"/>
  <c r="OS193" i="9"/>
  <c r="OR193" i="9"/>
  <c r="OQ193" i="9"/>
  <c r="OP193" i="9"/>
  <c r="OO193" i="9"/>
  <c r="ON193" i="9"/>
  <c r="OM193" i="9"/>
  <c r="OL193" i="9"/>
  <c r="OK193" i="9"/>
  <c r="OH193" i="9"/>
  <c r="OG193" i="9"/>
  <c r="OE193" i="9"/>
  <c r="QC192" i="9"/>
  <c r="QB192" i="9"/>
  <c r="QA192" i="9"/>
  <c r="PZ192" i="9"/>
  <c r="PY192" i="9"/>
  <c r="PX192" i="9"/>
  <c r="PW192" i="9"/>
  <c r="PV192" i="9"/>
  <c r="PU192" i="9"/>
  <c r="PT192" i="9"/>
  <c r="PS192" i="9"/>
  <c r="PR192" i="9"/>
  <c r="PQ192" i="9"/>
  <c r="PP192" i="9"/>
  <c r="PO192" i="9"/>
  <c r="PN192" i="9"/>
  <c r="PM192" i="9"/>
  <c r="PL192" i="9"/>
  <c r="PK192" i="9"/>
  <c r="PJ192" i="9"/>
  <c r="PI192" i="9"/>
  <c r="PH192" i="9"/>
  <c r="PE192" i="9"/>
  <c r="PF192" i="9" s="1"/>
  <c r="PC192" i="9"/>
  <c r="PD192" i="9" s="1"/>
  <c r="PA192" i="9"/>
  <c r="PB192" i="9" s="1"/>
  <c r="OZ192" i="9"/>
  <c r="OY192" i="9"/>
  <c r="OX192" i="9"/>
  <c r="OW192" i="9"/>
  <c r="OV192" i="9"/>
  <c r="OU192" i="9"/>
  <c r="OT192" i="9"/>
  <c r="OS192" i="9"/>
  <c r="OR192" i="9"/>
  <c r="OQ192" i="9"/>
  <c r="OP192" i="9"/>
  <c r="OO192" i="9"/>
  <c r="ON192" i="9"/>
  <c r="OM192" i="9"/>
  <c r="OL192" i="9"/>
  <c r="OK192" i="9"/>
  <c r="OH192" i="9"/>
  <c r="OG192" i="9"/>
  <c r="OE192" i="9"/>
  <c r="QC191" i="9"/>
  <c r="QB191" i="9"/>
  <c r="QA191" i="9"/>
  <c r="PZ191" i="9"/>
  <c r="PY191" i="9"/>
  <c r="PX191" i="9"/>
  <c r="PW191" i="9"/>
  <c r="PV191" i="9"/>
  <c r="PU191" i="9"/>
  <c r="PT191" i="9"/>
  <c r="PS191" i="9"/>
  <c r="PR191" i="9"/>
  <c r="PQ191" i="9"/>
  <c r="PP191" i="9"/>
  <c r="PO191" i="9"/>
  <c r="PN191" i="9"/>
  <c r="PM191" i="9"/>
  <c r="PL191" i="9"/>
  <c r="PK191" i="9"/>
  <c r="PJ191" i="9"/>
  <c r="PI191" i="9"/>
  <c r="PH191" i="9"/>
  <c r="PE191" i="9"/>
  <c r="PF191" i="9" s="1"/>
  <c r="PC191" i="9"/>
  <c r="PD191" i="9" s="1"/>
  <c r="PA191" i="9"/>
  <c r="PB191" i="9" s="1"/>
  <c r="OZ191" i="9"/>
  <c r="OY191" i="9"/>
  <c r="OX191" i="9"/>
  <c r="OW191" i="9"/>
  <c r="OV191" i="9"/>
  <c r="OU191" i="9"/>
  <c r="OT191" i="9"/>
  <c r="OS191" i="9"/>
  <c r="OR191" i="9"/>
  <c r="OQ191" i="9"/>
  <c r="OP191" i="9"/>
  <c r="OO191" i="9"/>
  <c r="ON191" i="9"/>
  <c r="OM191" i="9"/>
  <c r="OL191" i="9"/>
  <c r="OK191" i="9"/>
  <c r="OH191" i="9"/>
  <c r="OG191" i="9"/>
  <c r="OE191" i="9"/>
  <c r="QC190" i="9"/>
  <c r="QB190" i="9"/>
  <c r="QA190" i="9"/>
  <c r="PZ190" i="9"/>
  <c r="PY190" i="9"/>
  <c r="PX190" i="9"/>
  <c r="PW190" i="9"/>
  <c r="PV190" i="9"/>
  <c r="PU190" i="9"/>
  <c r="PT190" i="9"/>
  <c r="PS190" i="9"/>
  <c r="PR190" i="9"/>
  <c r="PQ190" i="9"/>
  <c r="PP190" i="9"/>
  <c r="PO190" i="9"/>
  <c r="PN190" i="9"/>
  <c r="PM190" i="9"/>
  <c r="PL190" i="9"/>
  <c r="PK190" i="9"/>
  <c r="PJ190" i="9"/>
  <c r="PI190" i="9"/>
  <c r="PH190" i="9"/>
  <c r="PE190" i="9"/>
  <c r="PF190" i="9" s="1"/>
  <c r="PC190" i="9"/>
  <c r="PD190" i="9" s="1"/>
  <c r="PA190" i="9"/>
  <c r="PB190" i="9" s="1"/>
  <c r="OZ190" i="9"/>
  <c r="OY190" i="9"/>
  <c r="OX190" i="9"/>
  <c r="OW190" i="9"/>
  <c r="OV190" i="9"/>
  <c r="OU190" i="9"/>
  <c r="OT190" i="9"/>
  <c r="OS190" i="9"/>
  <c r="OR190" i="9"/>
  <c r="OQ190" i="9"/>
  <c r="OP190" i="9"/>
  <c r="OO190" i="9"/>
  <c r="ON190" i="9"/>
  <c r="OM190" i="9"/>
  <c r="OL190" i="9"/>
  <c r="OK190" i="9"/>
  <c r="OH190" i="9"/>
  <c r="OG190" i="9"/>
  <c r="OE190" i="9"/>
  <c r="QC189" i="9"/>
  <c r="QB189" i="9"/>
  <c r="QA189" i="9"/>
  <c r="PZ189" i="9"/>
  <c r="PY189" i="9"/>
  <c r="PX189" i="9"/>
  <c r="PW189" i="9"/>
  <c r="PV189" i="9"/>
  <c r="PU189" i="9"/>
  <c r="PT189" i="9"/>
  <c r="PS189" i="9"/>
  <c r="PR189" i="9"/>
  <c r="PQ189" i="9"/>
  <c r="PP189" i="9"/>
  <c r="PO189" i="9"/>
  <c r="PN189" i="9"/>
  <c r="PM189" i="9"/>
  <c r="PL189" i="9"/>
  <c r="PK189" i="9"/>
  <c r="PJ189" i="9"/>
  <c r="PI189" i="9"/>
  <c r="PH189" i="9"/>
  <c r="PE189" i="9"/>
  <c r="PF189" i="9" s="1"/>
  <c r="PC189" i="9"/>
  <c r="PD189" i="9" s="1"/>
  <c r="PA189" i="9"/>
  <c r="PB189" i="9" s="1"/>
  <c r="OZ189" i="9"/>
  <c r="OY189" i="9"/>
  <c r="OX189" i="9"/>
  <c r="OW189" i="9"/>
  <c r="OV189" i="9"/>
  <c r="OU189" i="9"/>
  <c r="OT189" i="9"/>
  <c r="OS189" i="9"/>
  <c r="OR189" i="9"/>
  <c r="OQ189" i="9"/>
  <c r="OP189" i="9"/>
  <c r="OO189" i="9"/>
  <c r="ON189" i="9"/>
  <c r="OM189" i="9"/>
  <c r="OL189" i="9"/>
  <c r="OK189" i="9"/>
  <c r="OH189" i="9"/>
  <c r="OG189" i="9"/>
  <c r="OE189" i="9"/>
  <c r="QC188" i="9"/>
  <c r="QB188" i="9"/>
  <c r="QA188" i="9"/>
  <c r="PZ188" i="9"/>
  <c r="PY188" i="9"/>
  <c r="PX188" i="9"/>
  <c r="PW188" i="9"/>
  <c r="PV188" i="9"/>
  <c r="PU188" i="9"/>
  <c r="PT188" i="9"/>
  <c r="PS188" i="9"/>
  <c r="PR188" i="9"/>
  <c r="PQ188" i="9"/>
  <c r="PP188" i="9"/>
  <c r="PO188" i="9"/>
  <c r="PN188" i="9"/>
  <c r="PM188" i="9"/>
  <c r="PL188" i="9"/>
  <c r="PK188" i="9"/>
  <c r="PJ188" i="9"/>
  <c r="PI188" i="9"/>
  <c r="PH188" i="9"/>
  <c r="PE188" i="9"/>
  <c r="PF188" i="9" s="1"/>
  <c r="PC188" i="9"/>
  <c r="PD188" i="9" s="1"/>
  <c r="PA188" i="9"/>
  <c r="PB188" i="9" s="1"/>
  <c r="OZ188" i="9"/>
  <c r="OY188" i="9"/>
  <c r="OX188" i="9"/>
  <c r="OW188" i="9"/>
  <c r="OV188" i="9"/>
  <c r="OU188" i="9"/>
  <c r="OT188" i="9"/>
  <c r="OS188" i="9"/>
  <c r="OR188" i="9"/>
  <c r="OQ188" i="9"/>
  <c r="OP188" i="9"/>
  <c r="OO188" i="9"/>
  <c r="ON188" i="9"/>
  <c r="OM188" i="9"/>
  <c r="OL188" i="9"/>
  <c r="OK188" i="9"/>
  <c r="OH188" i="9"/>
  <c r="OG188" i="9"/>
  <c r="OE188" i="9"/>
  <c r="QC187" i="9"/>
  <c r="QB187" i="9"/>
  <c r="QA187" i="9"/>
  <c r="PZ187" i="9"/>
  <c r="PY187" i="9"/>
  <c r="PX187" i="9"/>
  <c r="PW187" i="9"/>
  <c r="PV187" i="9"/>
  <c r="PU187" i="9"/>
  <c r="PT187" i="9"/>
  <c r="PS187" i="9"/>
  <c r="PR187" i="9"/>
  <c r="PQ187" i="9"/>
  <c r="PP187" i="9"/>
  <c r="PO187" i="9"/>
  <c r="PN187" i="9"/>
  <c r="PM187" i="9"/>
  <c r="PL187" i="9"/>
  <c r="PK187" i="9"/>
  <c r="PJ187" i="9"/>
  <c r="PI187" i="9"/>
  <c r="PH187" i="9"/>
  <c r="PE187" i="9"/>
  <c r="PF187" i="9" s="1"/>
  <c r="PC187" i="9"/>
  <c r="PD187" i="9" s="1"/>
  <c r="PA187" i="9"/>
  <c r="PB187" i="9" s="1"/>
  <c r="OZ187" i="9"/>
  <c r="OY187" i="9"/>
  <c r="OX187" i="9"/>
  <c r="OW187" i="9"/>
  <c r="OV187" i="9"/>
  <c r="OU187" i="9"/>
  <c r="OT187" i="9"/>
  <c r="OS187" i="9"/>
  <c r="OR187" i="9"/>
  <c r="OQ187" i="9"/>
  <c r="OP187" i="9"/>
  <c r="OO187" i="9"/>
  <c r="ON187" i="9"/>
  <c r="OM187" i="9"/>
  <c r="OL187" i="9"/>
  <c r="OK187" i="9"/>
  <c r="OH187" i="9"/>
  <c r="OG187" i="9"/>
  <c r="OE187" i="9"/>
  <c r="QC186" i="9"/>
  <c r="QB186" i="9"/>
  <c r="QA186" i="9"/>
  <c r="PZ186" i="9"/>
  <c r="PY186" i="9"/>
  <c r="PX186" i="9"/>
  <c r="PW186" i="9"/>
  <c r="PV186" i="9"/>
  <c r="PU186" i="9"/>
  <c r="PT186" i="9"/>
  <c r="PS186" i="9"/>
  <c r="PR186" i="9"/>
  <c r="PQ186" i="9"/>
  <c r="PP186" i="9"/>
  <c r="PO186" i="9"/>
  <c r="PN186" i="9"/>
  <c r="PM186" i="9"/>
  <c r="PL186" i="9"/>
  <c r="PK186" i="9"/>
  <c r="PJ186" i="9"/>
  <c r="PI186" i="9"/>
  <c r="PH186" i="9"/>
  <c r="PE186" i="9"/>
  <c r="PF186" i="9" s="1"/>
  <c r="PC186" i="9"/>
  <c r="PD186" i="9" s="1"/>
  <c r="PA186" i="9"/>
  <c r="PB186" i="9" s="1"/>
  <c r="OZ186" i="9"/>
  <c r="OY186" i="9"/>
  <c r="OX186" i="9"/>
  <c r="OW186" i="9"/>
  <c r="OV186" i="9"/>
  <c r="OU186" i="9"/>
  <c r="OT186" i="9"/>
  <c r="OS186" i="9"/>
  <c r="OR186" i="9"/>
  <c r="OQ186" i="9"/>
  <c r="OP186" i="9"/>
  <c r="OO186" i="9"/>
  <c r="ON186" i="9"/>
  <c r="OM186" i="9"/>
  <c r="OL186" i="9"/>
  <c r="OK186" i="9"/>
  <c r="OH186" i="9"/>
  <c r="OG186" i="9"/>
  <c r="OE186" i="9"/>
  <c r="QC185" i="9"/>
  <c r="QB185" i="9"/>
  <c r="QA185" i="9"/>
  <c r="PZ185" i="9"/>
  <c r="PY185" i="9"/>
  <c r="PX185" i="9"/>
  <c r="PW185" i="9"/>
  <c r="PV185" i="9"/>
  <c r="PU185" i="9"/>
  <c r="PT185" i="9"/>
  <c r="PS185" i="9"/>
  <c r="PR185" i="9"/>
  <c r="PQ185" i="9"/>
  <c r="PP185" i="9"/>
  <c r="PO185" i="9"/>
  <c r="PN185" i="9"/>
  <c r="PM185" i="9"/>
  <c r="PL185" i="9"/>
  <c r="PK185" i="9"/>
  <c r="PJ185" i="9"/>
  <c r="PI185" i="9"/>
  <c r="PH185" i="9"/>
  <c r="PE185" i="9"/>
  <c r="PF185" i="9" s="1"/>
  <c r="PC185" i="9"/>
  <c r="PD185" i="9" s="1"/>
  <c r="PA185" i="9"/>
  <c r="PB185" i="9" s="1"/>
  <c r="OZ185" i="9"/>
  <c r="OY185" i="9"/>
  <c r="OX185" i="9"/>
  <c r="OW185" i="9"/>
  <c r="OV185" i="9"/>
  <c r="OU185" i="9"/>
  <c r="OT185" i="9"/>
  <c r="OS185" i="9"/>
  <c r="OR185" i="9"/>
  <c r="OQ185" i="9"/>
  <c r="OP185" i="9"/>
  <c r="OO185" i="9"/>
  <c r="ON185" i="9"/>
  <c r="OM185" i="9"/>
  <c r="OL185" i="9"/>
  <c r="OK185" i="9"/>
  <c r="OH185" i="9"/>
  <c r="OG185" i="9"/>
  <c r="OE185" i="9"/>
  <c r="QC184" i="9"/>
  <c r="QB184" i="9"/>
  <c r="QA184" i="9"/>
  <c r="PZ184" i="9"/>
  <c r="PY184" i="9"/>
  <c r="PX184" i="9"/>
  <c r="PW184" i="9"/>
  <c r="PV184" i="9"/>
  <c r="PU184" i="9"/>
  <c r="PT184" i="9"/>
  <c r="PS184" i="9"/>
  <c r="PR184" i="9"/>
  <c r="PQ184" i="9"/>
  <c r="PP184" i="9"/>
  <c r="PO184" i="9"/>
  <c r="PN184" i="9"/>
  <c r="PM184" i="9"/>
  <c r="PL184" i="9"/>
  <c r="PK184" i="9"/>
  <c r="PJ184" i="9"/>
  <c r="PI184" i="9"/>
  <c r="PH184" i="9"/>
  <c r="PE184" i="9"/>
  <c r="PF184" i="9" s="1"/>
  <c r="PC184" i="9"/>
  <c r="PD184" i="9" s="1"/>
  <c r="PA184" i="9"/>
  <c r="PB184" i="9" s="1"/>
  <c r="OZ184" i="9"/>
  <c r="OY184" i="9"/>
  <c r="OX184" i="9"/>
  <c r="OW184" i="9"/>
  <c r="OV184" i="9"/>
  <c r="OU184" i="9"/>
  <c r="OT184" i="9"/>
  <c r="OS184" i="9"/>
  <c r="OR184" i="9"/>
  <c r="OQ184" i="9"/>
  <c r="OP184" i="9"/>
  <c r="OO184" i="9"/>
  <c r="ON184" i="9"/>
  <c r="OM184" i="9"/>
  <c r="OL184" i="9"/>
  <c r="OK184" i="9"/>
  <c r="OH184" i="9"/>
  <c r="OG184" i="9"/>
  <c r="OE184" i="9"/>
  <c r="QC183" i="9"/>
  <c r="QB183" i="9"/>
  <c r="QA183" i="9"/>
  <c r="PZ183" i="9"/>
  <c r="PY183" i="9"/>
  <c r="PX183" i="9"/>
  <c r="PW183" i="9"/>
  <c r="PV183" i="9"/>
  <c r="PU183" i="9"/>
  <c r="PT183" i="9"/>
  <c r="PS183" i="9"/>
  <c r="PR183" i="9"/>
  <c r="PQ183" i="9"/>
  <c r="PP183" i="9"/>
  <c r="PO183" i="9"/>
  <c r="PN183" i="9"/>
  <c r="PM183" i="9"/>
  <c r="PL183" i="9"/>
  <c r="PK183" i="9"/>
  <c r="PJ183" i="9"/>
  <c r="PI183" i="9"/>
  <c r="PH183" i="9"/>
  <c r="PE183" i="9"/>
  <c r="PF183" i="9" s="1"/>
  <c r="PC183" i="9"/>
  <c r="PD183" i="9" s="1"/>
  <c r="PA183" i="9"/>
  <c r="PB183" i="9" s="1"/>
  <c r="OZ183" i="9"/>
  <c r="OY183" i="9"/>
  <c r="OX183" i="9"/>
  <c r="OW183" i="9"/>
  <c r="OV183" i="9"/>
  <c r="OU183" i="9"/>
  <c r="OT183" i="9"/>
  <c r="OS183" i="9"/>
  <c r="OR183" i="9"/>
  <c r="OQ183" i="9"/>
  <c r="OP183" i="9"/>
  <c r="OO183" i="9"/>
  <c r="ON183" i="9"/>
  <c r="OM183" i="9"/>
  <c r="OL183" i="9"/>
  <c r="OK183" i="9"/>
  <c r="OH183" i="9"/>
  <c r="OG183" i="9"/>
  <c r="OE183" i="9"/>
  <c r="QC182" i="9"/>
  <c r="QB182" i="9"/>
  <c r="QA182" i="9"/>
  <c r="PZ182" i="9"/>
  <c r="PY182" i="9"/>
  <c r="PX182" i="9"/>
  <c r="PW182" i="9"/>
  <c r="PV182" i="9"/>
  <c r="PU182" i="9"/>
  <c r="PT182" i="9"/>
  <c r="PS182" i="9"/>
  <c r="PR182" i="9"/>
  <c r="PQ182" i="9"/>
  <c r="PP182" i="9"/>
  <c r="PO182" i="9"/>
  <c r="PN182" i="9"/>
  <c r="PM182" i="9"/>
  <c r="PL182" i="9"/>
  <c r="PK182" i="9"/>
  <c r="PJ182" i="9"/>
  <c r="PI182" i="9"/>
  <c r="PH182" i="9"/>
  <c r="PE182" i="9"/>
  <c r="PF182" i="9" s="1"/>
  <c r="PC182" i="9"/>
  <c r="PD182" i="9" s="1"/>
  <c r="PA182" i="9"/>
  <c r="PB182" i="9" s="1"/>
  <c r="OZ182" i="9"/>
  <c r="OY182" i="9"/>
  <c r="OX182" i="9"/>
  <c r="OW182" i="9"/>
  <c r="OV182" i="9"/>
  <c r="OU182" i="9"/>
  <c r="OT182" i="9"/>
  <c r="OS182" i="9"/>
  <c r="OR182" i="9"/>
  <c r="OQ182" i="9"/>
  <c r="OP182" i="9"/>
  <c r="OO182" i="9"/>
  <c r="ON182" i="9"/>
  <c r="OM182" i="9"/>
  <c r="OL182" i="9"/>
  <c r="OK182" i="9"/>
  <c r="OH182" i="9"/>
  <c r="OG182" i="9"/>
  <c r="OE182" i="9"/>
  <c r="QC181" i="9"/>
  <c r="QB181" i="9"/>
  <c r="QA181" i="9"/>
  <c r="PZ181" i="9"/>
  <c r="PY181" i="9"/>
  <c r="PX181" i="9"/>
  <c r="PW181" i="9"/>
  <c r="PV181" i="9"/>
  <c r="PU181" i="9"/>
  <c r="PT181" i="9"/>
  <c r="PS181" i="9"/>
  <c r="PR181" i="9"/>
  <c r="PQ181" i="9"/>
  <c r="PP181" i="9"/>
  <c r="PO181" i="9"/>
  <c r="PN181" i="9"/>
  <c r="PM181" i="9"/>
  <c r="PL181" i="9"/>
  <c r="PK181" i="9"/>
  <c r="PJ181" i="9"/>
  <c r="PI181" i="9"/>
  <c r="PH181" i="9"/>
  <c r="PE181" i="9"/>
  <c r="PF181" i="9" s="1"/>
  <c r="PC181" i="9"/>
  <c r="PD181" i="9" s="1"/>
  <c r="PA181" i="9"/>
  <c r="PB181" i="9" s="1"/>
  <c r="OZ181" i="9"/>
  <c r="OY181" i="9"/>
  <c r="OX181" i="9"/>
  <c r="OW181" i="9"/>
  <c r="OV181" i="9"/>
  <c r="OU181" i="9"/>
  <c r="OT181" i="9"/>
  <c r="OS181" i="9"/>
  <c r="OR181" i="9"/>
  <c r="OQ181" i="9"/>
  <c r="OP181" i="9"/>
  <c r="OO181" i="9"/>
  <c r="ON181" i="9"/>
  <c r="OM181" i="9"/>
  <c r="OL181" i="9"/>
  <c r="OK181" i="9"/>
  <c r="OH181" i="9"/>
  <c r="OG181" i="9"/>
  <c r="OE181" i="9"/>
  <c r="QC180" i="9"/>
  <c r="QB180" i="9"/>
  <c r="QA180" i="9"/>
  <c r="PZ180" i="9"/>
  <c r="PY180" i="9"/>
  <c r="PX180" i="9"/>
  <c r="PW180" i="9"/>
  <c r="PV180" i="9"/>
  <c r="PU180" i="9"/>
  <c r="PT180" i="9"/>
  <c r="PS180" i="9"/>
  <c r="PR180" i="9"/>
  <c r="PQ180" i="9"/>
  <c r="PP180" i="9"/>
  <c r="PO180" i="9"/>
  <c r="PN180" i="9"/>
  <c r="PM180" i="9"/>
  <c r="PL180" i="9"/>
  <c r="PK180" i="9"/>
  <c r="PJ180" i="9"/>
  <c r="PI180" i="9"/>
  <c r="PH180" i="9"/>
  <c r="PE180" i="9"/>
  <c r="PF180" i="9" s="1"/>
  <c r="PD180" i="9"/>
  <c r="PC180" i="9"/>
  <c r="PA180" i="9"/>
  <c r="PB180" i="9" s="1"/>
  <c r="OZ180" i="9"/>
  <c r="OY180" i="9"/>
  <c r="OX180" i="9"/>
  <c r="OW180" i="9"/>
  <c r="OV180" i="9"/>
  <c r="OU180" i="9"/>
  <c r="OT180" i="9"/>
  <c r="OS180" i="9"/>
  <c r="OR180" i="9"/>
  <c r="OQ180" i="9"/>
  <c r="OP180" i="9"/>
  <c r="OO180" i="9"/>
  <c r="ON180" i="9"/>
  <c r="OM180" i="9"/>
  <c r="OL180" i="9"/>
  <c r="OK180" i="9"/>
  <c r="OH180" i="9"/>
  <c r="OG180" i="9"/>
  <c r="OE180" i="9"/>
  <c r="QC179" i="9"/>
  <c r="QB179" i="9"/>
  <c r="QA179" i="9"/>
  <c r="PZ179" i="9"/>
  <c r="PY179" i="9"/>
  <c r="PX179" i="9"/>
  <c r="PW179" i="9"/>
  <c r="PV179" i="9"/>
  <c r="PU179" i="9"/>
  <c r="PT179" i="9"/>
  <c r="PS179" i="9"/>
  <c r="PR179" i="9"/>
  <c r="PQ179" i="9"/>
  <c r="PP179" i="9"/>
  <c r="PO179" i="9"/>
  <c r="PN179" i="9"/>
  <c r="PM179" i="9"/>
  <c r="PL179" i="9"/>
  <c r="PK179" i="9"/>
  <c r="PJ179" i="9"/>
  <c r="PI179" i="9"/>
  <c r="PH179" i="9"/>
  <c r="PE179" i="9"/>
  <c r="PF179" i="9" s="1"/>
  <c r="PC179" i="9"/>
  <c r="PD179" i="9" s="1"/>
  <c r="PA179" i="9"/>
  <c r="PB179" i="9" s="1"/>
  <c r="OZ179" i="9"/>
  <c r="OY179" i="9"/>
  <c r="OX179" i="9"/>
  <c r="OW179" i="9"/>
  <c r="OV179" i="9"/>
  <c r="OU179" i="9"/>
  <c r="OT179" i="9"/>
  <c r="OS179" i="9"/>
  <c r="OR179" i="9"/>
  <c r="OQ179" i="9"/>
  <c r="OP179" i="9"/>
  <c r="OO179" i="9"/>
  <c r="ON179" i="9"/>
  <c r="OM179" i="9"/>
  <c r="OL179" i="9"/>
  <c r="OK179" i="9"/>
  <c r="OH179" i="9"/>
  <c r="OG179" i="9"/>
  <c r="OE179" i="9"/>
  <c r="QC178" i="9"/>
  <c r="QB178" i="9"/>
  <c r="QA178" i="9"/>
  <c r="PZ178" i="9"/>
  <c r="PY178" i="9"/>
  <c r="PX178" i="9"/>
  <c r="PW178" i="9"/>
  <c r="PV178" i="9"/>
  <c r="PU178" i="9"/>
  <c r="PT178" i="9"/>
  <c r="PS178" i="9"/>
  <c r="PR178" i="9"/>
  <c r="PQ178" i="9"/>
  <c r="PP178" i="9"/>
  <c r="PO178" i="9"/>
  <c r="PN178" i="9"/>
  <c r="PM178" i="9"/>
  <c r="PL178" i="9"/>
  <c r="PK178" i="9"/>
  <c r="PJ178" i="9"/>
  <c r="PI178" i="9"/>
  <c r="PH178" i="9"/>
  <c r="PE178" i="9"/>
  <c r="PF178" i="9" s="1"/>
  <c r="PC178" i="9"/>
  <c r="PD178" i="9" s="1"/>
  <c r="PA178" i="9"/>
  <c r="PB178" i="9" s="1"/>
  <c r="OZ178" i="9"/>
  <c r="OY178" i="9"/>
  <c r="OX178" i="9"/>
  <c r="OW178" i="9"/>
  <c r="OV178" i="9"/>
  <c r="OU178" i="9"/>
  <c r="OT178" i="9"/>
  <c r="OS178" i="9"/>
  <c r="OR178" i="9"/>
  <c r="OQ178" i="9"/>
  <c r="OP178" i="9"/>
  <c r="OO178" i="9"/>
  <c r="ON178" i="9"/>
  <c r="OM178" i="9"/>
  <c r="OL178" i="9"/>
  <c r="OK178" i="9"/>
  <c r="OH178" i="9"/>
  <c r="OG178" i="9"/>
  <c r="OE178" i="9"/>
  <c r="QC177" i="9"/>
  <c r="QB177" i="9"/>
  <c r="QA177" i="9"/>
  <c r="PZ177" i="9"/>
  <c r="PY177" i="9"/>
  <c r="PX177" i="9"/>
  <c r="PW177" i="9"/>
  <c r="PV177" i="9"/>
  <c r="PU177" i="9"/>
  <c r="PT177" i="9"/>
  <c r="PS177" i="9"/>
  <c r="PR177" i="9"/>
  <c r="PQ177" i="9"/>
  <c r="PP177" i="9"/>
  <c r="PO177" i="9"/>
  <c r="PN177" i="9"/>
  <c r="PM177" i="9"/>
  <c r="PL177" i="9"/>
  <c r="PK177" i="9"/>
  <c r="PJ177" i="9"/>
  <c r="PI177" i="9"/>
  <c r="PH177" i="9"/>
  <c r="PE177" i="9"/>
  <c r="PF177" i="9" s="1"/>
  <c r="PC177" i="9"/>
  <c r="PD177" i="9" s="1"/>
  <c r="PA177" i="9"/>
  <c r="PB177" i="9" s="1"/>
  <c r="OZ177" i="9"/>
  <c r="OY177" i="9"/>
  <c r="OX177" i="9"/>
  <c r="OW177" i="9"/>
  <c r="OV177" i="9"/>
  <c r="OU177" i="9"/>
  <c r="OT177" i="9"/>
  <c r="OS177" i="9"/>
  <c r="OR177" i="9"/>
  <c r="OQ177" i="9"/>
  <c r="OP177" i="9"/>
  <c r="OO177" i="9"/>
  <c r="ON177" i="9"/>
  <c r="OM177" i="9"/>
  <c r="OL177" i="9"/>
  <c r="OK177" i="9"/>
  <c r="OH177" i="9"/>
  <c r="OG177" i="9"/>
  <c r="OE177" i="9"/>
  <c r="QC176" i="9"/>
  <c r="QB176" i="9"/>
  <c r="QA176" i="9"/>
  <c r="PZ176" i="9"/>
  <c r="PY176" i="9"/>
  <c r="PX176" i="9"/>
  <c r="PW176" i="9"/>
  <c r="PV176" i="9"/>
  <c r="PU176" i="9"/>
  <c r="PT176" i="9"/>
  <c r="PS176" i="9"/>
  <c r="PR176" i="9"/>
  <c r="PQ176" i="9"/>
  <c r="PP176" i="9"/>
  <c r="PO176" i="9"/>
  <c r="PN176" i="9"/>
  <c r="PM176" i="9"/>
  <c r="PL176" i="9"/>
  <c r="PK176" i="9"/>
  <c r="PJ176" i="9"/>
  <c r="PI176" i="9"/>
  <c r="PH176" i="9"/>
  <c r="PE176" i="9"/>
  <c r="PF176" i="9" s="1"/>
  <c r="PC176" i="9"/>
  <c r="PD176" i="9" s="1"/>
  <c r="PA176" i="9"/>
  <c r="PB176" i="9" s="1"/>
  <c r="OZ176" i="9"/>
  <c r="OY176" i="9"/>
  <c r="OX176" i="9"/>
  <c r="OW176" i="9"/>
  <c r="OV176" i="9"/>
  <c r="OU176" i="9"/>
  <c r="OT176" i="9"/>
  <c r="OS176" i="9"/>
  <c r="OR176" i="9"/>
  <c r="OQ176" i="9"/>
  <c r="OP176" i="9"/>
  <c r="OO176" i="9"/>
  <c r="ON176" i="9"/>
  <c r="OM176" i="9"/>
  <c r="OL176" i="9"/>
  <c r="OK176" i="9"/>
  <c r="OH176" i="9"/>
  <c r="OG176" i="9"/>
  <c r="OE176" i="9"/>
  <c r="QC175" i="9"/>
  <c r="QB175" i="9"/>
  <c r="QA175" i="9"/>
  <c r="PZ175" i="9"/>
  <c r="PY175" i="9"/>
  <c r="PX175" i="9"/>
  <c r="PW175" i="9"/>
  <c r="PV175" i="9"/>
  <c r="PU175" i="9"/>
  <c r="PT175" i="9"/>
  <c r="PS175" i="9"/>
  <c r="PR175" i="9"/>
  <c r="PQ175" i="9"/>
  <c r="PP175" i="9"/>
  <c r="PO175" i="9"/>
  <c r="PN175" i="9"/>
  <c r="PM175" i="9"/>
  <c r="PL175" i="9"/>
  <c r="PK175" i="9"/>
  <c r="PJ175" i="9"/>
  <c r="PI175" i="9"/>
  <c r="PH175" i="9"/>
  <c r="PE175" i="9"/>
  <c r="PF175" i="9" s="1"/>
  <c r="PC175" i="9"/>
  <c r="PD175" i="9" s="1"/>
  <c r="PA175" i="9"/>
  <c r="PB175" i="9" s="1"/>
  <c r="OZ175" i="9"/>
  <c r="OY175" i="9"/>
  <c r="OX175" i="9"/>
  <c r="OW175" i="9"/>
  <c r="OV175" i="9"/>
  <c r="OU175" i="9"/>
  <c r="OT175" i="9"/>
  <c r="OS175" i="9"/>
  <c r="OR175" i="9"/>
  <c r="OQ175" i="9"/>
  <c r="OP175" i="9"/>
  <c r="OO175" i="9"/>
  <c r="ON175" i="9"/>
  <c r="OM175" i="9"/>
  <c r="OL175" i="9"/>
  <c r="OK175" i="9"/>
  <c r="OH175" i="9"/>
  <c r="OG175" i="9"/>
  <c r="OE175" i="9"/>
  <c r="QC174" i="9"/>
  <c r="QB174" i="9"/>
  <c r="QA174" i="9"/>
  <c r="PZ174" i="9"/>
  <c r="PY174" i="9"/>
  <c r="PX174" i="9"/>
  <c r="PW174" i="9"/>
  <c r="PV174" i="9"/>
  <c r="PU174" i="9"/>
  <c r="PT174" i="9"/>
  <c r="PS174" i="9"/>
  <c r="PR174" i="9"/>
  <c r="PQ174" i="9"/>
  <c r="PP174" i="9"/>
  <c r="PO174" i="9"/>
  <c r="PN174" i="9"/>
  <c r="PM174" i="9"/>
  <c r="PL174" i="9"/>
  <c r="PK174" i="9"/>
  <c r="PJ174" i="9"/>
  <c r="PI174" i="9"/>
  <c r="PH174" i="9"/>
  <c r="PE174" i="9"/>
  <c r="PF174" i="9" s="1"/>
  <c r="PC174" i="9"/>
  <c r="PD174" i="9" s="1"/>
  <c r="PA174" i="9"/>
  <c r="PB174" i="9" s="1"/>
  <c r="OZ174" i="9"/>
  <c r="OY174" i="9"/>
  <c r="OX174" i="9"/>
  <c r="OW174" i="9"/>
  <c r="OV174" i="9"/>
  <c r="OU174" i="9"/>
  <c r="OT174" i="9"/>
  <c r="OS174" i="9"/>
  <c r="OR174" i="9"/>
  <c r="OQ174" i="9"/>
  <c r="OP174" i="9"/>
  <c r="OO174" i="9"/>
  <c r="ON174" i="9"/>
  <c r="OM174" i="9"/>
  <c r="OL174" i="9"/>
  <c r="OK174" i="9"/>
  <c r="OH174" i="9"/>
  <c r="OG174" i="9"/>
  <c r="OE174" i="9"/>
  <c r="QC173" i="9"/>
  <c r="QB173" i="9"/>
  <c r="QA173" i="9"/>
  <c r="PZ173" i="9"/>
  <c r="PY173" i="9"/>
  <c r="PX173" i="9"/>
  <c r="PW173" i="9"/>
  <c r="PV173" i="9"/>
  <c r="PU173" i="9"/>
  <c r="PT173" i="9"/>
  <c r="PS173" i="9"/>
  <c r="PR173" i="9"/>
  <c r="PQ173" i="9"/>
  <c r="PP173" i="9"/>
  <c r="PO173" i="9"/>
  <c r="PN173" i="9"/>
  <c r="PM173" i="9"/>
  <c r="PL173" i="9"/>
  <c r="PK173" i="9"/>
  <c r="PJ173" i="9"/>
  <c r="PI173" i="9"/>
  <c r="PH173" i="9"/>
  <c r="PE173" i="9"/>
  <c r="PF173" i="9" s="1"/>
  <c r="PC173" i="9"/>
  <c r="PD173" i="9" s="1"/>
  <c r="PA173" i="9"/>
  <c r="PB173" i="9" s="1"/>
  <c r="OZ173" i="9"/>
  <c r="OY173" i="9"/>
  <c r="OX173" i="9"/>
  <c r="OW173" i="9"/>
  <c r="OV173" i="9"/>
  <c r="OU173" i="9"/>
  <c r="OT173" i="9"/>
  <c r="OS173" i="9"/>
  <c r="OR173" i="9"/>
  <c r="OQ173" i="9"/>
  <c r="OP173" i="9"/>
  <c r="OO173" i="9"/>
  <c r="ON173" i="9"/>
  <c r="OM173" i="9"/>
  <c r="OL173" i="9"/>
  <c r="OK173" i="9"/>
  <c r="OH173" i="9"/>
  <c r="OG173" i="9"/>
  <c r="OE173" i="9"/>
  <c r="QC172" i="9"/>
  <c r="QB172" i="9"/>
  <c r="QA172" i="9"/>
  <c r="PZ172" i="9"/>
  <c r="PY172" i="9"/>
  <c r="PX172" i="9"/>
  <c r="PW172" i="9"/>
  <c r="PV172" i="9"/>
  <c r="PU172" i="9"/>
  <c r="PT172" i="9"/>
  <c r="PS172" i="9"/>
  <c r="PR172" i="9"/>
  <c r="PQ172" i="9"/>
  <c r="PP172" i="9"/>
  <c r="PO172" i="9"/>
  <c r="PN172" i="9"/>
  <c r="PM172" i="9"/>
  <c r="PL172" i="9"/>
  <c r="PK172" i="9"/>
  <c r="PJ172" i="9"/>
  <c r="PI172" i="9"/>
  <c r="PH172" i="9"/>
  <c r="PE172" i="9"/>
  <c r="PF172" i="9" s="1"/>
  <c r="PC172" i="9"/>
  <c r="PD172" i="9" s="1"/>
  <c r="PA172" i="9"/>
  <c r="PB172" i="9" s="1"/>
  <c r="OZ172" i="9"/>
  <c r="OY172" i="9"/>
  <c r="OX172" i="9"/>
  <c r="OW172" i="9"/>
  <c r="OV172" i="9"/>
  <c r="OU172" i="9"/>
  <c r="OT172" i="9"/>
  <c r="OS172" i="9"/>
  <c r="OR172" i="9"/>
  <c r="OQ172" i="9"/>
  <c r="OP172" i="9"/>
  <c r="OO172" i="9"/>
  <c r="ON172" i="9"/>
  <c r="OM172" i="9"/>
  <c r="OL172" i="9"/>
  <c r="OK172" i="9"/>
  <c r="OH172" i="9"/>
  <c r="OG172" i="9"/>
  <c r="OE172" i="9"/>
  <c r="QC171" i="9"/>
  <c r="QB171" i="9"/>
  <c r="QA171" i="9"/>
  <c r="PZ171" i="9"/>
  <c r="PY171" i="9"/>
  <c r="PX171" i="9"/>
  <c r="PW171" i="9"/>
  <c r="PV171" i="9"/>
  <c r="PU171" i="9"/>
  <c r="PT171" i="9"/>
  <c r="PS171" i="9"/>
  <c r="PR171" i="9"/>
  <c r="PQ171" i="9"/>
  <c r="PP171" i="9"/>
  <c r="PO171" i="9"/>
  <c r="PN171" i="9"/>
  <c r="PM171" i="9"/>
  <c r="PL171" i="9"/>
  <c r="PK171" i="9"/>
  <c r="PJ171" i="9"/>
  <c r="PI171" i="9"/>
  <c r="PH171" i="9"/>
  <c r="PE171" i="9"/>
  <c r="PF171" i="9" s="1"/>
  <c r="PC171" i="9"/>
  <c r="PD171" i="9" s="1"/>
  <c r="PA171" i="9"/>
  <c r="PB171" i="9" s="1"/>
  <c r="OZ171" i="9"/>
  <c r="OY171" i="9"/>
  <c r="OX171" i="9"/>
  <c r="OW171" i="9"/>
  <c r="OV171" i="9"/>
  <c r="OU171" i="9"/>
  <c r="OT171" i="9"/>
  <c r="OS171" i="9"/>
  <c r="OR171" i="9"/>
  <c r="OQ171" i="9"/>
  <c r="OP171" i="9"/>
  <c r="OO171" i="9"/>
  <c r="ON171" i="9"/>
  <c r="OM171" i="9"/>
  <c r="OL171" i="9"/>
  <c r="OK171" i="9"/>
  <c r="OH171" i="9"/>
  <c r="OG171" i="9"/>
  <c r="OE171" i="9"/>
  <c r="QC170" i="9"/>
  <c r="QB170" i="9"/>
  <c r="QA170" i="9"/>
  <c r="PZ170" i="9"/>
  <c r="PY170" i="9"/>
  <c r="PX170" i="9"/>
  <c r="PW170" i="9"/>
  <c r="PV170" i="9"/>
  <c r="PU170" i="9"/>
  <c r="PT170" i="9"/>
  <c r="PS170" i="9"/>
  <c r="PR170" i="9"/>
  <c r="PQ170" i="9"/>
  <c r="PP170" i="9"/>
  <c r="PO170" i="9"/>
  <c r="PN170" i="9"/>
  <c r="PM170" i="9"/>
  <c r="PL170" i="9"/>
  <c r="PK170" i="9"/>
  <c r="PJ170" i="9"/>
  <c r="PI170" i="9"/>
  <c r="PH170" i="9"/>
  <c r="PE170" i="9"/>
  <c r="PF170" i="9" s="1"/>
  <c r="PC170" i="9"/>
  <c r="PD170" i="9" s="1"/>
  <c r="PA170" i="9"/>
  <c r="PB170" i="9" s="1"/>
  <c r="OZ170" i="9"/>
  <c r="OY170" i="9"/>
  <c r="OX170" i="9"/>
  <c r="OW170" i="9"/>
  <c r="OV170" i="9"/>
  <c r="OU170" i="9"/>
  <c r="OT170" i="9"/>
  <c r="OS170" i="9"/>
  <c r="OR170" i="9"/>
  <c r="OQ170" i="9"/>
  <c r="OP170" i="9"/>
  <c r="OO170" i="9"/>
  <c r="ON170" i="9"/>
  <c r="OM170" i="9"/>
  <c r="OL170" i="9"/>
  <c r="OK170" i="9"/>
  <c r="OH170" i="9"/>
  <c r="OG170" i="9"/>
  <c r="OE170" i="9"/>
  <c r="QC169" i="9"/>
  <c r="QB169" i="9"/>
  <c r="QA169" i="9"/>
  <c r="PZ169" i="9"/>
  <c r="PY169" i="9"/>
  <c r="PX169" i="9"/>
  <c r="PW169" i="9"/>
  <c r="PV169" i="9"/>
  <c r="PU169" i="9"/>
  <c r="PT169" i="9"/>
  <c r="PS169" i="9"/>
  <c r="PR169" i="9"/>
  <c r="PQ169" i="9"/>
  <c r="PP169" i="9"/>
  <c r="PO169" i="9"/>
  <c r="PN169" i="9"/>
  <c r="PM169" i="9"/>
  <c r="PL169" i="9"/>
  <c r="PK169" i="9"/>
  <c r="PJ169" i="9"/>
  <c r="PI169" i="9"/>
  <c r="PH169" i="9"/>
  <c r="PE169" i="9"/>
  <c r="PF169" i="9" s="1"/>
  <c r="PC169" i="9"/>
  <c r="PD169" i="9" s="1"/>
  <c r="PA169" i="9"/>
  <c r="PB169" i="9" s="1"/>
  <c r="OZ169" i="9"/>
  <c r="OY169" i="9"/>
  <c r="OX169" i="9"/>
  <c r="OW169" i="9"/>
  <c r="OV169" i="9"/>
  <c r="OU169" i="9"/>
  <c r="OT169" i="9"/>
  <c r="OS169" i="9"/>
  <c r="OR169" i="9"/>
  <c r="OQ169" i="9"/>
  <c r="OP169" i="9"/>
  <c r="OO169" i="9"/>
  <c r="ON169" i="9"/>
  <c r="OM169" i="9"/>
  <c r="OL169" i="9"/>
  <c r="OK169" i="9"/>
  <c r="OH169" i="9"/>
  <c r="OG169" i="9"/>
  <c r="OE169" i="9"/>
  <c r="QC168" i="9"/>
  <c r="QB168" i="9"/>
  <c r="QA168" i="9"/>
  <c r="PZ168" i="9"/>
  <c r="PY168" i="9"/>
  <c r="PX168" i="9"/>
  <c r="PW168" i="9"/>
  <c r="PV168" i="9"/>
  <c r="PU168" i="9"/>
  <c r="PT168" i="9"/>
  <c r="PS168" i="9"/>
  <c r="PR168" i="9"/>
  <c r="PQ168" i="9"/>
  <c r="PP168" i="9"/>
  <c r="PO168" i="9"/>
  <c r="PN168" i="9"/>
  <c r="PM168" i="9"/>
  <c r="PL168" i="9"/>
  <c r="PK168" i="9"/>
  <c r="PJ168" i="9"/>
  <c r="PI168" i="9"/>
  <c r="PH168" i="9"/>
  <c r="PE168" i="9"/>
  <c r="PF168" i="9" s="1"/>
  <c r="PC168" i="9"/>
  <c r="PD168" i="9" s="1"/>
  <c r="PA168" i="9"/>
  <c r="PB168" i="9" s="1"/>
  <c r="OZ168" i="9"/>
  <c r="OY168" i="9"/>
  <c r="OX168" i="9"/>
  <c r="OW168" i="9"/>
  <c r="OV168" i="9"/>
  <c r="OU168" i="9"/>
  <c r="OT168" i="9"/>
  <c r="OS168" i="9"/>
  <c r="OR168" i="9"/>
  <c r="OQ168" i="9"/>
  <c r="OP168" i="9"/>
  <c r="OO168" i="9"/>
  <c r="ON168" i="9"/>
  <c r="OM168" i="9"/>
  <c r="OL168" i="9"/>
  <c r="OK168" i="9"/>
  <c r="OH168" i="9"/>
  <c r="OG168" i="9"/>
  <c r="OE168" i="9"/>
  <c r="QC167" i="9"/>
  <c r="QB167" i="9"/>
  <c r="QA167" i="9"/>
  <c r="PZ167" i="9"/>
  <c r="PY167" i="9"/>
  <c r="PX167" i="9"/>
  <c r="PW167" i="9"/>
  <c r="PV167" i="9"/>
  <c r="PU167" i="9"/>
  <c r="PT167" i="9"/>
  <c r="PS167" i="9"/>
  <c r="PR167" i="9"/>
  <c r="PQ167" i="9"/>
  <c r="PP167" i="9"/>
  <c r="PO167" i="9"/>
  <c r="PN167" i="9"/>
  <c r="PM167" i="9"/>
  <c r="PL167" i="9"/>
  <c r="PK167" i="9"/>
  <c r="PJ167" i="9"/>
  <c r="PI167" i="9"/>
  <c r="PH167" i="9"/>
  <c r="PE167" i="9"/>
  <c r="PF167" i="9" s="1"/>
  <c r="PC167" i="9"/>
  <c r="PD167" i="9" s="1"/>
  <c r="PA167" i="9"/>
  <c r="PB167" i="9" s="1"/>
  <c r="OZ167" i="9"/>
  <c r="OY167" i="9"/>
  <c r="OX167" i="9"/>
  <c r="OW167" i="9"/>
  <c r="OV167" i="9"/>
  <c r="OU167" i="9"/>
  <c r="OT167" i="9"/>
  <c r="OS167" i="9"/>
  <c r="OR167" i="9"/>
  <c r="OQ167" i="9"/>
  <c r="OP167" i="9"/>
  <c r="OO167" i="9"/>
  <c r="ON167" i="9"/>
  <c r="OM167" i="9"/>
  <c r="OL167" i="9"/>
  <c r="OK167" i="9"/>
  <c r="OH167" i="9"/>
  <c r="OG167" i="9"/>
  <c r="OE167" i="9"/>
  <c r="QC166" i="9"/>
  <c r="QB166" i="9"/>
  <c r="QA166" i="9"/>
  <c r="PZ166" i="9"/>
  <c r="PY166" i="9"/>
  <c r="PX166" i="9"/>
  <c r="PW166" i="9"/>
  <c r="PV166" i="9"/>
  <c r="PU166" i="9"/>
  <c r="PT166" i="9"/>
  <c r="PS166" i="9"/>
  <c r="PR166" i="9"/>
  <c r="PQ166" i="9"/>
  <c r="PP166" i="9"/>
  <c r="PO166" i="9"/>
  <c r="PN166" i="9"/>
  <c r="PM166" i="9"/>
  <c r="PL166" i="9"/>
  <c r="PK166" i="9"/>
  <c r="PJ166" i="9"/>
  <c r="PI166" i="9"/>
  <c r="PH166" i="9"/>
  <c r="PE166" i="9"/>
  <c r="PF166" i="9" s="1"/>
  <c r="PC166" i="9"/>
  <c r="PD166" i="9" s="1"/>
  <c r="PA166" i="9"/>
  <c r="PB166" i="9" s="1"/>
  <c r="OZ166" i="9"/>
  <c r="OY166" i="9"/>
  <c r="OX166" i="9"/>
  <c r="OW166" i="9"/>
  <c r="OV166" i="9"/>
  <c r="OU166" i="9"/>
  <c r="OT166" i="9"/>
  <c r="OS166" i="9"/>
  <c r="OR166" i="9"/>
  <c r="OQ166" i="9"/>
  <c r="OP166" i="9"/>
  <c r="OO166" i="9"/>
  <c r="ON166" i="9"/>
  <c r="OM166" i="9"/>
  <c r="OL166" i="9"/>
  <c r="OK166" i="9"/>
  <c r="OH166" i="9"/>
  <c r="OG166" i="9"/>
  <c r="OE166" i="9"/>
  <c r="QC165" i="9"/>
  <c r="QB165" i="9"/>
  <c r="QA165" i="9"/>
  <c r="PZ165" i="9"/>
  <c r="PY165" i="9"/>
  <c r="PX165" i="9"/>
  <c r="PW165" i="9"/>
  <c r="PV165" i="9"/>
  <c r="PU165" i="9"/>
  <c r="PT165" i="9"/>
  <c r="PS165" i="9"/>
  <c r="PR165" i="9"/>
  <c r="PQ165" i="9"/>
  <c r="PP165" i="9"/>
  <c r="PO165" i="9"/>
  <c r="PN165" i="9"/>
  <c r="PM165" i="9"/>
  <c r="PL165" i="9"/>
  <c r="PK165" i="9"/>
  <c r="PJ165" i="9"/>
  <c r="PI165" i="9"/>
  <c r="PH165" i="9"/>
  <c r="PE165" i="9"/>
  <c r="PF165" i="9" s="1"/>
  <c r="PC165" i="9"/>
  <c r="PD165" i="9" s="1"/>
  <c r="PA165" i="9"/>
  <c r="PB165" i="9" s="1"/>
  <c r="OZ165" i="9"/>
  <c r="OY165" i="9"/>
  <c r="OX165" i="9"/>
  <c r="OW165" i="9"/>
  <c r="OV165" i="9"/>
  <c r="OU165" i="9"/>
  <c r="OT165" i="9"/>
  <c r="OS165" i="9"/>
  <c r="OR165" i="9"/>
  <c r="OQ165" i="9"/>
  <c r="OP165" i="9"/>
  <c r="OO165" i="9"/>
  <c r="ON165" i="9"/>
  <c r="OM165" i="9"/>
  <c r="OL165" i="9"/>
  <c r="OK165" i="9"/>
  <c r="OH165" i="9"/>
  <c r="OG165" i="9"/>
  <c r="OE165" i="9"/>
  <c r="QC164" i="9"/>
  <c r="QB164" i="9"/>
  <c r="QA164" i="9"/>
  <c r="PZ164" i="9"/>
  <c r="PY164" i="9"/>
  <c r="PX164" i="9"/>
  <c r="PW164" i="9"/>
  <c r="PV164" i="9"/>
  <c r="PU164" i="9"/>
  <c r="PT164" i="9"/>
  <c r="PS164" i="9"/>
  <c r="PR164" i="9"/>
  <c r="PQ164" i="9"/>
  <c r="PP164" i="9"/>
  <c r="PO164" i="9"/>
  <c r="PN164" i="9"/>
  <c r="PM164" i="9"/>
  <c r="PL164" i="9"/>
  <c r="PK164" i="9"/>
  <c r="PJ164" i="9"/>
  <c r="PI164" i="9"/>
  <c r="PH164" i="9"/>
  <c r="PE164" i="9"/>
  <c r="PF164" i="9" s="1"/>
  <c r="PC164" i="9"/>
  <c r="PD164" i="9" s="1"/>
  <c r="PA164" i="9"/>
  <c r="PB164" i="9" s="1"/>
  <c r="OZ164" i="9"/>
  <c r="OY164" i="9"/>
  <c r="OX164" i="9"/>
  <c r="OW164" i="9"/>
  <c r="OV164" i="9"/>
  <c r="OU164" i="9"/>
  <c r="OT164" i="9"/>
  <c r="OS164" i="9"/>
  <c r="OR164" i="9"/>
  <c r="OQ164" i="9"/>
  <c r="OP164" i="9"/>
  <c r="OO164" i="9"/>
  <c r="ON164" i="9"/>
  <c r="OM164" i="9"/>
  <c r="OL164" i="9"/>
  <c r="OK164" i="9"/>
  <c r="OH164" i="9"/>
  <c r="OG164" i="9"/>
  <c r="OE164" i="9"/>
  <c r="QC163" i="9"/>
  <c r="QB163" i="9"/>
  <c r="QA163" i="9"/>
  <c r="PZ163" i="9"/>
  <c r="PY163" i="9"/>
  <c r="PX163" i="9"/>
  <c r="PW163" i="9"/>
  <c r="PV163" i="9"/>
  <c r="PU163" i="9"/>
  <c r="PT163" i="9"/>
  <c r="PS163" i="9"/>
  <c r="PR163" i="9"/>
  <c r="PQ163" i="9"/>
  <c r="PP163" i="9"/>
  <c r="PO163" i="9"/>
  <c r="PN163" i="9"/>
  <c r="PM163" i="9"/>
  <c r="PL163" i="9"/>
  <c r="PK163" i="9"/>
  <c r="PJ163" i="9"/>
  <c r="PI163" i="9"/>
  <c r="PH163" i="9"/>
  <c r="PE163" i="9"/>
  <c r="PF163" i="9" s="1"/>
  <c r="PD163" i="9"/>
  <c r="PC163" i="9"/>
  <c r="PA163" i="9"/>
  <c r="PB163" i="9" s="1"/>
  <c r="OZ163" i="9"/>
  <c r="OY163" i="9"/>
  <c r="OX163" i="9"/>
  <c r="OW163" i="9"/>
  <c r="OV163" i="9"/>
  <c r="OU163" i="9"/>
  <c r="OT163" i="9"/>
  <c r="OS163" i="9"/>
  <c r="OR163" i="9"/>
  <c r="OQ163" i="9"/>
  <c r="OP163" i="9"/>
  <c r="OO163" i="9"/>
  <c r="ON163" i="9"/>
  <c r="OM163" i="9"/>
  <c r="OL163" i="9"/>
  <c r="OK163" i="9"/>
  <c r="OH163" i="9"/>
  <c r="OG163" i="9"/>
  <c r="OE163" i="9"/>
  <c r="QC162" i="9"/>
  <c r="QB162" i="9"/>
  <c r="QA162" i="9"/>
  <c r="PZ162" i="9"/>
  <c r="PY162" i="9"/>
  <c r="PX162" i="9"/>
  <c r="PW162" i="9"/>
  <c r="PV162" i="9"/>
  <c r="PU162" i="9"/>
  <c r="PT162" i="9"/>
  <c r="PS162" i="9"/>
  <c r="PR162" i="9"/>
  <c r="PQ162" i="9"/>
  <c r="PP162" i="9"/>
  <c r="PO162" i="9"/>
  <c r="PN162" i="9"/>
  <c r="PM162" i="9"/>
  <c r="PL162" i="9"/>
  <c r="PK162" i="9"/>
  <c r="PJ162" i="9"/>
  <c r="PI162" i="9"/>
  <c r="PH162" i="9"/>
  <c r="PE162" i="9"/>
  <c r="PF162" i="9" s="1"/>
  <c r="PC162" i="9"/>
  <c r="PD162" i="9" s="1"/>
  <c r="PA162" i="9"/>
  <c r="PB162" i="9" s="1"/>
  <c r="OZ162" i="9"/>
  <c r="OY162" i="9"/>
  <c r="OX162" i="9"/>
  <c r="OW162" i="9"/>
  <c r="OV162" i="9"/>
  <c r="OU162" i="9"/>
  <c r="OT162" i="9"/>
  <c r="OS162" i="9"/>
  <c r="OR162" i="9"/>
  <c r="OQ162" i="9"/>
  <c r="OP162" i="9"/>
  <c r="OO162" i="9"/>
  <c r="ON162" i="9"/>
  <c r="OM162" i="9"/>
  <c r="OL162" i="9"/>
  <c r="OK162" i="9"/>
  <c r="OH162" i="9"/>
  <c r="OG162" i="9"/>
  <c r="OE162" i="9"/>
  <c r="QC161" i="9"/>
  <c r="QB161" i="9"/>
  <c r="QA161" i="9"/>
  <c r="PZ161" i="9"/>
  <c r="PY161" i="9"/>
  <c r="PX161" i="9"/>
  <c r="PW161" i="9"/>
  <c r="PV161" i="9"/>
  <c r="PU161" i="9"/>
  <c r="PT161" i="9"/>
  <c r="PS161" i="9"/>
  <c r="PR161" i="9"/>
  <c r="PQ161" i="9"/>
  <c r="PP161" i="9"/>
  <c r="PO161" i="9"/>
  <c r="PN161" i="9"/>
  <c r="PM161" i="9"/>
  <c r="PL161" i="9"/>
  <c r="PK161" i="9"/>
  <c r="PJ161" i="9"/>
  <c r="PI161" i="9"/>
  <c r="PH161" i="9"/>
  <c r="PE161" i="9"/>
  <c r="PF161" i="9" s="1"/>
  <c r="PC161" i="9"/>
  <c r="PD161" i="9" s="1"/>
  <c r="PA161" i="9"/>
  <c r="PB161" i="9" s="1"/>
  <c r="OZ161" i="9"/>
  <c r="OY161" i="9"/>
  <c r="OX161" i="9"/>
  <c r="OW161" i="9"/>
  <c r="OV161" i="9"/>
  <c r="OU161" i="9"/>
  <c r="OT161" i="9"/>
  <c r="OS161" i="9"/>
  <c r="OR161" i="9"/>
  <c r="OQ161" i="9"/>
  <c r="OP161" i="9"/>
  <c r="OO161" i="9"/>
  <c r="ON161" i="9"/>
  <c r="OM161" i="9"/>
  <c r="OL161" i="9"/>
  <c r="OK161" i="9"/>
  <c r="OH161" i="9"/>
  <c r="OG161" i="9"/>
  <c r="OE161" i="9"/>
  <c r="QC160" i="9"/>
  <c r="QB160" i="9"/>
  <c r="QA160" i="9"/>
  <c r="PZ160" i="9"/>
  <c r="PY160" i="9"/>
  <c r="PX160" i="9"/>
  <c r="PW160" i="9"/>
  <c r="PV160" i="9"/>
  <c r="PU160" i="9"/>
  <c r="PT160" i="9"/>
  <c r="PS160" i="9"/>
  <c r="PR160" i="9"/>
  <c r="PQ160" i="9"/>
  <c r="PP160" i="9"/>
  <c r="PO160" i="9"/>
  <c r="PN160" i="9"/>
  <c r="PM160" i="9"/>
  <c r="PL160" i="9"/>
  <c r="PK160" i="9"/>
  <c r="PJ160" i="9"/>
  <c r="PI160" i="9"/>
  <c r="PH160" i="9"/>
  <c r="PE160" i="9"/>
  <c r="PF160" i="9" s="1"/>
  <c r="PC160" i="9"/>
  <c r="PD160" i="9" s="1"/>
  <c r="PA160" i="9"/>
  <c r="PB160" i="9" s="1"/>
  <c r="OZ160" i="9"/>
  <c r="OY160" i="9"/>
  <c r="OX160" i="9"/>
  <c r="OW160" i="9"/>
  <c r="OV160" i="9"/>
  <c r="OU160" i="9"/>
  <c r="OT160" i="9"/>
  <c r="OS160" i="9"/>
  <c r="OR160" i="9"/>
  <c r="OQ160" i="9"/>
  <c r="OP160" i="9"/>
  <c r="OO160" i="9"/>
  <c r="ON160" i="9"/>
  <c r="OM160" i="9"/>
  <c r="OL160" i="9"/>
  <c r="OK160" i="9"/>
  <c r="OH160" i="9"/>
  <c r="OG160" i="9"/>
  <c r="OE160" i="9"/>
  <c r="QC159" i="9"/>
  <c r="QB159" i="9"/>
  <c r="QA159" i="9"/>
  <c r="PZ159" i="9"/>
  <c r="PY159" i="9"/>
  <c r="PX159" i="9"/>
  <c r="PW159" i="9"/>
  <c r="PV159" i="9"/>
  <c r="PU159" i="9"/>
  <c r="PT159" i="9"/>
  <c r="PS159" i="9"/>
  <c r="PR159" i="9"/>
  <c r="PQ159" i="9"/>
  <c r="PP159" i="9"/>
  <c r="PO159" i="9"/>
  <c r="PN159" i="9"/>
  <c r="PM159" i="9"/>
  <c r="PL159" i="9"/>
  <c r="PK159" i="9"/>
  <c r="PJ159" i="9"/>
  <c r="PI159" i="9"/>
  <c r="PH159" i="9"/>
  <c r="PE159" i="9"/>
  <c r="PF159" i="9" s="1"/>
  <c r="PC159" i="9"/>
  <c r="PD159" i="9" s="1"/>
  <c r="PA159" i="9"/>
  <c r="PB159" i="9" s="1"/>
  <c r="OZ159" i="9"/>
  <c r="OY159" i="9"/>
  <c r="OX159" i="9"/>
  <c r="OW159" i="9"/>
  <c r="OV159" i="9"/>
  <c r="OU159" i="9"/>
  <c r="OT159" i="9"/>
  <c r="OS159" i="9"/>
  <c r="OR159" i="9"/>
  <c r="OQ159" i="9"/>
  <c r="OP159" i="9"/>
  <c r="OO159" i="9"/>
  <c r="ON159" i="9"/>
  <c r="OM159" i="9"/>
  <c r="OL159" i="9"/>
  <c r="OK159" i="9"/>
  <c r="OH159" i="9"/>
  <c r="OG159" i="9"/>
  <c r="OE159" i="9"/>
  <c r="QC158" i="9"/>
  <c r="QB158" i="9"/>
  <c r="QA158" i="9"/>
  <c r="PZ158" i="9"/>
  <c r="PY158" i="9"/>
  <c r="PX158" i="9"/>
  <c r="PW158" i="9"/>
  <c r="PV158" i="9"/>
  <c r="PU158" i="9"/>
  <c r="PT158" i="9"/>
  <c r="PS158" i="9"/>
  <c r="PR158" i="9"/>
  <c r="PQ158" i="9"/>
  <c r="PP158" i="9"/>
  <c r="PO158" i="9"/>
  <c r="PN158" i="9"/>
  <c r="PM158" i="9"/>
  <c r="PL158" i="9"/>
  <c r="PK158" i="9"/>
  <c r="PJ158" i="9"/>
  <c r="PI158" i="9"/>
  <c r="PH158" i="9"/>
  <c r="PE158" i="9"/>
  <c r="PF158" i="9" s="1"/>
  <c r="PC158" i="9"/>
  <c r="PD158" i="9" s="1"/>
  <c r="PA158" i="9"/>
  <c r="PB158" i="9" s="1"/>
  <c r="OZ158" i="9"/>
  <c r="OY158" i="9"/>
  <c r="OX158" i="9"/>
  <c r="OW158" i="9"/>
  <c r="OV158" i="9"/>
  <c r="OU158" i="9"/>
  <c r="OT158" i="9"/>
  <c r="OS158" i="9"/>
  <c r="OR158" i="9"/>
  <c r="OQ158" i="9"/>
  <c r="OP158" i="9"/>
  <c r="OO158" i="9"/>
  <c r="ON158" i="9"/>
  <c r="OM158" i="9"/>
  <c r="OL158" i="9"/>
  <c r="OK158" i="9"/>
  <c r="OH158" i="9"/>
  <c r="OG158" i="9"/>
  <c r="OE158" i="9"/>
  <c r="QC157" i="9"/>
  <c r="QB157" i="9"/>
  <c r="QA157" i="9"/>
  <c r="PZ157" i="9"/>
  <c r="PY157" i="9"/>
  <c r="PX157" i="9"/>
  <c r="PW157" i="9"/>
  <c r="PV157" i="9"/>
  <c r="PU157" i="9"/>
  <c r="PT157" i="9"/>
  <c r="PS157" i="9"/>
  <c r="PR157" i="9"/>
  <c r="PQ157" i="9"/>
  <c r="PP157" i="9"/>
  <c r="PO157" i="9"/>
  <c r="PN157" i="9"/>
  <c r="PM157" i="9"/>
  <c r="PL157" i="9"/>
  <c r="PK157" i="9"/>
  <c r="PJ157" i="9"/>
  <c r="PI157" i="9"/>
  <c r="PH157" i="9"/>
  <c r="PE157" i="9"/>
  <c r="PF157" i="9" s="1"/>
  <c r="PC157" i="9"/>
  <c r="PD157" i="9" s="1"/>
  <c r="PA157" i="9"/>
  <c r="PB157" i="9" s="1"/>
  <c r="OZ157" i="9"/>
  <c r="OY157" i="9"/>
  <c r="OX157" i="9"/>
  <c r="OW157" i="9"/>
  <c r="OV157" i="9"/>
  <c r="OU157" i="9"/>
  <c r="OT157" i="9"/>
  <c r="OS157" i="9"/>
  <c r="OR157" i="9"/>
  <c r="OQ157" i="9"/>
  <c r="OP157" i="9"/>
  <c r="OO157" i="9"/>
  <c r="ON157" i="9"/>
  <c r="OM157" i="9"/>
  <c r="OL157" i="9"/>
  <c r="OK157" i="9"/>
  <c r="OH157" i="9"/>
  <c r="OG157" i="9"/>
  <c r="OE157" i="9"/>
  <c r="QC156" i="9"/>
  <c r="QB156" i="9"/>
  <c r="QA156" i="9"/>
  <c r="PZ156" i="9"/>
  <c r="PY156" i="9"/>
  <c r="PX156" i="9"/>
  <c r="PW156" i="9"/>
  <c r="PV156" i="9"/>
  <c r="PU156" i="9"/>
  <c r="PT156" i="9"/>
  <c r="PS156" i="9"/>
  <c r="PR156" i="9"/>
  <c r="PQ156" i="9"/>
  <c r="PP156" i="9"/>
  <c r="PO156" i="9"/>
  <c r="PN156" i="9"/>
  <c r="PM156" i="9"/>
  <c r="PL156" i="9"/>
  <c r="PK156" i="9"/>
  <c r="PJ156" i="9"/>
  <c r="PI156" i="9"/>
  <c r="PH156" i="9"/>
  <c r="PE156" i="9"/>
  <c r="PF156" i="9" s="1"/>
  <c r="PC156" i="9"/>
  <c r="PD156" i="9" s="1"/>
  <c r="PA156" i="9"/>
  <c r="PB156" i="9" s="1"/>
  <c r="OZ156" i="9"/>
  <c r="OY156" i="9"/>
  <c r="OX156" i="9"/>
  <c r="OW156" i="9"/>
  <c r="OV156" i="9"/>
  <c r="OU156" i="9"/>
  <c r="OT156" i="9"/>
  <c r="OS156" i="9"/>
  <c r="OR156" i="9"/>
  <c r="OQ156" i="9"/>
  <c r="OP156" i="9"/>
  <c r="OO156" i="9"/>
  <c r="ON156" i="9"/>
  <c r="OM156" i="9"/>
  <c r="OL156" i="9"/>
  <c r="OK156" i="9"/>
  <c r="OH156" i="9"/>
  <c r="OG156" i="9"/>
  <c r="OE156" i="9"/>
  <c r="QC155" i="9"/>
  <c r="QB155" i="9"/>
  <c r="QA155" i="9"/>
  <c r="PZ155" i="9"/>
  <c r="PY155" i="9"/>
  <c r="PX155" i="9"/>
  <c r="PW155" i="9"/>
  <c r="PV155" i="9"/>
  <c r="PU155" i="9"/>
  <c r="PT155" i="9"/>
  <c r="PS155" i="9"/>
  <c r="PR155" i="9"/>
  <c r="PQ155" i="9"/>
  <c r="PP155" i="9"/>
  <c r="PO155" i="9"/>
  <c r="PN155" i="9"/>
  <c r="PM155" i="9"/>
  <c r="PL155" i="9"/>
  <c r="PK155" i="9"/>
  <c r="PJ155" i="9"/>
  <c r="PI155" i="9"/>
  <c r="PH155" i="9"/>
  <c r="PE155" i="9"/>
  <c r="PF155" i="9" s="1"/>
  <c r="PC155" i="9"/>
  <c r="PD155" i="9" s="1"/>
  <c r="PA155" i="9"/>
  <c r="PB155" i="9" s="1"/>
  <c r="OZ155" i="9"/>
  <c r="OY155" i="9"/>
  <c r="OX155" i="9"/>
  <c r="OW155" i="9"/>
  <c r="OV155" i="9"/>
  <c r="OU155" i="9"/>
  <c r="OT155" i="9"/>
  <c r="OS155" i="9"/>
  <c r="OR155" i="9"/>
  <c r="OQ155" i="9"/>
  <c r="OP155" i="9"/>
  <c r="OO155" i="9"/>
  <c r="ON155" i="9"/>
  <c r="OM155" i="9"/>
  <c r="OL155" i="9"/>
  <c r="OK155" i="9"/>
  <c r="OH155" i="9"/>
  <c r="OG155" i="9"/>
  <c r="OE155" i="9"/>
  <c r="QC154" i="9"/>
  <c r="QB154" i="9"/>
  <c r="QA154" i="9"/>
  <c r="PZ154" i="9"/>
  <c r="PY154" i="9"/>
  <c r="PX154" i="9"/>
  <c r="PW154" i="9"/>
  <c r="PV154" i="9"/>
  <c r="PU154" i="9"/>
  <c r="PT154" i="9"/>
  <c r="PS154" i="9"/>
  <c r="PR154" i="9"/>
  <c r="PQ154" i="9"/>
  <c r="PP154" i="9"/>
  <c r="PO154" i="9"/>
  <c r="PN154" i="9"/>
  <c r="PM154" i="9"/>
  <c r="PL154" i="9"/>
  <c r="PK154" i="9"/>
  <c r="PJ154" i="9"/>
  <c r="PI154" i="9"/>
  <c r="PH154" i="9"/>
  <c r="PE154" i="9"/>
  <c r="PF154" i="9" s="1"/>
  <c r="PC154" i="9"/>
  <c r="PD154" i="9" s="1"/>
  <c r="PA154" i="9"/>
  <c r="PB154" i="9" s="1"/>
  <c r="OZ154" i="9"/>
  <c r="OY154" i="9"/>
  <c r="OX154" i="9"/>
  <c r="OW154" i="9"/>
  <c r="OV154" i="9"/>
  <c r="OU154" i="9"/>
  <c r="OT154" i="9"/>
  <c r="OS154" i="9"/>
  <c r="OR154" i="9"/>
  <c r="OQ154" i="9"/>
  <c r="OP154" i="9"/>
  <c r="OO154" i="9"/>
  <c r="ON154" i="9"/>
  <c r="OM154" i="9"/>
  <c r="OL154" i="9"/>
  <c r="OK154" i="9"/>
  <c r="OH154" i="9"/>
  <c r="OG154" i="9"/>
  <c r="OE154" i="9"/>
  <c r="QC153" i="9"/>
  <c r="QB153" i="9"/>
  <c r="QA153" i="9"/>
  <c r="PZ153" i="9"/>
  <c r="PY153" i="9"/>
  <c r="PX153" i="9"/>
  <c r="PW153" i="9"/>
  <c r="PV153" i="9"/>
  <c r="PU153" i="9"/>
  <c r="PT153" i="9"/>
  <c r="PS153" i="9"/>
  <c r="PR153" i="9"/>
  <c r="PQ153" i="9"/>
  <c r="PP153" i="9"/>
  <c r="PO153" i="9"/>
  <c r="PN153" i="9"/>
  <c r="PM153" i="9"/>
  <c r="PL153" i="9"/>
  <c r="PK153" i="9"/>
  <c r="PJ153" i="9"/>
  <c r="PI153" i="9"/>
  <c r="PH153" i="9"/>
  <c r="PE153" i="9"/>
  <c r="PF153" i="9" s="1"/>
  <c r="PC153" i="9"/>
  <c r="PD153" i="9" s="1"/>
  <c r="PA153" i="9"/>
  <c r="PB153" i="9" s="1"/>
  <c r="OZ153" i="9"/>
  <c r="OY153" i="9"/>
  <c r="OX153" i="9"/>
  <c r="OW153" i="9"/>
  <c r="OV153" i="9"/>
  <c r="OU153" i="9"/>
  <c r="OT153" i="9"/>
  <c r="OS153" i="9"/>
  <c r="OR153" i="9"/>
  <c r="OQ153" i="9"/>
  <c r="OP153" i="9"/>
  <c r="OO153" i="9"/>
  <c r="ON153" i="9"/>
  <c r="OM153" i="9"/>
  <c r="OL153" i="9"/>
  <c r="OK153" i="9"/>
  <c r="OH153" i="9"/>
  <c r="OG153" i="9"/>
  <c r="OE153" i="9"/>
  <c r="QC152" i="9"/>
  <c r="QB152" i="9"/>
  <c r="QA152" i="9"/>
  <c r="PZ152" i="9"/>
  <c r="PY152" i="9"/>
  <c r="PX152" i="9"/>
  <c r="PW152" i="9"/>
  <c r="PV152" i="9"/>
  <c r="PU152" i="9"/>
  <c r="PT152" i="9"/>
  <c r="PS152" i="9"/>
  <c r="PR152" i="9"/>
  <c r="PQ152" i="9"/>
  <c r="PP152" i="9"/>
  <c r="PO152" i="9"/>
  <c r="PN152" i="9"/>
  <c r="PM152" i="9"/>
  <c r="PL152" i="9"/>
  <c r="PK152" i="9"/>
  <c r="PJ152" i="9"/>
  <c r="PI152" i="9"/>
  <c r="PH152" i="9"/>
  <c r="PE152" i="9"/>
  <c r="PF152" i="9" s="1"/>
  <c r="PC152" i="9"/>
  <c r="PD152" i="9" s="1"/>
  <c r="PA152" i="9"/>
  <c r="PB152" i="9" s="1"/>
  <c r="OZ152" i="9"/>
  <c r="OY152" i="9"/>
  <c r="OX152" i="9"/>
  <c r="OW152" i="9"/>
  <c r="OV152" i="9"/>
  <c r="OU152" i="9"/>
  <c r="OT152" i="9"/>
  <c r="OS152" i="9"/>
  <c r="OR152" i="9"/>
  <c r="OQ152" i="9"/>
  <c r="OP152" i="9"/>
  <c r="OO152" i="9"/>
  <c r="ON152" i="9"/>
  <c r="OM152" i="9"/>
  <c r="OL152" i="9"/>
  <c r="OK152" i="9"/>
  <c r="OH152" i="9"/>
  <c r="OG152" i="9"/>
  <c r="OE152" i="9"/>
  <c r="QC151" i="9"/>
  <c r="QB151" i="9"/>
  <c r="QA151" i="9"/>
  <c r="PZ151" i="9"/>
  <c r="PY151" i="9"/>
  <c r="PX151" i="9"/>
  <c r="PW151" i="9"/>
  <c r="PV151" i="9"/>
  <c r="PU151" i="9"/>
  <c r="PT151" i="9"/>
  <c r="PS151" i="9"/>
  <c r="PR151" i="9"/>
  <c r="PQ151" i="9"/>
  <c r="PP151" i="9"/>
  <c r="PO151" i="9"/>
  <c r="PN151" i="9"/>
  <c r="PM151" i="9"/>
  <c r="PL151" i="9"/>
  <c r="PK151" i="9"/>
  <c r="PJ151" i="9"/>
  <c r="PI151" i="9"/>
  <c r="PH151" i="9"/>
  <c r="PE151" i="9"/>
  <c r="PF151" i="9" s="1"/>
  <c r="PC151" i="9"/>
  <c r="PD151" i="9" s="1"/>
  <c r="PA151" i="9"/>
  <c r="PB151" i="9" s="1"/>
  <c r="OZ151" i="9"/>
  <c r="OY151" i="9"/>
  <c r="OX151" i="9"/>
  <c r="OW151" i="9"/>
  <c r="OV151" i="9"/>
  <c r="OU151" i="9"/>
  <c r="OT151" i="9"/>
  <c r="OS151" i="9"/>
  <c r="OR151" i="9"/>
  <c r="OQ151" i="9"/>
  <c r="OP151" i="9"/>
  <c r="OO151" i="9"/>
  <c r="ON151" i="9"/>
  <c r="OM151" i="9"/>
  <c r="OL151" i="9"/>
  <c r="OK151" i="9"/>
  <c r="OH151" i="9"/>
  <c r="OG151" i="9"/>
  <c r="OE151" i="9"/>
  <c r="QC150" i="9"/>
  <c r="QB150" i="9"/>
  <c r="QA150" i="9"/>
  <c r="PZ150" i="9"/>
  <c r="PY150" i="9"/>
  <c r="PX150" i="9"/>
  <c r="PW150" i="9"/>
  <c r="PV150" i="9"/>
  <c r="PU150" i="9"/>
  <c r="PT150" i="9"/>
  <c r="PS150" i="9"/>
  <c r="PR150" i="9"/>
  <c r="PQ150" i="9"/>
  <c r="PP150" i="9"/>
  <c r="PO150" i="9"/>
  <c r="PN150" i="9"/>
  <c r="PM150" i="9"/>
  <c r="PL150" i="9"/>
  <c r="PK150" i="9"/>
  <c r="PJ150" i="9"/>
  <c r="PI150" i="9"/>
  <c r="PH150" i="9"/>
  <c r="PE150" i="9"/>
  <c r="PF150" i="9" s="1"/>
  <c r="PC150" i="9"/>
  <c r="PD150" i="9" s="1"/>
  <c r="PA150" i="9"/>
  <c r="PB150" i="9" s="1"/>
  <c r="OZ150" i="9"/>
  <c r="OY150" i="9"/>
  <c r="OX150" i="9"/>
  <c r="OW150" i="9"/>
  <c r="OV150" i="9"/>
  <c r="OU150" i="9"/>
  <c r="OT150" i="9"/>
  <c r="OS150" i="9"/>
  <c r="OR150" i="9"/>
  <c r="OQ150" i="9"/>
  <c r="OP150" i="9"/>
  <c r="OO150" i="9"/>
  <c r="ON150" i="9"/>
  <c r="OM150" i="9"/>
  <c r="OL150" i="9"/>
  <c r="OK150" i="9"/>
  <c r="OH150" i="9"/>
  <c r="OG150" i="9"/>
  <c r="OE150" i="9"/>
  <c r="QC149" i="9"/>
  <c r="QB149" i="9"/>
  <c r="QA149" i="9"/>
  <c r="PZ149" i="9"/>
  <c r="PY149" i="9"/>
  <c r="PX149" i="9"/>
  <c r="PW149" i="9"/>
  <c r="PV149" i="9"/>
  <c r="PU149" i="9"/>
  <c r="PT149" i="9"/>
  <c r="PS149" i="9"/>
  <c r="PR149" i="9"/>
  <c r="PQ149" i="9"/>
  <c r="PP149" i="9"/>
  <c r="PO149" i="9"/>
  <c r="PN149" i="9"/>
  <c r="PM149" i="9"/>
  <c r="PL149" i="9"/>
  <c r="PK149" i="9"/>
  <c r="PJ149" i="9"/>
  <c r="PI149" i="9"/>
  <c r="PH149" i="9"/>
  <c r="PE149" i="9"/>
  <c r="PF149" i="9" s="1"/>
  <c r="PC149" i="9"/>
  <c r="PD149" i="9" s="1"/>
  <c r="PA149" i="9"/>
  <c r="PB149" i="9" s="1"/>
  <c r="OZ149" i="9"/>
  <c r="OY149" i="9"/>
  <c r="OX149" i="9"/>
  <c r="OW149" i="9"/>
  <c r="OV149" i="9"/>
  <c r="OU149" i="9"/>
  <c r="OT149" i="9"/>
  <c r="OS149" i="9"/>
  <c r="OR149" i="9"/>
  <c r="OQ149" i="9"/>
  <c r="OP149" i="9"/>
  <c r="OO149" i="9"/>
  <c r="ON149" i="9"/>
  <c r="OM149" i="9"/>
  <c r="OL149" i="9"/>
  <c r="OK149" i="9"/>
  <c r="OH149" i="9"/>
  <c r="OG149" i="9"/>
  <c r="OE149" i="9"/>
  <c r="QC148" i="9"/>
  <c r="QB148" i="9"/>
  <c r="QA148" i="9"/>
  <c r="PZ148" i="9"/>
  <c r="PY148" i="9"/>
  <c r="PX148" i="9"/>
  <c r="PW148" i="9"/>
  <c r="PV148" i="9"/>
  <c r="PU148" i="9"/>
  <c r="PT148" i="9"/>
  <c r="PS148" i="9"/>
  <c r="PR148" i="9"/>
  <c r="PQ148" i="9"/>
  <c r="PP148" i="9"/>
  <c r="PO148" i="9"/>
  <c r="PN148" i="9"/>
  <c r="PM148" i="9"/>
  <c r="PL148" i="9"/>
  <c r="PK148" i="9"/>
  <c r="PJ148" i="9"/>
  <c r="PI148" i="9"/>
  <c r="PH148" i="9"/>
  <c r="PE148" i="9"/>
  <c r="PF148" i="9" s="1"/>
  <c r="PC148" i="9"/>
  <c r="PD148" i="9" s="1"/>
  <c r="PA148" i="9"/>
  <c r="PB148" i="9" s="1"/>
  <c r="OZ148" i="9"/>
  <c r="OY148" i="9"/>
  <c r="OX148" i="9"/>
  <c r="OW148" i="9"/>
  <c r="OV148" i="9"/>
  <c r="OU148" i="9"/>
  <c r="OT148" i="9"/>
  <c r="OS148" i="9"/>
  <c r="OR148" i="9"/>
  <c r="OQ148" i="9"/>
  <c r="OP148" i="9"/>
  <c r="OO148" i="9"/>
  <c r="ON148" i="9"/>
  <c r="OM148" i="9"/>
  <c r="OL148" i="9"/>
  <c r="OK148" i="9"/>
  <c r="OH148" i="9"/>
  <c r="OG148" i="9"/>
  <c r="OE148" i="9"/>
  <c r="QC147" i="9"/>
  <c r="QB147" i="9"/>
  <c r="QA147" i="9"/>
  <c r="PZ147" i="9"/>
  <c r="PY147" i="9"/>
  <c r="PX147" i="9"/>
  <c r="PW147" i="9"/>
  <c r="PV147" i="9"/>
  <c r="PU147" i="9"/>
  <c r="PT147" i="9"/>
  <c r="PS147" i="9"/>
  <c r="PR147" i="9"/>
  <c r="PQ147" i="9"/>
  <c r="PP147" i="9"/>
  <c r="PO147" i="9"/>
  <c r="PN147" i="9"/>
  <c r="PM147" i="9"/>
  <c r="PL147" i="9"/>
  <c r="PK147" i="9"/>
  <c r="PJ147" i="9"/>
  <c r="PI147" i="9"/>
  <c r="PH147" i="9"/>
  <c r="PE147" i="9"/>
  <c r="PF147" i="9" s="1"/>
  <c r="PC147" i="9"/>
  <c r="PD147" i="9" s="1"/>
  <c r="PA147" i="9"/>
  <c r="PB147" i="9" s="1"/>
  <c r="OZ147" i="9"/>
  <c r="OY147" i="9"/>
  <c r="OX147" i="9"/>
  <c r="OW147" i="9"/>
  <c r="OV147" i="9"/>
  <c r="OU147" i="9"/>
  <c r="OT147" i="9"/>
  <c r="OS147" i="9"/>
  <c r="OR147" i="9"/>
  <c r="OQ147" i="9"/>
  <c r="OP147" i="9"/>
  <c r="OO147" i="9"/>
  <c r="ON147" i="9"/>
  <c r="OM147" i="9"/>
  <c r="OL147" i="9"/>
  <c r="OK147" i="9"/>
  <c r="OH147" i="9"/>
  <c r="OG147" i="9"/>
  <c r="OE147" i="9"/>
  <c r="QC146" i="9"/>
  <c r="QB146" i="9"/>
  <c r="QA146" i="9"/>
  <c r="PZ146" i="9"/>
  <c r="PY146" i="9"/>
  <c r="PX146" i="9"/>
  <c r="PW146" i="9"/>
  <c r="PV146" i="9"/>
  <c r="PU146" i="9"/>
  <c r="PT146" i="9"/>
  <c r="PS146" i="9"/>
  <c r="PR146" i="9"/>
  <c r="PQ146" i="9"/>
  <c r="PP146" i="9"/>
  <c r="PO146" i="9"/>
  <c r="PN146" i="9"/>
  <c r="PM146" i="9"/>
  <c r="PL146" i="9"/>
  <c r="PK146" i="9"/>
  <c r="PJ146" i="9"/>
  <c r="PI146" i="9"/>
  <c r="PH146" i="9"/>
  <c r="PE146" i="9"/>
  <c r="PF146" i="9" s="1"/>
  <c r="PC146" i="9"/>
  <c r="PD146" i="9" s="1"/>
  <c r="PB146" i="9"/>
  <c r="PA146" i="9"/>
  <c r="OZ146" i="9"/>
  <c r="OY146" i="9"/>
  <c r="OX146" i="9"/>
  <c r="OW146" i="9"/>
  <c r="OV146" i="9"/>
  <c r="OU146" i="9"/>
  <c r="OT146" i="9"/>
  <c r="OS146" i="9"/>
  <c r="OR146" i="9"/>
  <c r="OQ146" i="9"/>
  <c r="OP146" i="9"/>
  <c r="OO146" i="9"/>
  <c r="ON146" i="9"/>
  <c r="OM146" i="9"/>
  <c r="OL146" i="9"/>
  <c r="OK146" i="9"/>
  <c r="OH146" i="9"/>
  <c r="OG146" i="9"/>
  <c r="OE146" i="9"/>
  <c r="QC145" i="9"/>
  <c r="QB145" i="9"/>
  <c r="QA145" i="9"/>
  <c r="PZ145" i="9"/>
  <c r="PY145" i="9"/>
  <c r="PX145" i="9"/>
  <c r="PW145" i="9"/>
  <c r="PV145" i="9"/>
  <c r="PU145" i="9"/>
  <c r="PT145" i="9"/>
  <c r="PS145" i="9"/>
  <c r="PR145" i="9"/>
  <c r="PQ145" i="9"/>
  <c r="PP145" i="9"/>
  <c r="PO145" i="9"/>
  <c r="PN145" i="9"/>
  <c r="PM145" i="9"/>
  <c r="PL145" i="9"/>
  <c r="PK145" i="9"/>
  <c r="PJ145" i="9"/>
  <c r="PI145" i="9"/>
  <c r="PH145" i="9"/>
  <c r="PE145" i="9"/>
  <c r="PF145" i="9" s="1"/>
  <c r="PC145" i="9"/>
  <c r="PD145" i="9" s="1"/>
  <c r="PA145" i="9"/>
  <c r="PB145" i="9" s="1"/>
  <c r="OZ145" i="9"/>
  <c r="OY145" i="9"/>
  <c r="OX145" i="9"/>
  <c r="OW145" i="9"/>
  <c r="OV145" i="9"/>
  <c r="OU145" i="9"/>
  <c r="OT145" i="9"/>
  <c r="OS145" i="9"/>
  <c r="OR145" i="9"/>
  <c r="OQ145" i="9"/>
  <c r="OP145" i="9"/>
  <c r="OO145" i="9"/>
  <c r="ON145" i="9"/>
  <c r="OM145" i="9"/>
  <c r="OL145" i="9"/>
  <c r="OK145" i="9"/>
  <c r="OH145" i="9"/>
  <c r="OG145" i="9"/>
  <c r="OE145" i="9"/>
  <c r="QC144" i="9"/>
  <c r="QB144" i="9"/>
  <c r="QA144" i="9"/>
  <c r="PZ144" i="9"/>
  <c r="PY144" i="9"/>
  <c r="PX144" i="9"/>
  <c r="PW144" i="9"/>
  <c r="PV144" i="9"/>
  <c r="PU144" i="9"/>
  <c r="PT144" i="9"/>
  <c r="PS144" i="9"/>
  <c r="PR144" i="9"/>
  <c r="PQ144" i="9"/>
  <c r="PP144" i="9"/>
  <c r="PO144" i="9"/>
  <c r="PN144" i="9"/>
  <c r="PM144" i="9"/>
  <c r="PL144" i="9"/>
  <c r="PK144" i="9"/>
  <c r="PJ144" i="9"/>
  <c r="PI144" i="9"/>
  <c r="PH144" i="9"/>
  <c r="PE144" i="9"/>
  <c r="PF144" i="9" s="1"/>
  <c r="PC144" i="9"/>
  <c r="PD144" i="9" s="1"/>
  <c r="PA144" i="9"/>
  <c r="PB144" i="9" s="1"/>
  <c r="OZ144" i="9"/>
  <c r="OY144" i="9"/>
  <c r="OX144" i="9"/>
  <c r="OW144" i="9"/>
  <c r="OV144" i="9"/>
  <c r="OU144" i="9"/>
  <c r="OT144" i="9"/>
  <c r="OS144" i="9"/>
  <c r="OR144" i="9"/>
  <c r="OQ144" i="9"/>
  <c r="OP144" i="9"/>
  <c r="OO144" i="9"/>
  <c r="ON144" i="9"/>
  <c r="OM144" i="9"/>
  <c r="OL144" i="9"/>
  <c r="OK144" i="9"/>
  <c r="OH144" i="9"/>
  <c r="OG144" i="9"/>
  <c r="OE144" i="9"/>
  <c r="QC143" i="9"/>
  <c r="QB143" i="9"/>
  <c r="QA143" i="9"/>
  <c r="PZ143" i="9"/>
  <c r="PY143" i="9"/>
  <c r="PX143" i="9"/>
  <c r="PW143" i="9"/>
  <c r="PV143" i="9"/>
  <c r="PU143" i="9"/>
  <c r="PT143" i="9"/>
  <c r="PS143" i="9"/>
  <c r="PR143" i="9"/>
  <c r="PQ143" i="9"/>
  <c r="PP143" i="9"/>
  <c r="PO143" i="9"/>
  <c r="PN143" i="9"/>
  <c r="PM143" i="9"/>
  <c r="PL143" i="9"/>
  <c r="PK143" i="9"/>
  <c r="PJ143" i="9"/>
  <c r="PI143" i="9"/>
  <c r="PH143" i="9"/>
  <c r="PE143" i="9"/>
  <c r="PF143" i="9" s="1"/>
  <c r="PC143" i="9"/>
  <c r="PD143" i="9" s="1"/>
  <c r="PA143" i="9"/>
  <c r="PB143" i="9" s="1"/>
  <c r="OZ143" i="9"/>
  <c r="OY143" i="9"/>
  <c r="OX143" i="9"/>
  <c r="OW143" i="9"/>
  <c r="OV143" i="9"/>
  <c r="OU143" i="9"/>
  <c r="OT143" i="9"/>
  <c r="OS143" i="9"/>
  <c r="OR143" i="9"/>
  <c r="OQ143" i="9"/>
  <c r="OP143" i="9"/>
  <c r="OO143" i="9"/>
  <c r="ON143" i="9"/>
  <c r="OM143" i="9"/>
  <c r="OL143" i="9"/>
  <c r="OK143" i="9"/>
  <c r="OH143" i="9"/>
  <c r="OG143" i="9"/>
  <c r="OE143" i="9"/>
  <c r="QC142" i="9"/>
  <c r="QB142" i="9"/>
  <c r="QA142" i="9"/>
  <c r="PZ142" i="9"/>
  <c r="PY142" i="9"/>
  <c r="PX142" i="9"/>
  <c r="PW142" i="9"/>
  <c r="PV142" i="9"/>
  <c r="PU142" i="9"/>
  <c r="PT142" i="9"/>
  <c r="PS142" i="9"/>
  <c r="PR142" i="9"/>
  <c r="PQ142" i="9"/>
  <c r="PP142" i="9"/>
  <c r="PO142" i="9"/>
  <c r="PN142" i="9"/>
  <c r="PM142" i="9"/>
  <c r="PL142" i="9"/>
  <c r="PK142" i="9"/>
  <c r="PJ142" i="9"/>
  <c r="PI142" i="9"/>
  <c r="PH142" i="9"/>
  <c r="PE142" i="9"/>
  <c r="PF142" i="9" s="1"/>
  <c r="PC142" i="9"/>
  <c r="PD142" i="9" s="1"/>
  <c r="PA142" i="9"/>
  <c r="PB142" i="9" s="1"/>
  <c r="OZ142" i="9"/>
  <c r="OY142" i="9"/>
  <c r="OX142" i="9"/>
  <c r="OW142" i="9"/>
  <c r="OV142" i="9"/>
  <c r="OU142" i="9"/>
  <c r="OT142" i="9"/>
  <c r="OS142" i="9"/>
  <c r="OR142" i="9"/>
  <c r="OQ142" i="9"/>
  <c r="OP142" i="9"/>
  <c r="OO142" i="9"/>
  <c r="ON142" i="9"/>
  <c r="OM142" i="9"/>
  <c r="OL142" i="9"/>
  <c r="OK142" i="9"/>
  <c r="OH142" i="9"/>
  <c r="OG142" i="9"/>
  <c r="OE142" i="9"/>
  <c r="QC141" i="9"/>
  <c r="QB141" i="9"/>
  <c r="QA141" i="9"/>
  <c r="PZ141" i="9"/>
  <c r="PY141" i="9"/>
  <c r="PX141" i="9"/>
  <c r="PW141" i="9"/>
  <c r="PV141" i="9"/>
  <c r="PU141" i="9"/>
  <c r="PT141" i="9"/>
  <c r="PS141" i="9"/>
  <c r="PR141" i="9"/>
  <c r="PQ141" i="9"/>
  <c r="PP141" i="9"/>
  <c r="PO141" i="9"/>
  <c r="PN141" i="9"/>
  <c r="PM141" i="9"/>
  <c r="PL141" i="9"/>
  <c r="PK141" i="9"/>
  <c r="PJ141" i="9"/>
  <c r="PI141" i="9"/>
  <c r="PH141" i="9"/>
  <c r="PE141" i="9"/>
  <c r="PF141" i="9" s="1"/>
  <c r="PC141" i="9"/>
  <c r="PD141" i="9" s="1"/>
  <c r="PA141" i="9"/>
  <c r="PB141" i="9" s="1"/>
  <c r="OZ141" i="9"/>
  <c r="OY141" i="9"/>
  <c r="OX141" i="9"/>
  <c r="OW141" i="9"/>
  <c r="OV141" i="9"/>
  <c r="OU141" i="9"/>
  <c r="OT141" i="9"/>
  <c r="OS141" i="9"/>
  <c r="OR141" i="9"/>
  <c r="OQ141" i="9"/>
  <c r="OP141" i="9"/>
  <c r="OO141" i="9"/>
  <c r="ON141" i="9"/>
  <c r="OM141" i="9"/>
  <c r="OL141" i="9"/>
  <c r="OK141" i="9"/>
  <c r="OH141" i="9"/>
  <c r="OG141" i="9"/>
  <c r="OE141" i="9"/>
  <c r="QC140" i="9"/>
  <c r="QB140" i="9"/>
  <c r="QA140" i="9"/>
  <c r="PZ140" i="9"/>
  <c r="PY140" i="9"/>
  <c r="PX140" i="9"/>
  <c r="PW140" i="9"/>
  <c r="PV140" i="9"/>
  <c r="PU140" i="9"/>
  <c r="PT140" i="9"/>
  <c r="PS140" i="9"/>
  <c r="PR140" i="9"/>
  <c r="PQ140" i="9"/>
  <c r="PP140" i="9"/>
  <c r="PO140" i="9"/>
  <c r="PN140" i="9"/>
  <c r="PM140" i="9"/>
  <c r="PL140" i="9"/>
  <c r="PK140" i="9"/>
  <c r="PJ140" i="9"/>
  <c r="PI140" i="9"/>
  <c r="PH140" i="9"/>
  <c r="PE140" i="9"/>
  <c r="PF140" i="9" s="1"/>
  <c r="PC140" i="9"/>
  <c r="PD140" i="9" s="1"/>
  <c r="PA140" i="9"/>
  <c r="PB140" i="9" s="1"/>
  <c r="OZ140" i="9"/>
  <c r="OY140" i="9"/>
  <c r="OX140" i="9"/>
  <c r="OW140" i="9"/>
  <c r="OV140" i="9"/>
  <c r="OU140" i="9"/>
  <c r="OT140" i="9"/>
  <c r="OS140" i="9"/>
  <c r="OR140" i="9"/>
  <c r="OQ140" i="9"/>
  <c r="OP140" i="9"/>
  <c r="OO140" i="9"/>
  <c r="ON140" i="9"/>
  <c r="OM140" i="9"/>
  <c r="OL140" i="9"/>
  <c r="OK140" i="9"/>
  <c r="OH140" i="9"/>
  <c r="OG140" i="9"/>
  <c r="OE140" i="9"/>
  <c r="QC139" i="9"/>
  <c r="QB139" i="9"/>
  <c r="QA139" i="9"/>
  <c r="PZ139" i="9"/>
  <c r="PY139" i="9"/>
  <c r="PX139" i="9"/>
  <c r="PW139" i="9"/>
  <c r="PV139" i="9"/>
  <c r="PU139" i="9"/>
  <c r="PT139" i="9"/>
  <c r="PS139" i="9"/>
  <c r="PR139" i="9"/>
  <c r="PQ139" i="9"/>
  <c r="PP139" i="9"/>
  <c r="PO139" i="9"/>
  <c r="PN139" i="9"/>
  <c r="PM139" i="9"/>
  <c r="PL139" i="9"/>
  <c r="PK139" i="9"/>
  <c r="PJ139" i="9"/>
  <c r="PI139" i="9"/>
  <c r="PH139" i="9"/>
  <c r="PE139" i="9"/>
  <c r="PF139" i="9" s="1"/>
  <c r="PC139" i="9"/>
  <c r="PD139" i="9" s="1"/>
  <c r="PA139" i="9"/>
  <c r="PB139" i="9" s="1"/>
  <c r="OZ139" i="9"/>
  <c r="OY139" i="9"/>
  <c r="OX139" i="9"/>
  <c r="OW139" i="9"/>
  <c r="OV139" i="9"/>
  <c r="OU139" i="9"/>
  <c r="OT139" i="9"/>
  <c r="OS139" i="9"/>
  <c r="OR139" i="9"/>
  <c r="OQ139" i="9"/>
  <c r="OP139" i="9"/>
  <c r="OO139" i="9"/>
  <c r="ON139" i="9"/>
  <c r="OM139" i="9"/>
  <c r="OL139" i="9"/>
  <c r="OK139" i="9"/>
  <c r="OH139" i="9"/>
  <c r="OG139" i="9"/>
  <c r="OE139" i="9"/>
  <c r="QC138" i="9"/>
  <c r="QB138" i="9"/>
  <c r="QA138" i="9"/>
  <c r="PZ138" i="9"/>
  <c r="PY138" i="9"/>
  <c r="PX138" i="9"/>
  <c r="PW138" i="9"/>
  <c r="PV138" i="9"/>
  <c r="PU138" i="9"/>
  <c r="PT138" i="9"/>
  <c r="PS138" i="9"/>
  <c r="PR138" i="9"/>
  <c r="PQ138" i="9"/>
  <c r="PP138" i="9"/>
  <c r="PO138" i="9"/>
  <c r="PN138" i="9"/>
  <c r="PM138" i="9"/>
  <c r="PL138" i="9"/>
  <c r="PK138" i="9"/>
  <c r="PJ138" i="9"/>
  <c r="PI138" i="9"/>
  <c r="PH138" i="9"/>
  <c r="PE138" i="9"/>
  <c r="PF138" i="9" s="1"/>
  <c r="PC138" i="9"/>
  <c r="PD138" i="9" s="1"/>
  <c r="PB138" i="9"/>
  <c r="PA138" i="9"/>
  <c r="OZ138" i="9"/>
  <c r="OY138" i="9"/>
  <c r="OX138" i="9"/>
  <c r="OW138" i="9"/>
  <c r="OV138" i="9"/>
  <c r="OU138" i="9"/>
  <c r="OT138" i="9"/>
  <c r="OS138" i="9"/>
  <c r="OR138" i="9"/>
  <c r="OQ138" i="9"/>
  <c r="OP138" i="9"/>
  <c r="OO138" i="9"/>
  <c r="ON138" i="9"/>
  <c r="OM138" i="9"/>
  <c r="OL138" i="9"/>
  <c r="OK138" i="9"/>
  <c r="OH138" i="9"/>
  <c r="OG138" i="9"/>
  <c r="OE138" i="9"/>
  <c r="QC137" i="9"/>
  <c r="QB137" i="9"/>
  <c r="QA137" i="9"/>
  <c r="PZ137" i="9"/>
  <c r="PY137" i="9"/>
  <c r="PX137" i="9"/>
  <c r="PW137" i="9"/>
  <c r="PV137" i="9"/>
  <c r="PU137" i="9"/>
  <c r="PT137" i="9"/>
  <c r="PS137" i="9"/>
  <c r="PR137" i="9"/>
  <c r="PQ137" i="9"/>
  <c r="PP137" i="9"/>
  <c r="PO137" i="9"/>
  <c r="PN137" i="9"/>
  <c r="PM137" i="9"/>
  <c r="PL137" i="9"/>
  <c r="PK137" i="9"/>
  <c r="PJ137" i="9"/>
  <c r="PI137" i="9"/>
  <c r="PH137" i="9"/>
  <c r="PE137" i="9"/>
  <c r="PF137" i="9" s="1"/>
  <c r="PC137" i="9"/>
  <c r="PD137" i="9" s="1"/>
  <c r="PA137" i="9"/>
  <c r="PB137" i="9" s="1"/>
  <c r="OZ137" i="9"/>
  <c r="OY137" i="9"/>
  <c r="OX137" i="9"/>
  <c r="OW137" i="9"/>
  <c r="OV137" i="9"/>
  <c r="OU137" i="9"/>
  <c r="OT137" i="9"/>
  <c r="OS137" i="9"/>
  <c r="OR137" i="9"/>
  <c r="OQ137" i="9"/>
  <c r="OP137" i="9"/>
  <c r="OO137" i="9"/>
  <c r="ON137" i="9"/>
  <c r="OM137" i="9"/>
  <c r="OL137" i="9"/>
  <c r="OK137" i="9"/>
  <c r="OH137" i="9"/>
  <c r="OG137" i="9"/>
  <c r="OE137" i="9"/>
  <c r="QC136" i="9"/>
  <c r="QB136" i="9"/>
  <c r="QA136" i="9"/>
  <c r="PZ136" i="9"/>
  <c r="PY136" i="9"/>
  <c r="PX136" i="9"/>
  <c r="PW136" i="9"/>
  <c r="PV136" i="9"/>
  <c r="PU136" i="9"/>
  <c r="PT136" i="9"/>
  <c r="PS136" i="9"/>
  <c r="PR136" i="9"/>
  <c r="PQ136" i="9"/>
  <c r="PP136" i="9"/>
  <c r="PO136" i="9"/>
  <c r="PN136" i="9"/>
  <c r="PM136" i="9"/>
  <c r="PL136" i="9"/>
  <c r="PK136" i="9"/>
  <c r="PJ136" i="9"/>
  <c r="PI136" i="9"/>
  <c r="PH136" i="9"/>
  <c r="PE136" i="9"/>
  <c r="PF136" i="9" s="1"/>
  <c r="PC136" i="9"/>
  <c r="PD136" i="9" s="1"/>
  <c r="PA136" i="9"/>
  <c r="PB136" i="9" s="1"/>
  <c r="OZ136" i="9"/>
  <c r="OY136" i="9"/>
  <c r="OX136" i="9"/>
  <c r="OW136" i="9"/>
  <c r="OV136" i="9"/>
  <c r="OU136" i="9"/>
  <c r="OT136" i="9"/>
  <c r="OS136" i="9"/>
  <c r="OR136" i="9"/>
  <c r="OQ136" i="9"/>
  <c r="OP136" i="9"/>
  <c r="OO136" i="9"/>
  <c r="ON136" i="9"/>
  <c r="OM136" i="9"/>
  <c r="OL136" i="9"/>
  <c r="OK136" i="9"/>
  <c r="OH136" i="9"/>
  <c r="OG136" i="9"/>
  <c r="OE136" i="9"/>
  <c r="QC135" i="9"/>
  <c r="QB135" i="9"/>
  <c r="QA135" i="9"/>
  <c r="PZ135" i="9"/>
  <c r="PY135" i="9"/>
  <c r="PX135" i="9"/>
  <c r="PW135" i="9"/>
  <c r="PV135" i="9"/>
  <c r="PU135" i="9"/>
  <c r="PT135" i="9"/>
  <c r="PS135" i="9"/>
  <c r="PR135" i="9"/>
  <c r="PQ135" i="9"/>
  <c r="PP135" i="9"/>
  <c r="PO135" i="9"/>
  <c r="PN135" i="9"/>
  <c r="PM135" i="9"/>
  <c r="PL135" i="9"/>
  <c r="PK135" i="9"/>
  <c r="PJ135" i="9"/>
  <c r="PI135" i="9"/>
  <c r="PH135" i="9"/>
  <c r="PE135" i="9"/>
  <c r="PF135" i="9" s="1"/>
  <c r="PC135" i="9"/>
  <c r="PD135" i="9" s="1"/>
  <c r="PA135" i="9"/>
  <c r="PB135" i="9" s="1"/>
  <c r="OZ135" i="9"/>
  <c r="OY135" i="9"/>
  <c r="OX135" i="9"/>
  <c r="OW135" i="9"/>
  <c r="OV135" i="9"/>
  <c r="OU135" i="9"/>
  <c r="OT135" i="9"/>
  <c r="OS135" i="9"/>
  <c r="OR135" i="9"/>
  <c r="OQ135" i="9"/>
  <c r="OP135" i="9"/>
  <c r="OO135" i="9"/>
  <c r="ON135" i="9"/>
  <c r="OM135" i="9"/>
  <c r="OL135" i="9"/>
  <c r="OK135" i="9"/>
  <c r="OH135" i="9"/>
  <c r="OG135" i="9"/>
  <c r="OE135" i="9"/>
  <c r="QC134" i="9"/>
  <c r="QB134" i="9"/>
  <c r="QA134" i="9"/>
  <c r="PZ134" i="9"/>
  <c r="PY134" i="9"/>
  <c r="PX134" i="9"/>
  <c r="PW134" i="9"/>
  <c r="PV134" i="9"/>
  <c r="PU134" i="9"/>
  <c r="PT134" i="9"/>
  <c r="PS134" i="9"/>
  <c r="PR134" i="9"/>
  <c r="PQ134" i="9"/>
  <c r="PP134" i="9"/>
  <c r="PO134" i="9"/>
  <c r="PN134" i="9"/>
  <c r="PM134" i="9"/>
  <c r="PL134" i="9"/>
  <c r="PK134" i="9"/>
  <c r="PJ134" i="9"/>
  <c r="PI134" i="9"/>
  <c r="PH134" i="9"/>
  <c r="PE134" i="9"/>
  <c r="PF134" i="9" s="1"/>
  <c r="PC134" i="9"/>
  <c r="PD134" i="9" s="1"/>
  <c r="PA134" i="9"/>
  <c r="PB134" i="9" s="1"/>
  <c r="OZ134" i="9"/>
  <c r="OY134" i="9"/>
  <c r="OX134" i="9"/>
  <c r="OW134" i="9"/>
  <c r="OV134" i="9"/>
  <c r="OU134" i="9"/>
  <c r="OT134" i="9"/>
  <c r="OS134" i="9"/>
  <c r="OR134" i="9"/>
  <c r="OQ134" i="9"/>
  <c r="OP134" i="9"/>
  <c r="OO134" i="9"/>
  <c r="ON134" i="9"/>
  <c r="OM134" i="9"/>
  <c r="OL134" i="9"/>
  <c r="OK134" i="9"/>
  <c r="OH134" i="9"/>
  <c r="OG134" i="9"/>
  <c r="OE134" i="9"/>
  <c r="QC133" i="9"/>
  <c r="QB133" i="9"/>
  <c r="QA133" i="9"/>
  <c r="PZ133" i="9"/>
  <c r="PY133" i="9"/>
  <c r="PX133" i="9"/>
  <c r="PW133" i="9"/>
  <c r="PV133" i="9"/>
  <c r="PU133" i="9"/>
  <c r="PT133" i="9"/>
  <c r="PS133" i="9"/>
  <c r="PR133" i="9"/>
  <c r="PQ133" i="9"/>
  <c r="PP133" i="9"/>
  <c r="PO133" i="9"/>
  <c r="PN133" i="9"/>
  <c r="PM133" i="9"/>
  <c r="PL133" i="9"/>
  <c r="PK133" i="9"/>
  <c r="PJ133" i="9"/>
  <c r="PI133" i="9"/>
  <c r="PH133" i="9"/>
  <c r="PE133" i="9"/>
  <c r="PF133" i="9" s="1"/>
  <c r="PC133" i="9"/>
  <c r="PD133" i="9" s="1"/>
  <c r="PA133" i="9"/>
  <c r="PB133" i="9" s="1"/>
  <c r="OZ133" i="9"/>
  <c r="OY133" i="9"/>
  <c r="OX133" i="9"/>
  <c r="OW133" i="9"/>
  <c r="OV133" i="9"/>
  <c r="OU133" i="9"/>
  <c r="OT133" i="9"/>
  <c r="OS133" i="9"/>
  <c r="OR133" i="9"/>
  <c r="OQ133" i="9"/>
  <c r="OP133" i="9"/>
  <c r="OO133" i="9"/>
  <c r="ON133" i="9"/>
  <c r="OM133" i="9"/>
  <c r="OL133" i="9"/>
  <c r="OK133" i="9"/>
  <c r="OH133" i="9"/>
  <c r="OG133" i="9"/>
  <c r="OE133" i="9"/>
  <c r="QC132" i="9"/>
  <c r="QB132" i="9"/>
  <c r="QA132" i="9"/>
  <c r="PZ132" i="9"/>
  <c r="PY132" i="9"/>
  <c r="PX132" i="9"/>
  <c r="PW132" i="9"/>
  <c r="PV132" i="9"/>
  <c r="PU132" i="9"/>
  <c r="PT132" i="9"/>
  <c r="PS132" i="9"/>
  <c r="PR132" i="9"/>
  <c r="PQ132" i="9"/>
  <c r="PP132" i="9"/>
  <c r="PO132" i="9"/>
  <c r="PN132" i="9"/>
  <c r="PM132" i="9"/>
  <c r="PL132" i="9"/>
  <c r="PK132" i="9"/>
  <c r="PJ132" i="9"/>
  <c r="PI132" i="9"/>
  <c r="PH132" i="9"/>
  <c r="PE132" i="9"/>
  <c r="PF132" i="9" s="1"/>
  <c r="PC132" i="9"/>
  <c r="PD132" i="9" s="1"/>
  <c r="PA132" i="9"/>
  <c r="PB132" i="9" s="1"/>
  <c r="OZ132" i="9"/>
  <c r="OY132" i="9"/>
  <c r="OX132" i="9"/>
  <c r="OW132" i="9"/>
  <c r="OV132" i="9"/>
  <c r="OU132" i="9"/>
  <c r="OT132" i="9"/>
  <c r="OS132" i="9"/>
  <c r="OR132" i="9"/>
  <c r="OQ132" i="9"/>
  <c r="OP132" i="9"/>
  <c r="OO132" i="9"/>
  <c r="ON132" i="9"/>
  <c r="OM132" i="9"/>
  <c r="OL132" i="9"/>
  <c r="OK132" i="9"/>
  <c r="OH132" i="9"/>
  <c r="OG132" i="9"/>
  <c r="OE132" i="9"/>
  <c r="QC131" i="9"/>
  <c r="QB131" i="9"/>
  <c r="QA131" i="9"/>
  <c r="PZ131" i="9"/>
  <c r="PY131" i="9"/>
  <c r="PX131" i="9"/>
  <c r="PW131" i="9"/>
  <c r="PV131" i="9"/>
  <c r="PU131" i="9"/>
  <c r="PT131" i="9"/>
  <c r="PS131" i="9"/>
  <c r="PR131" i="9"/>
  <c r="PQ131" i="9"/>
  <c r="PP131" i="9"/>
  <c r="PO131" i="9"/>
  <c r="PN131" i="9"/>
  <c r="PM131" i="9"/>
  <c r="PL131" i="9"/>
  <c r="PK131" i="9"/>
  <c r="PJ131" i="9"/>
  <c r="PI131" i="9"/>
  <c r="PH131" i="9"/>
  <c r="PE131" i="9"/>
  <c r="PF131" i="9" s="1"/>
  <c r="PC131" i="9"/>
  <c r="PD131" i="9" s="1"/>
  <c r="PA131" i="9"/>
  <c r="PB131" i="9" s="1"/>
  <c r="OZ131" i="9"/>
  <c r="OY131" i="9"/>
  <c r="OX131" i="9"/>
  <c r="OW131" i="9"/>
  <c r="OV131" i="9"/>
  <c r="OU131" i="9"/>
  <c r="OT131" i="9"/>
  <c r="OS131" i="9"/>
  <c r="OR131" i="9"/>
  <c r="OQ131" i="9"/>
  <c r="OP131" i="9"/>
  <c r="OO131" i="9"/>
  <c r="ON131" i="9"/>
  <c r="OM131" i="9"/>
  <c r="OL131" i="9"/>
  <c r="OK131" i="9"/>
  <c r="OH131" i="9"/>
  <c r="OG131" i="9"/>
  <c r="OE131" i="9"/>
  <c r="QC130" i="9"/>
  <c r="QB130" i="9"/>
  <c r="QA130" i="9"/>
  <c r="PZ130" i="9"/>
  <c r="PY130" i="9"/>
  <c r="PX130" i="9"/>
  <c r="PW130" i="9"/>
  <c r="PV130" i="9"/>
  <c r="PU130" i="9"/>
  <c r="PT130" i="9"/>
  <c r="PS130" i="9"/>
  <c r="PR130" i="9"/>
  <c r="PQ130" i="9"/>
  <c r="PP130" i="9"/>
  <c r="PO130" i="9"/>
  <c r="PN130" i="9"/>
  <c r="PM130" i="9"/>
  <c r="PL130" i="9"/>
  <c r="PK130" i="9"/>
  <c r="PJ130" i="9"/>
  <c r="PI130" i="9"/>
  <c r="PH130" i="9"/>
  <c r="PE130" i="9"/>
  <c r="PF130" i="9" s="1"/>
  <c r="PC130" i="9"/>
  <c r="PD130" i="9" s="1"/>
  <c r="PB130" i="9"/>
  <c r="PA130" i="9"/>
  <c r="OZ130" i="9"/>
  <c r="OY130" i="9"/>
  <c r="OX130" i="9"/>
  <c r="OW130" i="9"/>
  <c r="OV130" i="9"/>
  <c r="OU130" i="9"/>
  <c r="OT130" i="9"/>
  <c r="OS130" i="9"/>
  <c r="OR130" i="9"/>
  <c r="OQ130" i="9"/>
  <c r="OP130" i="9"/>
  <c r="OO130" i="9"/>
  <c r="ON130" i="9"/>
  <c r="OM130" i="9"/>
  <c r="OL130" i="9"/>
  <c r="OK130" i="9"/>
  <c r="OH130" i="9"/>
  <c r="OG130" i="9"/>
  <c r="OE130" i="9"/>
  <c r="QC129" i="9"/>
  <c r="QB129" i="9"/>
  <c r="QA129" i="9"/>
  <c r="PZ129" i="9"/>
  <c r="PY129" i="9"/>
  <c r="PX129" i="9"/>
  <c r="PW129" i="9"/>
  <c r="PV129" i="9"/>
  <c r="PU129" i="9"/>
  <c r="PT129" i="9"/>
  <c r="PS129" i="9"/>
  <c r="PR129" i="9"/>
  <c r="PQ129" i="9"/>
  <c r="PP129" i="9"/>
  <c r="PO129" i="9"/>
  <c r="PN129" i="9"/>
  <c r="PM129" i="9"/>
  <c r="PL129" i="9"/>
  <c r="PK129" i="9"/>
  <c r="PJ129" i="9"/>
  <c r="PI129" i="9"/>
  <c r="PH129" i="9"/>
  <c r="PE129" i="9"/>
  <c r="PF129" i="9" s="1"/>
  <c r="PC129" i="9"/>
  <c r="PD129" i="9" s="1"/>
  <c r="PA129" i="9"/>
  <c r="PB129" i="9" s="1"/>
  <c r="OZ129" i="9"/>
  <c r="OY129" i="9"/>
  <c r="OX129" i="9"/>
  <c r="OW129" i="9"/>
  <c r="OV129" i="9"/>
  <c r="OU129" i="9"/>
  <c r="OT129" i="9"/>
  <c r="OS129" i="9"/>
  <c r="OR129" i="9"/>
  <c r="OQ129" i="9"/>
  <c r="OP129" i="9"/>
  <c r="OO129" i="9"/>
  <c r="ON129" i="9"/>
  <c r="OM129" i="9"/>
  <c r="OL129" i="9"/>
  <c r="OK129" i="9"/>
  <c r="OH129" i="9"/>
  <c r="OG129" i="9"/>
  <c r="OE129" i="9"/>
  <c r="QC128" i="9"/>
  <c r="QB128" i="9"/>
  <c r="QA128" i="9"/>
  <c r="PZ128" i="9"/>
  <c r="PY128" i="9"/>
  <c r="PX128" i="9"/>
  <c r="PW128" i="9"/>
  <c r="PV128" i="9"/>
  <c r="PU128" i="9"/>
  <c r="PT128" i="9"/>
  <c r="PS128" i="9"/>
  <c r="PR128" i="9"/>
  <c r="PQ128" i="9"/>
  <c r="PP128" i="9"/>
  <c r="PO128" i="9"/>
  <c r="PN128" i="9"/>
  <c r="PM128" i="9"/>
  <c r="PL128" i="9"/>
  <c r="PK128" i="9"/>
  <c r="PJ128" i="9"/>
  <c r="PI128" i="9"/>
  <c r="PH128" i="9"/>
  <c r="PE128" i="9"/>
  <c r="PF128" i="9" s="1"/>
  <c r="PC128" i="9"/>
  <c r="PD128" i="9" s="1"/>
  <c r="PA128" i="9"/>
  <c r="PB128" i="9" s="1"/>
  <c r="OZ128" i="9"/>
  <c r="OY128" i="9"/>
  <c r="OX128" i="9"/>
  <c r="OW128" i="9"/>
  <c r="OV128" i="9"/>
  <c r="OU128" i="9"/>
  <c r="OT128" i="9"/>
  <c r="OS128" i="9"/>
  <c r="OR128" i="9"/>
  <c r="OQ128" i="9"/>
  <c r="OP128" i="9"/>
  <c r="OO128" i="9"/>
  <c r="ON128" i="9"/>
  <c r="OM128" i="9"/>
  <c r="OL128" i="9"/>
  <c r="OK128" i="9"/>
  <c r="OH128" i="9"/>
  <c r="OG128" i="9"/>
  <c r="OE128" i="9"/>
  <c r="QC127" i="9"/>
  <c r="QB127" i="9"/>
  <c r="QA127" i="9"/>
  <c r="PZ127" i="9"/>
  <c r="PY127" i="9"/>
  <c r="PX127" i="9"/>
  <c r="PW127" i="9"/>
  <c r="PV127" i="9"/>
  <c r="PU127" i="9"/>
  <c r="PT127" i="9"/>
  <c r="PS127" i="9"/>
  <c r="PR127" i="9"/>
  <c r="PQ127" i="9"/>
  <c r="PP127" i="9"/>
  <c r="PO127" i="9"/>
  <c r="PN127" i="9"/>
  <c r="PM127" i="9"/>
  <c r="PL127" i="9"/>
  <c r="PK127" i="9"/>
  <c r="PJ127" i="9"/>
  <c r="PI127" i="9"/>
  <c r="PH127" i="9"/>
  <c r="PE127" i="9"/>
  <c r="PF127" i="9" s="1"/>
  <c r="PC127" i="9"/>
  <c r="PD127" i="9" s="1"/>
  <c r="PA127" i="9"/>
  <c r="PB127" i="9" s="1"/>
  <c r="OZ127" i="9"/>
  <c r="OY127" i="9"/>
  <c r="OX127" i="9"/>
  <c r="OW127" i="9"/>
  <c r="OV127" i="9"/>
  <c r="OU127" i="9"/>
  <c r="OT127" i="9"/>
  <c r="OS127" i="9"/>
  <c r="OR127" i="9"/>
  <c r="OQ127" i="9"/>
  <c r="OP127" i="9"/>
  <c r="OO127" i="9"/>
  <c r="ON127" i="9"/>
  <c r="OM127" i="9"/>
  <c r="OL127" i="9"/>
  <c r="OK127" i="9"/>
  <c r="OH127" i="9"/>
  <c r="OG127" i="9"/>
  <c r="OE127" i="9"/>
  <c r="QC126" i="9"/>
  <c r="QB126" i="9"/>
  <c r="QA126" i="9"/>
  <c r="PZ126" i="9"/>
  <c r="PY126" i="9"/>
  <c r="PX126" i="9"/>
  <c r="PW126" i="9"/>
  <c r="PV126" i="9"/>
  <c r="PU126" i="9"/>
  <c r="PT126" i="9"/>
  <c r="PS126" i="9"/>
  <c r="PR126" i="9"/>
  <c r="PQ126" i="9"/>
  <c r="PP126" i="9"/>
  <c r="PO126" i="9"/>
  <c r="PN126" i="9"/>
  <c r="PM126" i="9"/>
  <c r="PL126" i="9"/>
  <c r="PK126" i="9"/>
  <c r="PJ126" i="9"/>
  <c r="PI126" i="9"/>
  <c r="PH126" i="9"/>
  <c r="PE126" i="9"/>
  <c r="PF126" i="9" s="1"/>
  <c r="PC126" i="9"/>
  <c r="PD126" i="9" s="1"/>
  <c r="PA126" i="9"/>
  <c r="PB126" i="9" s="1"/>
  <c r="OZ126" i="9"/>
  <c r="OY126" i="9"/>
  <c r="OX126" i="9"/>
  <c r="OW126" i="9"/>
  <c r="OV126" i="9"/>
  <c r="OU126" i="9"/>
  <c r="OT126" i="9"/>
  <c r="OS126" i="9"/>
  <c r="OR126" i="9"/>
  <c r="OQ126" i="9"/>
  <c r="OP126" i="9"/>
  <c r="OO126" i="9"/>
  <c r="ON126" i="9"/>
  <c r="OM126" i="9"/>
  <c r="OL126" i="9"/>
  <c r="OK126" i="9"/>
  <c r="OH126" i="9"/>
  <c r="OG126" i="9"/>
  <c r="OE126" i="9"/>
  <c r="QC125" i="9"/>
  <c r="QB125" i="9"/>
  <c r="QA125" i="9"/>
  <c r="PZ125" i="9"/>
  <c r="PY125" i="9"/>
  <c r="PX125" i="9"/>
  <c r="PW125" i="9"/>
  <c r="PV125" i="9"/>
  <c r="PU125" i="9"/>
  <c r="PT125" i="9"/>
  <c r="PS125" i="9"/>
  <c r="PR125" i="9"/>
  <c r="PQ125" i="9"/>
  <c r="PP125" i="9"/>
  <c r="PO125" i="9"/>
  <c r="PN125" i="9"/>
  <c r="PM125" i="9"/>
  <c r="PL125" i="9"/>
  <c r="PK125" i="9"/>
  <c r="PJ125" i="9"/>
  <c r="PI125" i="9"/>
  <c r="PH125" i="9"/>
  <c r="PE125" i="9"/>
  <c r="PF125" i="9" s="1"/>
  <c r="PC125" i="9"/>
  <c r="PD125" i="9" s="1"/>
  <c r="PA125" i="9"/>
  <c r="PB125" i="9" s="1"/>
  <c r="OZ125" i="9"/>
  <c r="OY125" i="9"/>
  <c r="OX125" i="9"/>
  <c r="OW125" i="9"/>
  <c r="OV125" i="9"/>
  <c r="OU125" i="9"/>
  <c r="OT125" i="9"/>
  <c r="OS125" i="9"/>
  <c r="OR125" i="9"/>
  <c r="OQ125" i="9"/>
  <c r="OP125" i="9"/>
  <c r="OO125" i="9"/>
  <c r="ON125" i="9"/>
  <c r="OM125" i="9"/>
  <c r="OL125" i="9"/>
  <c r="OK125" i="9"/>
  <c r="OH125" i="9"/>
  <c r="OG125" i="9"/>
  <c r="OE125" i="9"/>
  <c r="QC124" i="9"/>
  <c r="QB124" i="9"/>
  <c r="QA124" i="9"/>
  <c r="PZ124" i="9"/>
  <c r="PY124" i="9"/>
  <c r="PX124" i="9"/>
  <c r="PW124" i="9"/>
  <c r="PV124" i="9"/>
  <c r="PU124" i="9"/>
  <c r="PT124" i="9"/>
  <c r="PS124" i="9"/>
  <c r="PR124" i="9"/>
  <c r="PQ124" i="9"/>
  <c r="PP124" i="9"/>
  <c r="PO124" i="9"/>
  <c r="PN124" i="9"/>
  <c r="PM124" i="9"/>
  <c r="PL124" i="9"/>
  <c r="PK124" i="9"/>
  <c r="PJ124" i="9"/>
  <c r="PI124" i="9"/>
  <c r="PH124" i="9"/>
  <c r="PE124" i="9"/>
  <c r="PF124" i="9" s="1"/>
  <c r="PC124" i="9"/>
  <c r="PD124" i="9" s="1"/>
  <c r="PA124" i="9"/>
  <c r="PB124" i="9" s="1"/>
  <c r="OZ124" i="9"/>
  <c r="OY124" i="9"/>
  <c r="OX124" i="9"/>
  <c r="OW124" i="9"/>
  <c r="OV124" i="9"/>
  <c r="OU124" i="9"/>
  <c r="OT124" i="9"/>
  <c r="OS124" i="9"/>
  <c r="OR124" i="9"/>
  <c r="OQ124" i="9"/>
  <c r="OP124" i="9"/>
  <c r="OO124" i="9"/>
  <c r="ON124" i="9"/>
  <c r="OM124" i="9"/>
  <c r="OL124" i="9"/>
  <c r="OK124" i="9"/>
  <c r="OH124" i="9"/>
  <c r="OG124" i="9"/>
  <c r="OE124" i="9"/>
  <c r="QC123" i="9"/>
  <c r="QB123" i="9"/>
  <c r="QA123" i="9"/>
  <c r="PZ123" i="9"/>
  <c r="PY123" i="9"/>
  <c r="PX123" i="9"/>
  <c r="PW123" i="9"/>
  <c r="PV123" i="9"/>
  <c r="PU123" i="9"/>
  <c r="PT123" i="9"/>
  <c r="PS123" i="9"/>
  <c r="PR123" i="9"/>
  <c r="PQ123" i="9"/>
  <c r="PP123" i="9"/>
  <c r="PO123" i="9"/>
  <c r="PN123" i="9"/>
  <c r="PM123" i="9"/>
  <c r="PL123" i="9"/>
  <c r="PK123" i="9"/>
  <c r="PJ123" i="9"/>
  <c r="PI123" i="9"/>
  <c r="PH123" i="9"/>
  <c r="PE123" i="9"/>
  <c r="PF123" i="9" s="1"/>
  <c r="PC123" i="9"/>
  <c r="PD123" i="9" s="1"/>
  <c r="PB123" i="9"/>
  <c r="PA123" i="9"/>
  <c r="OZ123" i="9"/>
  <c r="OY123" i="9"/>
  <c r="OX123" i="9"/>
  <c r="OW123" i="9"/>
  <c r="OV123" i="9"/>
  <c r="OU123" i="9"/>
  <c r="OT123" i="9"/>
  <c r="OS123" i="9"/>
  <c r="OR123" i="9"/>
  <c r="OQ123" i="9"/>
  <c r="OP123" i="9"/>
  <c r="OO123" i="9"/>
  <c r="ON123" i="9"/>
  <c r="OM123" i="9"/>
  <c r="OL123" i="9"/>
  <c r="OK123" i="9"/>
  <c r="OH123" i="9"/>
  <c r="OG123" i="9"/>
  <c r="OE123" i="9"/>
  <c r="QC122" i="9"/>
  <c r="QB122" i="9"/>
  <c r="QA122" i="9"/>
  <c r="PZ122" i="9"/>
  <c r="PY122" i="9"/>
  <c r="PX122" i="9"/>
  <c r="PW122" i="9"/>
  <c r="PV122" i="9"/>
  <c r="PU122" i="9"/>
  <c r="PT122" i="9"/>
  <c r="PS122" i="9"/>
  <c r="PR122" i="9"/>
  <c r="PQ122" i="9"/>
  <c r="PP122" i="9"/>
  <c r="PO122" i="9"/>
  <c r="PN122" i="9"/>
  <c r="PM122" i="9"/>
  <c r="PL122" i="9"/>
  <c r="PK122" i="9"/>
  <c r="PJ122" i="9"/>
  <c r="PI122" i="9"/>
  <c r="PH122" i="9"/>
  <c r="PE122" i="9"/>
  <c r="PF122" i="9" s="1"/>
  <c r="PC122" i="9"/>
  <c r="PD122" i="9" s="1"/>
  <c r="PA122" i="9"/>
  <c r="PB122" i="9" s="1"/>
  <c r="OZ122" i="9"/>
  <c r="OY122" i="9"/>
  <c r="OX122" i="9"/>
  <c r="OW122" i="9"/>
  <c r="OV122" i="9"/>
  <c r="OU122" i="9"/>
  <c r="OT122" i="9"/>
  <c r="OS122" i="9"/>
  <c r="OR122" i="9"/>
  <c r="OQ122" i="9"/>
  <c r="OP122" i="9"/>
  <c r="OO122" i="9"/>
  <c r="ON122" i="9"/>
  <c r="OM122" i="9"/>
  <c r="OL122" i="9"/>
  <c r="OK122" i="9"/>
  <c r="OH122" i="9"/>
  <c r="OG122" i="9"/>
  <c r="OE122" i="9"/>
  <c r="QC121" i="9"/>
  <c r="QB121" i="9"/>
  <c r="QA121" i="9"/>
  <c r="PZ121" i="9"/>
  <c r="PY121" i="9"/>
  <c r="PX121" i="9"/>
  <c r="PW121" i="9"/>
  <c r="PV121" i="9"/>
  <c r="PU121" i="9"/>
  <c r="PT121" i="9"/>
  <c r="PS121" i="9"/>
  <c r="PR121" i="9"/>
  <c r="PQ121" i="9"/>
  <c r="PP121" i="9"/>
  <c r="PO121" i="9"/>
  <c r="PN121" i="9"/>
  <c r="PM121" i="9"/>
  <c r="PL121" i="9"/>
  <c r="PK121" i="9"/>
  <c r="PJ121" i="9"/>
  <c r="PI121" i="9"/>
  <c r="PH121" i="9"/>
  <c r="PE121" i="9"/>
  <c r="PF121" i="9" s="1"/>
  <c r="PC121" i="9"/>
  <c r="PD121" i="9" s="1"/>
  <c r="PA121" i="9"/>
  <c r="PB121" i="9" s="1"/>
  <c r="OZ121" i="9"/>
  <c r="OY121" i="9"/>
  <c r="OX121" i="9"/>
  <c r="OW121" i="9"/>
  <c r="OV121" i="9"/>
  <c r="OU121" i="9"/>
  <c r="OT121" i="9"/>
  <c r="OS121" i="9"/>
  <c r="OR121" i="9"/>
  <c r="OQ121" i="9"/>
  <c r="OP121" i="9"/>
  <c r="OO121" i="9"/>
  <c r="ON121" i="9"/>
  <c r="OM121" i="9"/>
  <c r="OL121" i="9"/>
  <c r="OK121" i="9"/>
  <c r="OH121" i="9"/>
  <c r="OG121" i="9"/>
  <c r="OE121" i="9"/>
  <c r="QC120" i="9"/>
  <c r="QB120" i="9"/>
  <c r="QA120" i="9"/>
  <c r="PZ120" i="9"/>
  <c r="PY120" i="9"/>
  <c r="PX120" i="9"/>
  <c r="PW120" i="9"/>
  <c r="PV120" i="9"/>
  <c r="PU120" i="9"/>
  <c r="PT120" i="9"/>
  <c r="PS120" i="9"/>
  <c r="PR120" i="9"/>
  <c r="PQ120" i="9"/>
  <c r="PP120" i="9"/>
  <c r="PO120" i="9"/>
  <c r="PN120" i="9"/>
  <c r="PM120" i="9"/>
  <c r="PL120" i="9"/>
  <c r="PK120" i="9"/>
  <c r="PJ120" i="9"/>
  <c r="PI120" i="9"/>
  <c r="PH120" i="9"/>
  <c r="PE120" i="9"/>
  <c r="PF120" i="9" s="1"/>
  <c r="PC120" i="9"/>
  <c r="PD120" i="9" s="1"/>
  <c r="PA120" i="9"/>
  <c r="PB120" i="9" s="1"/>
  <c r="OZ120" i="9"/>
  <c r="OY120" i="9"/>
  <c r="OX120" i="9"/>
  <c r="OW120" i="9"/>
  <c r="OV120" i="9"/>
  <c r="OU120" i="9"/>
  <c r="OT120" i="9"/>
  <c r="OS120" i="9"/>
  <c r="OR120" i="9"/>
  <c r="OQ120" i="9"/>
  <c r="OP120" i="9"/>
  <c r="OO120" i="9"/>
  <c r="ON120" i="9"/>
  <c r="OM120" i="9"/>
  <c r="OL120" i="9"/>
  <c r="OK120" i="9"/>
  <c r="OH120" i="9"/>
  <c r="OG120" i="9"/>
  <c r="OE120" i="9"/>
  <c r="QC119" i="9"/>
  <c r="QB119" i="9"/>
  <c r="QA119" i="9"/>
  <c r="PZ119" i="9"/>
  <c r="PY119" i="9"/>
  <c r="PX119" i="9"/>
  <c r="PW119" i="9"/>
  <c r="PV119" i="9"/>
  <c r="PU119" i="9"/>
  <c r="PT119" i="9"/>
  <c r="PS119" i="9"/>
  <c r="PR119" i="9"/>
  <c r="PQ119" i="9"/>
  <c r="PP119" i="9"/>
  <c r="PO119" i="9"/>
  <c r="PN119" i="9"/>
  <c r="PM119" i="9"/>
  <c r="PL119" i="9"/>
  <c r="PK119" i="9"/>
  <c r="PJ119" i="9"/>
  <c r="PI119" i="9"/>
  <c r="PH119" i="9"/>
  <c r="PE119" i="9"/>
  <c r="PF119" i="9" s="1"/>
  <c r="PC119" i="9"/>
  <c r="PD119" i="9" s="1"/>
  <c r="PA119" i="9"/>
  <c r="PB119" i="9" s="1"/>
  <c r="OZ119" i="9"/>
  <c r="OY119" i="9"/>
  <c r="OX119" i="9"/>
  <c r="OW119" i="9"/>
  <c r="OV119" i="9"/>
  <c r="OU119" i="9"/>
  <c r="OT119" i="9"/>
  <c r="OS119" i="9"/>
  <c r="OR119" i="9"/>
  <c r="OQ119" i="9"/>
  <c r="OP119" i="9"/>
  <c r="OO119" i="9"/>
  <c r="ON119" i="9"/>
  <c r="OM119" i="9"/>
  <c r="OL119" i="9"/>
  <c r="OK119" i="9"/>
  <c r="OH119" i="9"/>
  <c r="OG119" i="9"/>
  <c r="OE119" i="9"/>
  <c r="QC118" i="9"/>
  <c r="QB118" i="9"/>
  <c r="QA118" i="9"/>
  <c r="PZ118" i="9"/>
  <c r="PY118" i="9"/>
  <c r="PX118" i="9"/>
  <c r="PW118" i="9"/>
  <c r="PV118" i="9"/>
  <c r="PU118" i="9"/>
  <c r="PT118" i="9"/>
  <c r="PS118" i="9"/>
  <c r="PR118" i="9"/>
  <c r="PQ118" i="9"/>
  <c r="PP118" i="9"/>
  <c r="PO118" i="9"/>
  <c r="PN118" i="9"/>
  <c r="PM118" i="9"/>
  <c r="PL118" i="9"/>
  <c r="PK118" i="9"/>
  <c r="PJ118" i="9"/>
  <c r="PI118" i="9"/>
  <c r="PH118" i="9"/>
  <c r="PE118" i="9"/>
  <c r="PF118" i="9" s="1"/>
  <c r="PC118" i="9"/>
  <c r="PD118" i="9" s="1"/>
  <c r="PA118" i="9"/>
  <c r="PB118" i="9" s="1"/>
  <c r="OZ118" i="9"/>
  <c r="OY118" i="9"/>
  <c r="OX118" i="9"/>
  <c r="OW118" i="9"/>
  <c r="OV118" i="9"/>
  <c r="OU118" i="9"/>
  <c r="OT118" i="9"/>
  <c r="OS118" i="9"/>
  <c r="OR118" i="9"/>
  <c r="OQ118" i="9"/>
  <c r="OP118" i="9"/>
  <c r="OO118" i="9"/>
  <c r="ON118" i="9"/>
  <c r="OM118" i="9"/>
  <c r="OL118" i="9"/>
  <c r="OK118" i="9"/>
  <c r="OH118" i="9"/>
  <c r="OG118" i="9"/>
  <c r="OE118" i="9"/>
  <c r="QC117" i="9"/>
  <c r="QB117" i="9"/>
  <c r="QA117" i="9"/>
  <c r="PZ117" i="9"/>
  <c r="PY117" i="9"/>
  <c r="PX117" i="9"/>
  <c r="PW117" i="9"/>
  <c r="PV117" i="9"/>
  <c r="PU117" i="9"/>
  <c r="PT117" i="9"/>
  <c r="PS117" i="9"/>
  <c r="PR117" i="9"/>
  <c r="PQ117" i="9"/>
  <c r="PP117" i="9"/>
  <c r="PO117" i="9"/>
  <c r="PN117" i="9"/>
  <c r="PM117" i="9"/>
  <c r="PL117" i="9"/>
  <c r="PK117" i="9"/>
  <c r="PJ117" i="9"/>
  <c r="PI117" i="9"/>
  <c r="PH117" i="9"/>
  <c r="PE117" i="9"/>
  <c r="PF117" i="9" s="1"/>
  <c r="PC117" i="9"/>
  <c r="PD117" i="9" s="1"/>
  <c r="PA117" i="9"/>
  <c r="PB117" i="9" s="1"/>
  <c r="OZ117" i="9"/>
  <c r="OY117" i="9"/>
  <c r="OX117" i="9"/>
  <c r="OW117" i="9"/>
  <c r="OV117" i="9"/>
  <c r="OU117" i="9"/>
  <c r="OT117" i="9"/>
  <c r="OS117" i="9"/>
  <c r="OR117" i="9"/>
  <c r="OQ117" i="9"/>
  <c r="OP117" i="9"/>
  <c r="OO117" i="9"/>
  <c r="ON117" i="9"/>
  <c r="OM117" i="9"/>
  <c r="OL117" i="9"/>
  <c r="OK117" i="9"/>
  <c r="OH117" i="9"/>
  <c r="OG117" i="9"/>
  <c r="OE117" i="9"/>
  <c r="QC116" i="9"/>
  <c r="QB116" i="9"/>
  <c r="QA116" i="9"/>
  <c r="PZ116" i="9"/>
  <c r="PY116" i="9"/>
  <c r="PX116" i="9"/>
  <c r="PW116" i="9"/>
  <c r="PV116" i="9"/>
  <c r="PU116" i="9"/>
  <c r="PT116" i="9"/>
  <c r="PS116" i="9"/>
  <c r="PR116" i="9"/>
  <c r="PQ116" i="9"/>
  <c r="PP116" i="9"/>
  <c r="PO116" i="9"/>
  <c r="PN116" i="9"/>
  <c r="PM116" i="9"/>
  <c r="PL116" i="9"/>
  <c r="PK116" i="9"/>
  <c r="PJ116" i="9"/>
  <c r="PI116" i="9"/>
  <c r="PH116" i="9"/>
  <c r="PE116" i="9"/>
  <c r="PF116" i="9" s="1"/>
  <c r="PC116" i="9"/>
  <c r="PD116" i="9" s="1"/>
  <c r="PA116" i="9"/>
  <c r="PB116" i="9" s="1"/>
  <c r="OZ116" i="9"/>
  <c r="OY116" i="9"/>
  <c r="OX116" i="9"/>
  <c r="OW116" i="9"/>
  <c r="OV116" i="9"/>
  <c r="OU116" i="9"/>
  <c r="OT116" i="9"/>
  <c r="OS116" i="9"/>
  <c r="OR116" i="9"/>
  <c r="OQ116" i="9"/>
  <c r="OP116" i="9"/>
  <c r="OO116" i="9"/>
  <c r="ON116" i="9"/>
  <c r="OM116" i="9"/>
  <c r="OL116" i="9"/>
  <c r="OK116" i="9"/>
  <c r="OH116" i="9"/>
  <c r="OG116" i="9"/>
  <c r="OE116" i="9"/>
  <c r="QC115" i="9"/>
  <c r="QB115" i="9"/>
  <c r="QA115" i="9"/>
  <c r="PZ115" i="9"/>
  <c r="PY115" i="9"/>
  <c r="PX115" i="9"/>
  <c r="PW115" i="9"/>
  <c r="PV115" i="9"/>
  <c r="PU115" i="9"/>
  <c r="PT115" i="9"/>
  <c r="PS115" i="9"/>
  <c r="PR115" i="9"/>
  <c r="PQ115" i="9"/>
  <c r="PP115" i="9"/>
  <c r="PO115" i="9"/>
  <c r="PN115" i="9"/>
  <c r="PM115" i="9"/>
  <c r="PL115" i="9"/>
  <c r="PK115" i="9"/>
  <c r="PJ115" i="9"/>
  <c r="PI115" i="9"/>
  <c r="PH115" i="9"/>
  <c r="PE115" i="9"/>
  <c r="PF115" i="9" s="1"/>
  <c r="PC115" i="9"/>
  <c r="PD115" i="9" s="1"/>
  <c r="PB115" i="9"/>
  <c r="PA115" i="9"/>
  <c r="OZ115" i="9"/>
  <c r="OY115" i="9"/>
  <c r="OX115" i="9"/>
  <c r="OW115" i="9"/>
  <c r="OV115" i="9"/>
  <c r="OU115" i="9"/>
  <c r="OT115" i="9"/>
  <c r="OS115" i="9"/>
  <c r="OR115" i="9"/>
  <c r="OQ115" i="9"/>
  <c r="OP115" i="9"/>
  <c r="OO115" i="9"/>
  <c r="ON115" i="9"/>
  <c r="OM115" i="9"/>
  <c r="OL115" i="9"/>
  <c r="OK115" i="9"/>
  <c r="OH115" i="9"/>
  <c r="OG115" i="9"/>
  <c r="OE115" i="9"/>
  <c r="QC114" i="9"/>
  <c r="QB114" i="9"/>
  <c r="QA114" i="9"/>
  <c r="PZ114" i="9"/>
  <c r="PY114" i="9"/>
  <c r="PX114" i="9"/>
  <c r="PW114" i="9"/>
  <c r="PV114" i="9"/>
  <c r="PU114" i="9"/>
  <c r="PT114" i="9"/>
  <c r="PS114" i="9"/>
  <c r="PR114" i="9"/>
  <c r="PQ114" i="9"/>
  <c r="PP114" i="9"/>
  <c r="PO114" i="9"/>
  <c r="PN114" i="9"/>
  <c r="PM114" i="9"/>
  <c r="PL114" i="9"/>
  <c r="PK114" i="9"/>
  <c r="PJ114" i="9"/>
  <c r="PI114" i="9"/>
  <c r="PH114" i="9"/>
  <c r="PE114" i="9"/>
  <c r="PF114" i="9" s="1"/>
  <c r="PC114" i="9"/>
  <c r="PD114" i="9" s="1"/>
  <c r="PA114" i="9"/>
  <c r="PB114" i="9" s="1"/>
  <c r="OZ114" i="9"/>
  <c r="OY114" i="9"/>
  <c r="OX114" i="9"/>
  <c r="OW114" i="9"/>
  <c r="OV114" i="9"/>
  <c r="OU114" i="9"/>
  <c r="OT114" i="9"/>
  <c r="OS114" i="9"/>
  <c r="OR114" i="9"/>
  <c r="OQ114" i="9"/>
  <c r="OP114" i="9"/>
  <c r="OO114" i="9"/>
  <c r="ON114" i="9"/>
  <c r="OM114" i="9"/>
  <c r="OL114" i="9"/>
  <c r="OK114" i="9"/>
  <c r="OH114" i="9"/>
  <c r="OG114" i="9"/>
  <c r="OE114" i="9"/>
  <c r="QC113" i="9"/>
  <c r="QB113" i="9"/>
  <c r="QA113" i="9"/>
  <c r="PZ113" i="9"/>
  <c r="PY113" i="9"/>
  <c r="PX113" i="9"/>
  <c r="PW113" i="9"/>
  <c r="PV113" i="9"/>
  <c r="PU113" i="9"/>
  <c r="PT113" i="9"/>
  <c r="PS113" i="9"/>
  <c r="PR113" i="9"/>
  <c r="PQ113" i="9"/>
  <c r="PP113" i="9"/>
  <c r="PO113" i="9"/>
  <c r="PN113" i="9"/>
  <c r="PM113" i="9"/>
  <c r="PL113" i="9"/>
  <c r="PK113" i="9"/>
  <c r="PJ113" i="9"/>
  <c r="PI113" i="9"/>
  <c r="PH113" i="9"/>
  <c r="PE113" i="9"/>
  <c r="PF113" i="9" s="1"/>
  <c r="PC113" i="9"/>
  <c r="PD113" i="9" s="1"/>
  <c r="PA113" i="9"/>
  <c r="PB113" i="9" s="1"/>
  <c r="OZ113" i="9"/>
  <c r="OY113" i="9"/>
  <c r="OX113" i="9"/>
  <c r="OW113" i="9"/>
  <c r="OV113" i="9"/>
  <c r="OU113" i="9"/>
  <c r="OT113" i="9"/>
  <c r="OS113" i="9"/>
  <c r="OR113" i="9"/>
  <c r="OQ113" i="9"/>
  <c r="OP113" i="9"/>
  <c r="OO113" i="9"/>
  <c r="ON113" i="9"/>
  <c r="OM113" i="9"/>
  <c r="OL113" i="9"/>
  <c r="OK113" i="9"/>
  <c r="OH113" i="9"/>
  <c r="OG113" i="9"/>
  <c r="OE113" i="9"/>
  <c r="QC112" i="9"/>
  <c r="QB112" i="9"/>
  <c r="QA112" i="9"/>
  <c r="PZ112" i="9"/>
  <c r="PY112" i="9"/>
  <c r="PX112" i="9"/>
  <c r="PW112" i="9"/>
  <c r="PV112" i="9"/>
  <c r="PU112" i="9"/>
  <c r="PT112" i="9"/>
  <c r="PS112" i="9"/>
  <c r="PR112" i="9"/>
  <c r="PQ112" i="9"/>
  <c r="PP112" i="9"/>
  <c r="PO112" i="9"/>
  <c r="PN112" i="9"/>
  <c r="PM112" i="9"/>
  <c r="PL112" i="9"/>
  <c r="PK112" i="9"/>
  <c r="PJ112" i="9"/>
  <c r="PI112" i="9"/>
  <c r="PH112" i="9"/>
  <c r="PE112" i="9"/>
  <c r="PF112" i="9" s="1"/>
  <c r="PC112" i="9"/>
  <c r="PD112" i="9" s="1"/>
  <c r="PA112" i="9"/>
  <c r="PB112" i="9" s="1"/>
  <c r="OZ112" i="9"/>
  <c r="OY112" i="9"/>
  <c r="OX112" i="9"/>
  <c r="OW112" i="9"/>
  <c r="OV112" i="9"/>
  <c r="OU112" i="9"/>
  <c r="OT112" i="9"/>
  <c r="OS112" i="9"/>
  <c r="OR112" i="9"/>
  <c r="OQ112" i="9"/>
  <c r="OP112" i="9"/>
  <c r="OO112" i="9"/>
  <c r="ON112" i="9"/>
  <c r="OM112" i="9"/>
  <c r="OL112" i="9"/>
  <c r="OK112" i="9"/>
  <c r="OH112" i="9"/>
  <c r="OG112" i="9"/>
  <c r="OE112" i="9"/>
  <c r="QC111" i="9"/>
  <c r="QB111" i="9"/>
  <c r="QA111" i="9"/>
  <c r="PZ111" i="9"/>
  <c r="PY111" i="9"/>
  <c r="PX111" i="9"/>
  <c r="PW111" i="9"/>
  <c r="PV111" i="9"/>
  <c r="PU111" i="9"/>
  <c r="PT111" i="9"/>
  <c r="PS111" i="9"/>
  <c r="PR111" i="9"/>
  <c r="PQ111" i="9"/>
  <c r="PP111" i="9"/>
  <c r="PO111" i="9"/>
  <c r="PN111" i="9"/>
  <c r="PM111" i="9"/>
  <c r="PL111" i="9"/>
  <c r="PK111" i="9"/>
  <c r="PJ111" i="9"/>
  <c r="PI111" i="9"/>
  <c r="PH111" i="9"/>
  <c r="PE111" i="9"/>
  <c r="PF111" i="9" s="1"/>
  <c r="PC111" i="9"/>
  <c r="PD111" i="9" s="1"/>
  <c r="PA111" i="9"/>
  <c r="PB111" i="9" s="1"/>
  <c r="OZ111" i="9"/>
  <c r="OY111" i="9"/>
  <c r="OX111" i="9"/>
  <c r="OW111" i="9"/>
  <c r="OV111" i="9"/>
  <c r="OU111" i="9"/>
  <c r="OT111" i="9"/>
  <c r="OS111" i="9"/>
  <c r="OR111" i="9"/>
  <c r="OQ111" i="9"/>
  <c r="OP111" i="9"/>
  <c r="OO111" i="9"/>
  <c r="ON111" i="9"/>
  <c r="OM111" i="9"/>
  <c r="OL111" i="9"/>
  <c r="OK111" i="9"/>
  <c r="OH111" i="9"/>
  <c r="OG111" i="9"/>
  <c r="OE111" i="9"/>
  <c r="QC110" i="9"/>
  <c r="QB110" i="9"/>
  <c r="QA110" i="9"/>
  <c r="PZ110" i="9"/>
  <c r="PY110" i="9"/>
  <c r="PX110" i="9"/>
  <c r="PW110" i="9"/>
  <c r="PV110" i="9"/>
  <c r="PU110" i="9"/>
  <c r="PT110" i="9"/>
  <c r="PS110" i="9"/>
  <c r="PR110" i="9"/>
  <c r="PQ110" i="9"/>
  <c r="PP110" i="9"/>
  <c r="PO110" i="9"/>
  <c r="PN110" i="9"/>
  <c r="PM110" i="9"/>
  <c r="PL110" i="9"/>
  <c r="PK110" i="9"/>
  <c r="PJ110" i="9"/>
  <c r="PI110" i="9"/>
  <c r="PH110" i="9"/>
  <c r="PE110" i="9"/>
  <c r="PF110" i="9" s="1"/>
  <c r="PC110" i="9"/>
  <c r="PD110" i="9" s="1"/>
  <c r="PA110" i="9"/>
  <c r="PB110" i="9" s="1"/>
  <c r="OZ110" i="9"/>
  <c r="OY110" i="9"/>
  <c r="OX110" i="9"/>
  <c r="OW110" i="9"/>
  <c r="OV110" i="9"/>
  <c r="OU110" i="9"/>
  <c r="OT110" i="9"/>
  <c r="OS110" i="9"/>
  <c r="OR110" i="9"/>
  <c r="OQ110" i="9"/>
  <c r="OP110" i="9"/>
  <c r="OO110" i="9"/>
  <c r="ON110" i="9"/>
  <c r="OM110" i="9"/>
  <c r="OL110" i="9"/>
  <c r="OK110" i="9"/>
  <c r="OH110" i="9"/>
  <c r="OG110" i="9"/>
  <c r="OE110" i="9"/>
  <c r="QC109" i="9"/>
  <c r="QB109" i="9"/>
  <c r="QA109" i="9"/>
  <c r="PZ109" i="9"/>
  <c r="PY109" i="9"/>
  <c r="PX109" i="9"/>
  <c r="PW109" i="9"/>
  <c r="PV109" i="9"/>
  <c r="PU109" i="9"/>
  <c r="PT109" i="9"/>
  <c r="PS109" i="9"/>
  <c r="PR109" i="9"/>
  <c r="PQ109" i="9"/>
  <c r="PP109" i="9"/>
  <c r="PO109" i="9"/>
  <c r="PN109" i="9"/>
  <c r="PM109" i="9"/>
  <c r="PL109" i="9"/>
  <c r="PK109" i="9"/>
  <c r="PJ109" i="9"/>
  <c r="PI109" i="9"/>
  <c r="PH109" i="9"/>
  <c r="PE109" i="9"/>
  <c r="PF109" i="9" s="1"/>
  <c r="PC109" i="9"/>
  <c r="PD109" i="9" s="1"/>
  <c r="PA109" i="9"/>
  <c r="PB109" i="9" s="1"/>
  <c r="OZ109" i="9"/>
  <c r="OY109" i="9"/>
  <c r="OX109" i="9"/>
  <c r="OW109" i="9"/>
  <c r="OV109" i="9"/>
  <c r="OU109" i="9"/>
  <c r="OT109" i="9"/>
  <c r="OS109" i="9"/>
  <c r="OR109" i="9"/>
  <c r="OQ109" i="9"/>
  <c r="OP109" i="9"/>
  <c r="OO109" i="9"/>
  <c r="ON109" i="9"/>
  <c r="OM109" i="9"/>
  <c r="OL109" i="9"/>
  <c r="OK109" i="9"/>
  <c r="OH109" i="9"/>
  <c r="OG109" i="9"/>
  <c r="OE109" i="9"/>
  <c r="QC108" i="9"/>
  <c r="QB108" i="9"/>
  <c r="QA108" i="9"/>
  <c r="PZ108" i="9"/>
  <c r="PY108" i="9"/>
  <c r="PX108" i="9"/>
  <c r="PW108" i="9"/>
  <c r="PV108" i="9"/>
  <c r="PU108" i="9"/>
  <c r="PT108" i="9"/>
  <c r="PS108" i="9"/>
  <c r="PR108" i="9"/>
  <c r="PQ108" i="9"/>
  <c r="PP108" i="9"/>
  <c r="PO108" i="9"/>
  <c r="PN108" i="9"/>
  <c r="PM108" i="9"/>
  <c r="PL108" i="9"/>
  <c r="PK108" i="9"/>
  <c r="PJ108" i="9"/>
  <c r="PI108" i="9"/>
  <c r="PH108" i="9"/>
  <c r="PE108" i="9"/>
  <c r="PF108" i="9" s="1"/>
  <c r="PC108" i="9"/>
  <c r="PD108" i="9" s="1"/>
  <c r="PA108" i="9"/>
  <c r="PB108" i="9" s="1"/>
  <c r="OZ108" i="9"/>
  <c r="OY108" i="9"/>
  <c r="OX108" i="9"/>
  <c r="OW108" i="9"/>
  <c r="OV108" i="9"/>
  <c r="OU108" i="9"/>
  <c r="OT108" i="9"/>
  <c r="OS108" i="9"/>
  <c r="OR108" i="9"/>
  <c r="OQ108" i="9"/>
  <c r="OP108" i="9"/>
  <c r="OO108" i="9"/>
  <c r="ON108" i="9"/>
  <c r="OM108" i="9"/>
  <c r="OL108" i="9"/>
  <c r="OK108" i="9"/>
  <c r="OH108" i="9"/>
  <c r="OG108" i="9"/>
  <c r="OE108" i="9"/>
  <c r="QC107" i="9"/>
  <c r="QB107" i="9"/>
  <c r="QA107" i="9"/>
  <c r="PZ107" i="9"/>
  <c r="PY107" i="9"/>
  <c r="PX107" i="9"/>
  <c r="PW107" i="9"/>
  <c r="PV107" i="9"/>
  <c r="PU107" i="9"/>
  <c r="PT107" i="9"/>
  <c r="PS107" i="9"/>
  <c r="PR107" i="9"/>
  <c r="PQ107" i="9"/>
  <c r="PP107" i="9"/>
  <c r="PO107" i="9"/>
  <c r="PN107" i="9"/>
  <c r="PM107" i="9"/>
  <c r="PL107" i="9"/>
  <c r="PK107" i="9"/>
  <c r="PJ107" i="9"/>
  <c r="PI107" i="9"/>
  <c r="PH107" i="9"/>
  <c r="PE107" i="9"/>
  <c r="PF107" i="9" s="1"/>
  <c r="PC107" i="9"/>
  <c r="PD107" i="9" s="1"/>
  <c r="PA107" i="9"/>
  <c r="PB107" i="9" s="1"/>
  <c r="OZ107" i="9"/>
  <c r="OY107" i="9"/>
  <c r="OX107" i="9"/>
  <c r="OW107" i="9"/>
  <c r="OV107" i="9"/>
  <c r="OU107" i="9"/>
  <c r="OT107" i="9"/>
  <c r="OS107" i="9"/>
  <c r="OR107" i="9"/>
  <c r="OQ107" i="9"/>
  <c r="OP107" i="9"/>
  <c r="OO107" i="9"/>
  <c r="ON107" i="9"/>
  <c r="OM107" i="9"/>
  <c r="OL107" i="9"/>
  <c r="OK107" i="9"/>
  <c r="OH107" i="9"/>
  <c r="OG107" i="9"/>
  <c r="OE107" i="9"/>
  <c r="QC106" i="9"/>
  <c r="QB106" i="9"/>
  <c r="QA106" i="9"/>
  <c r="PZ106" i="9"/>
  <c r="PY106" i="9"/>
  <c r="PX106" i="9"/>
  <c r="PW106" i="9"/>
  <c r="PV106" i="9"/>
  <c r="PU106" i="9"/>
  <c r="PT106" i="9"/>
  <c r="PS106" i="9"/>
  <c r="PR106" i="9"/>
  <c r="PQ106" i="9"/>
  <c r="PP106" i="9"/>
  <c r="PO106" i="9"/>
  <c r="PN106" i="9"/>
  <c r="PM106" i="9"/>
  <c r="PL106" i="9"/>
  <c r="PK106" i="9"/>
  <c r="PJ106" i="9"/>
  <c r="PI106" i="9"/>
  <c r="PH106" i="9"/>
  <c r="PE106" i="9"/>
  <c r="PF106" i="9" s="1"/>
  <c r="PC106" i="9"/>
  <c r="PD106" i="9" s="1"/>
  <c r="PA106" i="9"/>
  <c r="PB106" i="9" s="1"/>
  <c r="OZ106" i="9"/>
  <c r="OY106" i="9"/>
  <c r="OX106" i="9"/>
  <c r="OW106" i="9"/>
  <c r="OV106" i="9"/>
  <c r="OU106" i="9"/>
  <c r="OT106" i="9"/>
  <c r="OS106" i="9"/>
  <c r="OR106" i="9"/>
  <c r="OQ106" i="9"/>
  <c r="OP106" i="9"/>
  <c r="OO106" i="9"/>
  <c r="ON106" i="9"/>
  <c r="OM106" i="9"/>
  <c r="OL106" i="9"/>
  <c r="OK106" i="9"/>
  <c r="OH106" i="9"/>
  <c r="OG106" i="9"/>
  <c r="OE106" i="9"/>
  <c r="QC105" i="9"/>
  <c r="QB105" i="9"/>
  <c r="QA105" i="9"/>
  <c r="PZ105" i="9"/>
  <c r="PY105" i="9"/>
  <c r="PX105" i="9"/>
  <c r="PW105" i="9"/>
  <c r="PV105" i="9"/>
  <c r="PU105" i="9"/>
  <c r="PT105" i="9"/>
  <c r="PS105" i="9"/>
  <c r="PR105" i="9"/>
  <c r="PQ105" i="9"/>
  <c r="PP105" i="9"/>
  <c r="PO105" i="9"/>
  <c r="PN105" i="9"/>
  <c r="PM105" i="9"/>
  <c r="PL105" i="9"/>
  <c r="PK105" i="9"/>
  <c r="PJ105" i="9"/>
  <c r="PI105" i="9"/>
  <c r="PH105" i="9"/>
  <c r="PE105" i="9"/>
  <c r="PF105" i="9" s="1"/>
  <c r="PC105" i="9"/>
  <c r="PD105" i="9" s="1"/>
  <c r="PA105" i="9"/>
  <c r="PB105" i="9" s="1"/>
  <c r="OZ105" i="9"/>
  <c r="OY105" i="9"/>
  <c r="OX105" i="9"/>
  <c r="OW105" i="9"/>
  <c r="OV105" i="9"/>
  <c r="OU105" i="9"/>
  <c r="OT105" i="9"/>
  <c r="OS105" i="9"/>
  <c r="OR105" i="9"/>
  <c r="OQ105" i="9"/>
  <c r="OP105" i="9"/>
  <c r="OO105" i="9"/>
  <c r="ON105" i="9"/>
  <c r="OM105" i="9"/>
  <c r="OL105" i="9"/>
  <c r="OK105" i="9"/>
  <c r="OH105" i="9"/>
  <c r="OG105" i="9"/>
  <c r="OE105" i="9"/>
  <c r="QC104" i="9"/>
  <c r="QB104" i="9"/>
  <c r="QA104" i="9"/>
  <c r="PZ104" i="9"/>
  <c r="PY104" i="9"/>
  <c r="PX104" i="9"/>
  <c r="PW104" i="9"/>
  <c r="PV104" i="9"/>
  <c r="PU104" i="9"/>
  <c r="PT104" i="9"/>
  <c r="PS104" i="9"/>
  <c r="PR104" i="9"/>
  <c r="PQ104" i="9"/>
  <c r="PP104" i="9"/>
  <c r="PO104" i="9"/>
  <c r="PN104" i="9"/>
  <c r="PM104" i="9"/>
  <c r="PL104" i="9"/>
  <c r="PK104" i="9"/>
  <c r="PJ104" i="9"/>
  <c r="PI104" i="9"/>
  <c r="PH104" i="9"/>
  <c r="PE104" i="9"/>
  <c r="PF104" i="9" s="1"/>
  <c r="PC104" i="9"/>
  <c r="PD104" i="9" s="1"/>
  <c r="PA104" i="9"/>
  <c r="PB104" i="9" s="1"/>
  <c r="OZ104" i="9"/>
  <c r="OY104" i="9"/>
  <c r="OX104" i="9"/>
  <c r="OW104" i="9"/>
  <c r="OV104" i="9"/>
  <c r="OU104" i="9"/>
  <c r="OT104" i="9"/>
  <c r="OS104" i="9"/>
  <c r="OR104" i="9"/>
  <c r="OQ104" i="9"/>
  <c r="OP104" i="9"/>
  <c r="OO104" i="9"/>
  <c r="ON104" i="9"/>
  <c r="OM104" i="9"/>
  <c r="OL104" i="9"/>
  <c r="OK104" i="9"/>
  <c r="OH104" i="9"/>
  <c r="OG104" i="9"/>
  <c r="OE104" i="9"/>
  <c r="QC103" i="9"/>
  <c r="QB103" i="9"/>
  <c r="QA103" i="9"/>
  <c r="PZ103" i="9"/>
  <c r="PY103" i="9"/>
  <c r="PX103" i="9"/>
  <c r="PW103" i="9"/>
  <c r="PV103" i="9"/>
  <c r="PU103" i="9"/>
  <c r="PT103" i="9"/>
  <c r="PS103" i="9"/>
  <c r="PR103" i="9"/>
  <c r="PQ103" i="9"/>
  <c r="PP103" i="9"/>
  <c r="PO103" i="9"/>
  <c r="PN103" i="9"/>
  <c r="PM103" i="9"/>
  <c r="PL103" i="9"/>
  <c r="PK103" i="9"/>
  <c r="PJ103" i="9"/>
  <c r="PI103" i="9"/>
  <c r="PH103" i="9"/>
  <c r="PE103" i="9"/>
  <c r="PF103" i="9" s="1"/>
  <c r="PC103" i="9"/>
  <c r="PD103" i="9" s="1"/>
  <c r="PA103" i="9"/>
  <c r="PB103" i="9" s="1"/>
  <c r="OZ103" i="9"/>
  <c r="OY103" i="9"/>
  <c r="OX103" i="9"/>
  <c r="OW103" i="9"/>
  <c r="OV103" i="9"/>
  <c r="OU103" i="9"/>
  <c r="OT103" i="9"/>
  <c r="OS103" i="9"/>
  <c r="OR103" i="9"/>
  <c r="OQ103" i="9"/>
  <c r="OP103" i="9"/>
  <c r="OO103" i="9"/>
  <c r="ON103" i="9"/>
  <c r="OM103" i="9"/>
  <c r="OL103" i="9"/>
  <c r="OK103" i="9"/>
  <c r="OH103" i="9"/>
  <c r="OG103" i="9"/>
  <c r="OE103" i="9"/>
  <c r="QC102" i="9"/>
  <c r="QB102" i="9"/>
  <c r="QA102" i="9"/>
  <c r="PZ102" i="9"/>
  <c r="PY102" i="9"/>
  <c r="PX102" i="9"/>
  <c r="PW102" i="9"/>
  <c r="PV102" i="9"/>
  <c r="PU102" i="9"/>
  <c r="PT102" i="9"/>
  <c r="PS102" i="9"/>
  <c r="PR102" i="9"/>
  <c r="PQ102" i="9"/>
  <c r="PP102" i="9"/>
  <c r="PO102" i="9"/>
  <c r="PN102" i="9"/>
  <c r="PM102" i="9"/>
  <c r="PL102" i="9"/>
  <c r="PK102" i="9"/>
  <c r="PJ102" i="9"/>
  <c r="PI102" i="9"/>
  <c r="PH102" i="9"/>
  <c r="PE102" i="9"/>
  <c r="PF102" i="9" s="1"/>
  <c r="PC102" i="9"/>
  <c r="PD102" i="9" s="1"/>
  <c r="PA102" i="9"/>
  <c r="PB102" i="9" s="1"/>
  <c r="OZ102" i="9"/>
  <c r="OY102" i="9"/>
  <c r="OX102" i="9"/>
  <c r="OW102" i="9"/>
  <c r="OV102" i="9"/>
  <c r="OU102" i="9"/>
  <c r="OT102" i="9"/>
  <c r="OS102" i="9"/>
  <c r="OR102" i="9"/>
  <c r="OQ102" i="9"/>
  <c r="OP102" i="9"/>
  <c r="OO102" i="9"/>
  <c r="ON102" i="9"/>
  <c r="OM102" i="9"/>
  <c r="OL102" i="9"/>
  <c r="OK102" i="9"/>
  <c r="OH102" i="9"/>
  <c r="OG102" i="9"/>
  <c r="OE102" i="9"/>
  <c r="QC101" i="9"/>
  <c r="QB101" i="9"/>
  <c r="QA101" i="9"/>
  <c r="PZ101" i="9"/>
  <c r="PY101" i="9"/>
  <c r="PX101" i="9"/>
  <c r="PW101" i="9"/>
  <c r="PV101" i="9"/>
  <c r="PU101" i="9"/>
  <c r="PT101" i="9"/>
  <c r="PS101" i="9"/>
  <c r="PR101" i="9"/>
  <c r="PQ101" i="9"/>
  <c r="PP101" i="9"/>
  <c r="PO101" i="9"/>
  <c r="PN101" i="9"/>
  <c r="PM101" i="9"/>
  <c r="PL101" i="9"/>
  <c r="PK101" i="9"/>
  <c r="PJ101" i="9"/>
  <c r="PI101" i="9"/>
  <c r="PH101" i="9"/>
  <c r="PE101" i="9"/>
  <c r="PF101" i="9" s="1"/>
  <c r="PC101" i="9"/>
  <c r="PD101" i="9" s="1"/>
  <c r="PA101" i="9"/>
  <c r="PB101" i="9" s="1"/>
  <c r="OZ101" i="9"/>
  <c r="OY101" i="9"/>
  <c r="OX101" i="9"/>
  <c r="OW101" i="9"/>
  <c r="OV101" i="9"/>
  <c r="OU101" i="9"/>
  <c r="OT101" i="9"/>
  <c r="OS101" i="9"/>
  <c r="OR101" i="9"/>
  <c r="OQ101" i="9"/>
  <c r="OP101" i="9"/>
  <c r="OO101" i="9"/>
  <c r="ON101" i="9"/>
  <c r="OM101" i="9"/>
  <c r="OL101" i="9"/>
  <c r="OK101" i="9"/>
  <c r="OH101" i="9"/>
  <c r="OG101" i="9"/>
  <c r="OE101" i="9"/>
  <c r="QC100" i="9"/>
  <c r="QB100" i="9"/>
  <c r="QA100" i="9"/>
  <c r="PZ100" i="9"/>
  <c r="PY100" i="9"/>
  <c r="PX100" i="9"/>
  <c r="PW100" i="9"/>
  <c r="PV100" i="9"/>
  <c r="PU100" i="9"/>
  <c r="PT100" i="9"/>
  <c r="PS100" i="9"/>
  <c r="PR100" i="9"/>
  <c r="PQ100" i="9"/>
  <c r="PP100" i="9"/>
  <c r="PO100" i="9"/>
  <c r="PN100" i="9"/>
  <c r="PM100" i="9"/>
  <c r="PL100" i="9"/>
  <c r="PK100" i="9"/>
  <c r="PJ100" i="9"/>
  <c r="PI100" i="9"/>
  <c r="PH100" i="9"/>
  <c r="PE100" i="9"/>
  <c r="PF100" i="9" s="1"/>
  <c r="PC100" i="9"/>
  <c r="PD100" i="9" s="1"/>
  <c r="PA100" i="9"/>
  <c r="PB100" i="9" s="1"/>
  <c r="OZ100" i="9"/>
  <c r="OY100" i="9"/>
  <c r="OX100" i="9"/>
  <c r="OW100" i="9"/>
  <c r="OV100" i="9"/>
  <c r="OU100" i="9"/>
  <c r="OT100" i="9"/>
  <c r="OS100" i="9"/>
  <c r="OR100" i="9"/>
  <c r="OQ100" i="9"/>
  <c r="OP100" i="9"/>
  <c r="OO100" i="9"/>
  <c r="ON100" i="9"/>
  <c r="OM100" i="9"/>
  <c r="OL100" i="9"/>
  <c r="OK100" i="9"/>
  <c r="OH100" i="9"/>
  <c r="OG100" i="9"/>
  <c r="OE100" i="9"/>
  <c r="QC99" i="9"/>
  <c r="QB99" i="9"/>
  <c r="QA99" i="9"/>
  <c r="PZ99" i="9"/>
  <c r="PY99" i="9"/>
  <c r="PX99" i="9"/>
  <c r="PW99" i="9"/>
  <c r="PV99" i="9"/>
  <c r="PU99" i="9"/>
  <c r="PT99" i="9"/>
  <c r="PS99" i="9"/>
  <c r="PR99" i="9"/>
  <c r="PQ99" i="9"/>
  <c r="PP99" i="9"/>
  <c r="PO99" i="9"/>
  <c r="PN99" i="9"/>
  <c r="PM99" i="9"/>
  <c r="PL99" i="9"/>
  <c r="PK99" i="9"/>
  <c r="PJ99" i="9"/>
  <c r="PI99" i="9"/>
  <c r="PH99" i="9"/>
  <c r="PE99" i="9"/>
  <c r="PF99" i="9" s="1"/>
  <c r="PD99" i="9"/>
  <c r="PC99" i="9"/>
  <c r="PA99" i="9"/>
  <c r="PB99" i="9" s="1"/>
  <c r="OZ99" i="9"/>
  <c r="OY99" i="9"/>
  <c r="OX99" i="9"/>
  <c r="OW99" i="9"/>
  <c r="OV99" i="9"/>
  <c r="OU99" i="9"/>
  <c r="OT99" i="9"/>
  <c r="OS99" i="9"/>
  <c r="OR99" i="9"/>
  <c r="OQ99" i="9"/>
  <c r="OP99" i="9"/>
  <c r="OO99" i="9"/>
  <c r="ON99" i="9"/>
  <c r="OM99" i="9"/>
  <c r="OL99" i="9"/>
  <c r="OK99" i="9"/>
  <c r="OH99" i="9"/>
  <c r="OG99" i="9"/>
  <c r="OE99" i="9"/>
  <c r="QC98" i="9"/>
  <c r="QB98" i="9"/>
  <c r="QA98" i="9"/>
  <c r="PZ98" i="9"/>
  <c r="PY98" i="9"/>
  <c r="PX98" i="9"/>
  <c r="PW98" i="9"/>
  <c r="PV98" i="9"/>
  <c r="PU98" i="9"/>
  <c r="PT98" i="9"/>
  <c r="PS98" i="9"/>
  <c r="PR98" i="9"/>
  <c r="PQ98" i="9"/>
  <c r="PP98" i="9"/>
  <c r="PO98" i="9"/>
  <c r="PN98" i="9"/>
  <c r="PM98" i="9"/>
  <c r="PL98" i="9"/>
  <c r="PK98" i="9"/>
  <c r="PJ98" i="9"/>
  <c r="PI98" i="9"/>
  <c r="PH98" i="9"/>
  <c r="PE98" i="9"/>
  <c r="PF98" i="9" s="1"/>
  <c r="PC98" i="9"/>
  <c r="PD98" i="9" s="1"/>
  <c r="PA98" i="9"/>
  <c r="PB98" i="9" s="1"/>
  <c r="OZ98" i="9"/>
  <c r="OY98" i="9"/>
  <c r="OX98" i="9"/>
  <c r="OW98" i="9"/>
  <c r="OV98" i="9"/>
  <c r="OU98" i="9"/>
  <c r="OT98" i="9"/>
  <c r="OS98" i="9"/>
  <c r="OR98" i="9"/>
  <c r="OQ98" i="9"/>
  <c r="OP98" i="9"/>
  <c r="OO98" i="9"/>
  <c r="ON98" i="9"/>
  <c r="OM98" i="9"/>
  <c r="OL98" i="9"/>
  <c r="OK98" i="9"/>
  <c r="OH98" i="9"/>
  <c r="OG98" i="9"/>
  <c r="OE98" i="9"/>
  <c r="QC97" i="9"/>
  <c r="QB97" i="9"/>
  <c r="QA97" i="9"/>
  <c r="PZ97" i="9"/>
  <c r="PY97" i="9"/>
  <c r="PX97" i="9"/>
  <c r="PW97" i="9"/>
  <c r="PV97" i="9"/>
  <c r="PU97" i="9"/>
  <c r="PT97" i="9"/>
  <c r="PS97" i="9"/>
  <c r="PR97" i="9"/>
  <c r="PQ97" i="9"/>
  <c r="PP97" i="9"/>
  <c r="PO97" i="9"/>
  <c r="PN97" i="9"/>
  <c r="PM97" i="9"/>
  <c r="PL97" i="9"/>
  <c r="PK97" i="9"/>
  <c r="PJ97" i="9"/>
  <c r="PI97" i="9"/>
  <c r="PH97" i="9"/>
  <c r="PE97" i="9"/>
  <c r="PF97" i="9" s="1"/>
  <c r="PC97" i="9"/>
  <c r="PD97" i="9" s="1"/>
  <c r="PA97" i="9"/>
  <c r="PB97" i="9" s="1"/>
  <c r="OZ97" i="9"/>
  <c r="OY97" i="9"/>
  <c r="OX97" i="9"/>
  <c r="OW97" i="9"/>
  <c r="OV97" i="9"/>
  <c r="OU97" i="9"/>
  <c r="OT97" i="9"/>
  <c r="OS97" i="9"/>
  <c r="OR97" i="9"/>
  <c r="OQ97" i="9"/>
  <c r="OP97" i="9"/>
  <c r="OO97" i="9"/>
  <c r="ON97" i="9"/>
  <c r="OM97" i="9"/>
  <c r="OL97" i="9"/>
  <c r="OK97" i="9"/>
  <c r="OH97" i="9"/>
  <c r="OG97" i="9"/>
  <c r="OE97" i="9"/>
  <c r="QC96" i="9"/>
  <c r="QB96" i="9"/>
  <c r="QA96" i="9"/>
  <c r="PZ96" i="9"/>
  <c r="PY96" i="9"/>
  <c r="PX96" i="9"/>
  <c r="PW96" i="9"/>
  <c r="PV96" i="9"/>
  <c r="PU96" i="9"/>
  <c r="PT96" i="9"/>
  <c r="PS96" i="9"/>
  <c r="PR96" i="9"/>
  <c r="PQ96" i="9"/>
  <c r="PP96" i="9"/>
  <c r="PO96" i="9"/>
  <c r="PN96" i="9"/>
  <c r="PM96" i="9"/>
  <c r="PL96" i="9"/>
  <c r="PK96" i="9"/>
  <c r="PJ96" i="9"/>
  <c r="PI96" i="9"/>
  <c r="PH96" i="9"/>
  <c r="PE96" i="9"/>
  <c r="PF96" i="9" s="1"/>
  <c r="PC96" i="9"/>
  <c r="PD96" i="9" s="1"/>
  <c r="PA96" i="9"/>
  <c r="PB96" i="9" s="1"/>
  <c r="OZ96" i="9"/>
  <c r="OY96" i="9"/>
  <c r="OX96" i="9"/>
  <c r="OW96" i="9"/>
  <c r="OV96" i="9"/>
  <c r="OU96" i="9"/>
  <c r="OT96" i="9"/>
  <c r="OS96" i="9"/>
  <c r="OR96" i="9"/>
  <c r="OQ96" i="9"/>
  <c r="OP96" i="9"/>
  <c r="OO96" i="9"/>
  <c r="ON96" i="9"/>
  <c r="OM96" i="9"/>
  <c r="OL96" i="9"/>
  <c r="OK96" i="9"/>
  <c r="OH96" i="9"/>
  <c r="OG96" i="9"/>
  <c r="OE96" i="9"/>
  <c r="QC95" i="9"/>
  <c r="QB95" i="9"/>
  <c r="QA95" i="9"/>
  <c r="PZ95" i="9"/>
  <c r="PY95" i="9"/>
  <c r="PX95" i="9"/>
  <c r="PW95" i="9"/>
  <c r="PV95" i="9"/>
  <c r="PU95" i="9"/>
  <c r="PT95" i="9"/>
  <c r="PS95" i="9"/>
  <c r="PR95" i="9"/>
  <c r="PQ95" i="9"/>
  <c r="PP95" i="9"/>
  <c r="PO95" i="9"/>
  <c r="PN95" i="9"/>
  <c r="PM95" i="9"/>
  <c r="PL95" i="9"/>
  <c r="PK95" i="9"/>
  <c r="PJ95" i="9"/>
  <c r="PI95" i="9"/>
  <c r="PH95" i="9"/>
  <c r="PE95" i="9"/>
  <c r="PF95" i="9" s="1"/>
  <c r="PC95" i="9"/>
  <c r="PD95" i="9" s="1"/>
  <c r="PA95" i="9"/>
  <c r="PB95" i="9" s="1"/>
  <c r="OZ95" i="9"/>
  <c r="OY95" i="9"/>
  <c r="OX95" i="9"/>
  <c r="OW95" i="9"/>
  <c r="OV95" i="9"/>
  <c r="OU95" i="9"/>
  <c r="OT95" i="9"/>
  <c r="OS95" i="9"/>
  <c r="OR95" i="9"/>
  <c r="OQ95" i="9"/>
  <c r="OP95" i="9"/>
  <c r="OO95" i="9"/>
  <c r="ON95" i="9"/>
  <c r="OM95" i="9"/>
  <c r="OL95" i="9"/>
  <c r="OK95" i="9"/>
  <c r="OH95" i="9"/>
  <c r="OG95" i="9"/>
  <c r="OE95" i="9"/>
  <c r="QC94" i="9"/>
  <c r="QB94" i="9"/>
  <c r="QA94" i="9"/>
  <c r="PZ94" i="9"/>
  <c r="PY94" i="9"/>
  <c r="PX94" i="9"/>
  <c r="PW94" i="9"/>
  <c r="PV94" i="9"/>
  <c r="PU94" i="9"/>
  <c r="PT94" i="9"/>
  <c r="PS94" i="9"/>
  <c r="PR94" i="9"/>
  <c r="PQ94" i="9"/>
  <c r="PP94" i="9"/>
  <c r="PO94" i="9"/>
  <c r="PN94" i="9"/>
  <c r="PM94" i="9"/>
  <c r="PL94" i="9"/>
  <c r="PK94" i="9"/>
  <c r="PJ94" i="9"/>
  <c r="PI94" i="9"/>
  <c r="PH94" i="9"/>
  <c r="PE94" i="9"/>
  <c r="PF94" i="9" s="1"/>
  <c r="PC94" i="9"/>
  <c r="PD94" i="9" s="1"/>
  <c r="PA94" i="9"/>
  <c r="PB94" i="9" s="1"/>
  <c r="OZ94" i="9"/>
  <c r="OY94" i="9"/>
  <c r="OX94" i="9"/>
  <c r="OW94" i="9"/>
  <c r="OV94" i="9"/>
  <c r="OU94" i="9"/>
  <c r="OT94" i="9"/>
  <c r="OS94" i="9"/>
  <c r="OR94" i="9"/>
  <c r="OQ94" i="9"/>
  <c r="OP94" i="9"/>
  <c r="OO94" i="9"/>
  <c r="ON94" i="9"/>
  <c r="OM94" i="9"/>
  <c r="OL94" i="9"/>
  <c r="OK94" i="9"/>
  <c r="OH94" i="9"/>
  <c r="OG94" i="9"/>
  <c r="OE94" i="9"/>
  <c r="QC93" i="9"/>
  <c r="QB93" i="9"/>
  <c r="QA93" i="9"/>
  <c r="PZ93" i="9"/>
  <c r="PY93" i="9"/>
  <c r="PX93" i="9"/>
  <c r="PW93" i="9"/>
  <c r="PV93" i="9"/>
  <c r="PU93" i="9"/>
  <c r="PT93" i="9"/>
  <c r="PS93" i="9"/>
  <c r="PR93" i="9"/>
  <c r="PQ93" i="9"/>
  <c r="PP93" i="9"/>
  <c r="PO93" i="9"/>
  <c r="PN93" i="9"/>
  <c r="PM93" i="9"/>
  <c r="PL93" i="9"/>
  <c r="PK93" i="9"/>
  <c r="PJ93" i="9"/>
  <c r="PI93" i="9"/>
  <c r="PH93" i="9"/>
  <c r="PE93" i="9"/>
  <c r="PF93" i="9" s="1"/>
  <c r="PC93" i="9"/>
  <c r="PD93" i="9" s="1"/>
  <c r="PA93" i="9"/>
  <c r="PB93" i="9" s="1"/>
  <c r="PG93" i="9" s="1"/>
  <c r="OZ93" i="9"/>
  <c r="OY93" i="9"/>
  <c r="OX93" i="9"/>
  <c r="OW93" i="9"/>
  <c r="OV93" i="9"/>
  <c r="OU93" i="9"/>
  <c r="OT93" i="9"/>
  <c r="OS93" i="9"/>
  <c r="OR93" i="9"/>
  <c r="OQ93" i="9"/>
  <c r="OP93" i="9"/>
  <c r="OO93" i="9"/>
  <c r="ON93" i="9"/>
  <c r="OM93" i="9"/>
  <c r="OL93" i="9"/>
  <c r="OK93" i="9"/>
  <c r="OH93" i="9"/>
  <c r="OG93" i="9"/>
  <c r="OE93" i="9"/>
  <c r="QC92" i="9"/>
  <c r="QB92" i="9"/>
  <c r="QA92" i="9"/>
  <c r="PZ92" i="9"/>
  <c r="PY92" i="9"/>
  <c r="PX92" i="9"/>
  <c r="PW92" i="9"/>
  <c r="PV92" i="9"/>
  <c r="PU92" i="9"/>
  <c r="PT92" i="9"/>
  <c r="PS92" i="9"/>
  <c r="PR92" i="9"/>
  <c r="PQ92" i="9"/>
  <c r="PP92" i="9"/>
  <c r="PO92" i="9"/>
  <c r="PN92" i="9"/>
  <c r="PM92" i="9"/>
  <c r="PL92" i="9"/>
  <c r="PK92" i="9"/>
  <c r="PJ92" i="9"/>
  <c r="PI92" i="9"/>
  <c r="PH92" i="9"/>
  <c r="PE92" i="9"/>
  <c r="PF92" i="9" s="1"/>
  <c r="PC92" i="9"/>
  <c r="PD92" i="9" s="1"/>
  <c r="PA92" i="9"/>
  <c r="PB92" i="9" s="1"/>
  <c r="OZ92" i="9"/>
  <c r="OY92" i="9"/>
  <c r="OX92" i="9"/>
  <c r="OW92" i="9"/>
  <c r="OV92" i="9"/>
  <c r="OU92" i="9"/>
  <c r="OT92" i="9"/>
  <c r="OS92" i="9"/>
  <c r="OR92" i="9"/>
  <c r="OQ92" i="9"/>
  <c r="OP92" i="9"/>
  <c r="OO92" i="9"/>
  <c r="ON92" i="9"/>
  <c r="OM92" i="9"/>
  <c r="OL92" i="9"/>
  <c r="OK92" i="9"/>
  <c r="OH92" i="9"/>
  <c r="OG92" i="9"/>
  <c r="OE92" i="9"/>
  <c r="QC91" i="9"/>
  <c r="QB91" i="9"/>
  <c r="QA91" i="9"/>
  <c r="PZ91" i="9"/>
  <c r="PY91" i="9"/>
  <c r="PX91" i="9"/>
  <c r="PW91" i="9"/>
  <c r="PV91" i="9"/>
  <c r="PU91" i="9"/>
  <c r="PT91" i="9"/>
  <c r="PS91" i="9"/>
  <c r="PR91" i="9"/>
  <c r="PQ91" i="9"/>
  <c r="PP91" i="9"/>
  <c r="PO91" i="9"/>
  <c r="PN91" i="9"/>
  <c r="PM91" i="9"/>
  <c r="PL91" i="9"/>
  <c r="PK91" i="9"/>
  <c r="PJ91" i="9"/>
  <c r="PI91" i="9"/>
  <c r="PH91" i="9"/>
  <c r="PF91" i="9"/>
  <c r="PE91" i="9"/>
  <c r="PC91" i="9"/>
  <c r="PD91" i="9" s="1"/>
  <c r="PA91" i="9"/>
  <c r="PB91" i="9" s="1"/>
  <c r="OZ91" i="9"/>
  <c r="OY91" i="9"/>
  <c r="OX91" i="9"/>
  <c r="OW91" i="9"/>
  <c r="OV91" i="9"/>
  <c r="OU91" i="9"/>
  <c r="OT91" i="9"/>
  <c r="OS91" i="9"/>
  <c r="OR91" i="9"/>
  <c r="OQ91" i="9"/>
  <c r="OP91" i="9"/>
  <c r="OO91" i="9"/>
  <c r="ON91" i="9"/>
  <c r="OM91" i="9"/>
  <c r="OL91" i="9"/>
  <c r="OK91" i="9"/>
  <c r="OH91" i="9"/>
  <c r="OG91" i="9"/>
  <c r="OE91" i="9"/>
  <c r="QC90" i="9"/>
  <c r="QB90" i="9"/>
  <c r="QA90" i="9"/>
  <c r="PZ90" i="9"/>
  <c r="PY90" i="9"/>
  <c r="PX90" i="9"/>
  <c r="PW90" i="9"/>
  <c r="PV90" i="9"/>
  <c r="PU90" i="9"/>
  <c r="PT90" i="9"/>
  <c r="PS90" i="9"/>
  <c r="PR90" i="9"/>
  <c r="PQ90" i="9"/>
  <c r="PP90" i="9"/>
  <c r="PO90" i="9"/>
  <c r="PN90" i="9"/>
  <c r="PM90" i="9"/>
  <c r="PL90" i="9"/>
  <c r="PK90" i="9"/>
  <c r="PJ90" i="9"/>
  <c r="PI90" i="9"/>
  <c r="PH90" i="9"/>
  <c r="PE90" i="9"/>
  <c r="PF90" i="9" s="1"/>
  <c r="PC90" i="9"/>
  <c r="PD90" i="9" s="1"/>
  <c r="PA90" i="9"/>
  <c r="PB90" i="9" s="1"/>
  <c r="OZ90" i="9"/>
  <c r="OY90" i="9"/>
  <c r="OX90" i="9"/>
  <c r="OW90" i="9"/>
  <c r="OV90" i="9"/>
  <c r="OU90" i="9"/>
  <c r="OT90" i="9"/>
  <c r="OS90" i="9"/>
  <c r="OR90" i="9"/>
  <c r="OQ90" i="9"/>
  <c r="OP90" i="9"/>
  <c r="OO90" i="9"/>
  <c r="ON90" i="9"/>
  <c r="OM90" i="9"/>
  <c r="OL90" i="9"/>
  <c r="OK90" i="9"/>
  <c r="OH90" i="9"/>
  <c r="OG90" i="9"/>
  <c r="OE90" i="9"/>
  <c r="QC89" i="9"/>
  <c r="QB89" i="9"/>
  <c r="QA89" i="9"/>
  <c r="PZ89" i="9"/>
  <c r="PY89" i="9"/>
  <c r="PX89" i="9"/>
  <c r="PW89" i="9"/>
  <c r="PV89" i="9"/>
  <c r="PU89" i="9"/>
  <c r="PT89" i="9"/>
  <c r="PS89" i="9"/>
  <c r="PR89" i="9"/>
  <c r="PQ89" i="9"/>
  <c r="PP89" i="9"/>
  <c r="PO89" i="9"/>
  <c r="PN89" i="9"/>
  <c r="PM89" i="9"/>
  <c r="PL89" i="9"/>
  <c r="PK89" i="9"/>
  <c r="PJ89" i="9"/>
  <c r="PI89" i="9"/>
  <c r="PH89" i="9"/>
  <c r="PE89" i="9"/>
  <c r="PF89" i="9" s="1"/>
  <c r="PC89" i="9"/>
  <c r="PD89" i="9" s="1"/>
  <c r="PA89" i="9"/>
  <c r="PB89" i="9" s="1"/>
  <c r="OZ89" i="9"/>
  <c r="OY89" i="9"/>
  <c r="OX89" i="9"/>
  <c r="OW89" i="9"/>
  <c r="OV89" i="9"/>
  <c r="OU89" i="9"/>
  <c r="OT89" i="9"/>
  <c r="OS89" i="9"/>
  <c r="OR89" i="9"/>
  <c r="OQ89" i="9"/>
  <c r="OP89" i="9"/>
  <c r="OO89" i="9"/>
  <c r="ON89" i="9"/>
  <c r="OM89" i="9"/>
  <c r="OL89" i="9"/>
  <c r="OK89" i="9"/>
  <c r="OH89" i="9"/>
  <c r="OG89" i="9"/>
  <c r="OE89" i="9"/>
  <c r="QC88" i="9"/>
  <c r="QB88" i="9"/>
  <c r="QA88" i="9"/>
  <c r="PZ88" i="9"/>
  <c r="PY88" i="9"/>
  <c r="PX88" i="9"/>
  <c r="PW88" i="9"/>
  <c r="PV88" i="9"/>
  <c r="PU88" i="9"/>
  <c r="PT88" i="9"/>
  <c r="PS88" i="9"/>
  <c r="PR88" i="9"/>
  <c r="PQ88" i="9"/>
  <c r="PP88" i="9"/>
  <c r="PO88" i="9"/>
  <c r="PN88" i="9"/>
  <c r="PM88" i="9"/>
  <c r="PL88" i="9"/>
  <c r="PK88" i="9"/>
  <c r="PJ88" i="9"/>
  <c r="PI88" i="9"/>
  <c r="PH88" i="9"/>
  <c r="PE88" i="9"/>
  <c r="PF88" i="9" s="1"/>
  <c r="PC88" i="9"/>
  <c r="PD88" i="9" s="1"/>
  <c r="PA88" i="9"/>
  <c r="PB88" i="9" s="1"/>
  <c r="OZ88" i="9"/>
  <c r="OY88" i="9"/>
  <c r="OX88" i="9"/>
  <c r="OW88" i="9"/>
  <c r="OV88" i="9"/>
  <c r="OU88" i="9"/>
  <c r="OT88" i="9"/>
  <c r="OS88" i="9"/>
  <c r="OR88" i="9"/>
  <c r="OQ88" i="9"/>
  <c r="OP88" i="9"/>
  <c r="OO88" i="9"/>
  <c r="ON88" i="9"/>
  <c r="OM88" i="9"/>
  <c r="OL88" i="9"/>
  <c r="OK88" i="9"/>
  <c r="OH88" i="9"/>
  <c r="OG88" i="9"/>
  <c r="OE88" i="9"/>
  <c r="QC87" i="9"/>
  <c r="QB87" i="9"/>
  <c r="QA87" i="9"/>
  <c r="PZ87" i="9"/>
  <c r="PY87" i="9"/>
  <c r="PX87" i="9"/>
  <c r="PW87" i="9"/>
  <c r="PV87" i="9"/>
  <c r="PU87" i="9"/>
  <c r="PT87" i="9"/>
  <c r="PS87" i="9"/>
  <c r="PR87" i="9"/>
  <c r="PQ87" i="9"/>
  <c r="PP87" i="9"/>
  <c r="PO87" i="9"/>
  <c r="PN87" i="9"/>
  <c r="PM87" i="9"/>
  <c r="PL87" i="9"/>
  <c r="PK87" i="9"/>
  <c r="PJ87" i="9"/>
  <c r="PI87" i="9"/>
  <c r="PH87" i="9"/>
  <c r="PE87" i="9"/>
  <c r="PF87" i="9" s="1"/>
  <c r="PC87" i="9"/>
  <c r="PD87" i="9" s="1"/>
  <c r="PA87" i="9"/>
  <c r="PB87" i="9" s="1"/>
  <c r="OZ87" i="9"/>
  <c r="OY87" i="9"/>
  <c r="OX87" i="9"/>
  <c r="OW87" i="9"/>
  <c r="OV87" i="9"/>
  <c r="OU87" i="9"/>
  <c r="OT87" i="9"/>
  <c r="OS87" i="9"/>
  <c r="OR87" i="9"/>
  <c r="OQ87" i="9"/>
  <c r="OP87" i="9"/>
  <c r="OO87" i="9"/>
  <c r="ON87" i="9"/>
  <c r="OM87" i="9"/>
  <c r="OL87" i="9"/>
  <c r="OK87" i="9"/>
  <c r="OH87" i="9"/>
  <c r="OG87" i="9"/>
  <c r="OE87" i="9"/>
  <c r="QC86" i="9"/>
  <c r="QB86" i="9"/>
  <c r="QA86" i="9"/>
  <c r="PZ86" i="9"/>
  <c r="PY86" i="9"/>
  <c r="PX86" i="9"/>
  <c r="PW86" i="9"/>
  <c r="PV86" i="9"/>
  <c r="PU86" i="9"/>
  <c r="PT86" i="9"/>
  <c r="PS86" i="9"/>
  <c r="PR86" i="9"/>
  <c r="PQ86" i="9"/>
  <c r="PP86" i="9"/>
  <c r="PO86" i="9"/>
  <c r="PN86" i="9"/>
  <c r="PM86" i="9"/>
  <c r="PL86" i="9"/>
  <c r="PK86" i="9"/>
  <c r="PJ86" i="9"/>
  <c r="PI86" i="9"/>
  <c r="PH86" i="9"/>
  <c r="PE86" i="9"/>
  <c r="PF86" i="9" s="1"/>
  <c r="PC86" i="9"/>
  <c r="PD86" i="9" s="1"/>
  <c r="PA86" i="9"/>
  <c r="PB86" i="9" s="1"/>
  <c r="OZ86" i="9"/>
  <c r="OY86" i="9"/>
  <c r="OX86" i="9"/>
  <c r="OW86" i="9"/>
  <c r="OV86" i="9"/>
  <c r="OU86" i="9"/>
  <c r="OT86" i="9"/>
  <c r="OS86" i="9"/>
  <c r="OR86" i="9"/>
  <c r="OQ86" i="9"/>
  <c r="OP86" i="9"/>
  <c r="OO86" i="9"/>
  <c r="ON86" i="9"/>
  <c r="OM86" i="9"/>
  <c r="OL86" i="9"/>
  <c r="OK86" i="9"/>
  <c r="OH86" i="9"/>
  <c r="OG86" i="9"/>
  <c r="OE86" i="9"/>
  <c r="QC85" i="9"/>
  <c r="QB85" i="9"/>
  <c r="QA85" i="9"/>
  <c r="PZ85" i="9"/>
  <c r="PY85" i="9"/>
  <c r="PX85" i="9"/>
  <c r="PW85" i="9"/>
  <c r="PV85" i="9"/>
  <c r="PU85" i="9"/>
  <c r="PT85" i="9"/>
  <c r="PS85" i="9"/>
  <c r="PR85" i="9"/>
  <c r="PQ85" i="9"/>
  <c r="PP85" i="9"/>
  <c r="PO85" i="9"/>
  <c r="PN85" i="9"/>
  <c r="PM85" i="9"/>
  <c r="PL85" i="9"/>
  <c r="PK85" i="9"/>
  <c r="PJ85" i="9"/>
  <c r="PI85" i="9"/>
  <c r="PH85" i="9"/>
  <c r="PE85" i="9"/>
  <c r="PF85" i="9" s="1"/>
  <c r="PC85" i="9"/>
  <c r="PD85" i="9" s="1"/>
  <c r="PA85" i="9"/>
  <c r="PB85" i="9" s="1"/>
  <c r="OZ85" i="9"/>
  <c r="OY85" i="9"/>
  <c r="OX85" i="9"/>
  <c r="OW85" i="9"/>
  <c r="OV85" i="9"/>
  <c r="OU85" i="9"/>
  <c r="OT85" i="9"/>
  <c r="OS85" i="9"/>
  <c r="OR85" i="9"/>
  <c r="OQ85" i="9"/>
  <c r="OP85" i="9"/>
  <c r="OO85" i="9"/>
  <c r="ON85" i="9"/>
  <c r="OM85" i="9"/>
  <c r="OL85" i="9"/>
  <c r="OK85" i="9"/>
  <c r="OH85" i="9"/>
  <c r="OG85" i="9"/>
  <c r="OE85" i="9"/>
  <c r="QC84" i="9"/>
  <c r="QB84" i="9"/>
  <c r="QA84" i="9"/>
  <c r="PZ84" i="9"/>
  <c r="PY84" i="9"/>
  <c r="PX84" i="9"/>
  <c r="PW84" i="9"/>
  <c r="PV84" i="9"/>
  <c r="PU84" i="9"/>
  <c r="PT84" i="9"/>
  <c r="PS84" i="9"/>
  <c r="PR84" i="9"/>
  <c r="PQ84" i="9"/>
  <c r="PP84" i="9"/>
  <c r="PO84" i="9"/>
  <c r="PN84" i="9"/>
  <c r="PM84" i="9"/>
  <c r="PL84" i="9"/>
  <c r="PK84" i="9"/>
  <c r="PJ84" i="9"/>
  <c r="PI84" i="9"/>
  <c r="PH84" i="9"/>
  <c r="PE84" i="9"/>
  <c r="PF84" i="9" s="1"/>
  <c r="PC84" i="9"/>
  <c r="PD84" i="9" s="1"/>
  <c r="PA84" i="9"/>
  <c r="PB84" i="9" s="1"/>
  <c r="OZ84" i="9"/>
  <c r="OY84" i="9"/>
  <c r="OX84" i="9"/>
  <c r="OW84" i="9"/>
  <c r="OV84" i="9"/>
  <c r="OU84" i="9"/>
  <c r="OT84" i="9"/>
  <c r="OS84" i="9"/>
  <c r="OR84" i="9"/>
  <c r="OQ84" i="9"/>
  <c r="OP84" i="9"/>
  <c r="OO84" i="9"/>
  <c r="ON84" i="9"/>
  <c r="OM84" i="9"/>
  <c r="OL84" i="9"/>
  <c r="OK84" i="9"/>
  <c r="OH84" i="9"/>
  <c r="OG84" i="9"/>
  <c r="OE84" i="9"/>
  <c r="QC83" i="9"/>
  <c r="QB83" i="9"/>
  <c r="QA83" i="9"/>
  <c r="PZ83" i="9"/>
  <c r="PY83" i="9"/>
  <c r="PX83" i="9"/>
  <c r="PW83" i="9"/>
  <c r="PV83" i="9"/>
  <c r="PU83" i="9"/>
  <c r="PT83" i="9"/>
  <c r="PS83" i="9"/>
  <c r="PR83" i="9"/>
  <c r="PQ83" i="9"/>
  <c r="PP83" i="9"/>
  <c r="PO83" i="9"/>
  <c r="PN83" i="9"/>
  <c r="PM83" i="9"/>
  <c r="PL83" i="9"/>
  <c r="PK83" i="9"/>
  <c r="PJ83" i="9"/>
  <c r="PI83" i="9"/>
  <c r="PH83" i="9"/>
  <c r="PE83" i="9"/>
  <c r="PF83" i="9" s="1"/>
  <c r="PC83" i="9"/>
  <c r="PD83" i="9" s="1"/>
  <c r="PA83" i="9"/>
  <c r="PB83" i="9" s="1"/>
  <c r="OZ83" i="9"/>
  <c r="OY83" i="9"/>
  <c r="OX83" i="9"/>
  <c r="OW83" i="9"/>
  <c r="OV83" i="9"/>
  <c r="OU83" i="9"/>
  <c r="OT83" i="9"/>
  <c r="OS83" i="9"/>
  <c r="OR83" i="9"/>
  <c r="OQ83" i="9"/>
  <c r="OP83" i="9"/>
  <c r="OO83" i="9"/>
  <c r="ON83" i="9"/>
  <c r="OM83" i="9"/>
  <c r="OL83" i="9"/>
  <c r="OK83" i="9"/>
  <c r="OH83" i="9"/>
  <c r="OG83" i="9"/>
  <c r="OE83" i="9"/>
  <c r="QC82" i="9"/>
  <c r="QB82" i="9"/>
  <c r="QA82" i="9"/>
  <c r="PZ82" i="9"/>
  <c r="PY82" i="9"/>
  <c r="PX82" i="9"/>
  <c r="PW82" i="9"/>
  <c r="PV82" i="9"/>
  <c r="PU82" i="9"/>
  <c r="PT82" i="9"/>
  <c r="PS82" i="9"/>
  <c r="PR82" i="9"/>
  <c r="PQ82" i="9"/>
  <c r="PP82" i="9"/>
  <c r="PO82" i="9"/>
  <c r="PN82" i="9"/>
  <c r="PM82" i="9"/>
  <c r="PL82" i="9"/>
  <c r="PK82" i="9"/>
  <c r="PJ82" i="9"/>
  <c r="PI82" i="9"/>
  <c r="PH82" i="9"/>
  <c r="PE82" i="9"/>
  <c r="PF82" i="9" s="1"/>
  <c r="PC82" i="9"/>
  <c r="PD82" i="9" s="1"/>
  <c r="PA82" i="9"/>
  <c r="PB82" i="9" s="1"/>
  <c r="OZ82" i="9"/>
  <c r="OY82" i="9"/>
  <c r="OX82" i="9"/>
  <c r="OW82" i="9"/>
  <c r="OV82" i="9"/>
  <c r="OU82" i="9"/>
  <c r="OT82" i="9"/>
  <c r="OS82" i="9"/>
  <c r="OR82" i="9"/>
  <c r="OQ82" i="9"/>
  <c r="OP82" i="9"/>
  <c r="OO82" i="9"/>
  <c r="ON82" i="9"/>
  <c r="OM82" i="9"/>
  <c r="OL82" i="9"/>
  <c r="OK82" i="9"/>
  <c r="OH82" i="9"/>
  <c r="OG82" i="9"/>
  <c r="OE82" i="9"/>
  <c r="QC81" i="9"/>
  <c r="QB81" i="9"/>
  <c r="QA81" i="9"/>
  <c r="PZ81" i="9"/>
  <c r="PY81" i="9"/>
  <c r="PX81" i="9"/>
  <c r="PW81" i="9"/>
  <c r="PV81" i="9"/>
  <c r="PU81" i="9"/>
  <c r="PT81" i="9"/>
  <c r="PS81" i="9"/>
  <c r="PR81" i="9"/>
  <c r="PQ81" i="9"/>
  <c r="PP81" i="9"/>
  <c r="PO81" i="9"/>
  <c r="PN81" i="9"/>
  <c r="PM81" i="9"/>
  <c r="PL81" i="9"/>
  <c r="PK81" i="9"/>
  <c r="PJ81" i="9"/>
  <c r="PI81" i="9"/>
  <c r="PH81" i="9"/>
  <c r="PE81" i="9"/>
  <c r="PF81" i="9" s="1"/>
  <c r="PC81" i="9"/>
  <c r="PD81" i="9" s="1"/>
  <c r="PA81" i="9"/>
  <c r="PB81" i="9" s="1"/>
  <c r="OZ81" i="9"/>
  <c r="OY81" i="9"/>
  <c r="OX81" i="9"/>
  <c r="OW81" i="9"/>
  <c r="OV81" i="9"/>
  <c r="OU81" i="9"/>
  <c r="OT81" i="9"/>
  <c r="OS81" i="9"/>
  <c r="OR81" i="9"/>
  <c r="OQ81" i="9"/>
  <c r="OP81" i="9"/>
  <c r="OO81" i="9"/>
  <c r="ON81" i="9"/>
  <c r="OM81" i="9"/>
  <c r="OL81" i="9"/>
  <c r="OK81" i="9"/>
  <c r="OH81" i="9"/>
  <c r="OG81" i="9"/>
  <c r="OE81" i="9"/>
  <c r="QC80" i="9"/>
  <c r="QB80" i="9"/>
  <c r="QA80" i="9"/>
  <c r="PZ80" i="9"/>
  <c r="PY80" i="9"/>
  <c r="PX80" i="9"/>
  <c r="PW80" i="9"/>
  <c r="PV80" i="9"/>
  <c r="PU80" i="9"/>
  <c r="PT80" i="9"/>
  <c r="PS80" i="9"/>
  <c r="PR80" i="9"/>
  <c r="PQ80" i="9"/>
  <c r="PP80" i="9"/>
  <c r="PO80" i="9"/>
  <c r="PN80" i="9"/>
  <c r="PM80" i="9"/>
  <c r="PL80" i="9"/>
  <c r="PK80" i="9"/>
  <c r="PJ80" i="9"/>
  <c r="PI80" i="9"/>
  <c r="PH80" i="9"/>
  <c r="PE80" i="9"/>
  <c r="PF80" i="9" s="1"/>
  <c r="PC80" i="9"/>
  <c r="PD80" i="9" s="1"/>
  <c r="PA80" i="9"/>
  <c r="PB80" i="9" s="1"/>
  <c r="OZ80" i="9"/>
  <c r="OY80" i="9"/>
  <c r="OX80" i="9"/>
  <c r="OW80" i="9"/>
  <c r="OV80" i="9"/>
  <c r="OU80" i="9"/>
  <c r="OT80" i="9"/>
  <c r="OS80" i="9"/>
  <c r="OR80" i="9"/>
  <c r="OQ80" i="9"/>
  <c r="OP80" i="9"/>
  <c r="OO80" i="9"/>
  <c r="ON80" i="9"/>
  <c r="OM80" i="9"/>
  <c r="OL80" i="9"/>
  <c r="OK80" i="9"/>
  <c r="OH80" i="9"/>
  <c r="OG80" i="9"/>
  <c r="OE80" i="9"/>
  <c r="QC79" i="9"/>
  <c r="QB79" i="9"/>
  <c r="QA79" i="9"/>
  <c r="PZ79" i="9"/>
  <c r="PY79" i="9"/>
  <c r="PX79" i="9"/>
  <c r="PW79" i="9"/>
  <c r="PV79" i="9"/>
  <c r="PU79" i="9"/>
  <c r="PT79" i="9"/>
  <c r="PS79" i="9"/>
  <c r="PR79" i="9"/>
  <c r="PQ79" i="9"/>
  <c r="PP79" i="9"/>
  <c r="PO79" i="9"/>
  <c r="PN79" i="9"/>
  <c r="PM79" i="9"/>
  <c r="PL79" i="9"/>
  <c r="PK79" i="9"/>
  <c r="PJ79" i="9"/>
  <c r="PI79" i="9"/>
  <c r="PH79" i="9"/>
  <c r="PE79" i="9"/>
  <c r="PF79" i="9" s="1"/>
  <c r="PC79" i="9"/>
  <c r="PD79" i="9" s="1"/>
  <c r="PA79" i="9"/>
  <c r="PB79" i="9" s="1"/>
  <c r="OZ79" i="9"/>
  <c r="OY79" i="9"/>
  <c r="OX79" i="9"/>
  <c r="OW79" i="9"/>
  <c r="OV79" i="9"/>
  <c r="OU79" i="9"/>
  <c r="OT79" i="9"/>
  <c r="OS79" i="9"/>
  <c r="OR79" i="9"/>
  <c r="OQ79" i="9"/>
  <c r="OP79" i="9"/>
  <c r="OO79" i="9"/>
  <c r="ON79" i="9"/>
  <c r="OM79" i="9"/>
  <c r="OL79" i="9"/>
  <c r="OK79" i="9"/>
  <c r="OH79" i="9"/>
  <c r="OG79" i="9"/>
  <c r="OE79" i="9"/>
  <c r="QC78" i="9"/>
  <c r="QB78" i="9"/>
  <c r="QA78" i="9"/>
  <c r="PZ78" i="9"/>
  <c r="PY78" i="9"/>
  <c r="PX78" i="9"/>
  <c r="PW78" i="9"/>
  <c r="PV78" i="9"/>
  <c r="PU78" i="9"/>
  <c r="PT78" i="9"/>
  <c r="PS78" i="9"/>
  <c r="PR78" i="9"/>
  <c r="PQ78" i="9"/>
  <c r="PP78" i="9"/>
  <c r="PO78" i="9"/>
  <c r="PN78" i="9"/>
  <c r="PM78" i="9"/>
  <c r="PL78" i="9"/>
  <c r="PK78" i="9"/>
  <c r="PJ78" i="9"/>
  <c r="PI78" i="9"/>
  <c r="PH78" i="9"/>
  <c r="PE78" i="9"/>
  <c r="PF78" i="9" s="1"/>
  <c r="PC78" i="9"/>
  <c r="PD78" i="9" s="1"/>
  <c r="PA78" i="9"/>
  <c r="PB78" i="9" s="1"/>
  <c r="OZ78" i="9"/>
  <c r="OY78" i="9"/>
  <c r="OX78" i="9"/>
  <c r="OW78" i="9"/>
  <c r="OV78" i="9"/>
  <c r="OU78" i="9"/>
  <c r="OT78" i="9"/>
  <c r="OS78" i="9"/>
  <c r="OR78" i="9"/>
  <c r="OQ78" i="9"/>
  <c r="OP78" i="9"/>
  <c r="OO78" i="9"/>
  <c r="ON78" i="9"/>
  <c r="OM78" i="9"/>
  <c r="OL78" i="9"/>
  <c r="OK78" i="9"/>
  <c r="OH78" i="9"/>
  <c r="OG78" i="9"/>
  <c r="OE78" i="9"/>
  <c r="QC77" i="9"/>
  <c r="QB77" i="9"/>
  <c r="QA77" i="9"/>
  <c r="PZ77" i="9"/>
  <c r="PY77" i="9"/>
  <c r="PX77" i="9"/>
  <c r="PW77" i="9"/>
  <c r="PV77" i="9"/>
  <c r="PU77" i="9"/>
  <c r="PT77" i="9"/>
  <c r="PS77" i="9"/>
  <c r="PR77" i="9"/>
  <c r="PQ77" i="9"/>
  <c r="PP77" i="9"/>
  <c r="PO77" i="9"/>
  <c r="PN77" i="9"/>
  <c r="PM77" i="9"/>
  <c r="PL77" i="9"/>
  <c r="PK77" i="9"/>
  <c r="PJ77" i="9"/>
  <c r="PI77" i="9"/>
  <c r="PH77" i="9"/>
  <c r="PE77" i="9"/>
  <c r="PF77" i="9" s="1"/>
  <c r="PC77" i="9"/>
  <c r="PD77" i="9" s="1"/>
  <c r="PA77" i="9"/>
  <c r="PB77" i="9" s="1"/>
  <c r="OZ77" i="9"/>
  <c r="OY77" i="9"/>
  <c r="OX77" i="9"/>
  <c r="OW77" i="9"/>
  <c r="OV77" i="9"/>
  <c r="OU77" i="9"/>
  <c r="OT77" i="9"/>
  <c r="OS77" i="9"/>
  <c r="OR77" i="9"/>
  <c r="OQ77" i="9"/>
  <c r="OP77" i="9"/>
  <c r="OO77" i="9"/>
  <c r="ON77" i="9"/>
  <c r="OM77" i="9"/>
  <c r="OL77" i="9"/>
  <c r="OK77" i="9"/>
  <c r="OH77" i="9"/>
  <c r="OG77" i="9"/>
  <c r="OE77" i="9"/>
  <c r="QC76" i="9"/>
  <c r="QB76" i="9"/>
  <c r="QA76" i="9"/>
  <c r="PZ76" i="9"/>
  <c r="PY76" i="9"/>
  <c r="PX76" i="9"/>
  <c r="PW76" i="9"/>
  <c r="PV76" i="9"/>
  <c r="PU76" i="9"/>
  <c r="PT76" i="9"/>
  <c r="PS76" i="9"/>
  <c r="PR76" i="9"/>
  <c r="PQ76" i="9"/>
  <c r="PP76" i="9"/>
  <c r="PO76" i="9"/>
  <c r="PN76" i="9"/>
  <c r="PM76" i="9"/>
  <c r="PL76" i="9"/>
  <c r="PK76" i="9"/>
  <c r="PJ76" i="9"/>
  <c r="PI76" i="9"/>
  <c r="PH76" i="9"/>
  <c r="PE76" i="9"/>
  <c r="PF76" i="9" s="1"/>
  <c r="PC76" i="9"/>
  <c r="PD76" i="9" s="1"/>
  <c r="PA76" i="9"/>
  <c r="PB76" i="9" s="1"/>
  <c r="OZ76" i="9"/>
  <c r="OY76" i="9"/>
  <c r="OX76" i="9"/>
  <c r="OW76" i="9"/>
  <c r="OV76" i="9"/>
  <c r="OU76" i="9"/>
  <c r="OT76" i="9"/>
  <c r="OS76" i="9"/>
  <c r="OR76" i="9"/>
  <c r="OQ76" i="9"/>
  <c r="OP76" i="9"/>
  <c r="OO76" i="9"/>
  <c r="ON76" i="9"/>
  <c r="OM76" i="9"/>
  <c r="OL76" i="9"/>
  <c r="OK76" i="9"/>
  <c r="OH76" i="9"/>
  <c r="OG76" i="9"/>
  <c r="OE76" i="9"/>
  <c r="QC75" i="9"/>
  <c r="QB75" i="9"/>
  <c r="QA75" i="9"/>
  <c r="PZ75" i="9"/>
  <c r="PY75" i="9"/>
  <c r="PX75" i="9"/>
  <c r="PW75" i="9"/>
  <c r="PV75" i="9"/>
  <c r="PU75" i="9"/>
  <c r="PT75" i="9"/>
  <c r="PS75" i="9"/>
  <c r="PR75" i="9"/>
  <c r="PQ75" i="9"/>
  <c r="PP75" i="9"/>
  <c r="PO75" i="9"/>
  <c r="PN75" i="9"/>
  <c r="PM75" i="9"/>
  <c r="PL75" i="9"/>
  <c r="PK75" i="9"/>
  <c r="PJ75" i="9"/>
  <c r="PI75" i="9"/>
  <c r="PH75" i="9"/>
  <c r="PE75" i="9"/>
  <c r="PF75" i="9" s="1"/>
  <c r="PC75" i="9"/>
  <c r="PD75" i="9" s="1"/>
  <c r="PA75" i="9"/>
  <c r="PB75" i="9" s="1"/>
  <c r="OZ75" i="9"/>
  <c r="OY75" i="9"/>
  <c r="OX75" i="9"/>
  <c r="OW75" i="9"/>
  <c r="OV75" i="9"/>
  <c r="OU75" i="9"/>
  <c r="OT75" i="9"/>
  <c r="OS75" i="9"/>
  <c r="OR75" i="9"/>
  <c r="OQ75" i="9"/>
  <c r="OP75" i="9"/>
  <c r="OO75" i="9"/>
  <c r="ON75" i="9"/>
  <c r="OM75" i="9"/>
  <c r="OL75" i="9"/>
  <c r="OK75" i="9"/>
  <c r="OH75" i="9"/>
  <c r="OG75" i="9"/>
  <c r="OE75" i="9"/>
  <c r="QC74" i="9"/>
  <c r="QB74" i="9"/>
  <c r="QA74" i="9"/>
  <c r="PZ74" i="9"/>
  <c r="PY74" i="9"/>
  <c r="PX74" i="9"/>
  <c r="PW74" i="9"/>
  <c r="PV74" i="9"/>
  <c r="PU74" i="9"/>
  <c r="PT74" i="9"/>
  <c r="PS74" i="9"/>
  <c r="PR74" i="9"/>
  <c r="PQ74" i="9"/>
  <c r="PP74" i="9"/>
  <c r="PO74" i="9"/>
  <c r="PN74" i="9"/>
  <c r="PM74" i="9"/>
  <c r="PL74" i="9"/>
  <c r="PK74" i="9"/>
  <c r="PJ74" i="9"/>
  <c r="PI74" i="9"/>
  <c r="PH74" i="9"/>
  <c r="PE74" i="9"/>
  <c r="PF74" i="9" s="1"/>
  <c r="PC74" i="9"/>
  <c r="PD74" i="9" s="1"/>
  <c r="PA74" i="9"/>
  <c r="PB74" i="9" s="1"/>
  <c r="OZ74" i="9"/>
  <c r="OY74" i="9"/>
  <c r="OX74" i="9"/>
  <c r="OW74" i="9"/>
  <c r="OV74" i="9"/>
  <c r="OU74" i="9"/>
  <c r="OT74" i="9"/>
  <c r="OS74" i="9"/>
  <c r="OR74" i="9"/>
  <c r="OQ74" i="9"/>
  <c r="OP74" i="9"/>
  <c r="OO74" i="9"/>
  <c r="ON74" i="9"/>
  <c r="OM74" i="9"/>
  <c r="OL74" i="9"/>
  <c r="OK74" i="9"/>
  <c r="OH74" i="9"/>
  <c r="OG74" i="9"/>
  <c r="OE74" i="9"/>
  <c r="QC73" i="9"/>
  <c r="QB73" i="9"/>
  <c r="QA73" i="9"/>
  <c r="PZ73" i="9"/>
  <c r="PY73" i="9"/>
  <c r="PX73" i="9"/>
  <c r="PW73" i="9"/>
  <c r="PV73" i="9"/>
  <c r="PU73" i="9"/>
  <c r="PT73" i="9"/>
  <c r="PS73" i="9"/>
  <c r="PR73" i="9"/>
  <c r="PQ73" i="9"/>
  <c r="PP73" i="9"/>
  <c r="PO73" i="9"/>
  <c r="PN73" i="9"/>
  <c r="PM73" i="9"/>
  <c r="PL73" i="9"/>
  <c r="PK73" i="9"/>
  <c r="PJ73" i="9"/>
  <c r="PI73" i="9"/>
  <c r="PH73" i="9"/>
  <c r="PE73" i="9"/>
  <c r="PF73" i="9" s="1"/>
  <c r="PC73" i="9"/>
  <c r="PD73" i="9" s="1"/>
  <c r="PA73" i="9"/>
  <c r="PB73" i="9" s="1"/>
  <c r="OZ73" i="9"/>
  <c r="OY73" i="9"/>
  <c r="OX73" i="9"/>
  <c r="OW73" i="9"/>
  <c r="OV73" i="9"/>
  <c r="OU73" i="9"/>
  <c r="OT73" i="9"/>
  <c r="OS73" i="9"/>
  <c r="OR73" i="9"/>
  <c r="OQ73" i="9"/>
  <c r="OP73" i="9"/>
  <c r="OO73" i="9"/>
  <c r="ON73" i="9"/>
  <c r="OM73" i="9"/>
  <c r="OL73" i="9"/>
  <c r="OK73" i="9"/>
  <c r="OH73" i="9"/>
  <c r="OG73" i="9"/>
  <c r="OE73" i="9"/>
  <c r="QC72" i="9"/>
  <c r="QB72" i="9"/>
  <c r="QA72" i="9"/>
  <c r="PZ72" i="9"/>
  <c r="PY72" i="9"/>
  <c r="PX72" i="9"/>
  <c r="PW72" i="9"/>
  <c r="PV72" i="9"/>
  <c r="PU72" i="9"/>
  <c r="PT72" i="9"/>
  <c r="PS72" i="9"/>
  <c r="PR72" i="9"/>
  <c r="PQ72" i="9"/>
  <c r="PP72" i="9"/>
  <c r="PO72" i="9"/>
  <c r="PN72" i="9"/>
  <c r="PM72" i="9"/>
  <c r="PL72" i="9"/>
  <c r="PK72" i="9"/>
  <c r="PJ72" i="9"/>
  <c r="PI72" i="9"/>
  <c r="PH72" i="9"/>
  <c r="PE72" i="9"/>
  <c r="PF72" i="9" s="1"/>
  <c r="PC72" i="9"/>
  <c r="PD72" i="9" s="1"/>
  <c r="PA72" i="9"/>
  <c r="PB72" i="9" s="1"/>
  <c r="OZ72" i="9"/>
  <c r="OY72" i="9"/>
  <c r="OX72" i="9"/>
  <c r="OW72" i="9"/>
  <c r="OV72" i="9"/>
  <c r="OU72" i="9"/>
  <c r="OT72" i="9"/>
  <c r="OS72" i="9"/>
  <c r="OR72" i="9"/>
  <c r="OQ72" i="9"/>
  <c r="OP72" i="9"/>
  <c r="OO72" i="9"/>
  <c r="ON72" i="9"/>
  <c r="OM72" i="9"/>
  <c r="OL72" i="9"/>
  <c r="OK72" i="9"/>
  <c r="OH72" i="9"/>
  <c r="OG72" i="9"/>
  <c r="OE72" i="9"/>
  <c r="QC71" i="9"/>
  <c r="QB71" i="9"/>
  <c r="QA71" i="9"/>
  <c r="PZ71" i="9"/>
  <c r="PY71" i="9"/>
  <c r="PX71" i="9"/>
  <c r="PW71" i="9"/>
  <c r="PV71" i="9"/>
  <c r="PU71" i="9"/>
  <c r="PT71" i="9"/>
  <c r="PS71" i="9"/>
  <c r="PR71" i="9"/>
  <c r="PQ71" i="9"/>
  <c r="PP71" i="9"/>
  <c r="PO71" i="9"/>
  <c r="PN71" i="9"/>
  <c r="PM71" i="9"/>
  <c r="PL71" i="9"/>
  <c r="PK71" i="9"/>
  <c r="PJ71" i="9"/>
  <c r="PI71" i="9"/>
  <c r="PH71" i="9"/>
  <c r="PE71" i="9"/>
  <c r="PF71" i="9" s="1"/>
  <c r="PC71" i="9"/>
  <c r="PD71" i="9" s="1"/>
  <c r="PA71" i="9"/>
  <c r="PB71" i="9" s="1"/>
  <c r="OZ71" i="9"/>
  <c r="OY71" i="9"/>
  <c r="OX71" i="9"/>
  <c r="OW71" i="9"/>
  <c r="OV71" i="9"/>
  <c r="OU71" i="9"/>
  <c r="OT71" i="9"/>
  <c r="OS71" i="9"/>
  <c r="OR71" i="9"/>
  <c r="OQ71" i="9"/>
  <c r="OP71" i="9"/>
  <c r="OO71" i="9"/>
  <c r="ON71" i="9"/>
  <c r="OM71" i="9"/>
  <c r="OL71" i="9"/>
  <c r="OK71" i="9"/>
  <c r="OH71" i="9"/>
  <c r="OG71" i="9"/>
  <c r="OE71" i="9"/>
  <c r="QC70" i="9"/>
  <c r="QB70" i="9"/>
  <c r="QA70" i="9"/>
  <c r="PZ70" i="9"/>
  <c r="PY70" i="9"/>
  <c r="PX70" i="9"/>
  <c r="PW70" i="9"/>
  <c r="PV70" i="9"/>
  <c r="PU70" i="9"/>
  <c r="PT70" i="9"/>
  <c r="PS70" i="9"/>
  <c r="PR70" i="9"/>
  <c r="PQ70" i="9"/>
  <c r="PP70" i="9"/>
  <c r="PO70" i="9"/>
  <c r="PN70" i="9"/>
  <c r="PM70" i="9"/>
  <c r="PL70" i="9"/>
  <c r="PK70" i="9"/>
  <c r="PJ70" i="9"/>
  <c r="PI70" i="9"/>
  <c r="PH70" i="9"/>
  <c r="PE70" i="9"/>
  <c r="PF70" i="9" s="1"/>
  <c r="PC70" i="9"/>
  <c r="PD70" i="9" s="1"/>
  <c r="PA70" i="9"/>
  <c r="PB70" i="9" s="1"/>
  <c r="OZ70" i="9"/>
  <c r="OY70" i="9"/>
  <c r="OX70" i="9"/>
  <c r="OW70" i="9"/>
  <c r="OV70" i="9"/>
  <c r="OU70" i="9"/>
  <c r="OT70" i="9"/>
  <c r="OS70" i="9"/>
  <c r="OR70" i="9"/>
  <c r="OQ70" i="9"/>
  <c r="OP70" i="9"/>
  <c r="OO70" i="9"/>
  <c r="ON70" i="9"/>
  <c r="OM70" i="9"/>
  <c r="OL70" i="9"/>
  <c r="OK70" i="9"/>
  <c r="OH70" i="9"/>
  <c r="OG70" i="9"/>
  <c r="OE70" i="9"/>
  <c r="QC69" i="9"/>
  <c r="QB69" i="9"/>
  <c r="QA69" i="9"/>
  <c r="PZ69" i="9"/>
  <c r="PY69" i="9"/>
  <c r="PX69" i="9"/>
  <c r="PW69" i="9"/>
  <c r="PV69" i="9"/>
  <c r="PU69" i="9"/>
  <c r="PT69" i="9"/>
  <c r="PS69" i="9"/>
  <c r="PR69" i="9"/>
  <c r="PQ69" i="9"/>
  <c r="PP69" i="9"/>
  <c r="PO69" i="9"/>
  <c r="PN69" i="9"/>
  <c r="PM69" i="9"/>
  <c r="PL69" i="9"/>
  <c r="PK69" i="9"/>
  <c r="PJ69" i="9"/>
  <c r="PI69" i="9"/>
  <c r="PH69" i="9"/>
  <c r="PE69" i="9"/>
  <c r="PF69" i="9" s="1"/>
  <c r="PC69" i="9"/>
  <c r="PD69" i="9" s="1"/>
  <c r="PA69" i="9"/>
  <c r="PB69" i="9" s="1"/>
  <c r="OZ69" i="9"/>
  <c r="OY69" i="9"/>
  <c r="OX69" i="9"/>
  <c r="OW69" i="9"/>
  <c r="OV69" i="9"/>
  <c r="OU69" i="9"/>
  <c r="OT69" i="9"/>
  <c r="OS69" i="9"/>
  <c r="OR69" i="9"/>
  <c r="OQ69" i="9"/>
  <c r="OP69" i="9"/>
  <c r="OO69" i="9"/>
  <c r="ON69" i="9"/>
  <c r="OM69" i="9"/>
  <c r="OL69" i="9"/>
  <c r="OK69" i="9"/>
  <c r="OH69" i="9"/>
  <c r="OG69" i="9"/>
  <c r="OE69" i="9"/>
  <c r="QC68" i="9"/>
  <c r="QB68" i="9"/>
  <c r="QA68" i="9"/>
  <c r="PZ68" i="9"/>
  <c r="PY68" i="9"/>
  <c r="PX68" i="9"/>
  <c r="PW68" i="9"/>
  <c r="PV68" i="9"/>
  <c r="PU68" i="9"/>
  <c r="PT68" i="9"/>
  <c r="PS68" i="9"/>
  <c r="PR68" i="9"/>
  <c r="PQ68" i="9"/>
  <c r="PP68" i="9"/>
  <c r="PO68" i="9"/>
  <c r="PN68" i="9"/>
  <c r="PM68" i="9"/>
  <c r="PL68" i="9"/>
  <c r="PK68" i="9"/>
  <c r="PJ68" i="9"/>
  <c r="PI68" i="9"/>
  <c r="PH68" i="9"/>
  <c r="PE68" i="9"/>
  <c r="PF68" i="9" s="1"/>
  <c r="PC68" i="9"/>
  <c r="PD68" i="9" s="1"/>
  <c r="PA68" i="9"/>
  <c r="PB68" i="9" s="1"/>
  <c r="OZ68" i="9"/>
  <c r="OY68" i="9"/>
  <c r="OX68" i="9"/>
  <c r="OW68" i="9"/>
  <c r="OV68" i="9"/>
  <c r="OU68" i="9"/>
  <c r="OT68" i="9"/>
  <c r="OS68" i="9"/>
  <c r="OR68" i="9"/>
  <c r="OQ68" i="9"/>
  <c r="OP68" i="9"/>
  <c r="OO68" i="9"/>
  <c r="ON68" i="9"/>
  <c r="OM68" i="9"/>
  <c r="OL68" i="9"/>
  <c r="OK68" i="9"/>
  <c r="OH68" i="9"/>
  <c r="OG68" i="9"/>
  <c r="OE68" i="9"/>
  <c r="QC67" i="9"/>
  <c r="QB67" i="9"/>
  <c r="QA67" i="9"/>
  <c r="PZ67" i="9"/>
  <c r="PY67" i="9"/>
  <c r="PX67" i="9"/>
  <c r="PW67" i="9"/>
  <c r="PV67" i="9"/>
  <c r="PU67" i="9"/>
  <c r="PT67" i="9"/>
  <c r="PS67" i="9"/>
  <c r="PR67" i="9"/>
  <c r="PQ67" i="9"/>
  <c r="PP67" i="9"/>
  <c r="PO67" i="9"/>
  <c r="PN67" i="9"/>
  <c r="PM67" i="9"/>
  <c r="PL67" i="9"/>
  <c r="PK67" i="9"/>
  <c r="PJ67" i="9"/>
  <c r="PI67" i="9"/>
  <c r="PH67" i="9"/>
  <c r="PE67" i="9"/>
  <c r="PF67" i="9" s="1"/>
  <c r="PC67" i="9"/>
  <c r="PD67" i="9" s="1"/>
  <c r="PA67" i="9"/>
  <c r="PB67" i="9" s="1"/>
  <c r="OZ67" i="9"/>
  <c r="OY67" i="9"/>
  <c r="OX67" i="9"/>
  <c r="OW67" i="9"/>
  <c r="OV67" i="9"/>
  <c r="OU67" i="9"/>
  <c r="OT67" i="9"/>
  <c r="OS67" i="9"/>
  <c r="OR67" i="9"/>
  <c r="OQ67" i="9"/>
  <c r="OP67" i="9"/>
  <c r="OO67" i="9"/>
  <c r="ON67" i="9"/>
  <c r="OM67" i="9"/>
  <c r="OL67" i="9"/>
  <c r="OK67" i="9"/>
  <c r="OH67" i="9"/>
  <c r="OG67" i="9"/>
  <c r="OE67" i="9"/>
  <c r="QC66" i="9"/>
  <c r="QB66" i="9"/>
  <c r="QA66" i="9"/>
  <c r="PZ66" i="9"/>
  <c r="PY66" i="9"/>
  <c r="PX66" i="9"/>
  <c r="PW66" i="9"/>
  <c r="PV66" i="9"/>
  <c r="PU66" i="9"/>
  <c r="PT66" i="9"/>
  <c r="PS66" i="9"/>
  <c r="PR66" i="9"/>
  <c r="PQ66" i="9"/>
  <c r="PP66" i="9"/>
  <c r="PO66" i="9"/>
  <c r="PN66" i="9"/>
  <c r="PM66" i="9"/>
  <c r="PL66" i="9"/>
  <c r="PK66" i="9"/>
  <c r="PJ66" i="9"/>
  <c r="PI66" i="9"/>
  <c r="PH66" i="9"/>
  <c r="PE66" i="9"/>
  <c r="PF66" i="9" s="1"/>
  <c r="PD66" i="9"/>
  <c r="PC66" i="9"/>
  <c r="PA66" i="9"/>
  <c r="PB66" i="9" s="1"/>
  <c r="OZ66" i="9"/>
  <c r="OY66" i="9"/>
  <c r="OX66" i="9"/>
  <c r="OW66" i="9"/>
  <c r="OV66" i="9"/>
  <c r="OU66" i="9"/>
  <c r="OT66" i="9"/>
  <c r="OS66" i="9"/>
  <c r="OR66" i="9"/>
  <c r="OQ66" i="9"/>
  <c r="OP66" i="9"/>
  <c r="OO66" i="9"/>
  <c r="ON66" i="9"/>
  <c r="OM66" i="9"/>
  <c r="OL66" i="9"/>
  <c r="OK66" i="9"/>
  <c r="OH66" i="9"/>
  <c r="OG66" i="9"/>
  <c r="OE66" i="9"/>
  <c r="QC65" i="9"/>
  <c r="QB65" i="9"/>
  <c r="QA65" i="9"/>
  <c r="PZ65" i="9"/>
  <c r="PY65" i="9"/>
  <c r="PX65" i="9"/>
  <c r="PW65" i="9"/>
  <c r="PV65" i="9"/>
  <c r="PU65" i="9"/>
  <c r="PT65" i="9"/>
  <c r="PS65" i="9"/>
  <c r="PR65" i="9"/>
  <c r="PQ65" i="9"/>
  <c r="PP65" i="9"/>
  <c r="PO65" i="9"/>
  <c r="PN65" i="9"/>
  <c r="PM65" i="9"/>
  <c r="PL65" i="9"/>
  <c r="PK65" i="9"/>
  <c r="PJ65" i="9"/>
  <c r="PI65" i="9"/>
  <c r="PH65" i="9"/>
  <c r="PE65" i="9"/>
  <c r="PF65" i="9" s="1"/>
  <c r="PC65" i="9"/>
  <c r="PD65" i="9" s="1"/>
  <c r="PA65" i="9"/>
  <c r="PB65" i="9" s="1"/>
  <c r="OZ65" i="9"/>
  <c r="OY65" i="9"/>
  <c r="OX65" i="9"/>
  <c r="OW65" i="9"/>
  <c r="OV65" i="9"/>
  <c r="OU65" i="9"/>
  <c r="OT65" i="9"/>
  <c r="OS65" i="9"/>
  <c r="OR65" i="9"/>
  <c r="OQ65" i="9"/>
  <c r="OP65" i="9"/>
  <c r="OO65" i="9"/>
  <c r="ON65" i="9"/>
  <c r="OM65" i="9"/>
  <c r="OL65" i="9"/>
  <c r="OK65" i="9"/>
  <c r="OH65" i="9"/>
  <c r="OG65" i="9"/>
  <c r="OE65" i="9"/>
  <c r="QC64" i="9"/>
  <c r="QB64" i="9"/>
  <c r="QA64" i="9"/>
  <c r="PZ64" i="9"/>
  <c r="PY64" i="9"/>
  <c r="PX64" i="9"/>
  <c r="PW64" i="9"/>
  <c r="PV64" i="9"/>
  <c r="PU64" i="9"/>
  <c r="PT64" i="9"/>
  <c r="PS64" i="9"/>
  <c r="PR64" i="9"/>
  <c r="PQ64" i="9"/>
  <c r="PP64" i="9"/>
  <c r="PO64" i="9"/>
  <c r="PN64" i="9"/>
  <c r="PM64" i="9"/>
  <c r="PL64" i="9"/>
  <c r="PK64" i="9"/>
  <c r="PJ64" i="9"/>
  <c r="PI64" i="9"/>
  <c r="PH64" i="9"/>
  <c r="PE64" i="9"/>
  <c r="PF64" i="9" s="1"/>
  <c r="PC64" i="9"/>
  <c r="PD64" i="9" s="1"/>
  <c r="PA64" i="9"/>
  <c r="PB64" i="9" s="1"/>
  <c r="OZ64" i="9"/>
  <c r="OY64" i="9"/>
  <c r="OX64" i="9"/>
  <c r="OW64" i="9"/>
  <c r="OV64" i="9"/>
  <c r="OU64" i="9"/>
  <c r="OT64" i="9"/>
  <c r="OS64" i="9"/>
  <c r="OR64" i="9"/>
  <c r="OQ64" i="9"/>
  <c r="OP64" i="9"/>
  <c r="OO64" i="9"/>
  <c r="ON64" i="9"/>
  <c r="OM64" i="9"/>
  <c r="OL64" i="9"/>
  <c r="OK64" i="9"/>
  <c r="OH64" i="9"/>
  <c r="OG64" i="9"/>
  <c r="OE64" i="9"/>
  <c r="QC63" i="9"/>
  <c r="QB63" i="9"/>
  <c r="QA63" i="9"/>
  <c r="PZ63" i="9"/>
  <c r="PY63" i="9"/>
  <c r="PX63" i="9"/>
  <c r="PW63" i="9"/>
  <c r="PV63" i="9"/>
  <c r="PU63" i="9"/>
  <c r="PT63" i="9"/>
  <c r="PS63" i="9"/>
  <c r="PR63" i="9"/>
  <c r="PQ63" i="9"/>
  <c r="PP63" i="9"/>
  <c r="PO63" i="9"/>
  <c r="PN63" i="9"/>
  <c r="PM63" i="9"/>
  <c r="PL63" i="9"/>
  <c r="PK63" i="9"/>
  <c r="PJ63" i="9"/>
  <c r="PI63" i="9"/>
  <c r="PH63" i="9"/>
  <c r="PE63" i="9"/>
  <c r="PF63" i="9" s="1"/>
  <c r="PC63" i="9"/>
  <c r="PD63" i="9" s="1"/>
  <c r="PA63" i="9"/>
  <c r="PB63" i="9" s="1"/>
  <c r="OZ63" i="9"/>
  <c r="OY63" i="9"/>
  <c r="OX63" i="9"/>
  <c r="OW63" i="9"/>
  <c r="OV63" i="9"/>
  <c r="OU63" i="9"/>
  <c r="OT63" i="9"/>
  <c r="OS63" i="9"/>
  <c r="OR63" i="9"/>
  <c r="OQ63" i="9"/>
  <c r="OP63" i="9"/>
  <c r="OO63" i="9"/>
  <c r="ON63" i="9"/>
  <c r="OM63" i="9"/>
  <c r="OL63" i="9"/>
  <c r="OK63" i="9"/>
  <c r="OH63" i="9"/>
  <c r="OG63" i="9"/>
  <c r="OE63" i="9"/>
  <c r="QC62" i="9"/>
  <c r="QB62" i="9"/>
  <c r="QA62" i="9"/>
  <c r="PZ62" i="9"/>
  <c r="PY62" i="9"/>
  <c r="PX62" i="9"/>
  <c r="PW62" i="9"/>
  <c r="PV62" i="9"/>
  <c r="PU62" i="9"/>
  <c r="PT62" i="9"/>
  <c r="PS62" i="9"/>
  <c r="PR62" i="9"/>
  <c r="PQ62" i="9"/>
  <c r="PP62" i="9"/>
  <c r="PO62" i="9"/>
  <c r="PN62" i="9"/>
  <c r="PM62" i="9"/>
  <c r="PL62" i="9"/>
  <c r="PK62" i="9"/>
  <c r="PJ62" i="9"/>
  <c r="PI62" i="9"/>
  <c r="PH62" i="9"/>
  <c r="PE62" i="9"/>
  <c r="PF62" i="9" s="1"/>
  <c r="PC62" i="9"/>
  <c r="PD62" i="9" s="1"/>
  <c r="PA62" i="9"/>
  <c r="PB62" i="9" s="1"/>
  <c r="OZ62" i="9"/>
  <c r="OY62" i="9"/>
  <c r="OX62" i="9"/>
  <c r="OW62" i="9"/>
  <c r="OV62" i="9"/>
  <c r="OU62" i="9"/>
  <c r="OT62" i="9"/>
  <c r="OS62" i="9"/>
  <c r="OR62" i="9"/>
  <c r="OQ62" i="9"/>
  <c r="OP62" i="9"/>
  <c r="OO62" i="9"/>
  <c r="ON62" i="9"/>
  <c r="OM62" i="9"/>
  <c r="OL62" i="9"/>
  <c r="OK62" i="9"/>
  <c r="OH62" i="9"/>
  <c r="OG62" i="9"/>
  <c r="OE62" i="9"/>
  <c r="QC61" i="9"/>
  <c r="QB61" i="9"/>
  <c r="QA61" i="9"/>
  <c r="PZ61" i="9"/>
  <c r="PY61" i="9"/>
  <c r="PX61" i="9"/>
  <c r="PW61" i="9"/>
  <c r="PV61" i="9"/>
  <c r="PU61" i="9"/>
  <c r="PT61" i="9"/>
  <c r="PS61" i="9"/>
  <c r="PR61" i="9"/>
  <c r="PQ61" i="9"/>
  <c r="PP61" i="9"/>
  <c r="PO61" i="9"/>
  <c r="PN61" i="9"/>
  <c r="PM61" i="9"/>
  <c r="PL61" i="9"/>
  <c r="PK61" i="9"/>
  <c r="PJ61" i="9"/>
  <c r="PI61" i="9"/>
  <c r="PH61" i="9"/>
  <c r="PE61" i="9"/>
  <c r="PF61" i="9" s="1"/>
  <c r="PC61" i="9"/>
  <c r="PD61" i="9" s="1"/>
  <c r="PA61" i="9"/>
  <c r="PB61" i="9" s="1"/>
  <c r="OZ61" i="9"/>
  <c r="OY61" i="9"/>
  <c r="OX61" i="9"/>
  <c r="OW61" i="9"/>
  <c r="OV61" i="9"/>
  <c r="OU61" i="9"/>
  <c r="OT61" i="9"/>
  <c r="OS61" i="9"/>
  <c r="OR61" i="9"/>
  <c r="OQ61" i="9"/>
  <c r="OP61" i="9"/>
  <c r="OO61" i="9"/>
  <c r="ON61" i="9"/>
  <c r="OM61" i="9"/>
  <c r="OL61" i="9"/>
  <c r="OK61" i="9"/>
  <c r="OH61" i="9"/>
  <c r="OG61" i="9"/>
  <c r="OE61" i="9"/>
  <c r="QC60" i="9"/>
  <c r="QB60" i="9"/>
  <c r="QA60" i="9"/>
  <c r="PZ60" i="9"/>
  <c r="PY60" i="9"/>
  <c r="PX60" i="9"/>
  <c r="PW60" i="9"/>
  <c r="PV60" i="9"/>
  <c r="PU60" i="9"/>
  <c r="PT60" i="9"/>
  <c r="PS60" i="9"/>
  <c r="PR60" i="9"/>
  <c r="PQ60" i="9"/>
  <c r="PP60" i="9"/>
  <c r="PO60" i="9"/>
  <c r="PN60" i="9"/>
  <c r="PM60" i="9"/>
  <c r="PL60" i="9"/>
  <c r="PK60" i="9"/>
  <c r="PJ60" i="9"/>
  <c r="PI60" i="9"/>
  <c r="PH60" i="9"/>
  <c r="PE60" i="9"/>
  <c r="PF60" i="9" s="1"/>
  <c r="PC60" i="9"/>
  <c r="PD60" i="9" s="1"/>
  <c r="PA60" i="9"/>
  <c r="PB60" i="9" s="1"/>
  <c r="OZ60" i="9"/>
  <c r="OY60" i="9"/>
  <c r="OX60" i="9"/>
  <c r="OW60" i="9"/>
  <c r="OV60" i="9"/>
  <c r="OU60" i="9"/>
  <c r="OT60" i="9"/>
  <c r="OS60" i="9"/>
  <c r="OR60" i="9"/>
  <c r="OQ60" i="9"/>
  <c r="OP60" i="9"/>
  <c r="OO60" i="9"/>
  <c r="ON60" i="9"/>
  <c r="OM60" i="9"/>
  <c r="OL60" i="9"/>
  <c r="OK60" i="9"/>
  <c r="OH60" i="9"/>
  <c r="OG60" i="9"/>
  <c r="OE60" i="9"/>
  <c r="QC59" i="9"/>
  <c r="QB59" i="9"/>
  <c r="QA59" i="9"/>
  <c r="PZ59" i="9"/>
  <c r="PY59" i="9"/>
  <c r="PX59" i="9"/>
  <c r="PW59" i="9"/>
  <c r="PV59" i="9"/>
  <c r="PU59" i="9"/>
  <c r="PT59" i="9"/>
  <c r="PS59" i="9"/>
  <c r="PR59" i="9"/>
  <c r="PQ59" i="9"/>
  <c r="PP59" i="9"/>
  <c r="PO59" i="9"/>
  <c r="PN59" i="9"/>
  <c r="PM59" i="9"/>
  <c r="PL59" i="9"/>
  <c r="PK59" i="9"/>
  <c r="PJ59" i="9"/>
  <c r="PI59" i="9"/>
  <c r="PH59" i="9"/>
  <c r="PE59" i="9"/>
  <c r="PF59" i="9" s="1"/>
  <c r="PC59" i="9"/>
  <c r="PD59" i="9" s="1"/>
  <c r="PA59" i="9"/>
  <c r="PB59" i="9" s="1"/>
  <c r="OZ59" i="9"/>
  <c r="OY59" i="9"/>
  <c r="OX59" i="9"/>
  <c r="OW59" i="9"/>
  <c r="OV59" i="9"/>
  <c r="OU59" i="9"/>
  <c r="OT59" i="9"/>
  <c r="OS59" i="9"/>
  <c r="OR59" i="9"/>
  <c r="OQ59" i="9"/>
  <c r="OP59" i="9"/>
  <c r="OO59" i="9"/>
  <c r="ON59" i="9"/>
  <c r="OM59" i="9"/>
  <c r="OL59" i="9"/>
  <c r="OK59" i="9"/>
  <c r="OH59" i="9"/>
  <c r="OG59" i="9"/>
  <c r="OE59" i="9"/>
  <c r="QC58" i="9"/>
  <c r="QB58" i="9"/>
  <c r="QA58" i="9"/>
  <c r="PZ58" i="9"/>
  <c r="PY58" i="9"/>
  <c r="PX58" i="9"/>
  <c r="PW58" i="9"/>
  <c r="PV58" i="9"/>
  <c r="PU58" i="9"/>
  <c r="PT58" i="9"/>
  <c r="PS58" i="9"/>
  <c r="PR58" i="9"/>
  <c r="PQ58" i="9"/>
  <c r="PP58" i="9"/>
  <c r="PO58" i="9"/>
  <c r="PN58" i="9"/>
  <c r="PM58" i="9"/>
  <c r="PL58" i="9"/>
  <c r="PK58" i="9"/>
  <c r="PJ58" i="9"/>
  <c r="PI58" i="9"/>
  <c r="PH58" i="9"/>
  <c r="PE58" i="9"/>
  <c r="PF58" i="9" s="1"/>
  <c r="PC58" i="9"/>
  <c r="PD58" i="9" s="1"/>
  <c r="PA58" i="9"/>
  <c r="PB58" i="9" s="1"/>
  <c r="OZ58" i="9"/>
  <c r="OY58" i="9"/>
  <c r="OX58" i="9"/>
  <c r="OW58" i="9"/>
  <c r="OV58" i="9"/>
  <c r="OU58" i="9"/>
  <c r="OT58" i="9"/>
  <c r="OS58" i="9"/>
  <c r="OR58" i="9"/>
  <c r="OQ58" i="9"/>
  <c r="OP58" i="9"/>
  <c r="OO58" i="9"/>
  <c r="ON58" i="9"/>
  <c r="OM58" i="9"/>
  <c r="OL58" i="9"/>
  <c r="OK58" i="9"/>
  <c r="OH58" i="9"/>
  <c r="OG58" i="9"/>
  <c r="OE58" i="9"/>
  <c r="QC57" i="9"/>
  <c r="QB57" i="9"/>
  <c r="QA57" i="9"/>
  <c r="PZ57" i="9"/>
  <c r="PY57" i="9"/>
  <c r="PX57" i="9"/>
  <c r="PW57" i="9"/>
  <c r="PV57" i="9"/>
  <c r="PU57" i="9"/>
  <c r="PT57" i="9"/>
  <c r="PS57" i="9"/>
  <c r="PR57" i="9"/>
  <c r="PQ57" i="9"/>
  <c r="PP57" i="9"/>
  <c r="PO57" i="9"/>
  <c r="PN57" i="9"/>
  <c r="PM57" i="9"/>
  <c r="PL57" i="9"/>
  <c r="PK57" i="9"/>
  <c r="PJ57" i="9"/>
  <c r="PI57" i="9"/>
  <c r="PH57" i="9"/>
  <c r="PE57" i="9"/>
  <c r="PF57" i="9" s="1"/>
  <c r="PC57" i="9"/>
  <c r="PD57" i="9" s="1"/>
  <c r="PA57" i="9"/>
  <c r="PB57" i="9" s="1"/>
  <c r="OZ57" i="9"/>
  <c r="OY57" i="9"/>
  <c r="OX57" i="9"/>
  <c r="OW57" i="9"/>
  <c r="OV57" i="9"/>
  <c r="OU57" i="9"/>
  <c r="OT57" i="9"/>
  <c r="OS57" i="9"/>
  <c r="OR57" i="9"/>
  <c r="OQ57" i="9"/>
  <c r="OP57" i="9"/>
  <c r="OO57" i="9"/>
  <c r="ON57" i="9"/>
  <c r="OM57" i="9"/>
  <c r="OL57" i="9"/>
  <c r="OK57" i="9"/>
  <c r="OH57" i="9"/>
  <c r="OG57" i="9"/>
  <c r="OE57" i="9"/>
  <c r="QC56" i="9"/>
  <c r="QB56" i="9"/>
  <c r="QA56" i="9"/>
  <c r="PZ56" i="9"/>
  <c r="PY56" i="9"/>
  <c r="PX56" i="9"/>
  <c r="PW56" i="9"/>
  <c r="PV56" i="9"/>
  <c r="PU56" i="9"/>
  <c r="PT56" i="9"/>
  <c r="PS56" i="9"/>
  <c r="PR56" i="9"/>
  <c r="PQ56" i="9"/>
  <c r="PP56" i="9"/>
  <c r="PO56" i="9"/>
  <c r="PN56" i="9"/>
  <c r="PM56" i="9"/>
  <c r="PL56" i="9"/>
  <c r="PK56" i="9"/>
  <c r="PJ56" i="9"/>
  <c r="PI56" i="9"/>
  <c r="PH56" i="9"/>
  <c r="PE56" i="9"/>
  <c r="PF56" i="9" s="1"/>
  <c r="PC56" i="9"/>
  <c r="PD56" i="9" s="1"/>
  <c r="PA56" i="9"/>
  <c r="PB56" i="9" s="1"/>
  <c r="OZ56" i="9"/>
  <c r="OY56" i="9"/>
  <c r="OX56" i="9"/>
  <c r="OW56" i="9"/>
  <c r="OV56" i="9"/>
  <c r="OU56" i="9"/>
  <c r="OT56" i="9"/>
  <c r="OS56" i="9"/>
  <c r="OR56" i="9"/>
  <c r="OQ56" i="9"/>
  <c r="OP56" i="9"/>
  <c r="OO56" i="9"/>
  <c r="ON56" i="9"/>
  <c r="OM56" i="9"/>
  <c r="OL56" i="9"/>
  <c r="OK56" i="9"/>
  <c r="OH56" i="9"/>
  <c r="OG56" i="9"/>
  <c r="OE56" i="9"/>
  <c r="QC55" i="9"/>
  <c r="QB55" i="9"/>
  <c r="QA55" i="9"/>
  <c r="PZ55" i="9"/>
  <c r="PY55" i="9"/>
  <c r="PX55" i="9"/>
  <c r="PW55" i="9"/>
  <c r="PV55" i="9"/>
  <c r="PU55" i="9"/>
  <c r="PT55" i="9"/>
  <c r="PS55" i="9"/>
  <c r="PR55" i="9"/>
  <c r="PQ55" i="9"/>
  <c r="PP55" i="9"/>
  <c r="PO55" i="9"/>
  <c r="PN55" i="9"/>
  <c r="PM55" i="9"/>
  <c r="PL55" i="9"/>
  <c r="PK55" i="9"/>
  <c r="PJ55" i="9"/>
  <c r="PI55" i="9"/>
  <c r="PH55" i="9"/>
  <c r="PE55" i="9"/>
  <c r="PF55" i="9" s="1"/>
  <c r="PC55" i="9"/>
  <c r="PD55" i="9" s="1"/>
  <c r="PA55" i="9"/>
  <c r="PB55" i="9" s="1"/>
  <c r="OZ55" i="9"/>
  <c r="OY55" i="9"/>
  <c r="OX55" i="9"/>
  <c r="OW55" i="9"/>
  <c r="OV55" i="9"/>
  <c r="OU55" i="9"/>
  <c r="OT55" i="9"/>
  <c r="OS55" i="9"/>
  <c r="OR55" i="9"/>
  <c r="OQ55" i="9"/>
  <c r="OP55" i="9"/>
  <c r="OO55" i="9"/>
  <c r="ON55" i="9"/>
  <c r="OM55" i="9"/>
  <c r="OL55" i="9"/>
  <c r="OK55" i="9"/>
  <c r="OH55" i="9"/>
  <c r="OG55" i="9"/>
  <c r="OE55" i="9"/>
  <c r="QC54" i="9"/>
  <c r="QB54" i="9"/>
  <c r="QA54" i="9"/>
  <c r="PZ54" i="9"/>
  <c r="PY54" i="9"/>
  <c r="PX54" i="9"/>
  <c r="PW54" i="9"/>
  <c r="PV54" i="9"/>
  <c r="PU54" i="9"/>
  <c r="PT54" i="9"/>
  <c r="PS54" i="9"/>
  <c r="PR54" i="9"/>
  <c r="PQ54" i="9"/>
  <c r="PP54" i="9"/>
  <c r="PO54" i="9"/>
  <c r="PN54" i="9"/>
  <c r="PM54" i="9"/>
  <c r="PL54" i="9"/>
  <c r="PK54" i="9"/>
  <c r="PJ54" i="9"/>
  <c r="PI54" i="9"/>
  <c r="PH54" i="9"/>
  <c r="PE54" i="9"/>
  <c r="PF54" i="9" s="1"/>
  <c r="PC54" i="9"/>
  <c r="PD54" i="9" s="1"/>
  <c r="PA54" i="9"/>
  <c r="PB54" i="9" s="1"/>
  <c r="OZ54" i="9"/>
  <c r="OY54" i="9"/>
  <c r="OX54" i="9"/>
  <c r="OW54" i="9"/>
  <c r="OV54" i="9"/>
  <c r="OU54" i="9"/>
  <c r="OT54" i="9"/>
  <c r="OS54" i="9"/>
  <c r="OR54" i="9"/>
  <c r="OQ54" i="9"/>
  <c r="OP54" i="9"/>
  <c r="OO54" i="9"/>
  <c r="ON54" i="9"/>
  <c r="OM54" i="9"/>
  <c r="OL54" i="9"/>
  <c r="OK54" i="9"/>
  <c r="OH54" i="9"/>
  <c r="OG54" i="9"/>
  <c r="OE54" i="9"/>
  <c r="QC53" i="9"/>
  <c r="QB53" i="9"/>
  <c r="QA53" i="9"/>
  <c r="PZ53" i="9"/>
  <c r="PY53" i="9"/>
  <c r="PX53" i="9"/>
  <c r="PW53" i="9"/>
  <c r="PV53" i="9"/>
  <c r="PU53" i="9"/>
  <c r="PT53" i="9"/>
  <c r="PS53" i="9"/>
  <c r="PR53" i="9"/>
  <c r="PQ53" i="9"/>
  <c r="PP53" i="9"/>
  <c r="PO53" i="9"/>
  <c r="PN53" i="9"/>
  <c r="PM53" i="9"/>
  <c r="PL53" i="9"/>
  <c r="PK53" i="9"/>
  <c r="PJ53" i="9"/>
  <c r="PI53" i="9"/>
  <c r="PH53" i="9"/>
  <c r="PE53" i="9"/>
  <c r="PF53" i="9" s="1"/>
  <c r="PC53" i="9"/>
  <c r="PD53" i="9" s="1"/>
  <c r="PA53" i="9"/>
  <c r="PB53" i="9" s="1"/>
  <c r="OZ53" i="9"/>
  <c r="OY53" i="9"/>
  <c r="OX53" i="9"/>
  <c r="OW53" i="9"/>
  <c r="OV53" i="9"/>
  <c r="OU53" i="9"/>
  <c r="OT53" i="9"/>
  <c r="OS53" i="9"/>
  <c r="OR53" i="9"/>
  <c r="OQ53" i="9"/>
  <c r="OP53" i="9"/>
  <c r="OO53" i="9"/>
  <c r="ON53" i="9"/>
  <c r="OM53" i="9"/>
  <c r="OL53" i="9"/>
  <c r="OK53" i="9"/>
  <c r="OH53" i="9"/>
  <c r="OG53" i="9"/>
  <c r="OE53" i="9"/>
  <c r="QC52" i="9"/>
  <c r="QB52" i="9"/>
  <c r="QA52" i="9"/>
  <c r="PZ52" i="9"/>
  <c r="PY52" i="9"/>
  <c r="PX52" i="9"/>
  <c r="PW52" i="9"/>
  <c r="PV52" i="9"/>
  <c r="PU52" i="9"/>
  <c r="PT52" i="9"/>
  <c r="PS52" i="9"/>
  <c r="PR52" i="9"/>
  <c r="PQ52" i="9"/>
  <c r="PP52" i="9"/>
  <c r="PO52" i="9"/>
  <c r="PN52" i="9"/>
  <c r="PM52" i="9"/>
  <c r="PL52" i="9"/>
  <c r="PK52" i="9"/>
  <c r="PJ52" i="9"/>
  <c r="PI52" i="9"/>
  <c r="PH52" i="9"/>
  <c r="PE52" i="9"/>
  <c r="PF52" i="9" s="1"/>
  <c r="PC52" i="9"/>
  <c r="PD52" i="9" s="1"/>
  <c r="PA52" i="9"/>
  <c r="PB52" i="9" s="1"/>
  <c r="OZ52" i="9"/>
  <c r="OY52" i="9"/>
  <c r="OX52" i="9"/>
  <c r="OW52" i="9"/>
  <c r="OV52" i="9"/>
  <c r="OU52" i="9"/>
  <c r="OT52" i="9"/>
  <c r="OS52" i="9"/>
  <c r="OR52" i="9"/>
  <c r="OQ52" i="9"/>
  <c r="OP52" i="9"/>
  <c r="OO52" i="9"/>
  <c r="ON52" i="9"/>
  <c r="OM52" i="9"/>
  <c r="OL52" i="9"/>
  <c r="OK52" i="9"/>
  <c r="OH52" i="9"/>
  <c r="OG52" i="9"/>
  <c r="OE52" i="9"/>
  <c r="QC51" i="9"/>
  <c r="QB51" i="9"/>
  <c r="QA51" i="9"/>
  <c r="PZ51" i="9"/>
  <c r="PY51" i="9"/>
  <c r="PX51" i="9"/>
  <c r="PW51" i="9"/>
  <c r="PV51" i="9"/>
  <c r="PU51" i="9"/>
  <c r="PT51" i="9"/>
  <c r="PS51" i="9"/>
  <c r="PR51" i="9"/>
  <c r="PQ51" i="9"/>
  <c r="PP51" i="9"/>
  <c r="PO51" i="9"/>
  <c r="PN51" i="9"/>
  <c r="PM51" i="9"/>
  <c r="PL51" i="9"/>
  <c r="PK51" i="9"/>
  <c r="PJ51" i="9"/>
  <c r="PI51" i="9"/>
  <c r="PH51" i="9"/>
  <c r="PE51" i="9"/>
  <c r="PF51" i="9" s="1"/>
  <c r="PC51" i="9"/>
  <c r="PD51" i="9" s="1"/>
  <c r="PA51" i="9"/>
  <c r="PB51" i="9" s="1"/>
  <c r="OZ51" i="9"/>
  <c r="OY51" i="9"/>
  <c r="OX51" i="9"/>
  <c r="OW51" i="9"/>
  <c r="OV51" i="9"/>
  <c r="OU51" i="9"/>
  <c r="OT51" i="9"/>
  <c r="OS51" i="9"/>
  <c r="OR51" i="9"/>
  <c r="OQ51" i="9"/>
  <c r="OP51" i="9"/>
  <c r="OO51" i="9"/>
  <c r="ON51" i="9"/>
  <c r="OM51" i="9"/>
  <c r="OL51" i="9"/>
  <c r="OK51" i="9"/>
  <c r="OH51" i="9"/>
  <c r="OG51" i="9"/>
  <c r="OE51" i="9"/>
  <c r="QC50" i="9"/>
  <c r="QB50" i="9"/>
  <c r="QA50" i="9"/>
  <c r="PZ50" i="9"/>
  <c r="PY50" i="9"/>
  <c r="PX50" i="9"/>
  <c r="PW50" i="9"/>
  <c r="PV50" i="9"/>
  <c r="PU50" i="9"/>
  <c r="PT50" i="9"/>
  <c r="PS50" i="9"/>
  <c r="PR50" i="9"/>
  <c r="PQ50" i="9"/>
  <c r="PP50" i="9"/>
  <c r="PO50" i="9"/>
  <c r="PN50" i="9"/>
  <c r="PM50" i="9"/>
  <c r="PL50" i="9"/>
  <c r="PK50" i="9"/>
  <c r="PJ50" i="9"/>
  <c r="PI50" i="9"/>
  <c r="PH50" i="9"/>
  <c r="PE50" i="9"/>
  <c r="PF50" i="9" s="1"/>
  <c r="PC50" i="9"/>
  <c r="PD50" i="9" s="1"/>
  <c r="PA50" i="9"/>
  <c r="PB50" i="9" s="1"/>
  <c r="OZ50" i="9"/>
  <c r="OY50" i="9"/>
  <c r="OX50" i="9"/>
  <c r="OW50" i="9"/>
  <c r="OV50" i="9"/>
  <c r="OU50" i="9"/>
  <c r="OT50" i="9"/>
  <c r="OS50" i="9"/>
  <c r="OR50" i="9"/>
  <c r="OQ50" i="9"/>
  <c r="OP50" i="9"/>
  <c r="OO50" i="9"/>
  <c r="ON50" i="9"/>
  <c r="OM50" i="9"/>
  <c r="OL50" i="9"/>
  <c r="OK50" i="9"/>
  <c r="OH50" i="9"/>
  <c r="OG50" i="9"/>
  <c r="OE50" i="9"/>
  <c r="QC49" i="9"/>
  <c r="QB49" i="9"/>
  <c r="QA49" i="9"/>
  <c r="PZ49" i="9"/>
  <c r="PY49" i="9"/>
  <c r="PX49" i="9"/>
  <c r="PW49" i="9"/>
  <c r="PV49" i="9"/>
  <c r="PU49" i="9"/>
  <c r="PT49" i="9"/>
  <c r="PS49" i="9"/>
  <c r="PR49" i="9"/>
  <c r="PQ49" i="9"/>
  <c r="PP49" i="9"/>
  <c r="PO49" i="9"/>
  <c r="PN49" i="9"/>
  <c r="PM49" i="9"/>
  <c r="PL49" i="9"/>
  <c r="PK49" i="9"/>
  <c r="PJ49" i="9"/>
  <c r="PI49" i="9"/>
  <c r="PH49" i="9"/>
  <c r="PE49" i="9"/>
  <c r="PF49" i="9" s="1"/>
  <c r="PC49" i="9"/>
  <c r="PD49" i="9" s="1"/>
  <c r="PA49" i="9"/>
  <c r="PB49" i="9" s="1"/>
  <c r="OZ49" i="9"/>
  <c r="OY49" i="9"/>
  <c r="OX49" i="9"/>
  <c r="OW49" i="9"/>
  <c r="OV49" i="9"/>
  <c r="OU49" i="9"/>
  <c r="OT49" i="9"/>
  <c r="OS49" i="9"/>
  <c r="OR49" i="9"/>
  <c r="OQ49" i="9"/>
  <c r="OP49" i="9"/>
  <c r="OO49" i="9"/>
  <c r="ON49" i="9"/>
  <c r="OM49" i="9"/>
  <c r="OL49" i="9"/>
  <c r="OK49" i="9"/>
  <c r="OH49" i="9"/>
  <c r="OG49" i="9"/>
  <c r="OE49" i="9"/>
  <c r="QC48" i="9"/>
  <c r="QB48" i="9"/>
  <c r="QA48" i="9"/>
  <c r="PZ48" i="9"/>
  <c r="PY48" i="9"/>
  <c r="PX48" i="9"/>
  <c r="PW48" i="9"/>
  <c r="PV48" i="9"/>
  <c r="PU48" i="9"/>
  <c r="PT48" i="9"/>
  <c r="PS48" i="9"/>
  <c r="PR48" i="9"/>
  <c r="PQ48" i="9"/>
  <c r="PP48" i="9"/>
  <c r="PO48" i="9"/>
  <c r="PN48" i="9"/>
  <c r="PM48" i="9"/>
  <c r="PL48" i="9"/>
  <c r="PK48" i="9"/>
  <c r="PJ48" i="9"/>
  <c r="PI48" i="9"/>
  <c r="PH48" i="9"/>
  <c r="PE48" i="9"/>
  <c r="PF48" i="9" s="1"/>
  <c r="PC48" i="9"/>
  <c r="PD48" i="9" s="1"/>
  <c r="PA48" i="9"/>
  <c r="PB48" i="9" s="1"/>
  <c r="OZ48" i="9"/>
  <c r="OY48" i="9"/>
  <c r="OX48" i="9"/>
  <c r="OW48" i="9"/>
  <c r="OV48" i="9"/>
  <c r="OU48" i="9"/>
  <c r="OT48" i="9"/>
  <c r="OS48" i="9"/>
  <c r="OR48" i="9"/>
  <c r="OQ48" i="9"/>
  <c r="OP48" i="9"/>
  <c r="OO48" i="9"/>
  <c r="ON48" i="9"/>
  <c r="OM48" i="9"/>
  <c r="OL48" i="9"/>
  <c r="OK48" i="9"/>
  <c r="OH48" i="9"/>
  <c r="OG48" i="9"/>
  <c r="OE48" i="9"/>
  <c r="QC47" i="9"/>
  <c r="QB47" i="9"/>
  <c r="QA47" i="9"/>
  <c r="PZ47" i="9"/>
  <c r="PY47" i="9"/>
  <c r="PX47" i="9"/>
  <c r="PW47" i="9"/>
  <c r="PV47" i="9"/>
  <c r="PU47" i="9"/>
  <c r="PT47" i="9"/>
  <c r="PS47" i="9"/>
  <c r="PR47" i="9"/>
  <c r="PQ47" i="9"/>
  <c r="PP47" i="9"/>
  <c r="PO47" i="9"/>
  <c r="PN47" i="9"/>
  <c r="PM47" i="9"/>
  <c r="PL47" i="9"/>
  <c r="PK47" i="9"/>
  <c r="PJ47" i="9"/>
  <c r="PI47" i="9"/>
  <c r="PH47" i="9"/>
  <c r="PE47" i="9"/>
  <c r="PF47" i="9" s="1"/>
  <c r="PC47" i="9"/>
  <c r="PD47" i="9" s="1"/>
  <c r="PA47" i="9"/>
  <c r="PB47" i="9" s="1"/>
  <c r="OZ47" i="9"/>
  <c r="OY47" i="9"/>
  <c r="OX47" i="9"/>
  <c r="OW47" i="9"/>
  <c r="OV47" i="9"/>
  <c r="OU47" i="9"/>
  <c r="OT47" i="9"/>
  <c r="OS47" i="9"/>
  <c r="OR47" i="9"/>
  <c r="OQ47" i="9"/>
  <c r="OP47" i="9"/>
  <c r="OO47" i="9"/>
  <c r="ON47" i="9"/>
  <c r="OM47" i="9"/>
  <c r="OL47" i="9"/>
  <c r="OK47" i="9"/>
  <c r="OH47" i="9"/>
  <c r="OG47" i="9"/>
  <c r="OE47" i="9"/>
  <c r="QC46" i="9"/>
  <c r="QB46" i="9"/>
  <c r="QA46" i="9"/>
  <c r="PZ46" i="9"/>
  <c r="PY46" i="9"/>
  <c r="PX46" i="9"/>
  <c r="PW46" i="9"/>
  <c r="PV46" i="9"/>
  <c r="PU46" i="9"/>
  <c r="PT46" i="9"/>
  <c r="PS46" i="9"/>
  <c r="PR46" i="9"/>
  <c r="PQ46" i="9"/>
  <c r="PP46" i="9"/>
  <c r="PO46" i="9"/>
  <c r="PN46" i="9"/>
  <c r="PM46" i="9"/>
  <c r="PL46" i="9"/>
  <c r="PK46" i="9"/>
  <c r="PJ46" i="9"/>
  <c r="PI46" i="9"/>
  <c r="PH46" i="9"/>
  <c r="PE46" i="9"/>
  <c r="PF46" i="9" s="1"/>
  <c r="PC46" i="9"/>
  <c r="PD46" i="9" s="1"/>
  <c r="PA46" i="9"/>
  <c r="PB46" i="9" s="1"/>
  <c r="OZ46" i="9"/>
  <c r="OY46" i="9"/>
  <c r="OX46" i="9"/>
  <c r="OW46" i="9"/>
  <c r="OV46" i="9"/>
  <c r="OU46" i="9"/>
  <c r="OT46" i="9"/>
  <c r="OS46" i="9"/>
  <c r="OR46" i="9"/>
  <c r="OQ46" i="9"/>
  <c r="OP46" i="9"/>
  <c r="OO46" i="9"/>
  <c r="ON46" i="9"/>
  <c r="OM46" i="9"/>
  <c r="OL46" i="9"/>
  <c r="OK46" i="9"/>
  <c r="OH46" i="9"/>
  <c r="OG46" i="9"/>
  <c r="OE46" i="9"/>
  <c r="QC45" i="9"/>
  <c r="QB45" i="9"/>
  <c r="QA45" i="9"/>
  <c r="PZ45" i="9"/>
  <c r="PY45" i="9"/>
  <c r="PX45" i="9"/>
  <c r="PW45" i="9"/>
  <c r="PV45" i="9"/>
  <c r="PU45" i="9"/>
  <c r="PT45" i="9"/>
  <c r="PS45" i="9"/>
  <c r="PR45" i="9"/>
  <c r="PQ45" i="9"/>
  <c r="PP45" i="9"/>
  <c r="PO45" i="9"/>
  <c r="PN45" i="9"/>
  <c r="PM45" i="9"/>
  <c r="PL45" i="9"/>
  <c r="PK45" i="9"/>
  <c r="PJ45" i="9"/>
  <c r="PI45" i="9"/>
  <c r="PH45" i="9"/>
  <c r="PE45" i="9"/>
  <c r="PF45" i="9" s="1"/>
  <c r="PC45" i="9"/>
  <c r="PD45" i="9" s="1"/>
  <c r="PA45" i="9"/>
  <c r="PB45" i="9" s="1"/>
  <c r="OZ45" i="9"/>
  <c r="OY45" i="9"/>
  <c r="OX45" i="9"/>
  <c r="OW45" i="9"/>
  <c r="OV45" i="9"/>
  <c r="OU45" i="9"/>
  <c r="OT45" i="9"/>
  <c r="OS45" i="9"/>
  <c r="OR45" i="9"/>
  <c r="OQ45" i="9"/>
  <c r="OP45" i="9"/>
  <c r="OO45" i="9"/>
  <c r="ON45" i="9"/>
  <c r="OM45" i="9"/>
  <c r="OL45" i="9"/>
  <c r="OK45" i="9"/>
  <c r="OH45" i="9"/>
  <c r="OG45" i="9"/>
  <c r="OE45" i="9"/>
  <c r="QC44" i="9"/>
  <c r="QB44" i="9"/>
  <c r="QA44" i="9"/>
  <c r="PZ44" i="9"/>
  <c r="PY44" i="9"/>
  <c r="PX44" i="9"/>
  <c r="PW44" i="9"/>
  <c r="PV44" i="9"/>
  <c r="PU44" i="9"/>
  <c r="PT44" i="9"/>
  <c r="PS44" i="9"/>
  <c r="PR44" i="9"/>
  <c r="PQ44" i="9"/>
  <c r="PP44" i="9"/>
  <c r="PO44" i="9"/>
  <c r="PN44" i="9"/>
  <c r="PM44" i="9"/>
  <c r="PL44" i="9"/>
  <c r="PK44" i="9"/>
  <c r="PJ44" i="9"/>
  <c r="PI44" i="9"/>
  <c r="PH44" i="9"/>
  <c r="PE44" i="9"/>
  <c r="PF44" i="9" s="1"/>
  <c r="PC44" i="9"/>
  <c r="PD44" i="9" s="1"/>
  <c r="PA44" i="9"/>
  <c r="PB44" i="9" s="1"/>
  <c r="OZ44" i="9"/>
  <c r="OY44" i="9"/>
  <c r="OX44" i="9"/>
  <c r="OW44" i="9"/>
  <c r="OV44" i="9"/>
  <c r="OU44" i="9"/>
  <c r="OT44" i="9"/>
  <c r="OS44" i="9"/>
  <c r="OR44" i="9"/>
  <c r="OQ44" i="9"/>
  <c r="OP44" i="9"/>
  <c r="OO44" i="9"/>
  <c r="ON44" i="9"/>
  <c r="OM44" i="9"/>
  <c r="OL44" i="9"/>
  <c r="OK44" i="9"/>
  <c r="OH44" i="9"/>
  <c r="OG44" i="9"/>
  <c r="OE44" i="9"/>
  <c r="QC43" i="9"/>
  <c r="QB43" i="9"/>
  <c r="QA43" i="9"/>
  <c r="PZ43" i="9"/>
  <c r="PY43" i="9"/>
  <c r="PX43" i="9"/>
  <c r="PW43" i="9"/>
  <c r="PV43" i="9"/>
  <c r="PU43" i="9"/>
  <c r="PT43" i="9"/>
  <c r="PS43" i="9"/>
  <c r="PR43" i="9"/>
  <c r="PQ43" i="9"/>
  <c r="PP43" i="9"/>
  <c r="PO43" i="9"/>
  <c r="PN43" i="9"/>
  <c r="PM43" i="9"/>
  <c r="PL43" i="9"/>
  <c r="PK43" i="9"/>
  <c r="PJ43" i="9"/>
  <c r="PI43" i="9"/>
  <c r="PH43" i="9"/>
  <c r="PE43" i="9"/>
  <c r="PF43" i="9" s="1"/>
  <c r="PC43" i="9"/>
  <c r="PD43" i="9" s="1"/>
  <c r="PA43" i="9"/>
  <c r="PB43" i="9" s="1"/>
  <c r="OZ43" i="9"/>
  <c r="OY43" i="9"/>
  <c r="OX43" i="9"/>
  <c r="OW43" i="9"/>
  <c r="OV43" i="9"/>
  <c r="OU43" i="9"/>
  <c r="OT43" i="9"/>
  <c r="OS43" i="9"/>
  <c r="OR43" i="9"/>
  <c r="OQ43" i="9"/>
  <c r="OP43" i="9"/>
  <c r="OO43" i="9"/>
  <c r="ON43" i="9"/>
  <c r="OM43" i="9"/>
  <c r="OL43" i="9"/>
  <c r="OK43" i="9"/>
  <c r="OH43" i="9"/>
  <c r="OG43" i="9"/>
  <c r="OE43" i="9"/>
  <c r="QC42" i="9"/>
  <c r="QB42" i="9"/>
  <c r="QA42" i="9"/>
  <c r="PZ42" i="9"/>
  <c r="PY42" i="9"/>
  <c r="PX42" i="9"/>
  <c r="PW42" i="9"/>
  <c r="PV42" i="9"/>
  <c r="PU42" i="9"/>
  <c r="PT42" i="9"/>
  <c r="PS42" i="9"/>
  <c r="PR42" i="9"/>
  <c r="PQ42" i="9"/>
  <c r="PP42" i="9"/>
  <c r="PO42" i="9"/>
  <c r="PN42" i="9"/>
  <c r="PM42" i="9"/>
  <c r="PL42" i="9"/>
  <c r="PK42" i="9"/>
  <c r="PJ42" i="9"/>
  <c r="PI42" i="9"/>
  <c r="PH42" i="9"/>
  <c r="PE42" i="9"/>
  <c r="PF42" i="9" s="1"/>
  <c r="PC42" i="9"/>
  <c r="PD42" i="9" s="1"/>
  <c r="PA42" i="9"/>
  <c r="PB42" i="9" s="1"/>
  <c r="OZ42" i="9"/>
  <c r="OY42" i="9"/>
  <c r="OX42" i="9"/>
  <c r="OW42" i="9"/>
  <c r="OV42" i="9"/>
  <c r="OU42" i="9"/>
  <c r="OT42" i="9"/>
  <c r="OS42" i="9"/>
  <c r="OR42" i="9"/>
  <c r="OQ42" i="9"/>
  <c r="OP42" i="9"/>
  <c r="OO42" i="9"/>
  <c r="ON42" i="9"/>
  <c r="OM42" i="9"/>
  <c r="OL42" i="9"/>
  <c r="OK42" i="9"/>
  <c r="OH42" i="9"/>
  <c r="OG42" i="9"/>
  <c r="OE42" i="9"/>
  <c r="QC41" i="9"/>
  <c r="QB41" i="9"/>
  <c r="QA41" i="9"/>
  <c r="PZ41" i="9"/>
  <c r="PY41" i="9"/>
  <c r="PX41" i="9"/>
  <c r="PW41" i="9"/>
  <c r="PV41" i="9"/>
  <c r="PU41" i="9"/>
  <c r="PT41" i="9"/>
  <c r="PS41" i="9"/>
  <c r="PR41" i="9"/>
  <c r="PQ41" i="9"/>
  <c r="PP41" i="9"/>
  <c r="PO41" i="9"/>
  <c r="PN41" i="9"/>
  <c r="PM41" i="9"/>
  <c r="PL41" i="9"/>
  <c r="PK41" i="9"/>
  <c r="PJ41" i="9"/>
  <c r="PI41" i="9"/>
  <c r="PH41" i="9"/>
  <c r="PE41" i="9"/>
  <c r="PF41" i="9" s="1"/>
  <c r="PC41" i="9"/>
  <c r="PD41" i="9" s="1"/>
  <c r="PA41" i="9"/>
  <c r="PB41" i="9" s="1"/>
  <c r="OZ41" i="9"/>
  <c r="OY41" i="9"/>
  <c r="OX41" i="9"/>
  <c r="OW41" i="9"/>
  <c r="OV41" i="9"/>
  <c r="OU41" i="9"/>
  <c r="OT41" i="9"/>
  <c r="OS41" i="9"/>
  <c r="OR41" i="9"/>
  <c r="OQ41" i="9"/>
  <c r="OP41" i="9"/>
  <c r="OO41" i="9"/>
  <c r="ON41" i="9"/>
  <c r="OM41" i="9"/>
  <c r="OL41" i="9"/>
  <c r="OK41" i="9"/>
  <c r="OH41" i="9"/>
  <c r="OG41" i="9"/>
  <c r="OE41" i="9"/>
  <c r="QC40" i="9"/>
  <c r="QB40" i="9"/>
  <c r="QA40" i="9"/>
  <c r="PZ40" i="9"/>
  <c r="PY40" i="9"/>
  <c r="PX40" i="9"/>
  <c r="PW40" i="9"/>
  <c r="PV40" i="9"/>
  <c r="PU40" i="9"/>
  <c r="PT40" i="9"/>
  <c r="PS40" i="9"/>
  <c r="PR40" i="9"/>
  <c r="PQ40" i="9"/>
  <c r="PP40" i="9"/>
  <c r="PO40" i="9"/>
  <c r="PN40" i="9"/>
  <c r="PM40" i="9"/>
  <c r="PL40" i="9"/>
  <c r="PK40" i="9"/>
  <c r="PJ40" i="9"/>
  <c r="PI40" i="9"/>
  <c r="PH40" i="9"/>
  <c r="PE40" i="9"/>
  <c r="PF40" i="9" s="1"/>
  <c r="PC40" i="9"/>
  <c r="PD40" i="9" s="1"/>
  <c r="PA40" i="9"/>
  <c r="PB40" i="9" s="1"/>
  <c r="OZ40" i="9"/>
  <c r="OY40" i="9"/>
  <c r="OX40" i="9"/>
  <c r="OW40" i="9"/>
  <c r="OV40" i="9"/>
  <c r="OU40" i="9"/>
  <c r="OT40" i="9"/>
  <c r="OS40" i="9"/>
  <c r="OR40" i="9"/>
  <c r="OQ40" i="9"/>
  <c r="OP40" i="9"/>
  <c r="OO40" i="9"/>
  <c r="ON40" i="9"/>
  <c r="OM40" i="9"/>
  <c r="OL40" i="9"/>
  <c r="OK40" i="9"/>
  <c r="OH40" i="9"/>
  <c r="OG40" i="9"/>
  <c r="OE40" i="9"/>
  <c r="QC39" i="9"/>
  <c r="QB39" i="9"/>
  <c r="QA39" i="9"/>
  <c r="PZ39" i="9"/>
  <c r="PY39" i="9"/>
  <c r="PX39" i="9"/>
  <c r="PW39" i="9"/>
  <c r="PV39" i="9"/>
  <c r="PU39" i="9"/>
  <c r="PT39" i="9"/>
  <c r="PS39" i="9"/>
  <c r="PR39" i="9"/>
  <c r="PQ39" i="9"/>
  <c r="PP39" i="9"/>
  <c r="PO39" i="9"/>
  <c r="PN39" i="9"/>
  <c r="PM39" i="9"/>
  <c r="PL39" i="9"/>
  <c r="PK39" i="9"/>
  <c r="PJ39" i="9"/>
  <c r="PI39" i="9"/>
  <c r="PH39" i="9"/>
  <c r="PE39" i="9"/>
  <c r="PF39" i="9" s="1"/>
  <c r="PC39" i="9"/>
  <c r="PD39" i="9" s="1"/>
  <c r="PA39" i="9"/>
  <c r="PB39" i="9" s="1"/>
  <c r="OZ39" i="9"/>
  <c r="OY39" i="9"/>
  <c r="OX39" i="9"/>
  <c r="OW39" i="9"/>
  <c r="OV39" i="9"/>
  <c r="OU39" i="9"/>
  <c r="OT39" i="9"/>
  <c r="OS39" i="9"/>
  <c r="OR39" i="9"/>
  <c r="OQ39" i="9"/>
  <c r="OP39" i="9"/>
  <c r="OO39" i="9"/>
  <c r="ON39" i="9"/>
  <c r="OM39" i="9"/>
  <c r="OL39" i="9"/>
  <c r="OK39" i="9"/>
  <c r="OH39" i="9"/>
  <c r="OG39" i="9"/>
  <c r="OE39" i="9"/>
  <c r="QC38" i="9"/>
  <c r="QB38" i="9"/>
  <c r="QA38" i="9"/>
  <c r="PZ38" i="9"/>
  <c r="PY38" i="9"/>
  <c r="PX38" i="9"/>
  <c r="PW38" i="9"/>
  <c r="PV38" i="9"/>
  <c r="PU38" i="9"/>
  <c r="PT38" i="9"/>
  <c r="PS38" i="9"/>
  <c r="PR38" i="9"/>
  <c r="PQ38" i="9"/>
  <c r="PP38" i="9"/>
  <c r="PO38" i="9"/>
  <c r="PN38" i="9"/>
  <c r="PM38" i="9"/>
  <c r="PL38" i="9"/>
  <c r="PK38" i="9"/>
  <c r="PJ38" i="9"/>
  <c r="PI38" i="9"/>
  <c r="PH38" i="9"/>
  <c r="PE38" i="9"/>
  <c r="PF38" i="9" s="1"/>
  <c r="PC38" i="9"/>
  <c r="PD38" i="9" s="1"/>
  <c r="PA38" i="9"/>
  <c r="PB38" i="9" s="1"/>
  <c r="OZ38" i="9"/>
  <c r="OY38" i="9"/>
  <c r="OX38" i="9"/>
  <c r="OW38" i="9"/>
  <c r="OV38" i="9"/>
  <c r="OU38" i="9"/>
  <c r="OT38" i="9"/>
  <c r="OS38" i="9"/>
  <c r="OR38" i="9"/>
  <c r="OQ38" i="9"/>
  <c r="OP38" i="9"/>
  <c r="OO38" i="9"/>
  <c r="ON38" i="9"/>
  <c r="OM38" i="9"/>
  <c r="OL38" i="9"/>
  <c r="OK38" i="9"/>
  <c r="OH38" i="9"/>
  <c r="OG38" i="9"/>
  <c r="OE38" i="9"/>
  <c r="QC37" i="9"/>
  <c r="QB37" i="9"/>
  <c r="QA37" i="9"/>
  <c r="PZ37" i="9"/>
  <c r="PY37" i="9"/>
  <c r="PX37" i="9"/>
  <c r="PW37" i="9"/>
  <c r="PV37" i="9"/>
  <c r="PU37" i="9"/>
  <c r="PT37" i="9"/>
  <c r="PS37" i="9"/>
  <c r="PR37" i="9"/>
  <c r="PQ37" i="9"/>
  <c r="PP37" i="9"/>
  <c r="PO37" i="9"/>
  <c r="PN37" i="9"/>
  <c r="PM37" i="9"/>
  <c r="PL37" i="9"/>
  <c r="PK37" i="9"/>
  <c r="PJ37" i="9"/>
  <c r="PI37" i="9"/>
  <c r="PH37" i="9"/>
  <c r="PE37" i="9"/>
  <c r="PF37" i="9" s="1"/>
  <c r="PC37" i="9"/>
  <c r="PD37" i="9" s="1"/>
  <c r="PA37" i="9"/>
  <c r="PB37" i="9" s="1"/>
  <c r="OZ37" i="9"/>
  <c r="OY37" i="9"/>
  <c r="OX37" i="9"/>
  <c r="OW37" i="9"/>
  <c r="OV37" i="9"/>
  <c r="OU37" i="9"/>
  <c r="OT37" i="9"/>
  <c r="OS37" i="9"/>
  <c r="OR37" i="9"/>
  <c r="OQ37" i="9"/>
  <c r="OP37" i="9"/>
  <c r="OO37" i="9"/>
  <c r="ON37" i="9"/>
  <c r="OM37" i="9"/>
  <c r="OL37" i="9"/>
  <c r="OK37" i="9"/>
  <c r="OH37" i="9"/>
  <c r="OG37" i="9"/>
  <c r="OE37" i="9"/>
  <c r="QC36" i="9"/>
  <c r="QB36" i="9"/>
  <c r="QA36" i="9"/>
  <c r="PZ36" i="9"/>
  <c r="PY36" i="9"/>
  <c r="PX36" i="9"/>
  <c r="PW36" i="9"/>
  <c r="PV36" i="9"/>
  <c r="PU36" i="9"/>
  <c r="PT36" i="9"/>
  <c r="PS36" i="9"/>
  <c r="PR36" i="9"/>
  <c r="PQ36" i="9"/>
  <c r="PP36" i="9"/>
  <c r="PO36" i="9"/>
  <c r="PN36" i="9"/>
  <c r="PM36" i="9"/>
  <c r="PL36" i="9"/>
  <c r="PK36" i="9"/>
  <c r="PJ36" i="9"/>
  <c r="PI36" i="9"/>
  <c r="PH36" i="9"/>
  <c r="PE36" i="9"/>
  <c r="PF36" i="9" s="1"/>
  <c r="PC36" i="9"/>
  <c r="PD36" i="9" s="1"/>
  <c r="PA36" i="9"/>
  <c r="PB36" i="9" s="1"/>
  <c r="OZ36" i="9"/>
  <c r="OY36" i="9"/>
  <c r="OX36" i="9"/>
  <c r="OW36" i="9"/>
  <c r="OV36" i="9"/>
  <c r="OU36" i="9"/>
  <c r="OT36" i="9"/>
  <c r="OS36" i="9"/>
  <c r="OR36" i="9"/>
  <c r="OQ36" i="9"/>
  <c r="OP36" i="9"/>
  <c r="OO36" i="9"/>
  <c r="ON36" i="9"/>
  <c r="OM36" i="9"/>
  <c r="OL36" i="9"/>
  <c r="OK36" i="9"/>
  <c r="OH36" i="9"/>
  <c r="OG36" i="9"/>
  <c r="OE36" i="9"/>
  <c r="QC35" i="9"/>
  <c r="QB35" i="9"/>
  <c r="QA35" i="9"/>
  <c r="PZ35" i="9"/>
  <c r="PY35" i="9"/>
  <c r="PX35" i="9"/>
  <c r="PW35" i="9"/>
  <c r="PV35" i="9"/>
  <c r="PU35" i="9"/>
  <c r="PT35" i="9"/>
  <c r="PS35" i="9"/>
  <c r="PR35" i="9"/>
  <c r="PQ35" i="9"/>
  <c r="PP35" i="9"/>
  <c r="PO35" i="9"/>
  <c r="PN35" i="9"/>
  <c r="PM35" i="9"/>
  <c r="PL35" i="9"/>
  <c r="PK35" i="9"/>
  <c r="PJ35" i="9"/>
  <c r="PI35" i="9"/>
  <c r="PH35" i="9"/>
  <c r="PE35" i="9"/>
  <c r="PF35" i="9" s="1"/>
  <c r="PC35" i="9"/>
  <c r="PD35" i="9" s="1"/>
  <c r="PA35" i="9"/>
  <c r="PB35" i="9" s="1"/>
  <c r="OZ35" i="9"/>
  <c r="OY35" i="9"/>
  <c r="OX35" i="9"/>
  <c r="OW35" i="9"/>
  <c r="OV35" i="9"/>
  <c r="OU35" i="9"/>
  <c r="OT35" i="9"/>
  <c r="OS35" i="9"/>
  <c r="OR35" i="9"/>
  <c r="OQ35" i="9"/>
  <c r="OP35" i="9"/>
  <c r="OO35" i="9"/>
  <c r="ON35" i="9"/>
  <c r="OM35" i="9"/>
  <c r="OL35" i="9"/>
  <c r="OK35" i="9"/>
  <c r="OH35" i="9"/>
  <c r="OG35" i="9"/>
  <c r="OE35" i="9"/>
  <c r="QC34" i="9"/>
  <c r="QB34" i="9"/>
  <c r="QA34" i="9"/>
  <c r="PZ34" i="9"/>
  <c r="PY34" i="9"/>
  <c r="PX34" i="9"/>
  <c r="PW34" i="9"/>
  <c r="PV34" i="9"/>
  <c r="PU34" i="9"/>
  <c r="PT34" i="9"/>
  <c r="PS34" i="9"/>
  <c r="PR34" i="9"/>
  <c r="PQ34" i="9"/>
  <c r="PP34" i="9"/>
  <c r="PO34" i="9"/>
  <c r="PN34" i="9"/>
  <c r="PM34" i="9"/>
  <c r="PL34" i="9"/>
  <c r="PK34" i="9"/>
  <c r="PJ34" i="9"/>
  <c r="PI34" i="9"/>
  <c r="PH34" i="9"/>
  <c r="PE34" i="9"/>
  <c r="PF34" i="9" s="1"/>
  <c r="PC34" i="9"/>
  <c r="PD34" i="9" s="1"/>
  <c r="PA34" i="9"/>
  <c r="PB34" i="9" s="1"/>
  <c r="OZ34" i="9"/>
  <c r="OY34" i="9"/>
  <c r="OX34" i="9"/>
  <c r="OW34" i="9"/>
  <c r="OV34" i="9"/>
  <c r="OU34" i="9"/>
  <c r="OT34" i="9"/>
  <c r="OS34" i="9"/>
  <c r="OR34" i="9"/>
  <c r="OQ34" i="9"/>
  <c r="OP34" i="9"/>
  <c r="OO34" i="9"/>
  <c r="ON34" i="9"/>
  <c r="OM34" i="9"/>
  <c r="OL34" i="9"/>
  <c r="OK34" i="9"/>
  <c r="OH34" i="9"/>
  <c r="OG34" i="9"/>
  <c r="OE34" i="9"/>
  <c r="QC33" i="9"/>
  <c r="QB33" i="9"/>
  <c r="QA33" i="9"/>
  <c r="PZ33" i="9"/>
  <c r="PY33" i="9"/>
  <c r="PX33" i="9"/>
  <c r="PW33" i="9"/>
  <c r="PV33" i="9"/>
  <c r="PU33" i="9"/>
  <c r="PT33" i="9"/>
  <c r="PS33" i="9"/>
  <c r="PR33" i="9"/>
  <c r="PQ33" i="9"/>
  <c r="PP33" i="9"/>
  <c r="PO33" i="9"/>
  <c r="PN33" i="9"/>
  <c r="PM33" i="9"/>
  <c r="PL33" i="9"/>
  <c r="PK33" i="9"/>
  <c r="PJ33" i="9"/>
  <c r="PI33" i="9"/>
  <c r="PH33" i="9"/>
  <c r="PE33" i="9"/>
  <c r="PF33" i="9" s="1"/>
  <c r="PC33" i="9"/>
  <c r="PD33" i="9" s="1"/>
  <c r="PA33" i="9"/>
  <c r="PB33" i="9" s="1"/>
  <c r="OZ33" i="9"/>
  <c r="OY33" i="9"/>
  <c r="OX33" i="9"/>
  <c r="OW33" i="9"/>
  <c r="OV33" i="9"/>
  <c r="OU33" i="9"/>
  <c r="OT33" i="9"/>
  <c r="OS33" i="9"/>
  <c r="OR33" i="9"/>
  <c r="OQ33" i="9"/>
  <c r="OP33" i="9"/>
  <c r="OO33" i="9"/>
  <c r="ON33" i="9"/>
  <c r="OM33" i="9"/>
  <c r="OL33" i="9"/>
  <c r="OK33" i="9"/>
  <c r="OH33" i="9"/>
  <c r="OG33" i="9"/>
  <c r="OE33" i="9"/>
  <c r="QC32" i="9"/>
  <c r="QB32" i="9"/>
  <c r="QA32" i="9"/>
  <c r="PZ32" i="9"/>
  <c r="PY32" i="9"/>
  <c r="PX32" i="9"/>
  <c r="PW32" i="9"/>
  <c r="PV32" i="9"/>
  <c r="PU32" i="9"/>
  <c r="PT32" i="9"/>
  <c r="PS32" i="9"/>
  <c r="PR32" i="9"/>
  <c r="PQ32" i="9"/>
  <c r="PP32" i="9"/>
  <c r="PO32" i="9"/>
  <c r="PN32" i="9"/>
  <c r="PM32" i="9"/>
  <c r="PL32" i="9"/>
  <c r="PK32" i="9"/>
  <c r="PJ32" i="9"/>
  <c r="PI32" i="9"/>
  <c r="PH32" i="9"/>
  <c r="PE32" i="9"/>
  <c r="PF32" i="9" s="1"/>
  <c r="PC32" i="9"/>
  <c r="PD32" i="9" s="1"/>
  <c r="PA32" i="9"/>
  <c r="PB32" i="9" s="1"/>
  <c r="OZ32" i="9"/>
  <c r="OY32" i="9"/>
  <c r="OX32" i="9"/>
  <c r="OW32" i="9"/>
  <c r="OV32" i="9"/>
  <c r="OU32" i="9"/>
  <c r="OT32" i="9"/>
  <c r="OS32" i="9"/>
  <c r="OR32" i="9"/>
  <c r="OQ32" i="9"/>
  <c r="OP32" i="9"/>
  <c r="OO32" i="9"/>
  <c r="ON32" i="9"/>
  <c r="OM32" i="9"/>
  <c r="OL32" i="9"/>
  <c r="OK32" i="9"/>
  <c r="OH32" i="9"/>
  <c r="OG32" i="9"/>
  <c r="OE32" i="9"/>
  <c r="QC31" i="9"/>
  <c r="QB31" i="9"/>
  <c r="QA31" i="9"/>
  <c r="PZ31" i="9"/>
  <c r="PY31" i="9"/>
  <c r="PX31" i="9"/>
  <c r="PW31" i="9"/>
  <c r="PV31" i="9"/>
  <c r="PU31" i="9"/>
  <c r="PT31" i="9"/>
  <c r="PS31" i="9"/>
  <c r="PR31" i="9"/>
  <c r="PQ31" i="9"/>
  <c r="PP31" i="9"/>
  <c r="PO31" i="9"/>
  <c r="PN31" i="9"/>
  <c r="PM31" i="9"/>
  <c r="PL31" i="9"/>
  <c r="PK31" i="9"/>
  <c r="PJ31" i="9"/>
  <c r="PI31" i="9"/>
  <c r="PH31" i="9"/>
  <c r="PE31" i="9"/>
  <c r="PF31" i="9" s="1"/>
  <c r="PC31" i="9"/>
  <c r="PD31" i="9" s="1"/>
  <c r="PA31" i="9"/>
  <c r="PB31" i="9" s="1"/>
  <c r="OZ31" i="9"/>
  <c r="OY31" i="9"/>
  <c r="OX31" i="9"/>
  <c r="OW31" i="9"/>
  <c r="OV31" i="9"/>
  <c r="OU31" i="9"/>
  <c r="OT31" i="9"/>
  <c r="OS31" i="9"/>
  <c r="OR31" i="9"/>
  <c r="OQ31" i="9"/>
  <c r="OP31" i="9"/>
  <c r="OO31" i="9"/>
  <c r="ON31" i="9"/>
  <c r="OM31" i="9"/>
  <c r="OL31" i="9"/>
  <c r="OK31" i="9"/>
  <c r="OH31" i="9"/>
  <c r="OG31" i="9"/>
  <c r="OE31" i="9"/>
  <c r="QC30" i="9"/>
  <c r="QB30" i="9"/>
  <c r="QA30" i="9"/>
  <c r="PZ30" i="9"/>
  <c r="PY30" i="9"/>
  <c r="PX30" i="9"/>
  <c r="PW30" i="9"/>
  <c r="PV30" i="9"/>
  <c r="PU30" i="9"/>
  <c r="PT30" i="9"/>
  <c r="PS30" i="9"/>
  <c r="PR30" i="9"/>
  <c r="PQ30" i="9"/>
  <c r="PP30" i="9"/>
  <c r="PO30" i="9"/>
  <c r="PN30" i="9"/>
  <c r="PM30" i="9"/>
  <c r="PL30" i="9"/>
  <c r="PK30" i="9"/>
  <c r="PJ30" i="9"/>
  <c r="PI30" i="9"/>
  <c r="PH30" i="9"/>
  <c r="PE30" i="9"/>
  <c r="PF30" i="9" s="1"/>
  <c r="PC30" i="9"/>
  <c r="PD30" i="9" s="1"/>
  <c r="PA30" i="9"/>
  <c r="PB30" i="9" s="1"/>
  <c r="OZ30" i="9"/>
  <c r="OY30" i="9"/>
  <c r="OX30" i="9"/>
  <c r="OW30" i="9"/>
  <c r="OV30" i="9"/>
  <c r="OU30" i="9"/>
  <c r="OT30" i="9"/>
  <c r="OS30" i="9"/>
  <c r="OR30" i="9"/>
  <c r="OQ30" i="9"/>
  <c r="OP30" i="9"/>
  <c r="OO30" i="9"/>
  <c r="ON30" i="9"/>
  <c r="OM30" i="9"/>
  <c r="OL30" i="9"/>
  <c r="OK30" i="9"/>
  <c r="OH30" i="9"/>
  <c r="OG30" i="9"/>
  <c r="OE30" i="9"/>
  <c r="QC29" i="9"/>
  <c r="QB29" i="9"/>
  <c r="QA29" i="9"/>
  <c r="PZ29" i="9"/>
  <c r="PY29" i="9"/>
  <c r="PX29" i="9"/>
  <c r="PW29" i="9"/>
  <c r="PV29" i="9"/>
  <c r="PU29" i="9"/>
  <c r="PT29" i="9"/>
  <c r="PS29" i="9"/>
  <c r="PR29" i="9"/>
  <c r="PQ29" i="9"/>
  <c r="PP29" i="9"/>
  <c r="PO29" i="9"/>
  <c r="PN29" i="9"/>
  <c r="PM29" i="9"/>
  <c r="PL29" i="9"/>
  <c r="PK29" i="9"/>
  <c r="PJ29" i="9"/>
  <c r="PI29" i="9"/>
  <c r="PH29" i="9"/>
  <c r="PE29" i="9"/>
  <c r="PF29" i="9" s="1"/>
  <c r="PC29" i="9"/>
  <c r="PD29" i="9" s="1"/>
  <c r="PA29" i="9"/>
  <c r="PB29" i="9" s="1"/>
  <c r="OZ29" i="9"/>
  <c r="OY29" i="9"/>
  <c r="OX29" i="9"/>
  <c r="OW29" i="9"/>
  <c r="OV29" i="9"/>
  <c r="OU29" i="9"/>
  <c r="OT29" i="9"/>
  <c r="OS29" i="9"/>
  <c r="OR29" i="9"/>
  <c r="OQ29" i="9"/>
  <c r="OP29" i="9"/>
  <c r="OO29" i="9"/>
  <c r="ON29" i="9"/>
  <c r="OM29" i="9"/>
  <c r="OL29" i="9"/>
  <c r="OK29" i="9"/>
  <c r="OH29" i="9"/>
  <c r="OG29" i="9"/>
  <c r="OE29" i="9"/>
  <c r="QC28" i="9"/>
  <c r="QB28" i="9"/>
  <c r="QA28" i="9"/>
  <c r="PZ28" i="9"/>
  <c r="PY28" i="9"/>
  <c r="PX28" i="9"/>
  <c r="PW28" i="9"/>
  <c r="PV28" i="9"/>
  <c r="PU28" i="9"/>
  <c r="PT28" i="9"/>
  <c r="PS28" i="9"/>
  <c r="PR28" i="9"/>
  <c r="PQ28" i="9"/>
  <c r="PP28" i="9"/>
  <c r="PO28" i="9"/>
  <c r="PN28" i="9"/>
  <c r="PM28" i="9"/>
  <c r="PL28" i="9"/>
  <c r="PK28" i="9"/>
  <c r="PJ28" i="9"/>
  <c r="PI28" i="9"/>
  <c r="PH28" i="9"/>
  <c r="PE28" i="9"/>
  <c r="PF28" i="9" s="1"/>
  <c r="PC28" i="9"/>
  <c r="PD28" i="9" s="1"/>
  <c r="PA28" i="9"/>
  <c r="PB28" i="9" s="1"/>
  <c r="OZ28" i="9"/>
  <c r="OY28" i="9"/>
  <c r="OX28" i="9"/>
  <c r="OW28" i="9"/>
  <c r="OV28" i="9"/>
  <c r="OU28" i="9"/>
  <c r="OT28" i="9"/>
  <c r="OS28" i="9"/>
  <c r="OR28" i="9"/>
  <c r="OQ28" i="9"/>
  <c r="OP28" i="9"/>
  <c r="OO28" i="9"/>
  <c r="ON28" i="9"/>
  <c r="OM28" i="9"/>
  <c r="OL28" i="9"/>
  <c r="OK28" i="9"/>
  <c r="OH28" i="9"/>
  <c r="OG28" i="9"/>
  <c r="OE28" i="9"/>
  <c r="QC27" i="9"/>
  <c r="QB27" i="9"/>
  <c r="QA27" i="9"/>
  <c r="PZ27" i="9"/>
  <c r="PY27" i="9"/>
  <c r="PX27" i="9"/>
  <c r="PW27" i="9"/>
  <c r="PV27" i="9"/>
  <c r="PU27" i="9"/>
  <c r="PT27" i="9"/>
  <c r="PS27" i="9"/>
  <c r="PR27" i="9"/>
  <c r="PQ27" i="9"/>
  <c r="PP27" i="9"/>
  <c r="PO27" i="9"/>
  <c r="PN27" i="9"/>
  <c r="PM27" i="9"/>
  <c r="PL27" i="9"/>
  <c r="PK27" i="9"/>
  <c r="PJ27" i="9"/>
  <c r="PI27" i="9"/>
  <c r="PH27" i="9"/>
  <c r="PE27" i="9"/>
  <c r="PF27" i="9" s="1"/>
  <c r="PC27" i="9"/>
  <c r="PD27" i="9" s="1"/>
  <c r="PA27" i="9"/>
  <c r="PB27" i="9" s="1"/>
  <c r="OZ27" i="9"/>
  <c r="OY27" i="9"/>
  <c r="OX27" i="9"/>
  <c r="OW27" i="9"/>
  <c r="OV27" i="9"/>
  <c r="OU27" i="9"/>
  <c r="OT27" i="9"/>
  <c r="OS27" i="9"/>
  <c r="OR27" i="9"/>
  <c r="OQ27" i="9"/>
  <c r="OP27" i="9"/>
  <c r="OO27" i="9"/>
  <c r="ON27" i="9"/>
  <c r="OM27" i="9"/>
  <c r="OL27" i="9"/>
  <c r="OK27" i="9"/>
  <c r="OH27" i="9"/>
  <c r="OG27" i="9"/>
  <c r="OE27" i="9"/>
  <c r="QC26" i="9"/>
  <c r="QB26" i="9"/>
  <c r="QA26" i="9"/>
  <c r="PZ26" i="9"/>
  <c r="PY26" i="9"/>
  <c r="PX26" i="9"/>
  <c r="PW26" i="9"/>
  <c r="PV26" i="9"/>
  <c r="PU26" i="9"/>
  <c r="PT26" i="9"/>
  <c r="PS26" i="9"/>
  <c r="PR26" i="9"/>
  <c r="PQ26" i="9"/>
  <c r="PP26" i="9"/>
  <c r="PO26" i="9"/>
  <c r="PN26" i="9"/>
  <c r="PM26" i="9"/>
  <c r="PL26" i="9"/>
  <c r="PK26" i="9"/>
  <c r="PJ26" i="9"/>
  <c r="PI26" i="9"/>
  <c r="PH26" i="9"/>
  <c r="PE26" i="9"/>
  <c r="PF26" i="9" s="1"/>
  <c r="PC26" i="9"/>
  <c r="PD26" i="9" s="1"/>
  <c r="PA26" i="9"/>
  <c r="PB26" i="9" s="1"/>
  <c r="OZ26" i="9"/>
  <c r="OY26" i="9"/>
  <c r="OX26" i="9"/>
  <c r="OW26" i="9"/>
  <c r="OV26" i="9"/>
  <c r="OU26" i="9"/>
  <c r="OT26" i="9"/>
  <c r="OS26" i="9"/>
  <c r="OR26" i="9"/>
  <c r="OQ26" i="9"/>
  <c r="OP26" i="9"/>
  <c r="OO26" i="9"/>
  <c r="ON26" i="9"/>
  <c r="OM26" i="9"/>
  <c r="OL26" i="9"/>
  <c r="OK26" i="9"/>
  <c r="OH26" i="9"/>
  <c r="OG26" i="9"/>
  <c r="OE26" i="9"/>
  <c r="QC25" i="9"/>
  <c r="QB25" i="9"/>
  <c r="QA25" i="9"/>
  <c r="PZ25" i="9"/>
  <c r="PY25" i="9"/>
  <c r="PX25" i="9"/>
  <c r="PW25" i="9"/>
  <c r="PV25" i="9"/>
  <c r="PU25" i="9"/>
  <c r="PT25" i="9"/>
  <c r="PS25" i="9"/>
  <c r="PR25" i="9"/>
  <c r="PQ25" i="9"/>
  <c r="PP25" i="9"/>
  <c r="PO25" i="9"/>
  <c r="PN25" i="9"/>
  <c r="PM25" i="9"/>
  <c r="PL25" i="9"/>
  <c r="PK25" i="9"/>
  <c r="PJ25" i="9"/>
  <c r="PI25" i="9"/>
  <c r="PH25" i="9"/>
  <c r="PE25" i="9"/>
  <c r="PF25" i="9" s="1"/>
  <c r="PC25" i="9"/>
  <c r="PD25" i="9" s="1"/>
  <c r="PA25" i="9"/>
  <c r="PB25" i="9" s="1"/>
  <c r="OZ25" i="9"/>
  <c r="OY25" i="9"/>
  <c r="OX25" i="9"/>
  <c r="OW25" i="9"/>
  <c r="OV25" i="9"/>
  <c r="OU25" i="9"/>
  <c r="OT25" i="9"/>
  <c r="OS25" i="9"/>
  <c r="OR25" i="9"/>
  <c r="OQ25" i="9"/>
  <c r="OP25" i="9"/>
  <c r="OO25" i="9"/>
  <c r="ON25" i="9"/>
  <c r="OM25" i="9"/>
  <c r="OL25" i="9"/>
  <c r="OK25" i="9"/>
  <c r="OH25" i="9"/>
  <c r="OG25" i="9"/>
  <c r="OE25" i="9"/>
  <c r="QC24" i="9"/>
  <c r="QB24" i="9"/>
  <c r="QA24" i="9"/>
  <c r="PZ24" i="9"/>
  <c r="PY24" i="9"/>
  <c r="PX24" i="9"/>
  <c r="PW24" i="9"/>
  <c r="PV24" i="9"/>
  <c r="PU24" i="9"/>
  <c r="PT24" i="9"/>
  <c r="PS24" i="9"/>
  <c r="PR24" i="9"/>
  <c r="PQ24" i="9"/>
  <c r="PP24" i="9"/>
  <c r="PO24" i="9"/>
  <c r="PN24" i="9"/>
  <c r="PM24" i="9"/>
  <c r="PL24" i="9"/>
  <c r="PK24" i="9"/>
  <c r="PJ24" i="9"/>
  <c r="PI24" i="9"/>
  <c r="PH24" i="9"/>
  <c r="PF24" i="9"/>
  <c r="PE24" i="9"/>
  <c r="PC24" i="9"/>
  <c r="PD24" i="9" s="1"/>
  <c r="PA24" i="9"/>
  <c r="PB24" i="9" s="1"/>
  <c r="OZ24" i="9"/>
  <c r="OY24" i="9"/>
  <c r="OX24" i="9"/>
  <c r="OW24" i="9"/>
  <c r="OV24" i="9"/>
  <c r="OU24" i="9"/>
  <c r="OT24" i="9"/>
  <c r="OS24" i="9"/>
  <c r="OR24" i="9"/>
  <c r="OQ24" i="9"/>
  <c r="OP24" i="9"/>
  <c r="OO24" i="9"/>
  <c r="ON24" i="9"/>
  <c r="OM24" i="9"/>
  <c r="OL24" i="9"/>
  <c r="OK24" i="9"/>
  <c r="OH24" i="9"/>
  <c r="OG24" i="9"/>
  <c r="OE24" i="9"/>
  <c r="QC23" i="9"/>
  <c r="QB23" i="9"/>
  <c r="QA23" i="9"/>
  <c r="PZ23" i="9"/>
  <c r="PY23" i="9"/>
  <c r="PX23" i="9"/>
  <c r="PW23" i="9"/>
  <c r="PV23" i="9"/>
  <c r="PU23" i="9"/>
  <c r="PT23" i="9"/>
  <c r="PS23" i="9"/>
  <c r="PR23" i="9"/>
  <c r="PQ23" i="9"/>
  <c r="PP23" i="9"/>
  <c r="PO23" i="9"/>
  <c r="PN23" i="9"/>
  <c r="PM23" i="9"/>
  <c r="PL23" i="9"/>
  <c r="PK23" i="9"/>
  <c r="PJ23" i="9"/>
  <c r="PI23" i="9"/>
  <c r="PH23" i="9"/>
  <c r="PE23" i="9"/>
  <c r="PF23" i="9" s="1"/>
  <c r="PC23" i="9"/>
  <c r="PD23" i="9" s="1"/>
  <c r="PA23" i="9"/>
  <c r="PB23" i="9" s="1"/>
  <c r="OZ23" i="9"/>
  <c r="OY23" i="9"/>
  <c r="OX23" i="9"/>
  <c r="OW23" i="9"/>
  <c r="OV23" i="9"/>
  <c r="OU23" i="9"/>
  <c r="OT23" i="9"/>
  <c r="OS23" i="9"/>
  <c r="OR23" i="9"/>
  <c r="OQ23" i="9"/>
  <c r="OP23" i="9"/>
  <c r="OO23" i="9"/>
  <c r="ON23" i="9"/>
  <c r="OM23" i="9"/>
  <c r="OL23" i="9"/>
  <c r="OK23" i="9"/>
  <c r="OH23" i="9"/>
  <c r="OG23" i="9"/>
  <c r="OE23" i="9"/>
  <c r="QC22" i="9"/>
  <c r="QB22" i="9"/>
  <c r="QA22" i="9"/>
  <c r="PZ22" i="9"/>
  <c r="PY22" i="9"/>
  <c r="PX22" i="9"/>
  <c r="PW22" i="9"/>
  <c r="PV22" i="9"/>
  <c r="PU22" i="9"/>
  <c r="PT22" i="9"/>
  <c r="PS22" i="9"/>
  <c r="PR22" i="9"/>
  <c r="PQ22" i="9"/>
  <c r="PP22" i="9"/>
  <c r="PO22" i="9"/>
  <c r="PN22" i="9"/>
  <c r="PM22" i="9"/>
  <c r="PL22" i="9"/>
  <c r="PK22" i="9"/>
  <c r="PJ22" i="9"/>
  <c r="PI22" i="9"/>
  <c r="PH22" i="9"/>
  <c r="PE22" i="9"/>
  <c r="PF22" i="9" s="1"/>
  <c r="PC22" i="9"/>
  <c r="PD22" i="9" s="1"/>
  <c r="PA22" i="9"/>
  <c r="PB22" i="9" s="1"/>
  <c r="OZ22" i="9"/>
  <c r="OY22" i="9"/>
  <c r="OX22" i="9"/>
  <c r="OW22" i="9"/>
  <c r="OV22" i="9"/>
  <c r="OU22" i="9"/>
  <c r="OT22" i="9"/>
  <c r="OS22" i="9"/>
  <c r="OR22" i="9"/>
  <c r="OQ22" i="9"/>
  <c r="OP22" i="9"/>
  <c r="OO22" i="9"/>
  <c r="ON22" i="9"/>
  <c r="OM22" i="9"/>
  <c r="OL22" i="9"/>
  <c r="OK22" i="9"/>
  <c r="OH22" i="9"/>
  <c r="OG22" i="9"/>
  <c r="OE22" i="9"/>
  <c r="QC21" i="9"/>
  <c r="QB21" i="9"/>
  <c r="QA21" i="9"/>
  <c r="PZ21" i="9"/>
  <c r="PY21" i="9"/>
  <c r="PX21" i="9"/>
  <c r="PW21" i="9"/>
  <c r="PV21" i="9"/>
  <c r="PU21" i="9"/>
  <c r="PT21" i="9"/>
  <c r="PS21" i="9"/>
  <c r="PR21" i="9"/>
  <c r="PQ21" i="9"/>
  <c r="PP21" i="9"/>
  <c r="PO21" i="9"/>
  <c r="PN21" i="9"/>
  <c r="PM21" i="9"/>
  <c r="PL21" i="9"/>
  <c r="PK21" i="9"/>
  <c r="PJ21" i="9"/>
  <c r="PI21" i="9"/>
  <c r="PH21" i="9"/>
  <c r="PE21" i="9"/>
  <c r="PF21" i="9" s="1"/>
  <c r="PC21" i="9"/>
  <c r="PD21" i="9" s="1"/>
  <c r="PA21" i="9"/>
  <c r="PB21" i="9" s="1"/>
  <c r="OZ21" i="9"/>
  <c r="OY21" i="9"/>
  <c r="OX21" i="9"/>
  <c r="OW21" i="9"/>
  <c r="OV21" i="9"/>
  <c r="OU21" i="9"/>
  <c r="OT21" i="9"/>
  <c r="OS21" i="9"/>
  <c r="OR21" i="9"/>
  <c r="OQ21" i="9"/>
  <c r="OP21" i="9"/>
  <c r="OO21" i="9"/>
  <c r="ON21" i="9"/>
  <c r="OM21" i="9"/>
  <c r="OL21" i="9"/>
  <c r="OK21" i="9"/>
  <c r="OH21" i="9"/>
  <c r="OG21" i="9"/>
  <c r="OE21" i="9"/>
  <c r="QC20" i="9"/>
  <c r="QB20" i="9"/>
  <c r="QA20" i="9"/>
  <c r="PZ20" i="9"/>
  <c r="PY20" i="9"/>
  <c r="PX20" i="9"/>
  <c r="PW20" i="9"/>
  <c r="PV20" i="9"/>
  <c r="PU20" i="9"/>
  <c r="PT20" i="9"/>
  <c r="PS20" i="9"/>
  <c r="PR20" i="9"/>
  <c r="PQ20" i="9"/>
  <c r="PP20" i="9"/>
  <c r="PO20" i="9"/>
  <c r="PN20" i="9"/>
  <c r="PM20" i="9"/>
  <c r="PL20" i="9"/>
  <c r="PK20" i="9"/>
  <c r="PJ20" i="9"/>
  <c r="PI20" i="9"/>
  <c r="PH20" i="9"/>
  <c r="PE20" i="9"/>
  <c r="PF20" i="9" s="1"/>
  <c r="PC20" i="9"/>
  <c r="PD20" i="9" s="1"/>
  <c r="PA20" i="9"/>
  <c r="PB20" i="9" s="1"/>
  <c r="OZ20" i="9"/>
  <c r="OY20" i="9"/>
  <c r="OX20" i="9"/>
  <c r="OW20" i="9"/>
  <c r="OV20" i="9"/>
  <c r="OU20" i="9"/>
  <c r="OT20" i="9"/>
  <c r="OS20" i="9"/>
  <c r="OR20" i="9"/>
  <c r="OQ20" i="9"/>
  <c r="OP20" i="9"/>
  <c r="OO20" i="9"/>
  <c r="ON20" i="9"/>
  <c r="OM20" i="9"/>
  <c r="OL20" i="9"/>
  <c r="OK20" i="9"/>
  <c r="OH20" i="9"/>
  <c r="OG20" i="9"/>
  <c r="OE20" i="9"/>
  <c r="QC19" i="9"/>
  <c r="QB19" i="9"/>
  <c r="QA19" i="9"/>
  <c r="PZ19" i="9"/>
  <c r="PY19" i="9"/>
  <c r="PX19" i="9"/>
  <c r="PW19" i="9"/>
  <c r="PV19" i="9"/>
  <c r="PU19" i="9"/>
  <c r="PT19" i="9"/>
  <c r="PS19" i="9"/>
  <c r="PR19" i="9"/>
  <c r="PQ19" i="9"/>
  <c r="PP19" i="9"/>
  <c r="PO19" i="9"/>
  <c r="PN19" i="9"/>
  <c r="PM19" i="9"/>
  <c r="PL19" i="9"/>
  <c r="PK19" i="9"/>
  <c r="PJ19" i="9"/>
  <c r="PI19" i="9"/>
  <c r="PH19" i="9"/>
  <c r="PE19" i="9"/>
  <c r="PF19" i="9" s="1"/>
  <c r="PC19" i="9"/>
  <c r="PD19" i="9" s="1"/>
  <c r="PA19" i="9"/>
  <c r="PB19" i="9" s="1"/>
  <c r="OZ19" i="9"/>
  <c r="OY19" i="9"/>
  <c r="OX19" i="9"/>
  <c r="OW19" i="9"/>
  <c r="OV19" i="9"/>
  <c r="OU19" i="9"/>
  <c r="OT19" i="9"/>
  <c r="OS19" i="9"/>
  <c r="OR19" i="9"/>
  <c r="OQ19" i="9"/>
  <c r="OP19" i="9"/>
  <c r="OO19" i="9"/>
  <c r="ON19" i="9"/>
  <c r="OM19" i="9"/>
  <c r="OL19" i="9"/>
  <c r="OK19" i="9"/>
  <c r="OH19" i="9"/>
  <c r="OG19" i="9"/>
  <c r="OE19" i="9"/>
  <c r="QC18" i="9"/>
  <c r="QB18" i="9"/>
  <c r="QA18" i="9"/>
  <c r="PZ18" i="9"/>
  <c r="PY18" i="9"/>
  <c r="PX18" i="9"/>
  <c r="PW18" i="9"/>
  <c r="PV18" i="9"/>
  <c r="PU18" i="9"/>
  <c r="PT18" i="9"/>
  <c r="PS18" i="9"/>
  <c r="PR18" i="9"/>
  <c r="PQ18" i="9"/>
  <c r="PP18" i="9"/>
  <c r="PO18" i="9"/>
  <c r="PN18" i="9"/>
  <c r="PM18" i="9"/>
  <c r="PL18" i="9"/>
  <c r="PK18" i="9"/>
  <c r="PJ18" i="9"/>
  <c r="PI18" i="9"/>
  <c r="PH18" i="9"/>
  <c r="PE18" i="9"/>
  <c r="PF18" i="9" s="1"/>
  <c r="PC18" i="9"/>
  <c r="PD18" i="9" s="1"/>
  <c r="PA18" i="9"/>
  <c r="PB18" i="9" s="1"/>
  <c r="OZ18" i="9"/>
  <c r="OY18" i="9"/>
  <c r="OX18" i="9"/>
  <c r="OW18" i="9"/>
  <c r="OV18" i="9"/>
  <c r="OU18" i="9"/>
  <c r="OT18" i="9"/>
  <c r="OS18" i="9"/>
  <c r="OR18" i="9"/>
  <c r="OQ18" i="9"/>
  <c r="OP18" i="9"/>
  <c r="OO18" i="9"/>
  <c r="ON18" i="9"/>
  <c r="OM18" i="9"/>
  <c r="OL18" i="9"/>
  <c r="OK18" i="9"/>
  <c r="OH18" i="9"/>
  <c r="OG18" i="9"/>
  <c r="OE18" i="9"/>
  <c r="QC17" i="9"/>
  <c r="QB17" i="9"/>
  <c r="QA17" i="9"/>
  <c r="PZ17" i="9"/>
  <c r="PY17" i="9"/>
  <c r="PX17" i="9"/>
  <c r="PW17" i="9"/>
  <c r="PV17" i="9"/>
  <c r="PU17" i="9"/>
  <c r="PT17" i="9"/>
  <c r="PS17" i="9"/>
  <c r="PR17" i="9"/>
  <c r="PQ17" i="9"/>
  <c r="PP17" i="9"/>
  <c r="PO17" i="9"/>
  <c r="PN17" i="9"/>
  <c r="PM17" i="9"/>
  <c r="PL17" i="9"/>
  <c r="PK17" i="9"/>
  <c r="PJ17" i="9"/>
  <c r="PI17" i="9"/>
  <c r="PH17" i="9"/>
  <c r="PE17" i="9"/>
  <c r="PF17" i="9" s="1"/>
  <c r="PC17" i="9"/>
  <c r="PD17" i="9" s="1"/>
  <c r="PA17" i="9"/>
  <c r="PB17" i="9" s="1"/>
  <c r="OZ17" i="9"/>
  <c r="OY17" i="9"/>
  <c r="OX17" i="9"/>
  <c r="OW17" i="9"/>
  <c r="OV17" i="9"/>
  <c r="OU17" i="9"/>
  <c r="OT17" i="9"/>
  <c r="OS17" i="9"/>
  <c r="OR17" i="9"/>
  <c r="OQ17" i="9"/>
  <c r="OP17" i="9"/>
  <c r="OO17" i="9"/>
  <c r="ON17" i="9"/>
  <c r="OM17" i="9"/>
  <c r="OL17" i="9"/>
  <c r="OK17" i="9"/>
  <c r="OH17" i="9"/>
  <c r="OG17" i="9"/>
  <c r="OE17" i="9"/>
  <c r="QC16" i="9"/>
  <c r="QB16" i="9"/>
  <c r="QA16" i="9"/>
  <c r="PZ16" i="9"/>
  <c r="PY16" i="9"/>
  <c r="PX16" i="9"/>
  <c r="PW16" i="9"/>
  <c r="PV16" i="9"/>
  <c r="PU16" i="9"/>
  <c r="PT16" i="9"/>
  <c r="PS16" i="9"/>
  <c r="PR16" i="9"/>
  <c r="PQ16" i="9"/>
  <c r="PP16" i="9"/>
  <c r="PO16" i="9"/>
  <c r="PN16" i="9"/>
  <c r="PM16" i="9"/>
  <c r="PL16" i="9"/>
  <c r="PK16" i="9"/>
  <c r="PJ16" i="9"/>
  <c r="PI16" i="9"/>
  <c r="PH16" i="9"/>
  <c r="PE16" i="9"/>
  <c r="PF16" i="9" s="1"/>
  <c r="PC16" i="9"/>
  <c r="PD16" i="9" s="1"/>
  <c r="PA16" i="9"/>
  <c r="PB16" i="9" s="1"/>
  <c r="OZ16" i="9"/>
  <c r="OY16" i="9"/>
  <c r="OX16" i="9"/>
  <c r="OW16" i="9"/>
  <c r="OV16" i="9"/>
  <c r="OU16" i="9"/>
  <c r="OT16" i="9"/>
  <c r="OS16" i="9"/>
  <c r="OR16" i="9"/>
  <c r="OQ16" i="9"/>
  <c r="OP16" i="9"/>
  <c r="OO16" i="9"/>
  <c r="ON16" i="9"/>
  <c r="OM16" i="9"/>
  <c r="OL16" i="9"/>
  <c r="OK16" i="9"/>
  <c r="OH16" i="9"/>
  <c r="OG16" i="9"/>
  <c r="OE16" i="9"/>
  <c r="QC15" i="9"/>
  <c r="QB15" i="9"/>
  <c r="QA15" i="9"/>
  <c r="PZ15" i="9"/>
  <c r="PY15" i="9"/>
  <c r="PX15" i="9"/>
  <c r="PW15" i="9"/>
  <c r="PV15" i="9"/>
  <c r="PU15" i="9"/>
  <c r="PT15" i="9"/>
  <c r="PS15" i="9"/>
  <c r="PR15" i="9"/>
  <c r="PQ15" i="9"/>
  <c r="PP15" i="9"/>
  <c r="PO15" i="9"/>
  <c r="PN15" i="9"/>
  <c r="PM15" i="9"/>
  <c r="PL15" i="9"/>
  <c r="PK15" i="9"/>
  <c r="PJ15" i="9"/>
  <c r="PI15" i="9"/>
  <c r="PH15" i="9"/>
  <c r="PE15" i="9"/>
  <c r="PF15" i="9" s="1"/>
  <c r="PC15" i="9"/>
  <c r="PD15" i="9" s="1"/>
  <c r="PA15" i="9"/>
  <c r="PB15" i="9" s="1"/>
  <c r="OZ15" i="9"/>
  <c r="OY15" i="9"/>
  <c r="OX15" i="9"/>
  <c r="OW15" i="9"/>
  <c r="OV15" i="9"/>
  <c r="OU15" i="9"/>
  <c r="OT15" i="9"/>
  <c r="OS15" i="9"/>
  <c r="OR15" i="9"/>
  <c r="OQ15" i="9"/>
  <c r="OP15" i="9"/>
  <c r="OO15" i="9"/>
  <c r="ON15" i="9"/>
  <c r="OM15" i="9"/>
  <c r="OL15" i="9"/>
  <c r="OK15" i="9"/>
  <c r="OH15" i="9"/>
  <c r="OG15" i="9"/>
  <c r="OE15" i="9"/>
  <c r="QC14" i="9"/>
  <c r="QB14" i="9"/>
  <c r="QA14" i="9"/>
  <c r="PZ14" i="9"/>
  <c r="PY14" i="9"/>
  <c r="PW14" i="9"/>
  <c r="PV14" i="9"/>
  <c r="PU14" i="9"/>
  <c r="PT14" i="9"/>
  <c r="PS14" i="9"/>
  <c r="PR14" i="9"/>
  <c r="PQ14" i="9"/>
  <c r="PP14" i="9"/>
  <c r="PO14" i="9"/>
  <c r="PN14" i="9"/>
  <c r="PM14" i="9"/>
  <c r="PL14" i="9"/>
  <c r="PK14" i="9"/>
  <c r="PJ14" i="9"/>
  <c r="PI14" i="9"/>
  <c r="PH14" i="9"/>
  <c r="PE14" i="9"/>
  <c r="PF14" i="9" s="1"/>
  <c r="PC14" i="9"/>
  <c r="PD14" i="9" s="1"/>
  <c r="PA14" i="9"/>
  <c r="PB14" i="9" s="1"/>
  <c r="OZ14" i="9"/>
  <c r="OY14" i="9"/>
  <c r="OW14" i="9"/>
  <c r="OV14" i="9"/>
  <c r="OU14" i="9"/>
  <c r="OT14" i="9"/>
  <c r="OS14" i="9"/>
  <c r="OR14" i="9"/>
  <c r="OQ14" i="9"/>
  <c r="OP14" i="9"/>
  <c r="OO14" i="9"/>
  <c r="ON14" i="9"/>
  <c r="OM14" i="9"/>
  <c r="OL14" i="9"/>
  <c r="OX14" i="9" s="1"/>
  <c r="OK14" i="9"/>
  <c r="OH14" i="9"/>
  <c r="OG14" i="9"/>
  <c r="OE14" i="9"/>
  <c r="QC13" i="9"/>
  <c r="QB13" i="9"/>
  <c r="QA13" i="9"/>
  <c r="PZ13" i="9"/>
  <c r="PY13" i="9"/>
  <c r="PW13" i="9"/>
  <c r="PV13" i="9"/>
  <c r="PU13" i="9"/>
  <c r="PT13" i="9"/>
  <c r="PS13" i="9"/>
  <c r="PR13" i="9"/>
  <c r="PQ13" i="9"/>
  <c r="PP13" i="9"/>
  <c r="PO13" i="9"/>
  <c r="PN13" i="9"/>
  <c r="PM13" i="9"/>
  <c r="PL13" i="9"/>
  <c r="PK13" i="9"/>
  <c r="PJ13" i="9"/>
  <c r="PI13" i="9"/>
  <c r="PX13" i="9" s="1"/>
  <c r="PH13" i="9"/>
  <c r="PE13" i="9"/>
  <c r="PF13" i="9" s="1"/>
  <c r="PC13" i="9"/>
  <c r="PD13" i="9" s="1"/>
  <c r="PA13" i="9"/>
  <c r="PB13" i="9" s="1"/>
  <c r="OZ13" i="9"/>
  <c r="OY13" i="9"/>
  <c r="OW13" i="9"/>
  <c r="OV13" i="9"/>
  <c r="OU13" i="9"/>
  <c r="OT13" i="9"/>
  <c r="OS13" i="9"/>
  <c r="OR13" i="9"/>
  <c r="OQ13" i="9"/>
  <c r="OP13" i="9"/>
  <c r="OO13" i="9"/>
  <c r="ON13" i="9"/>
  <c r="OM13" i="9"/>
  <c r="OL13" i="9"/>
  <c r="OK13" i="9"/>
  <c r="OH13" i="9"/>
  <c r="OG13" i="9"/>
  <c r="OE13" i="9"/>
  <c r="QC12" i="9"/>
  <c r="QB12" i="9"/>
  <c r="QA12" i="9"/>
  <c r="PZ12" i="9"/>
  <c r="PY12" i="9"/>
  <c r="PX12" i="9"/>
  <c r="PW12" i="9"/>
  <c r="PV12" i="9"/>
  <c r="PU12" i="9"/>
  <c r="PT12" i="9"/>
  <c r="PS12" i="9"/>
  <c r="PR12" i="9"/>
  <c r="PQ12" i="9"/>
  <c r="PP12" i="9"/>
  <c r="PO12" i="9"/>
  <c r="PN12" i="9"/>
  <c r="PM12" i="9"/>
  <c r="PL12" i="9"/>
  <c r="PK12" i="9"/>
  <c r="PJ12" i="9"/>
  <c r="PI12" i="9"/>
  <c r="PH12" i="9"/>
  <c r="PE12" i="9"/>
  <c r="PF12" i="9" s="1"/>
  <c r="PC12" i="9"/>
  <c r="PD12" i="9" s="1"/>
  <c r="PA12" i="9"/>
  <c r="PB12" i="9" s="1"/>
  <c r="OZ12" i="9"/>
  <c r="OY12" i="9"/>
  <c r="OX12" i="9"/>
  <c r="OW12" i="9"/>
  <c r="OV12" i="9"/>
  <c r="OU12" i="9"/>
  <c r="OT12" i="9"/>
  <c r="OS12" i="9"/>
  <c r="OR12" i="9"/>
  <c r="OQ12" i="9"/>
  <c r="OP12" i="9"/>
  <c r="OO12" i="9"/>
  <c r="ON12" i="9"/>
  <c r="OM12" i="9"/>
  <c r="OL12" i="9"/>
  <c r="OK12" i="9"/>
  <c r="OH12" i="9"/>
  <c r="OG12" i="9"/>
  <c r="OE12" i="9"/>
  <c r="QC11" i="9"/>
  <c r="QB11" i="9"/>
  <c r="QA11" i="9"/>
  <c r="PZ11" i="9"/>
  <c r="PY11" i="9"/>
  <c r="PX11" i="9"/>
  <c r="PW11" i="9"/>
  <c r="PV11" i="9"/>
  <c r="PU11" i="9"/>
  <c r="PT11" i="9"/>
  <c r="PS11" i="9"/>
  <c r="PR11" i="9"/>
  <c r="PQ11" i="9"/>
  <c r="PP11" i="9"/>
  <c r="PO11" i="9"/>
  <c r="PN11" i="9"/>
  <c r="PM11" i="9"/>
  <c r="PL11" i="9"/>
  <c r="PK11" i="9"/>
  <c r="PJ11" i="9"/>
  <c r="PI11" i="9"/>
  <c r="PH11" i="9"/>
  <c r="PE11" i="9"/>
  <c r="PF11" i="9" s="1"/>
  <c r="PC11" i="9"/>
  <c r="PD11" i="9" s="1"/>
  <c r="PA11" i="9"/>
  <c r="PB11" i="9" s="1"/>
  <c r="OZ11" i="9"/>
  <c r="OY11" i="9"/>
  <c r="OX11" i="9"/>
  <c r="OW11" i="9"/>
  <c r="OV11" i="9"/>
  <c r="OU11" i="9"/>
  <c r="OT11" i="9"/>
  <c r="OS11" i="9"/>
  <c r="OR11" i="9"/>
  <c r="OQ11" i="9"/>
  <c r="OP11" i="9"/>
  <c r="OO11" i="9"/>
  <c r="ON11" i="9"/>
  <c r="OM11" i="9"/>
  <c r="OL11" i="9"/>
  <c r="OK11" i="9"/>
  <c r="OH11" i="9"/>
  <c r="OG11" i="9"/>
  <c r="OE11" i="9"/>
  <c r="QC10" i="9"/>
  <c r="QB10" i="9"/>
  <c r="QA10" i="9"/>
  <c r="PZ10" i="9"/>
  <c r="PY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E10" i="9"/>
  <c r="PF10" i="9" s="1"/>
  <c r="PC10" i="9"/>
  <c r="PD10" i="9" s="1"/>
  <c r="PA10" i="9"/>
  <c r="PB10" i="9" s="1"/>
  <c r="OZ10" i="9"/>
  <c r="OY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H10" i="9"/>
  <c r="OG10" i="9"/>
  <c r="OE10" i="9"/>
  <c r="QC9" i="9"/>
  <c r="QB9" i="9"/>
  <c r="QA9" i="9"/>
  <c r="PZ9" i="9"/>
  <c r="PY9" i="9"/>
  <c r="PW9" i="9"/>
  <c r="PV9" i="9"/>
  <c r="PU9" i="9"/>
  <c r="PT9" i="9"/>
  <c r="PS9" i="9"/>
  <c r="PR9" i="9"/>
  <c r="PQ9" i="9"/>
  <c r="PP9" i="9"/>
  <c r="PO9" i="9"/>
  <c r="PN9" i="9"/>
  <c r="PM9" i="9"/>
  <c r="PL9" i="9"/>
  <c r="PK9" i="9"/>
  <c r="PJ9" i="9"/>
  <c r="PI9" i="9"/>
  <c r="PH9" i="9"/>
  <c r="PE9" i="9"/>
  <c r="PF9" i="9" s="1"/>
  <c r="PC9" i="9"/>
  <c r="PD9" i="9" s="1"/>
  <c r="PA9" i="9"/>
  <c r="PB9" i="9" s="1"/>
  <c r="OZ9" i="9"/>
  <c r="OY9" i="9"/>
  <c r="OW9" i="9"/>
  <c r="OV9" i="9"/>
  <c r="OU9" i="9"/>
  <c r="OT9" i="9"/>
  <c r="OS9" i="9"/>
  <c r="OR9" i="9"/>
  <c r="OQ9" i="9"/>
  <c r="OP9" i="9"/>
  <c r="OO9" i="9"/>
  <c r="ON9" i="9"/>
  <c r="OM9" i="9"/>
  <c r="OL9" i="9"/>
  <c r="OK9" i="9"/>
  <c r="OH9" i="9"/>
  <c r="OG9" i="9"/>
  <c r="OE9" i="9"/>
  <c r="OX9" i="9" l="1"/>
  <c r="PG125" i="9"/>
  <c r="PG27" i="9"/>
  <c r="PG28" i="9"/>
  <c r="PG109" i="9"/>
  <c r="PG89" i="9"/>
  <c r="PG105" i="9"/>
  <c r="PG121" i="9"/>
  <c r="PG183" i="9"/>
  <c r="PG202" i="9"/>
  <c r="PG19" i="9"/>
  <c r="PG20" i="9"/>
  <c r="PG101" i="9"/>
  <c r="PG117" i="9"/>
  <c r="PG10" i="9"/>
  <c r="PG83" i="9"/>
  <c r="PG97" i="9"/>
  <c r="PG113" i="9"/>
  <c r="PG32" i="9"/>
  <c r="PG16" i="9"/>
  <c r="PG12" i="9"/>
  <c r="PX14" i="9"/>
  <c r="PG39" i="9"/>
  <c r="PG47" i="9"/>
  <c r="PG55" i="9"/>
  <c r="PG63" i="9"/>
  <c r="PG64" i="9"/>
  <c r="PG70" i="9"/>
  <c r="PG76" i="9"/>
  <c r="PG88" i="9"/>
  <c r="PG96" i="9"/>
  <c r="PG104" i="9"/>
  <c r="PG112" i="9"/>
  <c r="PG120" i="9"/>
  <c r="PG128" i="9"/>
  <c r="PG179" i="9"/>
  <c r="PG195" i="9"/>
  <c r="OX10" i="9"/>
  <c r="OX13" i="9"/>
  <c r="PG175" i="9"/>
  <c r="PG24" i="9"/>
  <c r="PX9" i="9"/>
  <c r="PX10" i="9"/>
  <c r="PG14" i="9"/>
  <c r="PG35" i="9"/>
  <c r="PG43" i="9"/>
  <c r="PG51" i="9"/>
  <c r="PG59" i="9"/>
  <c r="PG191" i="9"/>
  <c r="PG171" i="9"/>
  <c r="PG187" i="9"/>
  <c r="PG9" i="9"/>
  <c r="PG17" i="9"/>
  <c r="PG25" i="9"/>
  <c r="PG15" i="9"/>
  <c r="PG23" i="9"/>
  <c r="PG31" i="9"/>
  <c r="PG13" i="9"/>
  <c r="PG21" i="9"/>
  <c r="PG29" i="9"/>
  <c r="PG36" i="9"/>
  <c r="PG40" i="9"/>
  <c r="PG44" i="9"/>
  <c r="PG48" i="9"/>
  <c r="PG52" i="9"/>
  <c r="PG56" i="9"/>
  <c r="PG60" i="9"/>
  <c r="PG73" i="9"/>
  <c r="PG78" i="9"/>
  <c r="PG86" i="9"/>
  <c r="PG94" i="9"/>
  <c r="PG102" i="9"/>
  <c r="PG110" i="9"/>
  <c r="PG118" i="9"/>
  <c r="PG126" i="9"/>
  <c r="PG203" i="9"/>
  <c r="PG11" i="9"/>
  <c r="PG26" i="9"/>
  <c r="PG68" i="9"/>
  <c r="PG71" i="9"/>
  <c r="PG74" i="9"/>
  <c r="PG79" i="9"/>
  <c r="PG92" i="9"/>
  <c r="PG100" i="9"/>
  <c r="PG108" i="9"/>
  <c r="PG116" i="9"/>
  <c r="PG124" i="9"/>
  <c r="PG199" i="9"/>
  <c r="PG201" i="9"/>
  <c r="PG18" i="9"/>
  <c r="PG22" i="9"/>
  <c r="PG30" i="9"/>
  <c r="PG34" i="9"/>
  <c r="PG38" i="9"/>
  <c r="PG42" i="9"/>
  <c r="PG46" i="9"/>
  <c r="PG50" i="9"/>
  <c r="PG54" i="9"/>
  <c r="PG58" i="9"/>
  <c r="PG62" i="9"/>
  <c r="PG72" i="9"/>
  <c r="PG75" i="9"/>
  <c r="PG82" i="9"/>
  <c r="PG90" i="9"/>
  <c r="PG98" i="9"/>
  <c r="PG106" i="9"/>
  <c r="PG114" i="9"/>
  <c r="PG122" i="9"/>
  <c r="PG197" i="9"/>
  <c r="PG159" i="9"/>
  <c r="PG164" i="9"/>
  <c r="PG168" i="9"/>
  <c r="PG172" i="9"/>
  <c r="PG176" i="9"/>
  <c r="PG180" i="9"/>
  <c r="PG184" i="9"/>
  <c r="PG188" i="9"/>
  <c r="PG192" i="9"/>
  <c r="PG196" i="9"/>
  <c r="PG87" i="9"/>
  <c r="PG91" i="9"/>
  <c r="PG95" i="9"/>
  <c r="PG99" i="9"/>
  <c r="PG103" i="9"/>
  <c r="PG107" i="9"/>
  <c r="PG111" i="9"/>
  <c r="PG115" i="9"/>
  <c r="PG119" i="9"/>
  <c r="PG123" i="9"/>
  <c r="PG127" i="9"/>
  <c r="PG130" i="9"/>
  <c r="PG132" i="9"/>
  <c r="PG134" i="9"/>
  <c r="PG136" i="9"/>
  <c r="PG138" i="9"/>
  <c r="PG140" i="9"/>
  <c r="PG142" i="9"/>
  <c r="PG144" i="9"/>
  <c r="PG146" i="9"/>
  <c r="PG148" i="9"/>
  <c r="PG150" i="9"/>
  <c r="PG152" i="9"/>
  <c r="PG154" i="9"/>
  <c r="PG160" i="9"/>
  <c r="PG161" i="9"/>
  <c r="PG165" i="9"/>
  <c r="PG169" i="9"/>
  <c r="PG173" i="9"/>
  <c r="PG177" i="9"/>
  <c r="PG181" i="9"/>
  <c r="PG185" i="9"/>
  <c r="PG189" i="9"/>
  <c r="PG193" i="9"/>
  <c r="PG198" i="9"/>
  <c r="PG67" i="9"/>
  <c r="PG33" i="9"/>
  <c r="PG37" i="9"/>
  <c r="PG41" i="9"/>
  <c r="PG45" i="9"/>
  <c r="PG49" i="9"/>
  <c r="PG53" i="9"/>
  <c r="PG57" i="9"/>
  <c r="PG61" i="9"/>
  <c r="PG65" i="9"/>
  <c r="PG69" i="9"/>
  <c r="PG66" i="9"/>
  <c r="PG77" i="9"/>
  <c r="PG81" i="9"/>
  <c r="PG85" i="9"/>
  <c r="PG129" i="9"/>
  <c r="PG131" i="9"/>
  <c r="PG133" i="9"/>
  <c r="PG135" i="9"/>
  <c r="PG137" i="9"/>
  <c r="PG139" i="9"/>
  <c r="PG141" i="9"/>
  <c r="PG143" i="9"/>
  <c r="PG145" i="9"/>
  <c r="PG147" i="9"/>
  <c r="PG149" i="9"/>
  <c r="PG151" i="9"/>
  <c r="PG153" i="9"/>
  <c r="PG155" i="9"/>
  <c r="PG80" i="9"/>
  <c r="PG84" i="9"/>
  <c r="PG156" i="9"/>
  <c r="PG157" i="9"/>
  <c r="PG158" i="9"/>
  <c r="PG163" i="9"/>
  <c r="PG167" i="9"/>
  <c r="PG204" i="9"/>
  <c r="PG162" i="9"/>
  <c r="PG166" i="9"/>
  <c r="PG170" i="9"/>
  <c r="PG174" i="9"/>
  <c r="PG178" i="9"/>
  <c r="PG182" i="9"/>
  <c r="PG186" i="9"/>
  <c r="PG190" i="9"/>
  <c r="PG194" i="9"/>
  <c r="PG200" i="9"/>
  <c r="JX70" i="7"/>
  <c r="JW70" i="7"/>
  <c r="JV70" i="7"/>
  <c r="JU70" i="7"/>
  <c r="JT70" i="7"/>
  <c r="JS70" i="7"/>
  <c r="JR70" i="7"/>
  <c r="JQ70" i="7"/>
  <c r="KE69" i="7"/>
  <c r="AY69" i="7"/>
  <c r="NX69" i="7"/>
  <c r="NW70" i="7"/>
  <c r="NV70" i="7"/>
  <c r="NU70" i="7"/>
  <c r="NT70" i="7"/>
  <c r="NS70" i="7"/>
  <c r="NR70" i="7"/>
  <c r="NQ70" i="7"/>
  <c r="NP70" i="7"/>
  <c r="NO70" i="7"/>
  <c r="NN70" i="7"/>
  <c r="NM70" i="7"/>
  <c r="NL70" i="7"/>
  <c r="NK70" i="7"/>
  <c r="NJ69" i="7"/>
  <c r="NI70" i="7"/>
  <c r="NH70" i="7"/>
  <c r="NG70" i="7"/>
  <c r="NF70" i="7"/>
  <c r="NE70" i="7"/>
  <c r="ND70" i="7"/>
  <c r="NC70" i="7"/>
  <c r="NB70" i="7"/>
  <c r="NA70" i="7"/>
  <c r="MZ70" i="7"/>
  <c r="MY70" i="7"/>
  <c r="MX70" i="7"/>
  <c r="MW70" i="7"/>
  <c r="MV70" i="7"/>
  <c r="MU70" i="7"/>
  <c r="MT70" i="7"/>
  <c r="MS70" i="7"/>
  <c r="MR70" i="7"/>
  <c r="MQ70" i="7"/>
  <c r="MP70" i="7"/>
  <c r="MO70" i="7"/>
  <c r="MN70" i="7"/>
  <c r="MM70" i="7"/>
  <c r="ML70" i="7"/>
  <c r="MK70" i="7"/>
  <c r="MJ70" i="7"/>
  <c r="MI70" i="7"/>
  <c r="MH70" i="7"/>
  <c r="MG70" i="7"/>
  <c r="MF70" i="7"/>
  <c r="ME70" i="7"/>
  <c r="MD70" i="7"/>
  <c r="MC70" i="7"/>
  <c r="MB70" i="7"/>
  <c r="MA70" i="7"/>
  <c r="LZ70" i="7"/>
  <c r="LY69" i="7"/>
  <c r="LX70" i="7"/>
  <c r="LW70" i="7"/>
  <c r="LV70" i="7"/>
  <c r="LU70" i="7"/>
  <c r="LT70" i="7"/>
  <c r="LR70" i="7"/>
  <c r="LQ70" i="7"/>
  <c r="LP70" i="7"/>
  <c r="LO70" i="7"/>
  <c r="LN70" i="7"/>
  <c r="LM70" i="7"/>
  <c r="LL70" i="7"/>
  <c r="LK70" i="7"/>
  <c r="LJ70" i="7"/>
  <c r="LI70" i="7"/>
  <c r="LH70" i="7"/>
  <c r="LG70" i="7"/>
  <c r="LF70" i="7"/>
  <c r="LE70" i="7"/>
  <c r="LC70" i="7"/>
  <c r="LB70" i="7"/>
  <c r="LA70" i="7"/>
  <c r="KZ70" i="7"/>
  <c r="KY70" i="7"/>
  <c r="KX70" i="7"/>
  <c r="KW70" i="7"/>
  <c r="KV70" i="7"/>
  <c r="KU70" i="7"/>
  <c r="KT70" i="7"/>
  <c r="KS70" i="7"/>
  <c r="KR70" i="7"/>
  <c r="KQ70" i="7"/>
  <c r="KP70" i="7"/>
  <c r="KN70" i="7"/>
  <c r="KM70" i="7"/>
  <c r="KL70" i="7"/>
  <c r="KK70" i="7"/>
  <c r="KJ70" i="7"/>
  <c r="KI70" i="7"/>
  <c r="KH70" i="7"/>
  <c r="KG70" i="7"/>
  <c r="KD70" i="7"/>
  <c r="KC70" i="7"/>
  <c r="KB70" i="7"/>
  <c r="KA70" i="7"/>
  <c r="KB69" i="7"/>
  <c r="KA69" i="7"/>
  <c r="JZ69" i="7"/>
  <c r="JZ70" i="7"/>
  <c r="JY70" i="7"/>
  <c r="JX69" i="7"/>
  <c r="JW69" i="7"/>
  <c r="JV69" i="7"/>
  <c r="JU69" i="7"/>
  <c r="JP70" i="7"/>
  <c r="JO69" i="7"/>
  <c r="JN70" i="7"/>
  <c r="JM70" i="7"/>
  <c r="JL70" i="7"/>
  <c r="JK70" i="7"/>
  <c r="JJ70" i="7"/>
  <c r="JI70" i="7"/>
  <c r="JH70" i="7"/>
  <c r="JG70" i="7"/>
  <c r="JF70" i="7"/>
  <c r="JE70" i="7"/>
  <c r="JD70" i="7"/>
  <c r="JC70" i="7"/>
  <c r="JB70" i="7"/>
  <c r="JA70" i="7"/>
  <c r="IZ70" i="7"/>
  <c r="IY70" i="7"/>
  <c r="IX70" i="7"/>
  <c r="IW70" i="7"/>
  <c r="IV70" i="7"/>
  <c r="IU70" i="7"/>
  <c r="IT70" i="7"/>
  <c r="IS70" i="7"/>
  <c r="IR70" i="7"/>
  <c r="IQ70" i="7"/>
  <c r="IP70" i="7"/>
  <c r="IO70" i="7"/>
  <c r="IN70" i="7"/>
  <c r="IM70" i="7"/>
  <c r="IL70" i="7"/>
  <c r="IK70" i="7"/>
  <c r="IJ70" i="7"/>
  <c r="II70" i="7"/>
  <c r="IH70" i="7"/>
  <c r="IG70" i="7"/>
  <c r="IF70" i="7"/>
  <c r="IE70" i="7"/>
  <c r="ID70" i="7"/>
  <c r="IC70" i="7"/>
  <c r="IB70" i="7"/>
  <c r="IA70" i="7"/>
  <c r="HZ70" i="7"/>
  <c r="HY70" i="7"/>
  <c r="HX70" i="7"/>
  <c r="HW70" i="7"/>
  <c r="HV70" i="7"/>
  <c r="HU70" i="7"/>
  <c r="HT70" i="7"/>
  <c r="HS70" i="7"/>
  <c r="HR70" i="7"/>
  <c r="HQ70" i="7"/>
  <c r="HP70" i="7"/>
  <c r="HO70" i="7"/>
  <c r="HN70" i="7"/>
  <c r="HM70" i="7"/>
  <c r="HL70" i="7"/>
  <c r="HK70" i="7"/>
  <c r="HJ70" i="7"/>
  <c r="HI70" i="7"/>
  <c r="HH70" i="7"/>
  <c r="HG70" i="7"/>
  <c r="HF70" i="7"/>
  <c r="HE70" i="7"/>
  <c r="HD70" i="7"/>
  <c r="HC70" i="7"/>
  <c r="HB70" i="7"/>
  <c r="HA70" i="7"/>
  <c r="GZ70" i="7"/>
  <c r="GY70" i="7"/>
  <c r="GX70" i="7"/>
  <c r="GW70" i="7"/>
  <c r="GV70" i="7"/>
  <c r="GU70" i="7"/>
  <c r="GT70" i="7"/>
  <c r="GS70" i="7"/>
  <c r="GR70" i="7"/>
  <c r="GQ70" i="7"/>
  <c r="GP70" i="7"/>
  <c r="GO70" i="7"/>
  <c r="GN70" i="7"/>
  <c r="GM70" i="7"/>
  <c r="GL70" i="7"/>
  <c r="GK70" i="7"/>
  <c r="GJ70" i="7"/>
  <c r="GI70" i="7"/>
  <c r="GH70" i="7"/>
  <c r="GG70" i="7"/>
  <c r="GF70" i="7"/>
  <c r="GE70" i="7"/>
  <c r="GD70" i="7"/>
  <c r="GC70" i="7"/>
  <c r="GB70" i="7"/>
  <c r="GA69" i="7"/>
  <c r="FZ70" i="7"/>
  <c r="FY70" i="7"/>
  <c r="FX70" i="7"/>
  <c r="FW70" i="7"/>
  <c r="FV70" i="7"/>
  <c r="FU69" i="7"/>
  <c r="FT70" i="7"/>
  <c r="FS70" i="7"/>
  <c r="FR70" i="7"/>
  <c r="FQ70" i="7"/>
  <c r="FP70" i="7"/>
  <c r="FO70" i="7"/>
  <c r="FN70" i="7"/>
  <c r="FM70" i="7"/>
  <c r="FL70" i="7"/>
  <c r="FK70" i="7"/>
  <c r="FJ70" i="7"/>
  <c r="FI70" i="7"/>
  <c r="FH70" i="7"/>
  <c r="FG70" i="7"/>
  <c r="FD69" i="7"/>
  <c r="FE70" i="7"/>
  <c r="FC70" i="7"/>
  <c r="FB70" i="7"/>
  <c r="EZ70" i="7"/>
  <c r="EY70" i="7"/>
  <c r="EX70" i="7"/>
  <c r="EW70" i="7"/>
  <c r="EV70" i="7"/>
  <c r="EU70" i="7"/>
  <c r="ET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E69" i="7"/>
  <c r="CD69" i="7"/>
  <c r="CC69" i="7"/>
  <c r="CB70" i="7"/>
  <c r="CA70" i="7"/>
  <c r="BZ70" i="7"/>
  <c r="BX70" i="7"/>
  <c r="BW70" i="7"/>
  <c r="BV70" i="7"/>
  <c r="BU70" i="7"/>
  <c r="BT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B70" i="7"/>
  <c r="BA70" i="7"/>
  <c r="AZ70" i="7"/>
  <c r="AX70" i="7"/>
  <c r="AW70" i="7"/>
  <c r="AV70" i="7"/>
  <c r="AU70" i="7"/>
  <c r="AT70" i="7"/>
  <c r="AR70" i="7"/>
  <c r="AQ70" i="7"/>
  <c r="AP70" i="7"/>
  <c r="AN70" i="7"/>
  <c r="AM70" i="7"/>
  <c r="AL70" i="7"/>
  <c r="AL69" i="7"/>
  <c r="AK70" i="7"/>
  <c r="AJ70" i="7"/>
  <c r="QC8" i="9" l="1"/>
  <c r="QB8" i="9"/>
  <c r="QA8" i="9"/>
  <c r="PZ8" i="9"/>
  <c r="PY8" i="9"/>
  <c r="PW8" i="9"/>
  <c r="D8" i="9" s="1"/>
  <c r="PV8" i="9"/>
  <c r="C8" i="9" s="1"/>
  <c r="PU8" i="9"/>
  <c r="PT8" i="9"/>
  <c r="PS8" i="9"/>
  <c r="PR8" i="9"/>
  <c r="PQ8" i="9"/>
  <c r="PP8" i="9"/>
  <c r="PO8" i="9"/>
  <c r="PN8" i="9"/>
  <c r="PM8" i="9"/>
  <c r="PL8" i="9"/>
  <c r="PK8" i="9"/>
  <c r="PJ8" i="9"/>
  <c r="PI8" i="9"/>
  <c r="PH8" i="9"/>
  <c r="J8" i="9" s="1"/>
  <c r="PE8" i="9"/>
  <c r="PF8" i="9" s="1"/>
  <c r="PC8" i="9"/>
  <c r="PD8" i="9" s="1"/>
  <c r="PA8" i="9"/>
  <c r="PB8" i="9" s="1"/>
  <c r="OZ8" i="9"/>
  <c r="OY8" i="9"/>
  <c r="OW8" i="9"/>
  <c r="G8" i="9" s="1"/>
  <c r="OV8" i="9"/>
  <c r="F8" i="9" s="1"/>
  <c r="OU8" i="9"/>
  <c r="OT8" i="9"/>
  <c r="OS8" i="9"/>
  <c r="OR8" i="9"/>
  <c r="OQ8" i="9"/>
  <c r="OP8" i="9"/>
  <c r="OO8" i="9"/>
  <c r="ON8" i="9"/>
  <c r="OM8" i="9"/>
  <c r="OL8" i="9"/>
  <c r="OK8" i="9"/>
  <c r="OH8" i="9"/>
  <c r="OG8" i="9"/>
  <c r="OE8" i="9"/>
  <c r="B8" i="9" s="1"/>
  <c r="K8" i="9" l="1"/>
  <c r="PG8" i="9"/>
  <c r="I8" i="9" s="1"/>
  <c r="OX8" i="9"/>
  <c r="H8" i="9" s="1"/>
  <c r="PX8" i="9"/>
  <c r="E8" i="9" s="1"/>
  <c r="I6" i="8" l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F6" i="8"/>
  <c r="F7" i="8" s="1"/>
  <c r="F8" i="8" s="1"/>
  <c r="F9" i="8" s="1"/>
  <c r="F10" i="8" s="1"/>
  <c r="F3" i="8" s="1"/>
  <c r="F1" i="8" s="1"/>
  <c r="D6" i="8"/>
  <c r="D7" i="8" s="1"/>
  <c r="D8" i="8" s="1"/>
  <c r="D9" i="8" s="1"/>
  <c r="D10" i="8" s="1"/>
  <c r="D11" i="8" s="1"/>
  <c r="D12" i="8" s="1"/>
  <c r="D3" i="8" s="1"/>
  <c r="D1" i="8" s="1"/>
  <c r="B6" i="8"/>
  <c r="B7" i="8" s="1"/>
  <c r="B8" i="8" s="1"/>
  <c r="B9" i="8" s="1"/>
  <c r="B3" i="8" s="1"/>
  <c r="B1" i="8" s="1"/>
  <c r="I2" i="8" l="1"/>
  <c r="I3" i="8"/>
  <c r="NV69" i="7"/>
  <c r="NU69" i="7"/>
  <c r="I1" i="8" l="1"/>
  <c r="PG70" i="7"/>
  <c r="FF70" i="7"/>
  <c r="FA70" i="7"/>
  <c r="ES70" i="7"/>
  <c r="DC70" i="7"/>
  <c r="BM69" i="7"/>
  <c r="BL69" i="7"/>
  <c r="BK69" i="7"/>
  <c r="BC69" i="7"/>
  <c r="AV69" i="7"/>
  <c r="AU69" i="7"/>
  <c r="AT69" i="7"/>
  <c r="AS69" i="7"/>
  <c r="AO69" i="7"/>
  <c r="AN69" i="7"/>
  <c r="PN70" i="7" l="1"/>
  <c r="OT70" i="7"/>
  <c r="OB70" i="7"/>
  <c r="NY70" i="7"/>
  <c r="LS69" i="7"/>
  <c r="LT69" i="7"/>
  <c r="LU69" i="7"/>
  <c r="LR69" i="7"/>
  <c r="LQ69" i="7"/>
  <c r="LP69" i="7"/>
  <c r="LO69" i="7"/>
  <c r="LN69" i="7"/>
  <c r="LM69" i="7"/>
  <c r="LL69" i="7"/>
  <c r="LJ69" i="7"/>
  <c r="LE69" i="7"/>
  <c r="LD69" i="7"/>
  <c r="KS69" i="7"/>
  <c r="KR69" i="7"/>
  <c r="KQ69" i="7"/>
  <c r="KP69" i="7"/>
  <c r="KO69" i="7"/>
  <c r="KN69" i="7"/>
  <c r="KT69" i="7"/>
  <c r="KJ69" i="7"/>
  <c r="KF69" i="7"/>
  <c r="KG69" i="7"/>
  <c r="CB69" i="7"/>
  <c r="CA69" i="7"/>
  <c r="BZ69" i="7"/>
  <c r="BY69" i="7"/>
  <c r="BX69" i="7"/>
  <c r="BW69" i="7"/>
  <c r="BV69" i="7"/>
  <c r="BU69" i="7"/>
  <c r="BT69" i="7"/>
  <c r="BS69" i="7"/>
  <c r="H318" i="7" l="1"/>
  <c r="H316" i="7"/>
  <c r="AA314" i="7"/>
  <c r="H312" i="7"/>
  <c r="H314" i="7"/>
  <c r="W314" i="7"/>
  <c r="AI70" i="7" l="1"/>
  <c r="OE70" i="7"/>
  <c r="OD70" i="7"/>
  <c r="OC70" i="7"/>
  <c r="OA70" i="7"/>
  <c r="NZ70" i="7"/>
  <c r="OE69" i="7"/>
  <c r="OD69" i="7"/>
  <c r="OC69" i="7"/>
  <c r="OB69" i="7"/>
  <c r="OA69" i="7"/>
  <c r="NZ69" i="7"/>
  <c r="NY69" i="7"/>
  <c r="NW69" i="7"/>
  <c r="NT69" i="7"/>
  <c r="NS69" i="7"/>
  <c r="NR69" i="7"/>
  <c r="NQ69" i="7"/>
  <c r="NP69" i="7"/>
  <c r="NO69" i="7"/>
  <c r="NN69" i="7"/>
  <c r="NM69" i="7"/>
  <c r="NL69" i="7"/>
  <c r="NK69" i="7"/>
  <c r="NI69" i="7"/>
  <c r="NH69" i="7"/>
  <c r="NG69" i="7"/>
  <c r="NF69" i="7"/>
  <c r="NE69" i="7"/>
  <c r="ND69" i="7"/>
  <c r="NC69" i="7"/>
  <c r="NB69" i="7"/>
  <c r="NA69" i="7"/>
  <c r="MZ69" i="7"/>
  <c r="MY69" i="7"/>
  <c r="MX69" i="7"/>
  <c r="MW69" i="7"/>
  <c r="MV69" i="7"/>
  <c r="MU69" i="7"/>
  <c r="MT69" i="7"/>
  <c r="MS69" i="7"/>
  <c r="MR69" i="7"/>
  <c r="MQ69" i="7"/>
  <c r="MP69" i="7"/>
  <c r="MO69" i="7"/>
  <c r="MN69" i="7"/>
  <c r="MM69" i="7"/>
  <c r="ML69" i="7"/>
  <c r="MK69" i="7"/>
  <c r="MJ69" i="7"/>
  <c r="MI69" i="7"/>
  <c r="MH69" i="7"/>
  <c r="MG69" i="7"/>
  <c r="MF69" i="7"/>
  <c r="ME69" i="7"/>
  <c r="MD69" i="7"/>
  <c r="MC69" i="7"/>
  <c r="MB69" i="7"/>
  <c r="MA69" i="7"/>
  <c r="LZ69" i="7"/>
  <c r="LX69" i="7"/>
  <c r="LW69" i="7"/>
  <c r="LV69" i="7"/>
  <c r="LK69" i="7"/>
  <c r="LI69" i="7"/>
  <c r="LH69" i="7"/>
  <c r="LG69" i="7"/>
  <c r="LF69" i="7"/>
  <c r="LC69" i="7"/>
  <c r="LB69" i="7"/>
  <c r="LA69" i="7"/>
  <c r="KZ69" i="7"/>
  <c r="KY69" i="7"/>
  <c r="KX69" i="7"/>
  <c r="KW69" i="7"/>
  <c r="KV69" i="7"/>
  <c r="KM69" i="7"/>
  <c r="KL69" i="7"/>
  <c r="KK69" i="7"/>
  <c r="KI69" i="7"/>
  <c r="KH69" i="7"/>
  <c r="KD69" i="7"/>
  <c r="KC69" i="7"/>
  <c r="JY69" i="7"/>
  <c r="JT69" i="7"/>
  <c r="JS69" i="7"/>
  <c r="JR69" i="7"/>
  <c r="JQ69" i="7"/>
  <c r="JP69" i="7"/>
  <c r="JN69" i="7"/>
  <c r="JM69" i="7"/>
  <c r="JL69" i="7"/>
  <c r="JK69" i="7"/>
  <c r="JJ69" i="7"/>
  <c r="JI69" i="7"/>
  <c r="JH69" i="7"/>
  <c r="JG69" i="7"/>
  <c r="JF69" i="7"/>
  <c r="JE69" i="7"/>
  <c r="JD69" i="7"/>
  <c r="JC69" i="7"/>
  <c r="JB69" i="7"/>
  <c r="JA69" i="7"/>
  <c r="IZ69" i="7"/>
  <c r="IY69" i="7"/>
  <c r="IX69" i="7"/>
  <c r="IW69" i="7"/>
  <c r="IV69" i="7"/>
  <c r="IU69" i="7"/>
  <c r="IT69" i="7"/>
  <c r="IS69" i="7"/>
  <c r="IR69" i="7"/>
  <c r="IQ69" i="7"/>
  <c r="IP69" i="7"/>
  <c r="IO69" i="7"/>
  <c r="IN69" i="7"/>
  <c r="IM69" i="7"/>
  <c r="IL69" i="7"/>
  <c r="IK69" i="7"/>
  <c r="IJ69" i="7"/>
  <c r="II69" i="7"/>
  <c r="IH69" i="7"/>
  <c r="IG69" i="7"/>
  <c r="IF69" i="7"/>
  <c r="IE69" i="7"/>
  <c r="ID69" i="7"/>
  <c r="IC69" i="7"/>
  <c r="IB69" i="7"/>
  <c r="IA69" i="7"/>
  <c r="HZ69" i="7"/>
  <c r="HY69" i="7"/>
  <c r="HX69" i="7"/>
  <c r="HW69" i="7"/>
  <c r="HV69" i="7"/>
  <c r="HU69" i="7"/>
  <c r="HT69" i="7"/>
  <c r="HS69" i="7"/>
  <c r="HR69" i="7"/>
  <c r="HQ69" i="7"/>
  <c r="HP69" i="7"/>
  <c r="HO69" i="7"/>
  <c r="HN69" i="7"/>
  <c r="HM69" i="7"/>
  <c r="HL69" i="7"/>
  <c r="HK69" i="7"/>
  <c r="HJ69" i="7"/>
  <c r="HI69" i="7"/>
  <c r="HH69" i="7"/>
  <c r="HG69" i="7"/>
  <c r="HF69" i="7"/>
  <c r="HE69" i="7"/>
  <c r="HD69" i="7"/>
  <c r="HC69" i="7"/>
  <c r="HB69" i="7"/>
  <c r="HA69" i="7"/>
  <c r="GZ69" i="7"/>
  <c r="GY69" i="7"/>
  <c r="GX69" i="7"/>
  <c r="GW69" i="7"/>
  <c r="GV69" i="7"/>
  <c r="GU69" i="7"/>
  <c r="GT69" i="7"/>
  <c r="GS69" i="7"/>
  <c r="GR69" i="7"/>
  <c r="GQ69" i="7"/>
  <c r="GP69" i="7"/>
  <c r="GO69" i="7"/>
  <c r="GN69" i="7"/>
  <c r="GM69" i="7"/>
  <c r="GL69" i="7"/>
  <c r="GK69" i="7"/>
  <c r="GJ69" i="7"/>
  <c r="GI69" i="7"/>
  <c r="GH69" i="7"/>
  <c r="GG69" i="7"/>
  <c r="GF69" i="7"/>
  <c r="GE69" i="7"/>
  <c r="GD69" i="7"/>
  <c r="GC69" i="7"/>
  <c r="GB69" i="7"/>
  <c r="FZ69" i="7"/>
  <c r="FY69" i="7"/>
  <c r="FX69" i="7"/>
  <c r="FW69" i="7"/>
  <c r="FV69" i="7"/>
  <c r="FT69" i="7"/>
  <c r="FS69" i="7"/>
  <c r="FR69" i="7"/>
  <c r="FQ69" i="7"/>
  <c r="FP69" i="7"/>
  <c r="FO69" i="7"/>
  <c r="FN69" i="7"/>
  <c r="FM69" i="7"/>
  <c r="FL69" i="7"/>
  <c r="FK69" i="7"/>
  <c r="FJ69" i="7"/>
  <c r="FI69" i="7"/>
  <c r="FH69" i="7"/>
  <c r="FG69" i="7"/>
  <c r="FF69" i="7"/>
  <c r="FE69" i="7"/>
  <c r="FC69" i="7"/>
  <c r="FB69" i="7"/>
  <c r="FA69" i="7"/>
  <c r="EZ69" i="7"/>
  <c r="EY69" i="7"/>
  <c r="EX69" i="7"/>
  <c r="EW69" i="7"/>
  <c r="EV69" i="7"/>
  <c r="EU69" i="7"/>
  <c r="ET69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BO69" i="7"/>
  <c r="BN69" i="7"/>
  <c r="BJ69" i="7"/>
  <c r="BI69" i="7"/>
  <c r="BH69" i="7"/>
  <c r="BG69" i="7"/>
  <c r="BF69" i="7"/>
  <c r="BE69" i="7"/>
  <c r="BD69" i="7"/>
  <c r="BB69" i="7"/>
  <c r="BA69" i="7"/>
  <c r="AZ69" i="7"/>
  <c r="AX69" i="7"/>
  <c r="AW69" i="7"/>
  <c r="AM69" i="7"/>
  <c r="AK69" i="7"/>
  <c r="AJ69" i="7"/>
  <c r="OX70" i="7" l="1"/>
  <c r="PH70" i="7"/>
  <c r="PQ70" i="7"/>
  <c r="PU70" i="7"/>
  <c r="PY70" i="7"/>
  <c r="QH70" i="7"/>
  <c r="OR70" i="7"/>
  <c r="OV70" i="7"/>
  <c r="OZ70" i="7"/>
  <c r="PK70" i="7"/>
  <c r="PL70" i="7" s="1"/>
  <c r="PO70" i="7"/>
  <c r="PS70" i="7"/>
  <c r="PW70" i="7"/>
  <c r="QA70" i="7"/>
  <c r="OQ70" i="7"/>
  <c r="OU70" i="7"/>
  <c r="OY70" i="7"/>
  <c r="PR70" i="7"/>
  <c r="PV70" i="7"/>
  <c r="PZ70" i="7"/>
  <c r="QG70" i="7"/>
  <c r="PB70" i="7"/>
  <c r="OS70" i="7"/>
  <c r="OW70" i="7"/>
  <c r="PA70" i="7"/>
  <c r="PI70" i="7"/>
  <c r="PJ70" i="7" s="1"/>
  <c r="PP70" i="7"/>
  <c r="PT70" i="7"/>
  <c r="PX70" i="7"/>
  <c r="QI70" i="7"/>
  <c r="PE70" i="7"/>
  <c r="PF70" i="7"/>
  <c r="PC70" i="7"/>
  <c r="OK70" i="7"/>
  <c r="QE70" i="7"/>
  <c r="QF70" i="7"/>
  <c r="QC70" i="7"/>
  <c r="QB70" i="7"/>
  <c r="QD70" i="7" l="1"/>
  <c r="PD70" i="7"/>
</calcChain>
</file>

<file path=xl/sharedStrings.xml><?xml version="1.0" encoding="utf-8"?>
<sst xmlns="http://schemas.openxmlformats.org/spreadsheetml/2006/main" count="2057" uniqueCount="518">
  <si>
    <t>Nama</t>
  </si>
  <si>
    <t>Nombor Kad Pintar</t>
  </si>
  <si>
    <t>Warna/Jenis Kad Pintar</t>
  </si>
  <si>
    <t>Alamat Tempat Tinggal</t>
  </si>
  <si>
    <t>Pekerjaan</t>
  </si>
  <si>
    <t>Alamat Pejabat</t>
  </si>
  <si>
    <t>Rumah</t>
  </si>
  <si>
    <t>Bimbit</t>
  </si>
  <si>
    <t>Pejabat</t>
  </si>
  <si>
    <t>BAPA</t>
  </si>
  <si>
    <t>IBU</t>
  </si>
  <si>
    <t>Nama Sekolah</t>
  </si>
  <si>
    <t>Bil</t>
  </si>
  <si>
    <t>BORANG SKIM BANTUAN PINJAMAN PENDIDIKAN</t>
  </si>
  <si>
    <t>BAGI ALIRAN BUKAN AGAMA DAN BAHASA ARAB KEMENTERIAN PENDIDIKAN</t>
  </si>
  <si>
    <r>
      <t xml:space="preserve">(**) Hanya nyatakan kelulusan yang diperolehi dalam </t>
    </r>
    <r>
      <rPr>
        <b/>
        <sz val="10"/>
        <color theme="1"/>
        <rFont val="Segoe UI"/>
        <family val="2"/>
      </rPr>
      <t>sekali duduk</t>
    </r>
  </si>
  <si>
    <t>Tarikh Meninggal
(jika berkenaan)</t>
  </si>
  <si>
    <t>Yuran Pengajian</t>
  </si>
  <si>
    <t>Elaun Perjalanan</t>
  </si>
  <si>
    <t>Kemudahaan Visa</t>
  </si>
  <si>
    <t>Tiket Penerbangan</t>
  </si>
  <si>
    <t>Tandatangan Pemohon :</t>
  </si>
  <si>
    <t>Tarikh :</t>
  </si>
  <si>
    <t>International Baccalureate Diploma (IB) :</t>
  </si>
  <si>
    <t>1)</t>
  </si>
  <si>
    <t>4)</t>
  </si>
  <si>
    <t>No</t>
  </si>
  <si>
    <t>Perkara / Item</t>
  </si>
  <si>
    <r>
      <t>Sijil Peringkat ‘O’ / ‘</t>
    </r>
    <r>
      <rPr>
        <i/>
        <sz val="10"/>
        <color rgb="FF000000"/>
        <rFont val="Segoe UI"/>
        <family val="2"/>
      </rPr>
      <t>O’ Level Certificate</t>
    </r>
    <r>
      <rPr>
        <sz val="10"/>
        <color rgb="FF000000"/>
        <rFont val="Segoe UI"/>
        <family val="2"/>
      </rPr>
      <t xml:space="preserve"> (BGCE / IGCSE)</t>
    </r>
  </si>
  <si>
    <r>
      <t xml:space="preserve">Sijil Peringkat ‘A’ / </t>
    </r>
    <r>
      <rPr>
        <i/>
        <sz val="10"/>
        <color rgb="FF000000"/>
        <rFont val="Segoe UI"/>
        <family val="2"/>
      </rPr>
      <t>‘A’ Level Certificate</t>
    </r>
  </si>
  <si>
    <r>
      <t xml:space="preserve">Sijil International Baccalaureate Diploma (IB) / </t>
    </r>
    <r>
      <rPr>
        <i/>
        <sz val="10"/>
        <color rgb="FF000000"/>
        <rFont val="Segoe UI"/>
        <family val="2"/>
      </rPr>
      <t>IB Certificate</t>
    </r>
  </si>
  <si>
    <r>
      <t xml:space="preserve">Surat Tawaran Tempat Kursus / </t>
    </r>
    <r>
      <rPr>
        <i/>
        <sz val="10"/>
        <color rgb="FF000000"/>
        <rFont val="Segoe UI"/>
        <family val="2"/>
      </rPr>
      <t>Course Offer Letter</t>
    </r>
  </si>
  <si>
    <r>
      <t xml:space="preserve">Isi Kandungan Kursus / </t>
    </r>
    <r>
      <rPr>
        <i/>
        <sz val="10"/>
        <color rgb="FF000000"/>
        <rFont val="Segoe UI"/>
        <family val="2"/>
      </rPr>
      <t>Course Contents</t>
    </r>
  </si>
  <si>
    <t>a)</t>
  </si>
  <si>
    <t>b)</t>
  </si>
  <si>
    <t>c)</t>
  </si>
  <si>
    <t>d)</t>
  </si>
  <si>
    <t>e)</t>
  </si>
  <si>
    <t>f)</t>
  </si>
  <si>
    <t>g)</t>
  </si>
  <si>
    <t>Elaun Sara Hidup</t>
  </si>
  <si>
    <t>h)</t>
  </si>
  <si>
    <r>
      <t xml:space="preserve">Please </t>
    </r>
    <r>
      <rPr>
        <b/>
        <i/>
        <sz val="10"/>
        <color rgb="FF000000"/>
        <rFont val="Segoe UI"/>
        <family val="2"/>
      </rPr>
      <t>Tick 
[</t>
    </r>
    <r>
      <rPr>
        <b/>
        <sz val="10"/>
        <color rgb="FF000000"/>
        <rFont val="Wingdings"/>
        <charset val="2"/>
      </rPr>
      <t>ü</t>
    </r>
    <r>
      <rPr>
        <b/>
        <i/>
        <sz val="10"/>
        <color rgb="FF000000"/>
        <rFont val="Segoe UI"/>
        <family val="2"/>
      </rPr>
      <t>]</t>
    </r>
  </si>
  <si>
    <r>
      <t>Simpan (</t>
    </r>
    <r>
      <rPr>
        <i/>
        <sz val="10"/>
        <color theme="1"/>
        <rFont val="Segoe UI"/>
        <family val="2"/>
      </rPr>
      <t>Save</t>
    </r>
    <r>
      <rPr>
        <sz val="10"/>
        <color theme="1"/>
        <rFont val="Segoe UI"/>
        <family val="2"/>
      </rPr>
      <t>) dalam format file versi Excel (.xlsx) sahaja</t>
    </r>
  </si>
  <si>
    <t>Save as an Excel file (.xlsx) only</t>
  </si>
  <si>
    <t xml:space="preserve">2) </t>
  </si>
  <si>
    <t>3)</t>
  </si>
  <si>
    <r>
      <t>Emel borang (</t>
    </r>
    <r>
      <rPr>
        <i/>
        <sz val="10"/>
        <color theme="1"/>
        <rFont val="Segoe UI"/>
        <family val="2"/>
      </rPr>
      <t>softcopy</t>
    </r>
    <r>
      <rPr>
        <sz val="10"/>
        <color theme="1"/>
        <rFont val="Segoe UI"/>
        <family val="2"/>
      </rPr>
      <t xml:space="preserve">) ke </t>
    </r>
    <r>
      <rPr>
        <b/>
        <sz val="10"/>
        <color theme="1"/>
        <rFont val="Segoe UI"/>
        <family val="2"/>
      </rPr>
      <t>sbpp@moe.gov.bn</t>
    </r>
  </si>
  <si>
    <t>Senarai semak yang perlu disertakan bersama borang permohonan Skim Bantuan Pinjaman Pendidikan:</t>
  </si>
  <si>
    <r>
      <t xml:space="preserve">Borang SBPP [beserta satu gambar berwarna ukuran pasport bagi SETIAP borang]
</t>
    </r>
    <r>
      <rPr>
        <i/>
        <sz val="10"/>
        <color rgb="FF000000"/>
        <rFont val="Segoe UI"/>
        <family val="2"/>
      </rPr>
      <t>SBPP Application Form [with one passport size colour photo for EACH form]</t>
    </r>
  </si>
  <si>
    <r>
      <t xml:space="preserve">Salinan Kad Pengenalan 
</t>
    </r>
    <r>
      <rPr>
        <i/>
        <sz val="10"/>
        <color rgb="FF000000"/>
        <rFont val="Segoe UI"/>
        <family val="2"/>
      </rPr>
      <t>Copy of Identity Card</t>
    </r>
  </si>
  <si>
    <r>
      <t>Borang B</t>
    </r>
    <r>
      <rPr>
        <sz val="10"/>
        <color rgb="FF000000"/>
        <rFont val="Segoe UI"/>
        <family val="2"/>
      </rPr>
      <t xml:space="preserve"> [beserta satu gambar berwarna ukuran paspot bagi SETIAP borang]
</t>
    </r>
    <r>
      <rPr>
        <i/>
        <sz val="10"/>
        <color rgb="FF000000"/>
        <rFont val="Segoe UI"/>
        <family val="2"/>
      </rPr>
      <t>Borang B [with one passport size colour photo for EACH form]</t>
    </r>
  </si>
  <si>
    <r>
      <t xml:space="preserve">Salinan yang disahkan yang berkaitan dengan permohonan [jika berkenaan]
</t>
    </r>
    <r>
      <rPr>
        <i/>
        <sz val="10"/>
        <color rgb="FF000000"/>
        <rFont val="Segoe UI"/>
        <family val="2"/>
      </rPr>
      <t>Certified Copy related to the application [if applicable]</t>
    </r>
  </si>
  <si>
    <r>
      <t xml:space="preserve">Sijil Diploma Lanjutan or Diploma Tertinggi Kebangsaan /
</t>
    </r>
    <r>
      <rPr>
        <i/>
        <sz val="10"/>
        <color rgb="FF000000"/>
        <rFont val="Segoe UI"/>
        <family val="2"/>
      </rPr>
      <t>Advanced Diploma or Higher National Diploma (HND) Certificate</t>
    </r>
  </si>
  <si>
    <r>
      <t xml:space="preserve">Sijil IELTS / GP / IGCSE (English as a Second Language)
</t>
    </r>
    <r>
      <rPr>
        <i/>
        <sz val="10"/>
        <color rgb="FF000000"/>
        <rFont val="Segoe UI"/>
        <family val="2"/>
      </rPr>
      <t>IELTS / GP / ICGSE (English As A Second Language) Certificate</t>
    </r>
  </si>
  <si>
    <r>
      <t xml:space="preserve">Surat pengiktirafan kursus dan tempat pengajian dari Majlis Kebangsaan Pengiktirafan Kelulusan, Negara Brunei Darussaalam (MKPK) /
</t>
    </r>
    <r>
      <rPr>
        <i/>
        <sz val="10"/>
        <color rgb="FF000000"/>
        <rFont val="Segoe UI"/>
        <family val="2"/>
      </rPr>
      <t>Letter of recognition of course and place of study from the National Council of Approval of Accreditation, Brunei Darussalam.</t>
    </r>
  </si>
  <si>
    <t xml:space="preserve">Checklist to be submitted together with the skim Bantuan Pinjaman Pendidikan application form: </t>
  </si>
  <si>
    <t>University Rank</t>
  </si>
  <si>
    <t>Saya mengaku bahawa segala maklumat yang diberikan di atas adalah benar dan saya telah membaca dan memahami semua terma-terma dan syarat-syarat yang telah ditetapkan.  Saya juga faham bahawa jika ada keterangan dan salinan sijil-sijil dan Surat Akuan yang saya kemukakan tidak betul atau tidak benar, maka Kementerian Pendidikan berhak menolak permohonan ini.</t>
  </si>
  <si>
    <r>
      <t xml:space="preserve">Email softcopy to </t>
    </r>
    <r>
      <rPr>
        <b/>
        <i/>
        <sz val="10"/>
        <color theme="1"/>
        <rFont val="Segoe UI"/>
        <family val="2"/>
      </rPr>
      <t>sbpp@moe.gov.bn</t>
    </r>
  </si>
  <si>
    <t xml:space="preserve">Print hardcopy with relevent documents and send to </t>
  </si>
  <si>
    <t>Cetak borang serta dokumen yang berkaitan dan hadapkan ke</t>
  </si>
  <si>
    <t>Nama Majikan</t>
  </si>
  <si>
    <t>E-mel</t>
  </si>
  <si>
    <r>
      <t xml:space="preserve">Pemohon adalah tidak dibenarkan untuk menambah atau memadam mana-mana </t>
    </r>
    <r>
      <rPr>
        <i/>
        <sz val="10"/>
        <color theme="1"/>
        <rFont val="Segoe UI"/>
        <family val="2"/>
      </rPr>
      <t>rows</t>
    </r>
    <r>
      <rPr>
        <sz val="10"/>
        <color theme="1"/>
        <rFont val="Segoe UI"/>
        <family val="2"/>
      </rPr>
      <t xml:space="preserve"> atau </t>
    </r>
    <r>
      <rPr>
        <i/>
        <sz val="10"/>
        <color theme="1"/>
        <rFont val="Segoe UI"/>
        <family val="2"/>
      </rPr>
      <t>columns</t>
    </r>
  </si>
  <si>
    <t>Please do not add or delete any rows or columns</t>
  </si>
  <si>
    <t>BIL</t>
  </si>
  <si>
    <t>NAMA</t>
  </si>
  <si>
    <t>TARIKH LAHIR</t>
  </si>
  <si>
    <t>MAKLUMAT TAMBAHAN</t>
  </si>
  <si>
    <t>Sewa Rumah</t>
  </si>
  <si>
    <t>Bayaran Pinjaman Perumahan</t>
  </si>
  <si>
    <t>Persekolahan</t>
  </si>
  <si>
    <t>Elektrik</t>
  </si>
  <si>
    <t>Air</t>
  </si>
  <si>
    <t>Telefon</t>
  </si>
  <si>
    <t>Perbelanjaan Harian</t>
  </si>
  <si>
    <t>Lain-lain (Nyatakan)</t>
  </si>
  <si>
    <t xml:space="preserve">Salinan slip gaji / rekod pendapatan ibu bapa / penjaga </t>
  </si>
  <si>
    <t>i)</t>
  </si>
  <si>
    <t xml:space="preserve">Minyak Kereta </t>
  </si>
  <si>
    <t>C</t>
  </si>
  <si>
    <t>O LEVEL / IGCSE</t>
  </si>
  <si>
    <t>PENJAGA</t>
  </si>
  <si>
    <t>Bayaran Pinjaman Kenderaan (bagi sebuah kenderaan sahaja)</t>
  </si>
  <si>
    <t>Subject Rank (jika perlu)</t>
  </si>
  <si>
    <r>
      <t xml:space="preserve">Nombor Kad Pintar 
</t>
    </r>
    <r>
      <rPr>
        <i/>
        <sz val="10"/>
        <color theme="1"/>
        <rFont val="Segoe UI"/>
        <family val="2"/>
      </rPr>
      <t>[(Identity Card No]</t>
    </r>
  </si>
  <si>
    <r>
      <t>Tarikh Lahir 
[</t>
    </r>
    <r>
      <rPr>
        <i/>
        <sz val="10"/>
        <color theme="1"/>
        <rFont val="Segoe UI"/>
        <family val="2"/>
      </rPr>
      <t>Date of Birth]</t>
    </r>
  </si>
  <si>
    <r>
      <t xml:space="preserve">Nama Institusi
</t>
    </r>
    <r>
      <rPr>
        <i/>
        <sz val="10"/>
        <color theme="1"/>
        <rFont val="Segoe UI"/>
        <family val="2"/>
      </rPr>
      <t>[Name of Institution]</t>
    </r>
  </si>
  <si>
    <r>
      <t xml:space="preserve">Tahun Pengajian sekarang
</t>
    </r>
    <r>
      <rPr>
        <i/>
        <sz val="10"/>
        <color theme="1"/>
        <rFont val="Segoe UI"/>
        <family val="2"/>
      </rPr>
      <t>[Current Year of study]</t>
    </r>
  </si>
  <si>
    <r>
      <t xml:space="preserve">Negeri 
</t>
    </r>
    <r>
      <rPr>
        <i/>
        <sz val="10"/>
        <color theme="1"/>
        <rFont val="Segoe UI"/>
        <family val="2"/>
      </rPr>
      <t>[Country]</t>
    </r>
  </si>
  <si>
    <r>
      <t xml:space="preserve">Tempoh Pengajian
</t>
    </r>
    <r>
      <rPr>
        <i/>
        <sz val="10"/>
        <color theme="1"/>
        <rFont val="Segoe UI"/>
        <family val="2"/>
      </rPr>
      <t>[Duration of study]</t>
    </r>
  </si>
  <si>
    <r>
      <t xml:space="preserve">Keputusan tahun terakhir 
</t>
    </r>
    <r>
      <rPr>
        <i/>
        <sz val="10"/>
        <color theme="1"/>
        <rFont val="Segoe UI"/>
        <family val="2"/>
      </rPr>
      <t>[Year End Result]</t>
    </r>
  </si>
  <si>
    <r>
      <t xml:space="preserve">Matapelajaran </t>
    </r>
    <r>
      <rPr>
        <i/>
        <sz val="10"/>
        <color theme="1"/>
        <rFont val="Segoe UI"/>
        <family val="2"/>
      </rPr>
      <t>[Subject]</t>
    </r>
  </si>
  <si>
    <r>
      <t xml:space="preserve">Nama Peperiksaan 
</t>
    </r>
    <r>
      <rPr>
        <i/>
        <sz val="10"/>
        <color theme="1"/>
        <rFont val="Segoe UI"/>
        <family val="2"/>
      </rPr>
      <t>[Title of Examination]</t>
    </r>
  </si>
  <si>
    <r>
      <t>Gred</t>
    </r>
    <r>
      <rPr>
        <i/>
        <sz val="10"/>
        <color theme="1"/>
        <rFont val="Segoe UI"/>
        <family val="2"/>
      </rPr>
      <t xml:space="preserve"> [Grade]</t>
    </r>
  </si>
  <si>
    <r>
      <t xml:space="preserve">Bulan </t>
    </r>
    <r>
      <rPr>
        <i/>
        <sz val="8"/>
        <color theme="1"/>
        <rFont val="Segoe UI"/>
        <family val="2"/>
      </rPr>
      <t>[Month]</t>
    </r>
  </si>
  <si>
    <r>
      <t xml:space="preserve">Tahun </t>
    </r>
    <r>
      <rPr>
        <i/>
        <sz val="8"/>
        <color theme="1"/>
        <rFont val="Segoe UI"/>
        <family val="2"/>
      </rPr>
      <t>[Year]</t>
    </r>
  </si>
  <si>
    <r>
      <t xml:space="preserve">Tarikh Diperolehi </t>
    </r>
    <r>
      <rPr>
        <i/>
        <sz val="8"/>
        <color theme="1"/>
        <rFont val="Segoe UI"/>
        <family val="2"/>
      </rPr>
      <t>[Date Obtained]</t>
    </r>
  </si>
  <si>
    <r>
      <t xml:space="preserve">Sijil Diperolehi
</t>
    </r>
    <r>
      <rPr>
        <i/>
        <sz val="10"/>
        <color theme="1"/>
        <rFont val="Segoe UI"/>
        <family val="2"/>
      </rPr>
      <t>[Certificate Obtained]</t>
    </r>
  </si>
  <si>
    <r>
      <t xml:space="preserve">Keputusan
</t>
    </r>
    <r>
      <rPr>
        <i/>
        <sz val="10"/>
        <color theme="1"/>
        <rFont val="Segoe UI"/>
        <family val="2"/>
      </rPr>
      <t>[Result]</t>
    </r>
  </si>
  <si>
    <r>
      <t xml:space="preserve">Kelulusan Diperolehi 
</t>
    </r>
    <r>
      <rPr>
        <i/>
        <sz val="10"/>
        <color theme="1"/>
        <rFont val="Segoe UI"/>
        <family val="2"/>
      </rPr>
      <t>[Certificate Obtained]</t>
    </r>
  </si>
  <si>
    <t>9. KETERANGAN KEMUDAHAN SBPP YANG DIPOHONKAN</t>
  </si>
  <si>
    <t>10. PENGAKUAN</t>
  </si>
  <si>
    <r>
      <t xml:space="preserve">Nama Kursus 
</t>
    </r>
    <r>
      <rPr>
        <i/>
        <sz val="10"/>
        <color theme="1"/>
        <rFont val="Segoe UI"/>
        <family val="2"/>
      </rPr>
      <t>[Course Title]</t>
    </r>
  </si>
  <si>
    <r>
      <t xml:space="preserve">Negeri Pengajian
</t>
    </r>
    <r>
      <rPr>
        <i/>
        <sz val="10"/>
        <color theme="1"/>
        <rFont val="Segoe UI"/>
        <family val="2"/>
      </rPr>
      <t>[Country]</t>
    </r>
  </si>
  <si>
    <r>
      <t xml:space="preserve">Tahun Pengajian dipohon 
</t>
    </r>
    <r>
      <rPr>
        <i/>
        <sz val="10"/>
        <color theme="1"/>
        <rFont val="Segoe UI"/>
        <family val="2"/>
      </rPr>
      <t>[Year of study applied for]</t>
    </r>
  </si>
  <si>
    <r>
      <t xml:space="preserve">Hari
</t>
    </r>
    <r>
      <rPr>
        <i/>
        <sz val="8"/>
        <color theme="1"/>
        <rFont val="Segoe UI"/>
        <family val="2"/>
      </rPr>
      <t>[Day]</t>
    </r>
  </si>
  <si>
    <r>
      <t xml:space="preserve">Bulan 
</t>
    </r>
    <r>
      <rPr>
        <i/>
        <sz val="8"/>
        <color theme="1"/>
        <rFont val="Segoe UI"/>
        <family val="2"/>
      </rPr>
      <t>[Month]</t>
    </r>
  </si>
  <si>
    <r>
      <t xml:space="preserve">Tahun 
</t>
    </r>
    <r>
      <rPr>
        <i/>
        <sz val="8"/>
        <color theme="1"/>
        <rFont val="Segoe UI"/>
        <family val="2"/>
      </rPr>
      <t>[Year]</t>
    </r>
  </si>
  <si>
    <t xml:space="preserve">Brunei-Cambridge GCE 'A' Level ** / IB </t>
  </si>
  <si>
    <r>
      <t xml:space="preserve">Tempoh Pengajian 
</t>
    </r>
    <r>
      <rPr>
        <i/>
        <sz val="10"/>
        <color theme="1"/>
        <rFont val="Segoe UI"/>
        <family val="2"/>
      </rPr>
      <t>[Duration of study]</t>
    </r>
  </si>
  <si>
    <r>
      <t xml:space="preserve">5. PENCAPAIAN AKADEMIK </t>
    </r>
    <r>
      <rPr>
        <i/>
        <sz val="11"/>
        <color theme="1"/>
        <rFont val="Segoe UI"/>
        <family val="2"/>
      </rPr>
      <t>[ACADEMIC ACHIEVEMENTS]</t>
    </r>
  </si>
  <si>
    <r>
      <rPr>
        <b/>
        <sz val="10"/>
        <color theme="1"/>
        <rFont val="Segoe UI"/>
        <family val="2"/>
      </rPr>
      <t>Tarikh Mula Pengajian</t>
    </r>
    <r>
      <rPr>
        <sz val="10"/>
        <color theme="1"/>
        <rFont val="Segoe UI"/>
        <family val="2"/>
      </rPr>
      <t xml:space="preserve"> [</t>
    </r>
    <r>
      <rPr>
        <i/>
        <sz val="10"/>
        <color theme="1"/>
        <rFont val="Segoe UI"/>
        <family val="2"/>
      </rPr>
      <t>Course Start]</t>
    </r>
  </si>
  <si>
    <r>
      <t>1.  KURSUS YANG DIPOHON/ DIIKUTI</t>
    </r>
    <r>
      <rPr>
        <i/>
        <sz val="11"/>
        <color theme="1"/>
        <rFont val="Segoe UI"/>
        <family val="2"/>
      </rPr>
      <t xml:space="preserve"> [COURSE APPLIED]</t>
    </r>
  </si>
  <si>
    <r>
      <t xml:space="preserve">Emel </t>
    </r>
    <r>
      <rPr>
        <i/>
        <sz val="10"/>
        <color theme="1"/>
        <rFont val="Segoe UI"/>
        <family val="2"/>
      </rPr>
      <t>[Email]</t>
    </r>
  </si>
  <si>
    <r>
      <t xml:space="preserve">Nombor Telefon </t>
    </r>
    <r>
      <rPr>
        <i/>
        <sz val="10"/>
        <color theme="1"/>
        <rFont val="Segoe UI"/>
        <family val="2"/>
      </rPr>
      <t>[Telephone Number]</t>
    </r>
  </si>
  <si>
    <r>
      <t>Poskod</t>
    </r>
    <r>
      <rPr>
        <i/>
        <sz val="10"/>
        <color theme="1"/>
        <rFont val="Segoe UI"/>
        <family val="2"/>
      </rPr>
      <t xml:space="preserve"> [Postcode]</t>
    </r>
  </si>
  <si>
    <r>
      <t>Alamat</t>
    </r>
    <r>
      <rPr>
        <b/>
        <i/>
        <sz val="10"/>
        <color theme="1"/>
        <rFont val="Segoe UI"/>
        <family val="2"/>
      </rPr>
      <t xml:space="preserve"> </t>
    </r>
    <r>
      <rPr>
        <i/>
        <sz val="10"/>
        <color theme="1"/>
        <rFont val="Segoe UI"/>
        <family val="2"/>
      </rPr>
      <t>[Address]</t>
    </r>
  </si>
  <si>
    <r>
      <t xml:space="preserve">Taraf Kelamin
</t>
    </r>
    <r>
      <rPr>
        <i/>
        <sz val="10"/>
        <color theme="1"/>
        <rFont val="Segoe UI"/>
        <family val="2"/>
      </rPr>
      <t>[Marital Status]</t>
    </r>
  </si>
  <si>
    <r>
      <t xml:space="preserve">Bangsa </t>
    </r>
    <r>
      <rPr>
        <b/>
        <i/>
        <sz val="10"/>
        <color theme="1"/>
        <rFont val="Segoe UI"/>
        <family val="2"/>
      </rPr>
      <t>(Race)</t>
    </r>
    <r>
      <rPr>
        <b/>
        <sz val="10"/>
        <color theme="1"/>
        <rFont val="Segoe UI"/>
        <family val="2"/>
      </rPr>
      <t xml:space="preserve">
</t>
    </r>
    <r>
      <rPr>
        <i/>
        <sz val="10"/>
        <color theme="1"/>
        <rFont val="Segoe UI"/>
        <family val="2"/>
      </rPr>
      <t>[Seperti dalam Kad Pintar]</t>
    </r>
  </si>
  <si>
    <r>
      <t xml:space="preserve">Jantina 
</t>
    </r>
    <r>
      <rPr>
        <i/>
        <sz val="10"/>
        <color theme="1"/>
        <rFont val="Segoe UI"/>
        <family val="2"/>
      </rPr>
      <t>[Gender]</t>
    </r>
  </si>
  <si>
    <r>
      <t xml:space="preserve">Ugama 
</t>
    </r>
    <r>
      <rPr>
        <i/>
        <sz val="10"/>
        <color theme="1"/>
        <rFont val="Segoe UI"/>
        <family val="2"/>
      </rPr>
      <t>[Religion]</t>
    </r>
  </si>
  <si>
    <r>
      <t xml:space="preserve">Warna 
</t>
    </r>
    <r>
      <rPr>
        <i/>
        <sz val="10"/>
        <color theme="1"/>
        <rFont val="Segoe UI"/>
        <family val="2"/>
      </rPr>
      <t>[Colour]</t>
    </r>
  </si>
  <si>
    <r>
      <t xml:space="preserve">Nama Pemohon </t>
    </r>
    <r>
      <rPr>
        <i/>
        <sz val="10"/>
        <color theme="1"/>
        <rFont val="Segoe UI"/>
        <family val="2"/>
      </rPr>
      <t>[Applicant's Name]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[Mengikut Kad Pintar</t>
    </r>
    <r>
      <rPr>
        <i/>
        <sz val="10"/>
        <color theme="1"/>
        <rFont val="Segoe UI"/>
        <family val="2"/>
      </rPr>
      <t xml:space="preserve"> (As appears in the Identity Card</t>
    </r>
    <r>
      <rPr>
        <sz val="10"/>
        <color theme="1"/>
        <rFont val="Segoe UI"/>
        <family val="2"/>
      </rPr>
      <t>)]</t>
    </r>
  </si>
  <si>
    <t>UNTUK KEGUNAAN PEJABAT</t>
  </si>
  <si>
    <r>
      <t xml:space="preserve">SENARAI SEMAK SALINAN (Sila tandakan </t>
    </r>
    <r>
      <rPr>
        <b/>
        <sz val="10"/>
        <color rgb="FF000000"/>
        <rFont val="Calibri"/>
        <family val="2"/>
      </rPr>
      <t>√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Bahagian Biasiswa, Kementerian Pendidikan.</t>
    </r>
  </si>
  <si>
    <t>DISEMAK OLEH : (Dari pihak MOE)</t>
  </si>
  <si>
    <t>TANDATANGAN PENYEMAK</t>
  </si>
  <si>
    <t>Tarikh Disemak</t>
  </si>
  <si>
    <t>-</t>
  </si>
  <si>
    <t>PENGESAHAN PENERIMAAN BORANG PERMOHONAN</t>
  </si>
  <si>
    <t>Nama Pemohon</t>
  </si>
  <si>
    <t xml:space="preserve">Nombor Kad Pintar </t>
  </si>
  <si>
    <t>FOLIO</t>
  </si>
  <si>
    <t>Ini adalah mengesahkan bahawa pihak MOE telah menerima borang permohonan calon yang tersebut di atas pada :</t>
  </si>
  <si>
    <t>Tarikh borang dikembalikan ke MOE :</t>
  </si>
  <si>
    <t>Cop Rasmi Pejabat</t>
  </si>
  <si>
    <t>Nama Kursus</t>
  </si>
  <si>
    <t>Nama Institusi</t>
  </si>
  <si>
    <t>SALINAN PEMOHON / APPLICANT COPY</t>
  </si>
  <si>
    <r>
      <t xml:space="preserve">GARIS PANDUAN / </t>
    </r>
    <r>
      <rPr>
        <b/>
        <i/>
        <u/>
        <sz val="11"/>
        <color theme="1"/>
        <rFont val="Segoe UI"/>
        <family val="2"/>
      </rPr>
      <t>GUIDELINES</t>
    </r>
  </si>
  <si>
    <t>Senarai Semak Borang SBPP</t>
  </si>
  <si>
    <t>Tidak</t>
  </si>
  <si>
    <r>
      <t>Ya</t>
    </r>
    <r>
      <rPr>
        <i/>
        <sz val="10"/>
        <color theme="1"/>
        <rFont val="Segoe UI"/>
        <family val="2"/>
      </rPr>
      <t xml:space="preserve"> [yes]</t>
    </r>
  </si>
  <si>
    <r>
      <t>Tidak</t>
    </r>
    <r>
      <rPr>
        <i/>
        <sz val="10"/>
        <color theme="1"/>
        <rFont val="Segoe UI"/>
        <family val="2"/>
      </rPr>
      <t xml:space="preserve"> [No]</t>
    </r>
  </si>
  <si>
    <r>
      <t xml:space="preserve">Jika Ya, Sila Isikan Ruangan Kosong Di Bawah:
</t>
    </r>
    <r>
      <rPr>
        <i/>
        <sz val="10"/>
        <color theme="1"/>
        <rFont val="Segoe UI"/>
        <family val="2"/>
      </rPr>
      <t>[If yes, fill the box below :]</t>
    </r>
  </si>
  <si>
    <t>Brunei Darussalam</t>
  </si>
  <si>
    <t>K1</t>
  </si>
  <si>
    <t>I1</t>
  </si>
  <si>
    <t>P1</t>
  </si>
  <si>
    <t>2.5 Tahun</t>
  </si>
  <si>
    <t>N1</t>
  </si>
  <si>
    <t>KUNING</t>
  </si>
  <si>
    <t>Melayu</t>
  </si>
  <si>
    <t>Lelaki</t>
  </si>
  <si>
    <t>Islam</t>
  </si>
  <si>
    <t>Bujang (Single)</t>
  </si>
  <si>
    <t>AL1</t>
  </si>
  <si>
    <t>PO1</t>
  </si>
  <si>
    <t>T1</t>
  </si>
  <si>
    <t>E1</t>
  </si>
  <si>
    <t>Y</t>
  </si>
  <si>
    <t>K2</t>
  </si>
  <si>
    <t>I2</t>
  </si>
  <si>
    <t>UK</t>
  </si>
  <si>
    <t>K3</t>
  </si>
  <si>
    <t>Universiti Teknologi Brunei (UTB)</t>
  </si>
  <si>
    <t>EX1</t>
  </si>
  <si>
    <t>S1</t>
  </si>
  <si>
    <t>A</t>
  </si>
  <si>
    <t>S2</t>
  </si>
  <si>
    <t>B</t>
  </si>
  <si>
    <t>C1</t>
  </si>
  <si>
    <t>I3</t>
  </si>
  <si>
    <t>N3</t>
  </si>
  <si>
    <t>Tahun 2</t>
  </si>
  <si>
    <t>3.5 Tahun</t>
  </si>
  <si>
    <t>C2</t>
  </si>
  <si>
    <t>R2</t>
  </si>
  <si>
    <t>C3</t>
  </si>
  <si>
    <t>C4</t>
  </si>
  <si>
    <t>R4</t>
  </si>
  <si>
    <t>R3</t>
  </si>
  <si>
    <t>B1</t>
  </si>
  <si>
    <t>G1</t>
  </si>
  <si>
    <t>K</t>
  </si>
  <si>
    <t>BRUNEI</t>
  </si>
  <si>
    <t>TUTONG</t>
  </si>
  <si>
    <t>KB</t>
  </si>
  <si>
    <t>IP</t>
  </si>
  <si>
    <t>PP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</si>
  <si>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</si>
  <si>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</si>
  <si>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</si>
  <si>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</si>
  <si>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</si>
  <si>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</si>
  <si>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</si>
  <si>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</si>
  <si>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</si>
  <si>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</si>
  <si>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</si>
  <si>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SUBJECT</t>
  </si>
  <si>
    <t>GRED</t>
  </si>
  <si>
    <t>TARIKH</t>
  </si>
  <si>
    <t>T</t>
  </si>
  <si>
    <t>Private</t>
  </si>
  <si>
    <t>BM</t>
  </si>
  <si>
    <t>SIJIL</t>
  </si>
  <si>
    <t>OBM1</t>
  </si>
  <si>
    <t>OBM2</t>
  </si>
  <si>
    <t>OBM3</t>
  </si>
  <si>
    <t>OBM4</t>
  </si>
  <si>
    <t>OBM5</t>
  </si>
  <si>
    <t>OBM6</t>
  </si>
  <si>
    <t>OBM7</t>
  </si>
  <si>
    <t>OBM8</t>
  </si>
  <si>
    <t>OBM9</t>
  </si>
  <si>
    <t>OBM10</t>
  </si>
  <si>
    <t>OBM11</t>
  </si>
  <si>
    <t>OBM12</t>
  </si>
  <si>
    <t>OBM13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</si>
  <si>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</si>
  <si>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</si>
  <si>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</si>
  <si>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</si>
  <si>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</si>
  <si>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</si>
  <si>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</si>
  <si>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</si>
  <si>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</si>
  <si>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E2</t>
  </si>
  <si>
    <t>E3</t>
  </si>
  <si>
    <t>E5</t>
  </si>
  <si>
    <t>E6</t>
  </si>
  <si>
    <t>E7</t>
  </si>
  <si>
    <t>E8</t>
  </si>
  <si>
    <t>E9</t>
  </si>
  <si>
    <t>E10</t>
  </si>
  <si>
    <t>E11</t>
  </si>
  <si>
    <t>S3</t>
  </si>
  <si>
    <t>P2</t>
  </si>
  <si>
    <t>P3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</si>
  <si>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</si>
  <si>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</si>
  <si>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</si>
  <si>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</si>
  <si>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</si>
  <si>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</si>
  <si>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</si>
  <si>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</si>
  <si>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</si>
  <si>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</si>
  <si>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</si>
  <si>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</si>
  <si>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</si>
  <si>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BP</t>
  </si>
  <si>
    <t>IAP</t>
  </si>
  <si>
    <t>GAP</t>
  </si>
  <si>
    <t>INM</t>
  </si>
  <si>
    <t>GNM</t>
  </si>
  <si>
    <t>IG</t>
  </si>
  <si>
    <t>GG</t>
  </si>
  <si>
    <t>BG</t>
  </si>
  <si>
    <t>HUS</t>
  </si>
  <si>
    <t>end</t>
  </si>
  <si>
    <t>Tahun 1 2022</t>
  </si>
  <si>
    <t>Tempoh Pengajian</t>
  </si>
  <si>
    <t>1 Tahun</t>
  </si>
  <si>
    <t>2 Tahun</t>
  </si>
  <si>
    <t>3 Tahun</t>
  </si>
  <si>
    <t>4 Tahun</t>
  </si>
  <si>
    <t>1.5 Tahun</t>
  </si>
  <si>
    <t>Tahun Berakhir</t>
  </si>
  <si>
    <t>Tahun Lahir</t>
  </si>
  <si>
    <t>Age</t>
  </si>
  <si>
    <t>Tahun Pengajian dipohon</t>
  </si>
  <si>
    <t>1 Tahun,1.5 Tahun,2 Tahun,2.5 Tahun,3 Tahun,3.5 Tahun,4 Tahun</t>
  </si>
  <si>
    <t>zz</t>
  </si>
  <si>
    <t>STUDENT DETAIL</t>
  </si>
  <si>
    <t>O LEVEL</t>
  </si>
  <si>
    <t>HND/AD/L5D</t>
  </si>
  <si>
    <t>PRIVATE</t>
  </si>
  <si>
    <t>KURSUS YANG DIPOHONKAN</t>
  </si>
  <si>
    <t>GAJI</t>
  </si>
  <si>
    <t>MONTHLY</t>
  </si>
  <si>
    <t>KEMUDAHAN YANG DIPOHONKAN</t>
  </si>
  <si>
    <t>GRADE</t>
  </si>
  <si>
    <t>DATE</t>
  </si>
  <si>
    <t>Nama Kursus 
[Course Title]</t>
  </si>
  <si>
    <t>Nama Institusi
[Name of Institution]</t>
  </si>
  <si>
    <t>Tahun Pengajian dipohon 
[Year of study applied for]</t>
  </si>
  <si>
    <t>Tempoh Pengajian 
[Duration of study]</t>
  </si>
  <si>
    <t>Tarikh Mula Pengajian [Course Start]</t>
  </si>
  <si>
    <t>Tarikh Berakhir [Course End]</t>
  </si>
  <si>
    <t>Hari
[Day]</t>
  </si>
  <si>
    <t>Bulan 
[Month]</t>
  </si>
  <si>
    <t>Tahun 
[Year]</t>
  </si>
  <si>
    <t>Nama Pemohon [Applicant's Name]
[Mengikut Kad Pintar (As appears in the Identity Card)]</t>
  </si>
  <si>
    <t>Nombor Kad Pintar 
[(Identity Card No]</t>
  </si>
  <si>
    <t>Warna 
[Colour]</t>
  </si>
  <si>
    <t>Tarikh Lahir 
[Date of Birth]</t>
  </si>
  <si>
    <t>Umur pada 1 September 2021
[Age at 1st September 2021]</t>
  </si>
  <si>
    <t>Bangsa (Race)
[Seperti dalam Kad Pintar]</t>
  </si>
  <si>
    <t>Jantina 
[Gender]</t>
  </si>
  <si>
    <t>Ugama 
[Religion]</t>
  </si>
  <si>
    <t>Taraf Kelamin
[Marital Status]</t>
  </si>
  <si>
    <t>Alamat [Address]</t>
  </si>
  <si>
    <t>Poskod [Postcode]</t>
  </si>
  <si>
    <t>Nombor Telefon [Telephone Number]</t>
  </si>
  <si>
    <t>Emel [Email]</t>
  </si>
  <si>
    <t>3 . ADAKAH ANDA MEMOHON BIASISWA KERAJAAN KE LUAR NEGERI ? 
[ ARE YOU APPLYING FOR SCHOLARSHIP OVERSEA ]</t>
  </si>
  <si>
    <t>Ya [yes]</t>
  </si>
  <si>
    <t>Tidak [No]</t>
  </si>
  <si>
    <t>Negeri Pengajian
[Country]</t>
  </si>
  <si>
    <t>4. SILA NYATAKAN KURSUS YANG DIPOHON KE INSTITUSI PENGAJIAN TINGGI DALAM NEGERI 
[ PLEASE STATE THE COURSE YOU ARE APPLYING TO THE HIGHER LOCAL INSITUTION ]</t>
  </si>
  <si>
    <t>Nama Peperiksaan 
[Title of Examination]</t>
  </si>
  <si>
    <t>Matapelajaran [Subject]</t>
  </si>
  <si>
    <t>Gred [Grade]</t>
  </si>
  <si>
    <t>Bulan [Month]</t>
  </si>
  <si>
    <t>Tahun [Year]</t>
  </si>
  <si>
    <t>Sijil Diperolehi
[Certificate Obtained]</t>
  </si>
  <si>
    <t>Keputusan
[Result]</t>
  </si>
  <si>
    <t>Negeri 
[Country]</t>
  </si>
  <si>
    <t>Tahun Pengajian sekarang
[Current Year of study]</t>
  </si>
  <si>
    <t>Tempoh Pengajian
[Duration of study]</t>
  </si>
  <si>
    <t>Keputusan tahun terakhir 
[Year End Result]</t>
  </si>
  <si>
    <t>Kelulusan Diperolehi 
[Certificate Obtained]</t>
  </si>
  <si>
    <t>Lain-Lain Sijil Kelayakan atau Kelulusan (jika ada) / 
Other Certificates or Results  (if applicable)</t>
  </si>
  <si>
    <t>Gaji / Pendapatan</t>
  </si>
  <si>
    <t>Nombor Telefon
(Contact Number)</t>
  </si>
  <si>
    <t>Bermula</t>
  </si>
  <si>
    <t>Berakhir</t>
  </si>
  <si>
    <t/>
  </si>
  <si>
    <t>Tahun 1 2021</t>
  </si>
  <si>
    <t>12</t>
  </si>
  <si>
    <t>1</t>
  </si>
  <si>
    <t>123458</t>
  </si>
  <si>
    <t>1983</t>
  </si>
  <si>
    <t>23</t>
  </si>
  <si>
    <t>X</t>
  </si>
  <si>
    <t>SENARAI PEMOHON SBPP 2022</t>
  </si>
  <si>
    <t>^^^</t>
  </si>
  <si>
    <t>EX2</t>
  </si>
  <si>
    <t>BAP</t>
  </si>
  <si>
    <t>BNM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</si>
  <si>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</si>
  <si>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</si>
  <si>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</si>
  <si>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</si>
  <si>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</si>
  <si>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</si>
  <si>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</si>
  <si>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</si>
  <si>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</si>
  <si>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dd.mmm.yyy</t>
  </si>
  <si>
    <t>mt1</t>
  </si>
  <si>
    <t>2
1</t>
  </si>
  <si>
    <t>mt2</t>
  </si>
  <si>
    <t>mt3</t>
  </si>
  <si>
    <t>mt4</t>
  </si>
  <si>
    <t>mt5</t>
  </si>
  <si>
    <t>mt6</t>
  </si>
  <si>
    <t>mt7</t>
  </si>
  <si>
    <t>mt8</t>
  </si>
  <si>
    <t>mt9</t>
  </si>
  <si>
    <t>A LEVEL / IB</t>
  </si>
  <si>
    <t>KURSUS SCHOLARSHIP</t>
  </si>
  <si>
    <t>KURSUS LOCAL</t>
  </si>
  <si>
    <r>
      <t>mata [</t>
    </r>
    <r>
      <rPr>
        <b/>
        <i/>
        <sz val="10"/>
        <color theme="1"/>
        <rFont val="Segoe UI"/>
        <family val="2"/>
      </rPr>
      <t>points]</t>
    </r>
  </si>
  <si>
    <t>zzzEND</t>
  </si>
  <si>
    <t>18.02.2021</t>
  </si>
  <si>
    <t>1988</t>
  </si>
  <si>
    <t>SBPP/2023</t>
  </si>
  <si>
    <t>Tahun 1 2023</t>
  </si>
  <si>
    <t>Tahun 2 2023</t>
  </si>
  <si>
    <t>Tahun 3 2023</t>
  </si>
  <si>
    <t>Tahun 4 2023</t>
  </si>
  <si>
    <t>Tahun 1 2023,Tahun 2 2023,Tahun 3 2023,Tahun 4 2023</t>
  </si>
  <si>
    <r>
      <t>20232024202520200000</t>
    </r>
    <r>
      <rPr>
        <sz val="11"/>
        <color theme="1"/>
        <rFont val="Wingdings"/>
        <charset val="2"/>
      </rPr>
      <t>ü</t>
    </r>
  </si>
  <si>
    <t>XXX</t>
  </si>
  <si>
    <t>United Kingdom</t>
  </si>
  <si>
    <t>Malaysia</t>
  </si>
  <si>
    <t>NEGARA</t>
  </si>
  <si>
    <t>Brunei</t>
  </si>
  <si>
    <t>Singapore</t>
  </si>
  <si>
    <t>Australia</t>
  </si>
  <si>
    <t>Lain-Lain Sila Nyatakan</t>
  </si>
  <si>
    <t>Australia,Brunei,Malaysia,Singapore,United Kingdom,Lain-Lain Sila Nyatakan</t>
  </si>
  <si>
    <t>3
2
1</t>
  </si>
  <si>
    <t>Sila nyatakan kemudahan-kemudahan yang hendak dipohonkan melalui Skim Bantuan Pinjaman Pendidikan [Sila tandakan (✓) pada kotak berkenaan]</t>
  </si>
  <si>
    <t>LAMPIRAN A</t>
  </si>
  <si>
    <t>SENARAI KURSUS YANG DITAWARKAN BAGI SKIM BANTUAN PINJAMAN PENDIDIKAN SESI PENGAJIAN 2023/2024</t>
  </si>
  <si>
    <t>KURSUS</t>
  </si>
  <si>
    <t>A. LIFE SCIENCES &amp; HEALTH</t>
  </si>
  <si>
    <t>Aquaculture</t>
  </si>
  <si>
    <t>Marine Biology</t>
  </si>
  <si>
    <t>Public health</t>
  </si>
  <si>
    <t>B. SOCIAL SCIENCES &amp; MANAGEMENT</t>
  </si>
  <si>
    <t xml:space="preserve">Data Science </t>
  </si>
  <si>
    <t>Data Engineering</t>
  </si>
  <si>
    <t>Supply Chain Management</t>
  </si>
  <si>
    <t>Operations/ Logistics Management</t>
  </si>
  <si>
    <t>C. ENGINEERING AND TECHNOLOGY</t>
  </si>
  <si>
    <t>Plant Engineering</t>
  </si>
  <si>
    <t>Instrumentation Engineering</t>
  </si>
  <si>
    <t>Human Resource Management</t>
  </si>
  <si>
    <t>JABATAN PENGURUSAN BIASISWA, 
KAUNTER NO. 3, PUSAT PERKHIDMATAN SETEMPAT,
LANTAI DASAR, BLOK C,  
KEMENTERIAN PENDIDIKAN</t>
  </si>
  <si>
    <t>Hari</t>
  </si>
  <si>
    <t>Bulan</t>
  </si>
  <si>
    <t>Tahun</t>
  </si>
  <si>
    <t>Borang B</t>
  </si>
  <si>
    <t>[sila lekatkan gambar berukuran pasport di ruang ini]</t>
  </si>
  <si>
    <t>KETERANGAN DIRI PEMOHON</t>
  </si>
  <si>
    <t>t</t>
  </si>
  <si>
    <t>NAMA PENUH
Mengikut Kad Pengenalan)</t>
  </si>
  <si>
    <t>NAMA LAIN (Jika ada)</t>
  </si>
  <si>
    <t>POSKOD</t>
  </si>
  <si>
    <t>ALAMAT TEMPAT TINGGAL</t>
  </si>
  <si>
    <t>JANTINA</t>
  </si>
  <si>
    <t>BANGSA</t>
  </si>
  <si>
    <t>UGAMA</t>
  </si>
  <si>
    <t>7a</t>
  </si>
  <si>
    <t>/</t>
  </si>
  <si>
    <t>7b</t>
  </si>
  <si>
    <t>TEMPAT LAHIR</t>
  </si>
  <si>
    <t>7c</t>
  </si>
  <si>
    <t>TARIKH MASUK KE NEGARA BRUNEI DARUSSALAM (Jika lahir di luar negeri)</t>
  </si>
  <si>
    <t>NOMBOR KAD PINTAR</t>
  </si>
  <si>
    <t>WARNA</t>
  </si>
  <si>
    <t>TARIKH DIKELUARKAN</t>
  </si>
  <si>
    <t>NAMA DALAM PASSPORT</t>
  </si>
  <si>
    <t>BILANGAN</t>
  </si>
  <si>
    <t>TEMPAT DIKELUARKAN</t>
  </si>
  <si>
    <t>TARIKH MANSUH</t>
  </si>
  <si>
    <t>KERAKYATAN (Sila tanda x di petak disediakan)</t>
  </si>
  <si>
    <t>TARAF KELAMIN (Sila tanda x di petak yang disediakan)</t>
  </si>
  <si>
    <t>Jati</t>
  </si>
  <si>
    <t>Mutlak Undang-Undang</t>
  </si>
  <si>
    <t>Bujang</t>
  </si>
  <si>
    <t>Kawin</t>
  </si>
  <si>
    <t>Cerai</t>
  </si>
  <si>
    <t>Duda</t>
  </si>
  <si>
    <t>Janda</t>
  </si>
  <si>
    <t>Berdaftar</t>
  </si>
  <si>
    <t>Penaungan</t>
  </si>
  <si>
    <t>KERAMAIAN ANAK (Jika Kahwin)</t>
  </si>
  <si>
    <t>SENARAI INSTITUSI TEMPAT BELAJAR DALAM DAN LUAR NEGERI MULAI PERINGKAT RENDAH</t>
  </si>
  <si>
    <t>NAMA INSITUSI</t>
  </si>
  <si>
    <t>TEMPOH MENUNTUT (TARIKH)</t>
  </si>
  <si>
    <t>DARI</t>
  </si>
  <si>
    <t>HINGGA</t>
  </si>
  <si>
    <t>PEKERJAAN SELEPAS MENINGGALKAN MAKTAB  / SEKOLAH (Jika berkenaan)</t>
  </si>
  <si>
    <t>NAMA JAWATAN DAN MAJIKAN</t>
  </si>
  <si>
    <t>TEMPOH BEKERJA (TARIKH)</t>
  </si>
  <si>
    <t>ADAKAH PERMOHON PERNAH DIDAKWA DIMAHKAMAH ATAU DIHUKUM ?</t>
  </si>
  <si>
    <t>YA</t>
  </si>
  <si>
    <t>TIDAK</t>
  </si>
  <si>
    <t>(Sila nyatakan jika berkenaan)</t>
  </si>
  <si>
    <t>NAMA PENUH</t>
  </si>
  <si>
    <t>PENJAGA (Nyatakan hubungan keluarga jika bukan bapa atau ibu pemohon</t>
  </si>
  <si>
    <t>KAD PINTAR :</t>
  </si>
  <si>
    <t>Tandatangan pemohon :</t>
  </si>
  <si>
    <t>Tarikh</t>
  </si>
  <si>
    <t>z</t>
  </si>
  <si>
    <r>
      <t>Sila lekatkan gambar berukuran pasport di ruang ini.
[</t>
    </r>
    <r>
      <rPr>
        <i/>
        <sz val="10"/>
        <color theme="1"/>
        <rFont val="Segoe UI"/>
        <family val="2"/>
      </rPr>
      <t>Please stick original passport sized photo here</t>
    </r>
    <r>
      <rPr>
        <sz val="10"/>
        <color theme="1"/>
        <rFont val="Segoe UI"/>
        <family val="2"/>
      </rPr>
      <t>]</t>
    </r>
  </si>
  <si>
    <r>
      <t xml:space="preserve">Umur pada 1 September 2023
</t>
    </r>
    <r>
      <rPr>
        <i/>
        <sz val="10"/>
        <color theme="1"/>
        <rFont val="Segoe UI"/>
        <family val="2"/>
      </rPr>
      <t>[Age at 1st September 2023]</t>
    </r>
  </si>
  <si>
    <r>
      <rPr>
        <b/>
        <sz val="10"/>
        <color theme="1"/>
        <rFont val="Segoe UI"/>
        <family val="2"/>
      </rPr>
      <t>Tarikh Berakhir</t>
    </r>
    <r>
      <rPr>
        <i/>
        <sz val="10"/>
        <color theme="1"/>
        <rFont val="Segoe UI"/>
        <family val="2"/>
      </rPr>
      <t xml:space="preserve"> [Course End]</t>
    </r>
  </si>
  <si>
    <r>
      <t xml:space="preserve">BAPA </t>
    </r>
    <r>
      <rPr>
        <i/>
        <sz val="10"/>
        <color theme="1"/>
        <rFont val="Segoe UI"/>
        <family val="2"/>
      </rPr>
      <t>[FATHER]</t>
    </r>
  </si>
  <si>
    <r>
      <t xml:space="preserve">IBU </t>
    </r>
    <r>
      <rPr>
        <i/>
        <sz val="10"/>
        <color theme="1"/>
        <rFont val="Segoe UI"/>
        <family val="2"/>
      </rPr>
      <t>[MOTHER]</t>
    </r>
  </si>
  <si>
    <r>
      <t xml:space="preserve">PENJAGA </t>
    </r>
    <r>
      <rPr>
        <i/>
        <sz val="10"/>
        <color theme="1"/>
        <rFont val="Segoe UI"/>
        <family val="2"/>
      </rPr>
      <t>[GUARDIAN]</t>
    </r>
  </si>
  <si>
    <r>
      <t>Nama</t>
    </r>
    <r>
      <rPr>
        <i/>
        <sz val="10"/>
        <color theme="1"/>
        <rFont val="Segoe UI"/>
        <family val="2"/>
      </rPr>
      <t xml:space="preserve"> [Name]</t>
    </r>
  </si>
  <si>
    <r>
      <t xml:space="preserve">Nombor Kad Pintar </t>
    </r>
    <r>
      <rPr>
        <i/>
        <sz val="10"/>
        <color theme="1"/>
        <rFont val="Segoe UI"/>
        <family val="2"/>
      </rPr>
      <t>[Identity Card Number]</t>
    </r>
  </si>
  <si>
    <r>
      <t xml:space="preserve">Alamat Tempat Tinggal </t>
    </r>
    <r>
      <rPr>
        <i/>
        <sz val="10"/>
        <color theme="1"/>
        <rFont val="Segoe UI"/>
        <family val="2"/>
      </rPr>
      <t>[Home Address]</t>
    </r>
  </si>
  <si>
    <r>
      <t>Pekerjaan</t>
    </r>
    <r>
      <rPr>
        <i/>
        <sz val="10"/>
        <color theme="1"/>
        <rFont val="Segoe UI"/>
        <family val="2"/>
      </rPr>
      <t xml:space="preserve"> [Occupation]</t>
    </r>
  </si>
  <si>
    <r>
      <t xml:space="preserve">Alamat Pejabat
</t>
    </r>
    <r>
      <rPr>
        <i/>
        <sz val="10"/>
        <color theme="1"/>
        <rFont val="Segoe UI"/>
        <family val="2"/>
      </rPr>
      <t>[Work Address]</t>
    </r>
  </si>
  <si>
    <r>
      <t>Gaji / Pendapatan</t>
    </r>
    <r>
      <rPr>
        <i/>
        <sz val="10"/>
        <color theme="1"/>
        <rFont val="Segoe UI"/>
        <family val="2"/>
      </rPr>
      <t xml:space="preserve"> [Salary]</t>
    </r>
  </si>
  <si>
    <r>
      <t>Nama Majikan</t>
    </r>
    <r>
      <rPr>
        <i/>
        <sz val="10"/>
        <color theme="1"/>
        <rFont val="Segoe UI"/>
        <family val="2"/>
      </rPr>
      <t xml:space="preserve"> 
[Employer]</t>
    </r>
  </si>
  <si>
    <r>
      <t xml:space="preserve">HUBUNGAN PENJAGA DENGAN PEMOHON (Jika penjaga bukan bapa atau ibu permohon) 
 </t>
    </r>
    <r>
      <rPr>
        <i/>
        <sz val="9"/>
        <color theme="1"/>
        <rFont val="Segoe UI"/>
        <family val="2"/>
      </rPr>
      <t>[GUARDIAN'S RELATIONSHIP WITH APPLICANT (If guardian is not the parent)]</t>
    </r>
  </si>
  <si>
    <r>
      <t>Tarikh Meninggal (jika berkenaan)</t>
    </r>
    <r>
      <rPr>
        <i/>
        <sz val="10"/>
        <color theme="1"/>
        <rFont val="Segoe UI"/>
        <family val="2"/>
      </rPr>
      <t xml:space="preserve"> [Date of Deceased (if applicable)]</t>
    </r>
  </si>
  <si>
    <r>
      <t>E-mel</t>
    </r>
    <r>
      <rPr>
        <i/>
        <sz val="10"/>
        <color theme="1"/>
        <rFont val="Segoe UI"/>
        <family val="2"/>
      </rPr>
      <t xml:space="preserve"> [E-mail Address]</t>
    </r>
  </si>
  <si>
    <r>
      <t>Pejabat</t>
    </r>
    <r>
      <rPr>
        <i/>
        <sz val="10"/>
        <color theme="1"/>
        <rFont val="Segoe UI"/>
        <family val="2"/>
      </rPr>
      <t xml:space="preserve"> [Office]</t>
    </r>
  </si>
  <si>
    <r>
      <t>Bimbit</t>
    </r>
    <r>
      <rPr>
        <i/>
        <sz val="10"/>
        <color theme="1"/>
        <rFont val="Segoe UI"/>
        <family val="2"/>
      </rPr>
      <t xml:space="preserve"> [Mobile]</t>
    </r>
  </si>
  <si>
    <r>
      <t xml:space="preserve">Nombor Telefon
</t>
    </r>
    <r>
      <rPr>
        <i/>
        <sz val="10"/>
        <color theme="1"/>
        <rFont val="Segoe UI"/>
        <family val="2"/>
      </rPr>
      <t>[Contact Number]</t>
    </r>
  </si>
  <si>
    <r>
      <t>Rumah</t>
    </r>
    <r>
      <rPr>
        <i/>
        <sz val="10"/>
        <color theme="1"/>
        <rFont val="Segoe UI"/>
        <family val="2"/>
      </rPr>
      <t xml:space="preserve"> [Home]</t>
    </r>
  </si>
  <si>
    <r>
      <t xml:space="preserve">MAKLUMAT TAMBAHAN </t>
    </r>
    <r>
      <rPr>
        <i/>
        <sz val="9"/>
        <color theme="1"/>
        <rFont val="Segoe UI"/>
        <family val="2"/>
      </rPr>
      <t>[Additional Information]</t>
    </r>
  </si>
  <si>
    <r>
      <t>TARIKH LAHIR</t>
    </r>
    <r>
      <rPr>
        <i/>
        <sz val="10"/>
        <color theme="1"/>
        <rFont val="Segoe UI"/>
        <family val="2"/>
      </rPr>
      <t xml:space="preserve"> [Date of Birth]</t>
    </r>
  </si>
  <si>
    <r>
      <t xml:space="preserve">NAMA </t>
    </r>
    <r>
      <rPr>
        <i/>
        <sz val="10"/>
        <color theme="1"/>
        <rFont val="Segoe UI"/>
        <family val="2"/>
      </rPr>
      <t>[Name]</t>
    </r>
  </si>
  <si>
    <r>
      <t>6. KETERANGAN IBU BAPA / PENJAGA</t>
    </r>
    <r>
      <rPr>
        <i/>
        <sz val="11"/>
        <color theme="1"/>
        <rFont val="Segoe UI"/>
        <family val="2"/>
      </rPr>
      <t xml:space="preserve"> [PARENT'S OR GUARDIAN INFORMATION]</t>
    </r>
  </si>
  <si>
    <r>
      <t xml:space="preserve">7. KETERANGAN TANGGUNGAN IBU BAPA / PENJAGA PEMOHON
</t>
    </r>
    <r>
      <rPr>
        <i/>
        <sz val="11"/>
        <color theme="1"/>
        <rFont val="Segoe UI"/>
        <family val="2"/>
      </rPr>
      <t>[INFORMATION ON PARENT'S OR GUARDIAN'S DEPENDENTS]</t>
    </r>
  </si>
  <si>
    <r>
      <t xml:space="preserve">8. KETERANGAN PERBELANJAAN BULANAN  IBU BAPA / PENJAGA PEMOHON
</t>
    </r>
    <r>
      <rPr>
        <i/>
        <sz val="11"/>
        <color theme="1"/>
        <rFont val="Segoe UI"/>
        <family val="2"/>
      </rPr>
      <t>[INFORMATION PARENT'S OR GUARDIAN'S MONTHLY EXPENSES]</t>
    </r>
  </si>
  <si>
    <r>
      <t xml:space="preserve">Sewa Rumah </t>
    </r>
    <r>
      <rPr>
        <i/>
        <sz val="10"/>
        <color theme="1"/>
        <rFont val="Segoe UI"/>
        <family val="2"/>
      </rPr>
      <t>[Rent]</t>
    </r>
  </si>
  <si>
    <r>
      <t xml:space="preserve">Bayaran Pinjaman Perumahan </t>
    </r>
    <r>
      <rPr>
        <i/>
        <sz val="10"/>
        <color theme="1"/>
        <rFont val="Segoe UI"/>
        <family val="2"/>
      </rPr>
      <t>[Housing Loan Payment]</t>
    </r>
  </si>
  <si>
    <r>
      <t xml:space="preserve">Bayaran Pinjaman Kenderaan (bagi sebuah kenderaan sahaja)
</t>
    </r>
    <r>
      <rPr>
        <i/>
        <sz val="10"/>
        <color theme="1"/>
        <rFont val="Segoe UI"/>
        <family val="2"/>
      </rPr>
      <t>[Vehicle Loan Payment (for one vehicle only)]</t>
    </r>
  </si>
  <si>
    <r>
      <t>Persekolahan</t>
    </r>
    <r>
      <rPr>
        <i/>
        <sz val="10"/>
        <color theme="1"/>
        <rFont val="Segoe UI"/>
        <family val="2"/>
      </rPr>
      <t xml:space="preserve"> [Schooling]</t>
    </r>
  </si>
  <si>
    <r>
      <t xml:space="preserve">JENIS </t>
    </r>
    <r>
      <rPr>
        <i/>
        <sz val="11"/>
        <color theme="1"/>
        <rFont val="Segoe UI"/>
        <family val="2"/>
      </rPr>
      <t>[Types]</t>
    </r>
  </si>
  <si>
    <r>
      <t xml:space="preserve">JUMLAH SEBULAN </t>
    </r>
    <r>
      <rPr>
        <i/>
        <sz val="11"/>
        <color theme="1"/>
        <rFont val="Segoe UI"/>
        <family val="2"/>
      </rPr>
      <t>[Monthly Total]</t>
    </r>
  </si>
  <si>
    <r>
      <t>Bil Utiliti</t>
    </r>
    <r>
      <rPr>
        <i/>
        <sz val="10"/>
        <color theme="1"/>
        <rFont val="Segoe UI"/>
        <family val="2"/>
      </rPr>
      <t xml:space="preserve"> [Utility Bill]</t>
    </r>
  </si>
  <si>
    <r>
      <t xml:space="preserve">Elektrik </t>
    </r>
    <r>
      <rPr>
        <i/>
        <sz val="10"/>
        <color theme="1"/>
        <rFont val="Segoe UI"/>
        <family val="2"/>
      </rPr>
      <t>[Electricity]</t>
    </r>
  </si>
  <si>
    <r>
      <t xml:space="preserve">Air </t>
    </r>
    <r>
      <rPr>
        <i/>
        <sz val="10"/>
        <color theme="1"/>
        <rFont val="Segoe UI"/>
        <family val="2"/>
      </rPr>
      <t>[Water]</t>
    </r>
  </si>
  <si>
    <r>
      <t xml:space="preserve">Telefon </t>
    </r>
    <r>
      <rPr>
        <i/>
        <sz val="10"/>
        <color theme="1"/>
        <rFont val="Segoe UI"/>
        <family val="2"/>
      </rPr>
      <t>[Telephone]</t>
    </r>
  </si>
  <si>
    <r>
      <t xml:space="preserve">Perbelanjaan Harian </t>
    </r>
    <r>
      <rPr>
        <i/>
        <sz val="10"/>
        <color theme="1"/>
        <rFont val="Segoe UI"/>
        <family val="2"/>
      </rPr>
      <t>[Daily Expenses]</t>
    </r>
  </si>
  <si>
    <r>
      <t xml:space="preserve">Lain-lain (Nyatakan) </t>
    </r>
    <r>
      <rPr>
        <i/>
        <sz val="10"/>
        <color theme="1"/>
        <rFont val="Segoe UI"/>
        <family val="2"/>
      </rPr>
      <t>[Others (Please Specify)]</t>
    </r>
  </si>
  <si>
    <r>
      <t>Minyak Kereta</t>
    </r>
    <r>
      <rPr>
        <i/>
        <sz val="10"/>
        <color theme="1"/>
        <rFont val="Segoe UI"/>
        <family val="2"/>
      </rPr>
      <t xml:space="preserve"> [Car Fuel]</t>
    </r>
  </si>
  <si>
    <t>Higher National Diploma / Advanced Diploma</t>
  </si>
  <si>
    <r>
      <t xml:space="preserve">Nama Sekolah </t>
    </r>
    <r>
      <rPr>
        <i/>
        <sz val="10"/>
        <color theme="1"/>
        <rFont val="Segoe UI"/>
        <family val="2"/>
      </rPr>
      <t>[School Name]</t>
    </r>
  </si>
  <si>
    <r>
      <t xml:space="preserve">Nama Sekolah
</t>
    </r>
    <r>
      <rPr>
        <i/>
        <sz val="10"/>
        <color theme="1"/>
        <rFont val="Segoe UI"/>
        <family val="2"/>
      </rPr>
      <t>[School Name]</t>
    </r>
  </si>
  <si>
    <r>
      <t>Bagi Pelajar Persendirian (yang sedang didalam pengajian)</t>
    </r>
    <r>
      <rPr>
        <i/>
        <sz val="11"/>
        <rFont val="Segoe UI"/>
        <family val="2"/>
      </rPr>
      <t xml:space="preserve"> [Private Students]</t>
    </r>
  </si>
  <si>
    <r>
      <t xml:space="preserve">Warna/Jenis Kad Pintar
</t>
    </r>
    <r>
      <rPr>
        <i/>
        <sz val="9"/>
        <color theme="1"/>
        <rFont val="Segoe UI"/>
        <family val="2"/>
      </rPr>
      <t>[Colour of Identity Card]</t>
    </r>
  </si>
  <si>
    <t>Tanggungan (termasuk anak angkat, bapa, ibu, abang, kakak dan adik (kandung / tiri)</t>
  </si>
  <si>
    <r>
      <t xml:space="preserve">2.  MAKLUMAT PERIBADI </t>
    </r>
    <r>
      <rPr>
        <i/>
        <sz val="11"/>
        <color theme="1"/>
        <rFont val="Segoe UI"/>
        <family val="2"/>
      </rPr>
      <t>[PERSONAL INFORMATION]</t>
    </r>
  </si>
  <si>
    <r>
      <t xml:space="preserve">3 . ADAKAH ANDA MEMOHON BIASISWA KERAJAAN KE LUAR NEGERI ? 
</t>
    </r>
    <r>
      <rPr>
        <i/>
        <sz val="10"/>
        <color theme="1"/>
        <rFont val="Segoe UI"/>
        <family val="2"/>
      </rPr>
      <t>[ ARE YOU APPLYING FOR SCHOLARSHIP OVERSEAS ]</t>
    </r>
  </si>
  <si>
    <t>Nama Pegawai / Kakitangan yang menerima borang :</t>
  </si>
  <si>
    <r>
      <t xml:space="preserve">4. SILA NYATAKAN KURSUS YANG DIPOHONKAN DI INSTITUSI PENGAJIAN TINGGI DALAM NEGERI 
</t>
    </r>
    <r>
      <rPr>
        <i/>
        <sz val="10"/>
        <color theme="1"/>
        <rFont val="Segoe UI"/>
        <family val="2"/>
      </rPr>
      <t>[ PLEASE STATE THE COURSE YOU ARE APPLYING FOR AT THE HIGHER LOCAL INSITUTION ]</t>
    </r>
  </si>
  <si>
    <r>
      <t xml:space="preserve">Lain-Lain Sijil Kelayakan atau Kelulusan (jika ada)
</t>
    </r>
    <r>
      <rPr>
        <i/>
        <sz val="12"/>
        <rFont val="Segoe UI"/>
        <family val="2"/>
      </rPr>
      <t>[Other Certificates or Results  (if applicable)]</t>
    </r>
  </si>
  <si>
    <r>
      <t xml:space="preserve">Jumlah Salinan
</t>
    </r>
    <r>
      <rPr>
        <b/>
        <i/>
        <sz val="9.5"/>
        <color rgb="FF000000"/>
        <rFont val="Segoe UI"/>
        <family val="2"/>
      </rPr>
      <t>(No. of copies)</t>
    </r>
  </si>
  <si>
    <r>
      <t xml:space="preserve">Jumlah Salinan
</t>
    </r>
    <r>
      <rPr>
        <b/>
        <i/>
        <sz val="10"/>
        <color rgb="FF000000"/>
        <rFont val="Segoe UI"/>
        <family val="2"/>
      </rPr>
      <t>(No. of copies)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</si>
</sst>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6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i/>
      <sz val="10"/>
      <color theme="1"/>
      <name val="Segoe UI"/>
      <family val="2"/>
    </font>
    <font>
      <b/>
      <sz val="12"/>
      <color rgb="FF3F3F3F"/>
      <name val="Arial"/>
      <family val="2"/>
    </font>
    <font>
      <b/>
      <sz val="8"/>
      <color theme="1"/>
      <name val="Segoe UI"/>
      <family val="2"/>
    </font>
    <font>
      <b/>
      <sz val="10"/>
      <color rgb="FF1F497D"/>
      <name val="Arial"/>
      <family val="2"/>
    </font>
    <font>
      <i/>
      <sz val="10"/>
      <color theme="1"/>
      <name val="Segoe UI"/>
      <family val="2"/>
    </font>
    <font>
      <b/>
      <sz val="10"/>
      <color rgb="FF3F3F3F"/>
      <name val="Arial"/>
      <family val="2"/>
    </font>
    <font>
      <b/>
      <sz val="12"/>
      <color theme="1"/>
      <name val="Segoe UI"/>
      <family val="2"/>
    </font>
    <font>
      <sz val="10"/>
      <color rgb="FF000000"/>
      <name val="Segoe UI"/>
      <family val="2"/>
    </font>
    <font>
      <i/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1"/>
      <color theme="1"/>
      <name val="Segoe UI"/>
      <family val="2"/>
    </font>
    <font>
      <b/>
      <sz val="10"/>
      <color rgb="FF000000"/>
      <name val="Wingdings"/>
      <charset val="2"/>
    </font>
    <font>
      <b/>
      <sz val="11"/>
      <color rgb="FF3F3F3F"/>
      <name val="Segoe UI"/>
      <family val="2"/>
    </font>
    <font>
      <i/>
      <sz val="8"/>
      <color theme="1"/>
      <name val="Segoe UI"/>
      <family val="2"/>
    </font>
    <font>
      <i/>
      <sz val="11"/>
      <color theme="1"/>
      <name val="Segoe UI"/>
      <family val="2"/>
    </font>
    <font>
      <b/>
      <sz val="11"/>
      <name val="Segoe UI"/>
      <family val="2"/>
    </font>
    <font>
      <b/>
      <sz val="10"/>
      <color rgb="FF000000"/>
      <name val="Calibri"/>
      <family val="2"/>
    </font>
    <font>
      <b/>
      <sz val="10"/>
      <color rgb="FF1F497D"/>
      <name val="Segoe UI"/>
      <family val="2"/>
    </font>
    <font>
      <b/>
      <u/>
      <sz val="11"/>
      <color theme="1"/>
      <name val="Segoe UI"/>
      <family val="2"/>
    </font>
    <font>
      <b/>
      <i/>
      <u/>
      <sz val="11"/>
      <color theme="1"/>
      <name val="Segoe UI"/>
      <family val="2"/>
    </font>
    <font>
      <sz val="10"/>
      <name val="Segoe UI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rgb="FF000000"/>
      <name val="Segoe UI"/>
      <family val="2"/>
    </font>
    <font>
      <b/>
      <i/>
      <sz val="9.5"/>
      <color rgb="FF000000"/>
      <name val="Segoe UI"/>
      <family val="2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5"/>
      <color theme="1"/>
      <name val="Segoe UI"/>
      <family val="2"/>
    </font>
    <font>
      <b/>
      <sz val="5"/>
      <color theme="1"/>
      <name val="Segoe U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b/>
      <sz val="9"/>
      <color theme="1"/>
      <name val="Segoe UI"/>
      <family val="2"/>
    </font>
    <font>
      <i/>
      <sz val="9"/>
      <color theme="1"/>
      <name val="Segoe UI"/>
      <family val="2"/>
    </font>
    <font>
      <i/>
      <sz val="11"/>
      <name val="Segoe UI"/>
      <family val="2"/>
    </font>
    <font>
      <b/>
      <sz val="12"/>
      <name val="Segoe UI"/>
      <family val="2"/>
    </font>
    <font>
      <i/>
      <sz val="12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0" fontId="35" fillId="0" borderId="0"/>
  </cellStyleXfs>
  <cellXfs count="59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3" fillId="7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13" borderId="0" xfId="0" applyFont="1" applyFill="1" applyAlignment="1">
      <alignment vertical="top"/>
    </xf>
    <xf numFmtId="0" fontId="3" fillId="14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5" fillId="18" borderId="0" xfId="0" applyFont="1" applyFill="1" applyAlignment="1">
      <alignment vertical="top"/>
    </xf>
    <xf numFmtId="0" fontId="3" fillId="18" borderId="0" xfId="0" applyFont="1" applyFill="1" applyAlignment="1">
      <alignment vertical="top"/>
    </xf>
    <xf numFmtId="0" fontId="3" fillId="17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0" fontId="3" fillId="11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9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13" borderId="0" xfId="0" applyFont="1" applyFill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16" borderId="0" xfId="0" applyFont="1" applyFill="1" applyAlignment="1">
      <alignment vertical="top" wrapText="1"/>
    </xf>
    <xf numFmtId="0" fontId="3" fillId="19" borderId="0" xfId="0" applyFont="1" applyFill="1" applyAlignment="1">
      <alignment vertical="center"/>
    </xf>
    <xf numFmtId="0" fontId="3" fillId="19" borderId="0" xfId="0" applyFont="1" applyFill="1" applyAlignment="1">
      <alignment vertical="top" wrapText="1"/>
    </xf>
    <xf numFmtId="0" fontId="3" fillId="20" borderId="0" xfId="0" applyFont="1" applyFill="1" applyAlignment="1">
      <alignment vertical="center"/>
    </xf>
    <xf numFmtId="0" fontId="3" fillId="20" borderId="0" xfId="0" applyFont="1" applyFill="1" applyAlignment="1">
      <alignment vertical="top" wrapText="1"/>
    </xf>
    <xf numFmtId="0" fontId="3" fillId="20" borderId="0" xfId="0" applyFont="1" applyFill="1" applyAlignment="1">
      <alignment vertical="top"/>
    </xf>
    <xf numFmtId="0" fontId="0" fillId="5" borderId="0" xfId="0" applyFill="1"/>
    <xf numFmtId="3" fontId="0" fillId="5" borderId="0" xfId="0" applyNumberFormat="1" applyFill="1"/>
    <xf numFmtId="0" fontId="2" fillId="0" borderId="1" xfId="0" applyFont="1" applyBorder="1" applyAlignment="1" applyProtection="1">
      <alignment horizontal="center" vertical="center"/>
      <protection locked="0"/>
    </xf>
    <xf numFmtId="0" fontId="26" fillId="0" borderId="0" xfId="0" applyFont="1"/>
    <xf numFmtId="0" fontId="0" fillId="0" borderId="1" xfId="0" applyBorder="1"/>
    <xf numFmtId="0" fontId="3" fillId="23" borderId="0" xfId="0" applyFont="1" applyFill="1" applyAlignment="1">
      <alignment vertical="center"/>
    </xf>
    <xf numFmtId="0" fontId="0" fillId="0" borderId="0" xfId="0" applyAlignment="1">
      <alignment vertical="top"/>
    </xf>
    <xf numFmtId="0" fontId="0" fillId="0" borderId="20" xfId="0" applyBorder="1" applyAlignment="1">
      <alignment vertical="top" wrapText="1"/>
    </xf>
    <xf numFmtId="0" fontId="27" fillId="0" borderId="20" xfId="0" applyFont="1" applyBorder="1" applyAlignment="1">
      <alignment vertical="top" wrapText="1"/>
    </xf>
    <xf numFmtId="0" fontId="3" fillId="23" borderId="0" xfId="0" applyFont="1" applyFill="1" applyAlignment="1">
      <alignment vertical="top"/>
    </xf>
    <xf numFmtId="0" fontId="3" fillId="16" borderId="0" xfId="0" applyFont="1" applyFill="1" applyAlignment="1">
      <alignment vertical="top"/>
    </xf>
    <xf numFmtId="0" fontId="3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49" fontId="3" fillId="11" borderId="0" xfId="0" applyNumberFormat="1" applyFont="1" applyFill="1" applyAlignment="1">
      <alignment vertical="top"/>
    </xf>
    <xf numFmtId="0" fontId="3" fillId="0" borderId="0" xfId="0" applyFont="1" applyAlignment="1">
      <alignment horizontal="left" vertical="top"/>
    </xf>
    <xf numFmtId="0" fontId="3" fillId="17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3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top"/>
    </xf>
    <xf numFmtId="0" fontId="3" fillId="19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10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11" borderId="1" xfId="0" applyFont="1" applyFill="1" applyBorder="1" applyAlignment="1">
      <alignment vertical="top"/>
    </xf>
    <xf numFmtId="49" fontId="3" fillId="11" borderId="1" xfId="0" applyNumberFormat="1" applyFont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13" borderId="1" xfId="0" applyFont="1" applyFill="1" applyBorder="1" applyAlignment="1">
      <alignment vertical="top"/>
    </xf>
    <xf numFmtId="0" fontId="3" fillId="14" borderId="1" xfId="0" applyFont="1" applyFill="1" applyBorder="1" applyAlignment="1">
      <alignment vertical="top"/>
    </xf>
    <xf numFmtId="0" fontId="3" fillId="15" borderId="1" xfId="0" applyFont="1" applyFill="1" applyBorder="1" applyAlignment="1">
      <alignment vertical="top"/>
    </xf>
    <xf numFmtId="0" fontId="25" fillId="18" borderId="1" xfId="0" applyFont="1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2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6" fillId="0" borderId="0" xfId="2" applyFont="1" applyAlignment="1">
      <alignment horizontal="left" vertical="top" wrapText="1"/>
    </xf>
    <xf numFmtId="0" fontId="37" fillId="0" borderId="0" xfId="2" applyFont="1" applyAlignment="1">
      <alignment horizontal="right" vertical="top" wrapText="1"/>
    </xf>
    <xf numFmtId="0" fontId="38" fillId="0" borderId="6" xfId="2" applyFont="1" applyBorder="1" applyAlignment="1">
      <alignment horizontal="center" vertical="top" wrapText="1"/>
    </xf>
    <xf numFmtId="0" fontId="38" fillId="24" borderId="1" xfId="2" applyFont="1" applyFill="1" applyBorder="1" applyAlignment="1">
      <alignment horizontal="center" vertical="center" wrapText="1"/>
    </xf>
    <xf numFmtId="0" fontId="36" fillId="0" borderId="0" xfId="2" applyFont="1" applyAlignment="1">
      <alignment horizontal="left" vertical="center" wrapText="1"/>
    </xf>
    <xf numFmtId="0" fontId="38" fillId="0" borderId="23" xfId="2" applyFont="1" applyBorder="1" applyAlignment="1">
      <alignment horizontal="left" vertical="center" wrapText="1"/>
    </xf>
    <xf numFmtId="1" fontId="36" fillId="0" borderId="1" xfId="2" applyNumberFormat="1" applyFont="1" applyBorder="1" applyAlignment="1">
      <alignment horizontal="center" vertical="center" wrapText="1" shrinkToFit="1"/>
    </xf>
    <xf numFmtId="2" fontId="36" fillId="0" borderId="21" xfId="2" applyNumberFormat="1" applyFont="1" applyBorder="1" applyAlignment="1">
      <alignment horizontal="center" vertical="center" wrapText="1" shrinkToFit="1"/>
    </xf>
    <xf numFmtId="0" fontId="38" fillId="0" borderId="21" xfId="2" applyFont="1" applyBorder="1" applyAlignment="1">
      <alignment horizontal="left" vertical="center"/>
    </xf>
    <xf numFmtId="0" fontId="41" fillId="0" borderId="0" xfId="2" applyFont="1" applyAlignment="1">
      <alignment horizontal="left" vertical="center" wrapText="1"/>
    </xf>
    <xf numFmtId="0" fontId="39" fillId="0" borderId="1" xfId="2" applyFont="1" applyBorder="1" applyAlignment="1">
      <alignment horizontal="left" vertical="center" wrapText="1" indent="1"/>
    </xf>
    <xf numFmtId="0" fontId="40" fillId="0" borderId="1" xfId="2" applyFont="1" applyBorder="1" applyAlignment="1">
      <alignment horizontal="left" vertical="center" wrapText="1" indent="1"/>
    </xf>
    <xf numFmtId="2" fontId="36" fillId="0" borderId="23" xfId="2" applyNumberFormat="1" applyFont="1" applyBorder="1" applyAlignment="1">
      <alignment horizontal="left" vertical="center" wrapText="1" indent="1" shrinkToFit="1"/>
    </xf>
    <xf numFmtId="0" fontId="38" fillId="0" borderId="23" xfId="2" applyFont="1" applyBorder="1" applyAlignment="1">
      <alignment horizontal="left" vertical="center" wrapText="1" indent="1"/>
    </xf>
    <xf numFmtId="0" fontId="42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31" fillId="0" borderId="0" xfId="0" applyFont="1" applyAlignment="1">
      <alignment vertical="center"/>
    </xf>
    <xf numFmtId="0" fontId="44" fillId="0" borderId="0" xfId="0" applyFont="1" applyAlignment="1">
      <alignment vertical="top" wrapText="1"/>
    </xf>
    <xf numFmtId="0" fontId="45" fillId="0" borderId="0" xfId="0" applyFont="1"/>
    <xf numFmtId="0" fontId="46" fillId="0" borderId="0" xfId="0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6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2" fillId="0" borderId="2" xfId="0" applyFont="1" applyBorder="1" applyAlignment="1">
      <alignment horizontal="left" vertical="top" wrapText="1" indent="1"/>
    </xf>
    <xf numFmtId="0" fontId="47" fillId="0" borderId="0" xfId="0" applyFont="1" applyAlignment="1">
      <alignment vertical="top" wrapText="1"/>
    </xf>
    <xf numFmtId="0" fontId="42" fillId="0" borderId="5" xfId="0" applyFont="1" applyBorder="1" applyAlignment="1">
      <alignment horizontal="left" vertical="top" wrapText="1" indent="1"/>
    </xf>
    <xf numFmtId="0" fontId="42" fillId="0" borderId="21" xfId="0" applyFont="1" applyBorder="1" applyAlignment="1">
      <alignment horizontal="left" vertical="center"/>
    </xf>
    <xf numFmtId="0" fontId="42" fillId="0" borderId="21" xfId="0" applyFont="1" applyBorder="1" applyAlignment="1">
      <alignment horizontal="left" vertical="top" indent="1"/>
    </xf>
    <xf numFmtId="0" fontId="42" fillId="0" borderId="21" xfId="0" applyFont="1" applyBorder="1" applyAlignment="1">
      <alignment vertical="center"/>
    </xf>
    <xf numFmtId="0" fontId="42" fillId="0" borderId="21" xfId="0" applyFont="1" applyBorder="1" applyAlignment="1">
      <alignment horizontal="center" vertical="center"/>
    </xf>
    <xf numFmtId="0" fontId="42" fillId="0" borderId="21" xfId="0" applyFont="1" applyBorder="1" applyAlignment="1">
      <alignment horizontal="left" vertical="top" wrapText="1"/>
    </xf>
    <xf numFmtId="0" fontId="42" fillId="2" borderId="0" xfId="0" applyFont="1" applyFill="1" applyAlignment="1">
      <alignment vertical="center"/>
    </xf>
    <xf numFmtId="0" fontId="42" fillId="2" borderId="9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21" xfId="0" applyFont="1" applyBorder="1" applyAlignment="1">
      <alignment horizontal="left"/>
    </xf>
    <xf numFmtId="0" fontId="40" fillId="0" borderId="0" xfId="0" applyFont="1" applyAlignment="1">
      <alignment vertical="top" wrapText="1"/>
    </xf>
    <xf numFmtId="0" fontId="42" fillId="0" borderId="22" xfId="0" applyFont="1" applyBorder="1" applyAlignment="1">
      <alignment vertical="center"/>
    </xf>
    <xf numFmtId="0" fontId="49" fillId="0" borderId="0" xfId="0" applyFont="1" applyAlignment="1">
      <alignment vertical="top" wrapText="1"/>
    </xf>
    <xf numFmtId="0" fontId="27" fillId="0" borderId="0" xfId="0" applyFont="1" applyAlignment="1">
      <alignment horizontal="center" vertical="center" wrapText="1"/>
    </xf>
    <xf numFmtId="0" fontId="42" fillId="0" borderId="0" xfId="0" applyFont="1" applyAlignment="1">
      <alignment horizontal="left"/>
    </xf>
    <xf numFmtId="0" fontId="50" fillId="0" borderId="0" xfId="0" applyFont="1" applyAlignment="1">
      <alignment vertical="top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38" fillId="0" borderId="0" xfId="2" applyFont="1" applyAlignment="1">
      <alignment horizontal="center" vertical="top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top" wrapText="1" indent="1"/>
    </xf>
    <xf numFmtId="0" fontId="11" fillId="0" borderId="3" xfId="0" applyFont="1" applyBorder="1" applyAlignment="1">
      <alignment horizontal="left" vertical="top" wrapText="1" indent="1"/>
    </xf>
    <xf numFmtId="0" fontId="11" fillId="0" borderId="4" xfId="0" applyFont="1" applyBorder="1" applyAlignment="1">
      <alignment horizontal="left" vertical="top" wrapText="1" indent="1"/>
    </xf>
    <xf numFmtId="0" fontId="11" fillId="0" borderId="5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top" indent="1"/>
    </xf>
    <xf numFmtId="0" fontId="13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3" fillId="0" borderId="1" xfId="0" applyFont="1" applyBorder="1" applyAlignment="1" applyProtection="1">
      <alignment horizontal="left" vertical="center" indent="1"/>
      <protection locked="0"/>
    </xf>
    <xf numFmtId="0" fontId="13" fillId="0" borderId="2" xfId="0" applyFont="1" applyBorder="1" applyAlignment="1">
      <alignment horizontal="left" vertical="center" wrapText="1" indent="1"/>
    </xf>
    <xf numFmtId="0" fontId="13" fillId="0" borderId="3" xfId="0" applyFont="1" applyBorder="1" applyAlignment="1">
      <alignment horizontal="left" vertical="center" wrapText="1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3" fillId="3" borderId="21" xfId="0" applyFont="1" applyFill="1" applyBorder="1" applyAlignment="1">
      <alignment horizontal="right" vertical="center" indent="1"/>
    </xf>
    <xf numFmtId="0" fontId="3" fillId="3" borderId="22" xfId="0" applyFont="1" applyFill="1" applyBorder="1" applyAlignment="1">
      <alignment horizontal="right" vertical="center" indent="1"/>
    </xf>
    <xf numFmtId="0" fontId="3" fillId="3" borderId="23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left" vertical="center" wrapText="1"/>
    </xf>
    <xf numFmtId="0" fontId="13" fillId="3" borderId="22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left" vertical="center" wrapText="1"/>
    </xf>
    <xf numFmtId="0" fontId="51" fillId="2" borderId="21" xfId="0" applyFont="1" applyFill="1" applyBorder="1" applyAlignment="1">
      <alignment horizontal="left" vertical="center" wrapText="1"/>
    </xf>
    <xf numFmtId="0" fontId="51" fillId="2" borderId="22" xfId="0" applyFont="1" applyFill="1" applyBorder="1" applyAlignment="1">
      <alignment horizontal="left" vertical="center" wrapText="1"/>
    </xf>
    <xf numFmtId="0" fontId="51" fillId="2" borderId="23" xfId="0" applyFont="1" applyFill="1" applyBorder="1" applyAlignment="1">
      <alignment horizontal="left" vertical="center" wrapText="1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" fillId="0" borderId="2" xfId="0" applyFont="1" applyBorder="1" applyAlignment="1" applyProtection="1">
      <alignment horizontal="left" vertical="center" wrapText="1" indent="1"/>
      <protection locked="0"/>
    </xf>
    <xf numFmtId="0" fontId="2" fillId="0" borderId="3" xfId="0" applyFont="1" applyBorder="1" applyAlignment="1" applyProtection="1">
      <alignment horizontal="left" vertical="center" wrapText="1" indent="1"/>
      <protection locked="0"/>
    </xf>
    <xf numFmtId="0" fontId="2" fillId="0" borderId="4" xfId="0" applyFont="1" applyBorder="1" applyAlignment="1" applyProtection="1">
      <alignment horizontal="left" vertical="center" wrapText="1" inden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10" fillId="0" borderId="17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1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1" fillId="0" borderId="0" xfId="0" applyFont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42" fillId="0" borderId="0" xfId="0" applyFont="1" applyAlignment="1">
      <alignment horizontal="left"/>
    </xf>
    <xf numFmtId="0" fontId="42" fillId="0" borderId="6" xfId="0" applyFont="1" applyBorder="1" applyAlignment="1" applyProtection="1">
      <alignment horizontal="center"/>
      <protection locked="0"/>
    </xf>
    <xf numFmtId="0" fontId="42" fillId="0" borderId="0" xfId="0" applyFont="1" applyAlignment="1">
      <alignment horizontal="center"/>
    </xf>
    <xf numFmtId="0" fontId="42" fillId="0" borderId="9" xfId="0" applyFont="1" applyBorder="1" applyAlignment="1">
      <alignment horizont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42" fillId="0" borderId="1" xfId="0" applyFont="1" applyBorder="1" applyAlignment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>
      <alignment horizontal="center" vertical="top"/>
    </xf>
    <xf numFmtId="0" fontId="27" fillId="0" borderId="21" xfId="0" applyFont="1" applyBorder="1" applyAlignment="1" applyProtection="1">
      <alignment horizontal="center" vertical="top" wrapText="1"/>
      <protection locked="0"/>
    </xf>
    <xf numFmtId="0" fontId="27" fillId="0" borderId="22" xfId="0" applyFont="1" applyBorder="1" applyAlignment="1" applyProtection="1">
      <alignment horizontal="center" vertical="top" wrapText="1"/>
      <protection locked="0"/>
    </xf>
    <xf numFmtId="0" fontId="27" fillId="0" borderId="23" xfId="0" applyFont="1" applyBorder="1" applyAlignment="1" applyProtection="1">
      <alignment horizontal="center" vertical="top" wrapText="1"/>
      <protection locked="0"/>
    </xf>
    <xf numFmtId="0" fontId="42" fillId="0" borderId="21" xfId="0" applyFont="1" applyBorder="1" applyAlignment="1" applyProtection="1">
      <alignment horizontal="center" vertical="top" wrapText="1"/>
      <protection locked="0"/>
    </xf>
    <xf numFmtId="0" fontId="42" fillId="0" borderId="22" xfId="0" applyFont="1" applyBorder="1" applyAlignment="1" applyProtection="1">
      <alignment horizontal="center" vertical="top" wrapText="1"/>
      <protection locked="0"/>
    </xf>
    <xf numFmtId="0" fontId="42" fillId="0" borderId="23" xfId="0" applyFont="1" applyBorder="1" applyAlignment="1" applyProtection="1">
      <alignment horizontal="center" vertical="top" wrapText="1"/>
      <protection locked="0"/>
    </xf>
    <xf numFmtId="0" fontId="42" fillId="0" borderId="1" xfId="0" applyFont="1" applyBorder="1" applyAlignment="1">
      <alignment horizontal="center" vertical="center" wrapText="1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42" fillId="0" borderId="5" xfId="0" applyFont="1" applyBorder="1" applyAlignment="1">
      <alignment horizontal="center" vertical="top"/>
    </xf>
    <xf numFmtId="0" fontId="42" fillId="0" borderId="6" xfId="0" applyFont="1" applyBorder="1" applyAlignment="1">
      <alignment horizontal="center" vertical="top"/>
    </xf>
    <xf numFmtId="0" fontId="42" fillId="0" borderId="7" xfId="0" applyFont="1" applyBorder="1" applyAlignment="1">
      <alignment horizontal="center" vertical="top"/>
    </xf>
    <xf numFmtId="0" fontId="42" fillId="0" borderId="21" xfId="0" applyFont="1" applyBorder="1" applyAlignment="1">
      <alignment horizontal="center" vertical="top"/>
    </xf>
    <xf numFmtId="0" fontId="42" fillId="0" borderId="22" xfId="0" applyFont="1" applyBorder="1" applyAlignment="1">
      <alignment horizontal="center" vertical="top"/>
    </xf>
    <xf numFmtId="0" fontId="42" fillId="0" borderId="1" xfId="0" applyFont="1" applyBorder="1" applyAlignment="1">
      <alignment horizontal="left" vertical="center" indent="1"/>
    </xf>
    <xf numFmtId="0" fontId="42" fillId="0" borderId="23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 wrapText="1"/>
    </xf>
    <xf numFmtId="0" fontId="48" fillId="0" borderId="22" xfId="0" applyFont="1" applyBorder="1" applyAlignment="1">
      <alignment horizontal="center" vertical="top" wrapText="1"/>
    </xf>
    <xf numFmtId="0" fontId="48" fillId="0" borderId="23" xfId="0" applyFont="1" applyBorder="1" applyAlignment="1">
      <alignment horizontal="center" vertical="top" wrapText="1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1" xfId="0" applyFont="1" applyBorder="1" applyAlignment="1">
      <alignment horizontal="left" vertical="center" wrapText="1" indent="1"/>
    </xf>
    <xf numFmtId="0" fontId="42" fillId="0" borderId="22" xfId="0" applyFont="1" applyBorder="1" applyAlignment="1">
      <alignment horizontal="left" vertical="center" wrapText="1" indent="1"/>
    </xf>
    <xf numFmtId="0" fontId="27" fillId="0" borderId="21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27" fillId="0" borderId="1" xfId="0" applyFont="1" applyBorder="1" applyAlignment="1" applyProtection="1">
      <alignment horizontal="center" vertical="top"/>
      <protection locked="0"/>
    </xf>
    <xf numFmtId="0" fontId="42" fillId="0" borderId="21" xfId="0" quotePrefix="1" applyFont="1" applyBorder="1" applyAlignment="1">
      <alignment horizontal="center" vertical="center"/>
    </xf>
    <xf numFmtId="0" fontId="42" fillId="0" borderId="1" xfId="0" applyFont="1" applyBorder="1" applyAlignment="1" applyProtection="1">
      <alignment horizontal="center" vertical="top"/>
      <protection locked="0"/>
    </xf>
    <xf numFmtId="0" fontId="42" fillId="0" borderId="1" xfId="0" applyFont="1" applyBorder="1" applyAlignment="1" applyProtection="1">
      <alignment horizontal="center" vertical="top" wrapText="1"/>
      <protection locked="0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42" fillId="0" borderId="21" xfId="0" applyFont="1" applyBorder="1" applyAlignment="1" applyProtection="1">
      <alignment horizontal="center" vertical="center"/>
      <protection locked="0"/>
    </xf>
    <xf numFmtId="0" fontId="42" fillId="0" borderId="22" xfId="0" applyFont="1" applyBorder="1" applyAlignment="1" applyProtection="1">
      <alignment horizontal="center" vertical="center"/>
      <protection locked="0"/>
    </xf>
    <xf numFmtId="0" fontId="42" fillId="0" borderId="23" xfId="0" applyFont="1" applyBorder="1" applyAlignment="1" applyProtection="1">
      <alignment horizontal="center" vertical="center"/>
      <protection locked="0"/>
    </xf>
    <xf numFmtId="0" fontId="42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0" fontId="42" fillId="0" borderId="1" xfId="0" quotePrefix="1" applyFont="1" applyBorder="1" applyAlignment="1">
      <alignment horizontal="center" vertical="center"/>
    </xf>
    <xf numFmtId="0" fontId="44" fillId="0" borderId="1" xfId="0" applyFont="1" applyBorder="1" applyAlignment="1" applyProtection="1">
      <alignment horizontal="center" vertical="center"/>
      <protection locked="0"/>
    </xf>
    <xf numFmtId="0" fontId="42" fillId="0" borderId="21" xfId="0" applyFont="1" applyBorder="1" applyAlignment="1">
      <alignment horizontal="left" vertical="center" indent="1"/>
    </xf>
    <xf numFmtId="0" fontId="42" fillId="0" borderId="22" xfId="0" applyFont="1" applyBorder="1" applyAlignment="1">
      <alignment horizontal="left" vertical="center" indent="1"/>
    </xf>
    <xf numFmtId="0" fontId="42" fillId="0" borderId="23" xfId="0" applyFont="1" applyBorder="1" applyAlignment="1">
      <alignment horizontal="left" vertical="center" indent="1"/>
    </xf>
    <xf numFmtId="0" fontId="42" fillId="0" borderId="1" xfId="0" applyFont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>
      <alignment horizontal="center" vertical="center"/>
    </xf>
    <xf numFmtId="0" fontId="42" fillId="2" borderId="22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0" borderId="2" xfId="0" applyFont="1" applyBorder="1" applyAlignment="1" applyProtection="1">
      <alignment horizontal="center" vertical="center"/>
      <protection locked="0"/>
    </xf>
    <xf numFmtId="0" fontId="42" fillId="0" borderId="3" xfId="0" applyFont="1" applyBorder="1" applyAlignment="1" applyProtection="1">
      <alignment horizontal="center" vertical="center"/>
      <protection locked="0"/>
    </xf>
    <xf numFmtId="0" fontId="42" fillId="0" borderId="21" xfId="0" applyFont="1" applyBorder="1" applyAlignment="1">
      <alignment horizontal="left" vertical="center"/>
    </xf>
    <xf numFmtId="0" fontId="42" fillId="0" borderId="22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42" fillId="0" borderId="21" xfId="0" applyFont="1" applyBorder="1" applyAlignment="1" applyProtection="1">
      <alignment horizontal="center"/>
      <protection locked="0"/>
    </xf>
    <xf numFmtId="0" fontId="42" fillId="0" borderId="22" xfId="0" applyFont="1" applyBorder="1" applyAlignment="1" applyProtection="1">
      <alignment horizontal="center"/>
      <protection locked="0"/>
    </xf>
    <xf numFmtId="0" fontId="42" fillId="0" borderId="23" xfId="0" applyFont="1" applyBorder="1" applyAlignment="1" applyProtection="1">
      <alignment horizontal="center"/>
      <protection locked="0"/>
    </xf>
    <xf numFmtId="0" fontId="27" fillId="0" borderId="22" xfId="0" applyFont="1" applyBorder="1" applyAlignment="1" applyProtection="1">
      <alignment horizontal="left" vertical="top" wrapText="1"/>
      <protection locked="0"/>
    </xf>
    <xf numFmtId="0" fontId="27" fillId="0" borderId="23" xfId="0" applyFont="1" applyBorder="1" applyAlignment="1" applyProtection="1">
      <alignment horizontal="left" vertical="top" wrapText="1"/>
      <protection locked="0"/>
    </xf>
    <xf numFmtId="0" fontId="27" fillId="0" borderId="21" xfId="0" applyFont="1" applyBorder="1" applyAlignment="1" applyProtection="1">
      <alignment horizontal="center" vertical="top"/>
      <protection locked="0"/>
    </xf>
    <xf numFmtId="0" fontId="27" fillId="0" borderId="22" xfId="0" applyFont="1" applyBorder="1" applyAlignment="1" applyProtection="1">
      <alignment horizontal="center" vertical="top"/>
      <protection locked="0"/>
    </xf>
    <xf numFmtId="0" fontId="27" fillId="0" borderId="23" xfId="0" applyFont="1" applyBorder="1" applyAlignment="1" applyProtection="1">
      <alignment horizontal="center" vertical="top"/>
      <protection locked="0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42" fillId="2" borderId="5" xfId="0" applyFont="1" applyFill="1" applyBorder="1" applyAlignment="1">
      <alignment horizontal="center" vertical="center"/>
    </xf>
    <xf numFmtId="0" fontId="42" fillId="2" borderId="6" xfId="0" applyFont="1" applyFill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center" vertical="top" wrapText="1"/>
      <protection locked="0"/>
    </xf>
    <xf numFmtId="0" fontId="27" fillId="0" borderId="9" xfId="0" applyFont="1" applyBorder="1" applyAlignment="1" applyProtection="1">
      <alignment horizontal="center" vertical="top" wrapText="1"/>
      <protection locked="0"/>
    </xf>
    <xf numFmtId="0" fontId="42" fillId="0" borderId="1" xfId="0" applyFont="1" applyBorder="1" applyAlignment="1">
      <alignment horizontal="left" vertical="center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48" fillId="0" borderId="5" xfId="0" applyFont="1" applyBorder="1" applyAlignment="1">
      <alignment horizontal="left" vertical="center" wrapText="1"/>
    </xf>
    <xf numFmtId="0" fontId="48" fillId="0" borderId="6" xfId="0" applyFont="1" applyBorder="1" applyAlignment="1">
      <alignment horizontal="left" vertical="center" wrapText="1"/>
    </xf>
    <xf numFmtId="0" fontId="48" fillId="0" borderId="7" xfId="0" applyFont="1" applyBorder="1" applyAlignment="1">
      <alignment horizontal="left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8" fillId="0" borderId="21" xfId="0" applyFont="1" applyBorder="1" applyAlignment="1">
      <alignment horizontal="left" vertical="center" wrapText="1"/>
    </xf>
    <xf numFmtId="0" fontId="48" fillId="0" borderId="22" xfId="0" applyFont="1" applyBorder="1" applyAlignment="1">
      <alignment horizontal="left" vertical="center" wrapText="1"/>
    </xf>
    <xf numFmtId="0" fontId="48" fillId="0" borderId="23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4" fillId="0" borderId="1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>
      <alignment horizontal="left" vertical="top"/>
    </xf>
    <xf numFmtId="0" fontId="27" fillId="0" borderId="23" xfId="0" applyFont="1" applyBorder="1" applyAlignment="1">
      <alignment horizontal="left" vertical="top"/>
    </xf>
    <xf numFmtId="0" fontId="27" fillId="0" borderId="8" xfId="0" applyFont="1" applyBorder="1" applyAlignment="1" applyProtection="1">
      <alignment horizontal="left" vertical="top" wrapText="1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0" borderId="9" xfId="0" applyFont="1" applyBorder="1" applyAlignment="1" applyProtection="1">
      <alignment horizontal="left" vertical="top" wrapText="1"/>
      <protection locked="0"/>
    </xf>
    <xf numFmtId="0" fontId="27" fillId="0" borderId="5" xfId="0" applyFont="1" applyBorder="1" applyAlignment="1" applyProtection="1">
      <alignment horizontal="left" vertical="top" wrapText="1"/>
      <protection locked="0"/>
    </xf>
    <xf numFmtId="0" fontId="27" fillId="0" borderId="6" xfId="0" applyFont="1" applyBorder="1" applyAlignment="1" applyProtection="1">
      <alignment horizontal="left" vertical="top" wrapText="1"/>
      <protection locked="0"/>
    </xf>
    <xf numFmtId="0" fontId="27" fillId="0" borderId="7" xfId="0" applyFont="1" applyBorder="1" applyAlignment="1" applyProtection="1">
      <alignment horizontal="left" vertical="top" wrapText="1"/>
      <protection locked="0"/>
    </xf>
    <xf numFmtId="0" fontId="42" fillId="0" borderId="10" xfId="0" applyFont="1" applyBorder="1" applyAlignment="1">
      <alignment horizontal="center" vertical="top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42" fillId="0" borderId="15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8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2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0" fontId="27" fillId="0" borderId="2" xfId="0" applyFont="1" applyBorder="1" applyAlignment="1" applyProtection="1">
      <alignment horizontal="center" vertical="top" wrapText="1"/>
      <protection locked="0"/>
    </xf>
    <xf numFmtId="0" fontId="27" fillId="0" borderId="3" xfId="0" applyFont="1" applyBorder="1" applyAlignment="1" applyProtection="1">
      <alignment horizontal="center" vertical="top" wrapText="1"/>
      <protection locked="0"/>
    </xf>
    <xf numFmtId="0" fontId="27" fillId="0" borderId="5" xfId="0" applyFont="1" applyBorder="1" applyAlignment="1" applyProtection="1">
      <alignment horizontal="center" vertical="top" wrapText="1"/>
      <protection locked="0"/>
    </xf>
    <xf numFmtId="0" fontId="27" fillId="0" borderId="6" xfId="0" applyFont="1" applyBorder="1" applyAlignment="1" applyProtection="1">
      <alignment horizontal="center" vertical="top" wrapText="1"/>
      <protection locked="0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5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4B2D0CF3-9D01-40F4-BB32-E9F55423D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176324</xdr:colOff>
      <xdr:row>65</xdr:row>
      <xdr:rowOff>180974</xdr:rowOff>
    </xdr:from>
    <xdr:to>
      <xdr:col>19</xdr:col>
      <xdr:colOff>169013</xdr:colOff>
      <xdr:row>76</xdr:row>
      <xdr:rowOff>92840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799" y="12601574"/>
          <a:ext cx="2275515" cy="1952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190486</xdr:colOff>
      <xdr:row>0</xdr:row>
      <xdr:rowOff>82235</xdr:rowOff>
    </xdr:from>
    <xdr:to>
      <xdr:col>17</xdr:col>
      <xdr:colOff>47124</xdr:colOff>
      <xdr:row>6</xdr:row>
      <xdr:rowOff>12048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877" y="82235"/>
          <a:ext cx="1244942" cy="10199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SBPP%20M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eting%20bptv\HECAS%202014%20(1st%20Round)%20-%20A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User\AppData\Local\Microsoft\Windows\Temporary%20Internet%20Files\Content.Outlook\T30KAK8G\Documents%20HP\HECAS\HECAS2019\HECAS2019\HECAS%202019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%20USER\AppData\Local\Microsoft\Windows\Temporary%20Internet%20Files\Content.Outlook\Y29JZ4ZI\HECAS%202018%20(1st%20Round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HP\HECAS\HECAS2021\Borang%20d%20Google\Borang%20Permohonan%202021%20SB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zman.rahim\Documents\kewangan\BUDGET\budget%202017-2018\budget%20biasiswa%20and%20dana%20latest%20for%202017_2018\Users\MOE%20USER\Desktop\Documents%20HP\HECAS\HECAS2015\HECAS2015R1\HECAS%202015%20(1st%20Round)%20-%20R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 level working"/>
      <sheetName val="pending docs"/>
      <sheetName val="Stats"/>
      <sheetName val="stats by course"/>
      <sheetName val="master (MS)"/>
      <sheetName val="master (Scholarship)"/>
      <sheetName val="master (TMS)"/>
    </sheetNames>
    <sheetDataSet>
      <sheetData sheetId="0">
        <row r="2">
          <cell r="D2" t="str">
            <v>AJK</v>
          </cell>
          <cell r="E2" t="str">
            <v>Bangsa (Race)_x000D_[Seperti dalam Kad Pintar]</v>
          </cell>
          <cell r="W2" t="str">
            <v>Negeri</v>
          </cell>
        </row>
        <row r="3">
          <cell r="D3" t="str">
            <v>AJK</v>
          </cell>
          <cell r="E3" t="str">
            <v>Bangsa (Race)_x000D_[Seperti dalam Kad Pintar]</v>
          </cell>
          <cell r="W3" t="str">
            <v>Country</v>
          </cell>
        </row>
        <row r="5">
          <cell r="D5" t="str">
            <v>not ok</v>
          </cell>
          <cell r="E5" t="str">
            <v>NB</v>
          </cell>
          <cell r="W5" t="str">
            <v>United Kingdom</v>
          </cell>
        </row>
        <row r="6">
          <cell r="D6" t="str">
            <v>ok</v>
          </cell>
          <cell r="E6" t="str">
            <v>B</v>
          </cell>
          <cell r="W6" t="str">
            <v>Malaysia</v>
          </cell>
        </row>
        <row r="7">
          <cell r="D7" t="str">
            <v>ok</v>
          </cell>
          <cell r="E7" t="str">
            <v>NB</v>
          </cell>
          <cell r="W7" t="str">
            <v>Australia/United Kingdom</v>
          </cell>
        </row>
        <row r="8">
          <cell r="D8" t="str">
            <v>not ok</v>
          </cell>
          <cell r="E8" t="str">
            <v>NB</v>
          </cell>
          <cell r="W8" t="str">
            <v>Australia</v>
          </cell>
        </row>
        <row r="9">
          <cell r="D9" t="str">
            <v>not ok</v>
          </cell>
          <cell r="E9" t="str">
            <v>B</v>
          </cell>
          <cell r="W9" t="str">
            <v>Malaysia</v>
          </cell>
        </row>
        <row r="10">
          <cell r="D10" t="str">
            <v>ok</v>
          </cell>
          <cell r="E10" t="str">
            <v>B</v>
          </cell>
          <cell r="W10" t="str">
            <v>Malaysia</v>
          </cell>
        </row>
        <row r="11">
          <cell r="D11" t="str">
            <v>ok</v>
          </cell>
          <cell r="E11" t="str">
            <v>B</v>
          </cell>
          <cell r="W11" t="str">
            <v>United Kingdom</v>
          </cell>
        </row>
        <row r="12">
          <cell r="D12" t="str">
            <v>not ok</v>
          </cell>
          <cell r="E12" t="str">
            <v>B</v>
          </cell>
          <cell r="W12" t="str">
            <v>United Kingdom</v>
          </cell>
        </row>
        <row r="13">
          <cell r="D13" t="str">
            <v>ok</v>
          </cell>
          <cell r="E13" t="str">
            <v>B</v>
          </cell>
          <cell r="W13" t="str">
            <v>United Kingdom</v>
          </cell>
        </row>
        <row r="14">
          <cell r="D14" t="str">
            <v>not ok</v>
          </cell>
          <cell r="E14" t="str">
            <v>B</v>
          </cell>
          <cell r="W14" t="str">
            <v>Malaysia</v>
          </cell>
        </row>
        <row r="15">
          <cell r="D15" t="str">
            <v>not ok</v>
          </cell>
          <cell r="E15" t="str">
            <v>B</v>
          </cell>
          <cell r="W15" t="str">
            <v>Malaysia</v>
          </cell>
        </row>
        <row r="16">
          <cell r="D16" t="str">
            <v>not ok</v>
          </cell>
          <cell r="E16" t="str">
            <v>B</v>
          </cell>
          <cell r="W16" t="str">
            <v>United Kingdom</v>
          </cell>
        </row>
        <row r="17">
          <cell r="D17" t="str">
            <v>ok</v>
          </cell>
          <cell r="E17" t="str">
            <v>B</v>
          </cell>
          <cell r="W17" t="str">
            <v>United Kingdom</v>
          </cell>
        </row>
        <row r="18">
          <cell r="D18" t="str">
            <v>not ok</v>
          </cell>
          <cell r="E18" t="str">
            <v>B</v>
          </cell>
          <cell r="W18" t="str">
            <v>Malaysia</v>
          </cell>
        </row>
        <row r="19">
          <cell r="D19" t="str">
            <v>not ok</v>
          </cell>
        </row>
        <row r="20">
          <cell r="D20" t="str">
            <v>not ok</v>
          </cell>
          <cell r="E20" t="str">
            <v>NB</v>
          </cell>
          <cell r="W20" t="str">
            <v>United Kingdom</v>
          </cell>
        </row>
        <row r="21">
          <cell r="D21" t="str">
            <v>not ok</v>
          </cell>
          <cell r="E21" t="str">
            <v>NB</v>
          </cell>
          <cell r="W21" t="str">
            <v>Hong Kong</v>
          </cell>
        </row>
        <row r="22">
          <cell r="D22" t="str">
            <v>ok</v>
          </cell>
          <cell r="E22" t="str">
            <v>B</v>
          </cell>
          <cell r="W22" t="str">
            <v>United Kingdom</v>
          </cell>
        </row>
        <row r="23">
          <cell r="D23" t="str">
            <v>not ok</v>
          </cell>
          <cell r="E23" t="str">
            <v>B</v>
          </cell>
          <cell r="W23" t="str">
            <v>Australia</v>
          </cell>
        </row>
        <row r="24">
          <cell r="D24" t="str">
            <v>ok</v>
          </cell>
          <cell r="E24" t="str">
            <v>NB</v>
          </cell>
          <cell r="W24" t="str">
            <v>Australia</v>
          </cell>
        </row>
        <row r="25">
          <cell r="D25" t="str">
            <v>not ok</v>
          </cell>
          <cell r="E25" t="str">
            <v>B</v>
          </cell>
          <cell r="W25" t="str">
            <v>United Kingdom</v>
          </cell>
        </row>
        <row r="26">
          <cell r="D26" t="str">
            <v>ok</v>
          </cell>
          <cell r="E26" t="str">
            <v>B</v>
          </cell>
          <cell r="W26" t="str">
            <v>United Kingdom</v>
          </cell>
        </row>
        <row r="27">
          <cell r="D27" t="str">
            <v>not ok</v>
          </cell>
          <cell r="E27" t="str">
            <v>NB</v>
          </cell>
          <cell r="W27" t="str">
            <v>Australia</v>
          </cell>
        </row>
        <row r="28">
          <cell r="D28" t="str">
            <v>ok</v>
          </cell>
          <cell r="E28" t="str">
            <v>B</v>
          </cell>
          <cell r="W28" t="str">
            <v>United Kingdom</v>
          </cell>
        </row>
        <row r="29">
          <cell r="D29" t="str">
            <v>ok</v>
          </cell>
          <cell r="E29" t="str">
            <v>NB</v>
          </cell>
          <cell r="W29" t="str">
            <v>United Kingdom</v>
          </cell>
        </row>
        <row r="30">
          <cell r="D30" t="str">
            <v>not ok</v>
          </cell>
          <cell r="E30" t="str">
            <v>B</v>
          </cell>
          <cell r="W30" t="str">
            <v>United Kingdom</v>
          </cell>
        </row>
        <row r="31">
          <cell r="D31" t="str">
            <v>ok</v>
          </cell>
          <cell r="E31" t="str">
            <v>NB</v>
          </cell>
          <cell r="W31" t="str">
            <v>United Kingdom</v>
          </cell>
        </row>
        <row r="32">
          <cell r="D32" t="str">
            <v>not ok</v>
          </cell>
          <cell r="E32" t="str">
            <v>B</v>
          </cell>
          <cell r="W32" t="str">
            <v>Singapore</v>
          </cell>
        </row>
        <row r="33">
          <cell r="D33" t="str">
            <v>not ok</v>
          </cell>
          <cell r="E33" t="str">
            <v>B</v>
          </cell>
          <cell r="W33" t="str">
            <v>United Kingdom</v>
          </cell>
        </row>
        <row r="34">
          <cell r="D34" t="str">
            <v>not ok</v>
          </cell>
          <cell r="E34" t="str">
            <v>B</v>
          </cell>
          <cell r="W34" t="str">
            <v>United Kingdom</v>
          </cell>
        </row>
        <row r="35">
          <cell r="D35" t="str">
            <v>not ok</v>
          </cell>
          <cell r="E35" t="str">
            <v>NB</v>
          </cell>
          <cell r="W35" t="str">
            <v>Australia</v>
          </cell>
        </row>
        <row r="36">
          <cell r="D36" t="str">
            <v>ok</v>
          </cell>
          <cell r="E36" t="str">
            <v>B</v>
          </cell>
          <cell r="W36" t="str">
            <v>Australia</v>
          </cell>
        </row>
        <row r="37">
          <cell r="D37" t="str">
            <v>ok</v>
          </cell>
          <cell r="E37" t="str">
            <v>NB</v>
          </cell>
          <cell r="W37" t="str">
            <v>United Kingdom</v>
          </cell>
        </row>
        <row r="38">
          <cell r="D38" t="str">
            <v>not ok</v>
          </cell>
          <cell r="E38" t="str">
            <v>B</v>
          </cell>
          <cell r="W38" t="str">
            <v>United Kingdom</v>
          </cell>
        </row>
        <row r="39">
          <cell r="D39" t="str">
            <v>not ok</v>
          </cell>
          <cell r="E39" t="str">
            <v>B</v>
          </cell>
          <cell r="W39" t="str">
            <v>Canada</v>
          </cell>
        </row>
        <row r="40">
          <cell r="D40" t="str">
            <v>not ok</v>
          </cell>
          <cell r="E40" t="str">
            <v>B</v>
          </cell>
          <cell r="W40" t="str">
            <v>Malaysia</v>
          </cell>
        </row>
        <row r="41">
          <cell r="D41" t="str">
            <v>ok</v>
          </cell>
          <cell r="E41" t="str">
            <v>B</v>
          </cell>
          <cell r="W41" t="str">
            <v>Australia</v>
          </cell>
        </row>
        <row r="42">
          <cell r="D42" t="str">
            <v>ok</v>
          </cell>
          <cell r="E42" t="str">
            <v>B</v>
          </cell>
          <cell r="W42" t="str">
            <v>United Kingdom</v>
          </cell>
        </row>
        <row r="43">
          <cell r="D43" t="str">
            <v>ok</v>
          </cell>
          <cell r="E43" t="str">
            <v>NB</v>
          </cell>
          <cell r="W43" t="str">
            <v>United Kingdom</v>
          </cell>
        </row>
        <row r="44">
          <cell r="D44" t="str">
            <v>not ok</v>
          </cell>
          <cell r="E44" t="str">
            <v>NB</v>
          </cell>
          <cell r="W44" t="str">
            <v>United Kingdom</v>
          </cell>
        </row>
        <row r="45">
          <cell r="D45" t="str">
            <v>not ok</v>
          </cell>
          <cell r="E45" t="str">
            <v>B</v>
          </cell>
          <cell r="W45" t="str">
            <v>United Kingdom</v>
          </cell>
        </row>
        <row r="46">
          <cell r="D46" t="str">
            <v>not ok</v>
          </cell>
          <cell r="E46" t="str">
            <v>B</v>
          </cell>
          <cell r="W46" t="str">
            <v>United Kingdom</v>
          </cell>
        </row>
        <row r="47">
          <cell r="D47" t="str">
            <v>not ok</v>
          </cell>
          <cell r="E47" t="str">
            <v>B</v>
          </cell>
          <cell r="W47" t="str">
            <v>Australia</v>
          </cell>
        </row>
        <row r="48">
          <cell r="D48" t="str">
            <v>not ok</v>
          </cell>
          <cell r="E48" t="str">
            <v>B</v>
          </cell>
          <cell r="W48" t="str">
            <v>Singapore</v>
          </cell>
        </row>
        <row r="49">
          <cell r="D49" t="str">
            <v>not ok</v>
          </cell>
          <cell r="E49" t="str">
            <v>B</v>
          </cell>
          <cell r="W49" t="str">
            <v>Malaysia</v>
          </cell>
        </row>
        <row r="50">
          <cell r="D50" t="str">
            <v>ok</v>
          </cell>
          <cell r="E50" t="str">
            <v>B</v>
          </cell>
          <cell r="W50" t="str">
            <v>United Kingdom</v>
          </cell>
        </row>
        <row r="51">
          <cell r="D51" t="str">
            <v>not ok</v>
          </cell>
          <cell r="E51" t="str">
            <v>B</v>
          </cell>
          <cell r="W51" t="str">
            <v>United Kingdom</v>
          </cell>
        </row>
        <row r="52">
          <cell r="D52" t="str">
            <v>ok</v>
          </cell>
          <cell r="E52" t="str">
            <v>B</v>
          </cell>
          <cell r="W52" t="str">
            <v>United Kingdom</v>
          </cell>
        </row>
        <row r="53">
          <cell r="D53" t="str">
            <v>not ok</v>
          </cell>
          <cell r="E53" t="str">
            <v>B</v>
          </cell>
          <cell r="W53" t="str">
            <v>United Kingdom</v>
          </cell>
        </row>
        <row r="54">
          <cell r="D54" t="str">
            <v>ok</v>
          </cell>
          <cell r="E54" t="str">
            <v>B</v>
          </cell>
          <cell r="W54" t="str">
            <v>Malaysia</v>
          </cell>
        </row>
        <row r="55">
          <cell r="D55" t="str">
            <v>not ok</v>
          </cell>
          <cell r="E55" t="str">
            <v>B</v>
          </cell>
          <cell r="W55" t="str">
            <v>Canada</v>
          </cell>
        </row>
        <row r="56">
          <cell r="D56" t="str">
            <v>ok</v>
          </cell>
          <cell r="E56" t="str">
            <v>NB</v>
          </cell>
          <cell r="W56" t="str">
            <v>United Kingdom</v>
          </cell>
        </row>
        <row r="57">
          <cell r="D57" t="str">
            <v>ok</v>
          </cell>
          <cell r="E57" t="str">
            <v>B</v>
          </cell>
          <cell r="W57" t="str">
            <v>Australia</v>
          </cell>
        </row>
        <row r="58">
          <cell r="D58" t="str">
            <v>ok</v>
          </cell>
          <cell r="E58" t="str">
            <v>B</v>
          </cell>
          <cell r="W58" t="str">
            <v>United Kingdom</v>
          </cell>
        </row>
        <row r="59">
          <cell r="D59" t="str">
            <v>not ok</v>
          </cell>
          <cell r="E59" t="str">
            <v>B</v>
          </cell>
          <cell r="W59" t="str">
            <v>United Kingdom</v>
          </cell>
        </row>
        <row r="60">
          <cell r="D60" t="str">
            <v>ok</v>
          </cell>
          <cell r="E60" t="str">
            <v>B</v>
          </cell>
          <cell r="W60" t="str">
            <v>United Kingdom</v>
          </cell>
        </row>
        <row r="61">
          <cell r="D61" t="str">
            <v>not ok</v>
          </cell>
          <cell r="E61" t="str">
            <v>B</v>
          </cell>
          <cell r="W61" t="str">
            <v>Malaysia</v>
          </cell>
        </row>
        <row r="62">
          <cell r="D62" t="str">
            <v>not ok</v>
          </cell>
          <cell r="E62" t="str">
            <v>NB</v>
          </cell>
          <cell r="W62" t="str">
            <v>Malaysia</v>
          </cell>
        </row>
        <row r="63">
          <cell r="D63" t="str">
            <v>ok</v>
          </cell>
          <cell r="E63" t="str">
            <v>B</v>
          </cell>
          <cell r="W63" t="str">
            <v>United Kingdom</v>
          </cell>
        </row>
        <row r="64">
          <cell r="D64" t="str">
            <v>ok</v>
          </cell>
          <cell r="E64" t="str">
            <v>B</v>
          </cell>
          <cell r="W64" t="str">
            <v>Brunei</v>
          </cell>
        </row>
        <row r="65">
          <cell r="D65" t="str">
            <v>ok</v>
          </cell>
          <cell r="E65" t="str">
            <v>NB</v>
          </cell>
          <cell r="W65" t="str">
            <v>United Kingdom</v>
          </cell>
        </row>
        <row r="66">
          <cell r="D66" t="str">
            <v>not ok</v>
          </cell>
          <cell r="E66" t="str">
            <v>B</v>
          </cell>
          <cell r="W66" t="str">
            <v>United Kingdom</v>
          </cell>
        </row>
        <row r="67">
          <cell r="D67" t="str">
            <v>not ok</v>
          </cell>
          <cell r="E67" t="str">
            <v>B</v>
          </cell>
          <cell r="W67" t="str">
            <v>United Kingdom</v>
          </cell>
        </row>
        <row r="68">
          <cell r="D68" t="str">
            <v>ok</v>
          </cell>
          <cell r="E68" t="str">
            <v>B</v>
          </cell>
          <cell r="W68" t="str">
            <v>United Kingdom</v>
          </cell>
        </row>
        <row r="69">
          <cell r="D69" t="str">
            <v>ok</v>
          </cell>
          <cell r="E69" t="str">
            <v>B</v>
          </cell>
          <cell r="W69" t="str">
            <v>United Kingdom</v>
          </cell>
        </row>
        <row r="70">
          <cell r="D70" t="str">
            <v>ok</v>
          </cell>
          <cell r="E70" t="str">
            <v>B</v>
          </cell>
          <cell r="W70" t="str">
            <v>Malaysia</v>
          </cell>
        </row>
        <row r="71">
          <cell r="D71" t="str">
            <v>not ok</v>
          </cell>
          <cell r="E71" t="str">
            <v>NB</v>
          </cell>
          <cell r="W71" t="str">
            <v>United Kingdom</v>
          </cell>
        </row>
        <row r="72">
          <cell r="D72" t="str">
            <v>not ok</v>
          </cell>
          <cell r="E72" t="str">
            <v>B</v>
          </cell>
          <cell r="W72" t="str">
            <v>Malaysia</v>
          </cell>
        </row>
        <row r="73">
          <cell r="D73" t="str">
            <v>ok</v>
          </cell>
          <cell r="E73" t="str">
            <v>B</v>
          </cell>
          <cell r="W73" t="str">
            <v>United Kingdom</v>
          </cell>
        </row>
        <row r="74">
          <cell r="D74" t="str">
            <v>ok</v>
          </cell>
          <cell r="E74" t="str">
            <v>B</v>
          </cell>
          <cell r="W74" t="str">
            <v>United Kingdom</v>
          </cell>
        </row>
        <row r="75">
          <cell r="D75" t="str">
            <v>not ok</v>
          </cell>
          <cell r="E75" t="str">
            <v>B</v>
          </cell>
          <cell r="W75" t="str">
            <v>United Kingdom</v>
          </cell>
        </row>
        <row r="76">
          <cell r="D76" t="str">
            <v>ok</v>
          </cell>
          <cell r="E76" t="str">
            <v>B</v>
          </cell>
          <cell r="W76" t="str">
            <v>United Kingdom</v>
          </cell>
        </row>
        <row r="77">
          <cell r="D77" t="str">
            <v>not ok</v>
          </cell>
          <cell r="E77" t="str">
            <v>NB</v>
          </cell>
          <cell r="W77" t="str">
            <v>Australia/United Kingdom</v>
          </cell>
        </row>
        <row r="78">
          <cell r="D78" t="str">
            <v>ok</v>
          </cell>
          <cell r="E78" t="str">
            <v>B</v>
          </cell>
          <cell r="W78" t="str">
            <v>Australia</v>
          </cell>
        </row>
        <row r="79">
          <cell r="D79" t="str">
            <v>ok</v>
          </cell>
          <cell r="E79" t="str">
            <v>B</v>
          </cell>
          <cell r="W79" t="str">
            <v>United Kingdom</v>
          </cell>
        </row>
        <row r="80">
          <cell r="D80" t="str">
            <v>ok</v>
          </cell>
          <cell r="E80" t="str">
            <v>B</v>
          </cell>
          <cell r="W80" t="str">
            <v>Australia</v>
          </cell>
        </row>
        <row r="81">
          <cell r="D81" t="str">
            <v>ok</v>
          </cell>
          <cell r="E81" t="str">
            <v>B</v>
          </cell>
          <cell r="W81" t="str">
            <v>United Kingdom</v>
          </cell>
        </row>
        <row r="82">
          <cell r="D82" t="str">
            <v>not ok</v>
          </cell>
          <cell r="E82" t="str">
            <v>NB</v>
          </cell>
          <cell r="W82" t="str">
            <v>Australia</v>
          </cell>
        </row>
        <row r="83">
          <cell r="D83" t="str">
            <v>not ok</v>
          </cell>
          <cell r="E83" t="str">
            <v>NB</v>
          </cell>
          <cell r="W83" t="str">
            <v>Australia</v>
          </cell>
        </row>
        <row r="84">
          <cell r="D84" t="str">
            <v>not ok</v>
          </cell>
          <cell r="E84" t="str">
            <v>NB</v>
          </cell>
          <cell r="W84" t="str">
            <v>United Kingdom</v>
          </cell>
        </row>
        <row r="86">
          <cell r="D86" t="str">
            <v>not ok</v>
          </cell>
          <cell r="E86" t="str">
            <v>NB</v>
          </cell>
          <cell r="W86" t="str">
            <v>Australia</v>
          </cell>
        </row>
        <row r="87">
          <cell r="D87" t="str">
            <v>not ok</v>
          </cell>
          <cell r="E87" t="str">
            <v>B</v>
          </cell>
          <cell r="W87" t="str">
            <v>Australia</v>
          </cell>
        </row>
        <row r="88">
          <cell r="D88" t="str">
            <v>not ok</v>
          </cell>
          <cell r="E88" t="str">
            <v>B</v>
          </cell>
          <cell r="W88" t="str">
            <v>USA</v>
          </cell>
        </row>
        <row r="89">
          <cell r="D89" t="str">
            <v>not ok</v>
          </cell>
          <cell r="E89" t="str">
            <v>B</v>
          </cell>
          <cell r="W89" t="str">
            <v>Malaysia</v>
          </cell>
        </row>
        <row r="90">
          <cell r="D90" t="str">
            <v>ok</v>
          </cell>
          <cell r="E90" t="str">
            <v>B</v>
          </cell>
          <cell r="W90" t="str">
            <v>Brunei</v>
          </cell>
        </row>
        <row r="91">
          <cell r="D91" t="str">
            <v>not ok</v>
          </cell>
          <cell r="E91" t="str">
            <v>B</v>
          </cell>
          <cell r="W91" t="str">
            <v>Malaysia</v>
          </cell>
        </row>
        <row r="92">
          <cell r="D92" t="str">
            <v>not ok</v>
          </cell>
          <cell r="E92" t="str">
            <v>NB</v>
          </cell>
          <cell r="W92" t="str">
            <v>Malaysia</v>
          </cell>
        </row>
        <row r="93">
          <cell r="D93" t="str">
            <v>not ok</v>
          </cell>
          <cell r="E93" t="str">
            <v>B</v>
          </cell>
          <cell r="W93" t="str">
            <v>United Kingdom</v>
          </cell>
        </row>
        <row r="94">
          <cell r="D94" t="str">
            <v>not ok</v>
          </cell>
          <cell r="E94" t="str">
            <v>B</v>
          </cell>
          <cell r="W94" t="str">
            <v>United Kingdom</v>
          </cell>
        </row>
        <row r="95">
          <cell r="D95" t="str">
            <v>not ok</v>
          </cell>
          <cell r="E95" t="str">
            <v>B</v>
          </cell>
          <cell r="W95" t="str">
            <v>United Kingdom</v>
          </cell>
        </row>
        <row r="96">
          <cell r="D96" t="str">
            <v>not ok</v>
          </cell>
          <cell r="E96" t="str">
            <v>B</v>
          </cell>
          <cell r="W96" t="str">
            <v>United Kingdom</v>
          </cell>
        </row>
        <row r="97">
          <cell r="D97" t="str">
            <v>ok</v>
          </cell>
          <cell r="E97" t="str">
            <v>B</v>
          </cell>
          <cell r="W97" t="str">
            <v>Malaysia</v>
          </cell>
        </row>
        <row r="98">
          <cell r="D98" t="str">
            <v>ok</v>
          </cell>
          <cell r="E98" t="str">
            <v>B</v>
          </cell>
          <cell r="W98" t="str">
            <v>United Kingdom</v>
          </cell>
        </row>
        <row r="99">
          <cell r="D99" t="str">
            <v>not ok</v>
          </cell>
          <cell r="E99" t="str">
            <v>NB</v>
          </cell>
          <cell r="W99" t="str">
            <v>United Kingdom</v>
          </cell>
        </row>
        <row r="100">
          <cell r="D100" t="str">
            <v>not ok</v>
          </cell>
          <cell r="E100" t="str">
            <v>NB</v>
          </cell>
          <cell r="W100" t="str">
            <v>Malaysia</v>
          </cell>
        </row>
        <row r="101">
          <cell r="D101" t="str">
            <v>not ok</v>
          </cell>
          <cell r="E101" t="str">
            <v>NB</v>
          </cell>
          <cell r="W101" t="str">
            <v>United Kingdom</v>
          </cell>
        </row>
        <row r="102">
          <cell r="D102" t="str">
            <v>ok</v>
          </cell>
          <cell r="E102" t="str">
            <v>B</v>
          </cell>
          <cell r="W102" t="str">
            <v>United Kingdom</v>
          </cell>
        </row>
        <row r="103">
          <cell r="D103" t="str">
            <v>not ok</v>
          </cell>
          <cell r="E103" t="str">
            <v>B</v>
          </cell>
          <cell r="W103" t="str">
            <v>United Kingdom</v>
          </cell>
        </row>
        <row r="104">
          <cell r="D104" t="str">
            <v>not ok</v>
          </cell>
          <cell r="E104" t="str">
            <v>B</v>
          </cell>
          <cell r="W104" t="str">
            <v>United Kingdom</v>
          </cell>
        </row>
        <row r="105">
          <cell r="D105" t="str">
            <v>not ok</v>
          </cell>
          <cell r="E105" t="str">
            <v>B</v>
          </cell>
          <cell r="W105" t="str">
            <v>United Kingdom</v>
          </cell>
        </row>
        <row r="106">
          <cell r="D106" t="str">
            <v>ok</v>
          </cell>
          <cell r="E106" t="str">
            <v>B</v>
          </cell>
          <cell r="W106" t="str">
            <v>United Kingdom</v>
          </cell>
        </row>
        <row r="107">
          <cell r="D107" t="str">
            <v>ok</v>
          </cell>
          <cell r="E107" t="str">
            <v>NB</v>
          </cell>
          <cell r="W107" t="str">
            <v>Australia</v>
          </cell>
        </row>
        <row r="108">
          <cell r="D108" t="str">
            <v>ok</v>
          </cell>
          <cell r="E108" t="str">
            <v>B</v>
          </cell>
          <cell r="W108" t="str">
            <v>United Kingdom</v>
          </cell>
        </row>
        <row r="109">
          <cell r="D109" t="str">
            <v>not ok</v>
          </cell>
          <cell r="E109" t="str">
            <v>B</v>
          </cell>
        </row>
        <row r="110">
          <cell r="D110" t="str">
            <v>not ok</v>
          </cell>
          <cell r="E110" t="str">
            <v>NB</v>
          </cell>
          <cell r="W110" t="str">
            <v>United Kingdom</v>
          </cell>
        </row>
        <row r="111">
          <cell r="D111" t="str">
            <v>not ok</v>
          </cell>
          <cell r="E111" t="str">
            <v>B</v>
          </cell>
          <cell r="W111" t="str">
            <v>United Kingdom</v>
          </cell>
        </row>
        <row r="112">
          <cell r="D112" t="str">
            <v>ok</v>
          </cell>
          <cell r="E112" t="str">
            <v>B</v>
          </cell>
          <cell r="W112" t="str">
            <v>United Kingdom</v>
          </cell>
        </row>
        <row r="113">
          <cell r="D113" t="str">
            <v>not ok</v>
          </cell>
          <cell r="E113" t="str">
            <v>B</v>
          </cell>
          <cell r="W113" t="str">
            <v>United Kingdom</v>
          </cell>
        </row>
        <row r="114">
          <cell r="D114" t="str">
            <v>ok</v>
          </cell>
          <cell r="E114" t="str">
            <v>B</v>
          </cell>
          <cell r="W114" t="str">
            <v>United Kingdom</v>
          </cell>
        </row>
        <row r="115">
          <cell r="D115" t="str">
            <v>ok</v>
          </cell>
          <cell r="E115" t="str">
            <v>B</v>
          </cell>
          <cell r="W115" t="str">
            <v>United Kingdom</v>
          </cell>
        </row>
        <row r="116">
          <cell r="D116" t="str">
            <v>ok</v>
          </cell>
          <cell r="E116" t="str">
            <v>NB</v>
          </cell>
          <cell r="W116" t="str">
            <v>United Kingdom</v>
          </cell>
        </row>
        <row r="117">
          <cell r="D117" t="str">
            <v>not ok</v>
          </cell>
          <cell r="E117" t="str">
            <v>NB</v>
          </cell>
          <cell r="W117" t="str">
            <v>United Kingdom</v>
          </cell>
        </row>
        <row r="118">
          <cell r="D118" t="str">
            <v>ok</v>
          </cell>
          <cell r="E118" t="str">
            <v>B</v>
          </cell>
          <cell r="W118" t="str">
            <v>Australia</v>
          </cell>
        </row>
        <row r="119">
          <cell r="D119" t="str">
            <v>ok</v>
          </cell>
          <cell r="E119" t="str">
            <v>B</v>
          </cell>
          <cell r="W119" t="str">
            <v>Malaysia</v>
          </cell>
        </row>
        <row r="120">
          <cell r="D120" t="str">
            <v>not ok</v>
          </cell>
          <cell r="E120" t="str">
            <v>B</v>
          </cell>
          <cell r="W120" t="str">
            <v>Malaysia</v>
          </cell>
        </row>
        <row r="121">
          <cell r="D121" t="str">
            <v>not ok</v>
          </cell>
          <cell r="E121" t="str">
            <v>B</v>
          </cell>
          <cell r="W121" t="str">
            <v>Malaysia</v>
          </cell>
        </row>
        <row r="122">
          <cell r="D122" t="str">
            <v>not ok</v>
          </cell>
          <cell r="E122" t="str">
            <v>B</v>
          </cell>
          <cell r="W122" t="str">
            <v>Malaysia</v>
          </cell>
        </row>
        <row r="123">
          <cell r="D123" t="str">
            <v>ok</v>
          </cell>
          <cell r="E123" t="str">
            <v>NB</v>
          </cell>
          <cell r="W123" t="str">
            <v>United Kingdom</v>
          </cell>
        </row>
        <row r="124">
          <cell r="D124" t="str">
            <v>ok</v>
          </cell>
          <cell r="E124" t="str">
            <v>NB</v>
          </cell>
          <cell r="W124" t="str">
            <v>United Kingdom</v>
          </cell>
        </row>
        <row r="125">
          <cell r="D125" t="str">
            <v>not ok</v>
          </cell>
          <cell r="E125" t="str">
            <v>B</v>
          </cell>
          <cell r="W125" t="str">
            <v>Canada</v>
          </cell>
        </row>
        <row r="126">
          <cell r="D126" t="str">
            <v>ok</v>
          </cell>
          <cell r="E126" t="str">
            <v>B</v>
          </cell>
          <cell r="W126" t="str">
            <v>United Kingdom</v>
          </cell>
        </row>
        <row r="127">
          <cell r="D127" t="str">
            <v>not ok</v>
          </cell>
          <cell r="E127" t="str">
            <v>B</v>
          </cell>
          <cell r="W127" t="str">
            <v>Malaysia</v>
          </cell>
        </row>
        <row r="128">
          <cell r="D128" t="str">
            <v>ok</v>
          </cell>
          <cell r="E128" t="str">
            <v>B</v>
          </cell>
          <cell r="W128" t="str">
            <v>United Kingdom</v>
          </cell>
        </row>
        <row r="129">
          <cell r="D129" t="str">
            <v>ok</v>
          </cell>
          <cell r="E129" t="str">
            <v>NB</v>
          </cell>
          <cell r="W129" t="str">
            <v>United Kingdom</v>
          </cell>
        </row>
        <row r="130">
          <cell r="D130" t="str">
            <v>ok</v>
          </cell>
          <cell r="E130" t="str">
            <v>B</v>
          </cell>
          <cell r="W130" t="str">
            <v>United Kingdom</v>
          </cell>
        </row>
        <row r="131">
          <cell r="D131" t="str">
            <v>ok</v>
          </cell>
          <cell r="E131" t="str">
            <v>B</v>
          </cell>
          <cell r="W131" t="str">
            <v>Australia</v>
          </cell>
        </row>
        <row r="132">
          <cell r="D132" t="str">
            <v>not ok</v>
          </cell>
          <cell r="E132" t="str">
            <v>NB</v>
          </cell>
          <cell r="W132" t="str">
            <v>Australia</v>
          </cell>
        </row>
        <row r="133">
          <cell r="D133" t="str">
            <v>ok</v>
          </cell>
          <cell r="E133" t="str">
            <v>B</v>
          </cell>
          <cell r="W133" t="str">
            <v>United Kingdom</v>
          </cell>
        </row>
        <row r="134">
          <cell r="D134" t="str">
            <v>ok</v>
          </cell>
          <cell r="E134" t="str">
            <v>B</v>
          </cell>
          <cell r="W134" t="str">
            <v>United Kingdom/Canada</v>
          </cell>
        </row>
        <row r="135">
          <cell r="D135" t="str">
            <v>not ok</v>
          </cell>
          <cell r="E135" t="str">
            <v>B</v>
          </cell>
          <cell r="W135" t="str">
            <v>Malaysia</v>
          </cell>
        </row>
        <row r="136">
          <cell r="D136" t="str">
            <v>not ok</v>
          </cell>
          <cell r="E136" t="str">
            <v>B</v>
          </cell>
          <cell r="W136" t="str">
            <v>United Kingdom</v>
          </cell>
        </row>
        <row r="137">
          <cell r="D137" t="str">
            <v>not ok</v>
          </cell>
          <cell r="E137" t="str">
            <v>B</v>
          </cell>
          <cell r="W137" t="str">
            <v>United Kingdom</v>
          </cell>
        </row>
        <row r="138">
          <cell r="D138" t="str">
            <v>not ok</v>
          </cell>
          <cell r="E138" t="str">
            <v>B</v>
          </cell>
          <cell r="W138" t="str">
            <v>Malaysia</v>
          </cell>
        </row>
        <row r="139">
          <cell r="D139" t="str">
            <v>ok</v>
          </cell>
          <cell r="E139" t="str">
            <v>B</v>
          </cell>
          <cell r="W139" t="str">
            <v>United Kingdom</v>
          </cell>
        </row>
        <row r="140">
          <cell r="D140" t="str">
            <v>ok</v>
          </cell>
          <cell r="E140" t="str">
            <v>B</v>
          </cell>
          <cell r="W140" t="str">
            <v>United Kingdom</v>
          </cell>
        </row>
        <row r="141">
          <cell r="D141" t="str">
            <v>not ok</v>
          </cell>
          <cell r="E141" t="str">
            <v>B</v>
          </cell>
          <cell r="W141" t="str">
            <v>United Kingdom</v>
          </cell>
        </row>
        <row r="142">
          <cell r="D142" t="str">
            <v>not ok</v>
          </cell>
          <cell r="E142" t="str">
            <v>B</v>
          </cell>
          <cell r="W142" t="str">
            <v>Malaysia</v>
          </cell>
        </row>
        <row r="143">
          <cell r="D143" t="str">
            <v>not ok</v>
          </cell>
          <cell r="E143" t="str">
            <v>B</v>
          </cell>
          <cell r="W143" t="str">
            <v>United Kingdom</v>
          </cell>
        </row>
        <row r="144">
          <cell r="D144" t="str">
            <v>ok</v>
          </cell>
          <cell r="E144" t="str">
            <v>B</v>
          </cell>
          <cell r="W144" t="str">
            <v>United Kingdom</v>
          </cell>
        </row>
        <row r="145">
          <cell r="D145" t="str">
            <v>ok</v>
          </cell>
          <cell r="E145" t="str">
            <v>B</v>
          </cell>
          <cell r="W145" t="str">
            <v>Malaysia</v>
          </cell>
        </row>
        <row r="146">
          <cell r="D146" t="str">
            <v>ok</v>
          </cell>
          <cell r="E146" t="str">
            <v>B</v>
          </cell>
          <cell r="W146" t="str">
            <v>United Kingdom</v>
          </cell>
        </row>
        <row r="147">
          <cell r="D147" t="str">
            <v>ok</v>
          </cell>
          <cell r="E147" t="str">
            <v>B</v>
          </cell>
          <cell r="W147" t="str">
            <v>Australia</v>
          </cell>
        </row>
        <row r="148">
          <cell r="D148" t="str">
            <v>not ok</v>
          </cell>
          <cell r="E148" t="str">
            <v>NB</v>
          </cell>
          <cell r="W148" t="str">
            <v>Australia</v>
          </cell>
        </row>
        <row r="149">
          <cell r="D149" t="str">
            <v>ok</v>
          </cell>
          <cell r="E149" t="str">
            <v>B</v>
          </cell>
          <cell r="W149" t="str">
            <v>United Kingdom</v>
          </cell>
        </row>
        <row r="150">
          <cell r="D150" t="str">
            <v>not ok</v>
          </cell>
          <cell r="E150" t="str">
            <v>B</v>
          </cell>
          <cell r="W150" t="str">
            <v>Malaysia</v>
          </cell>
        </row>
        <row r="151">
          <cell r="D151" t="str">
            <v>not ok</v>
          </cell>
          <cell r="E151" t="str">
            <v>B</v>
          </cell>
          <cell r="W151" t="str">
            <v>new zealand</v>
          </cell>
        </row>
        <row r="152">
          <cell r="D152" t="str">
            <v>ok</v>
          </cell>
          <cell r="E152" t="str">
            <v>B</v>
          </cell>
          <cell r="W152" t="str">
            <v>Malaysia</v>
          </cell>
        </row>
        <row r="153">
          <cell r="D153" t="str">
            <v>ok</v>
          </cell>
          <cell r="E153" t="str">
            <v>B</v>
          </cell>
          <cell r="W153" t="str">
            <v>United Kingdom</v>
          </cell>
        </row>
        <row r="154">
          <cell r="D154" t="str">
            <v>ok</v>
          </cell>
          <cell r="E154" t="str">
            <v>NB</v>
          </cell>
          <cell r="W154" t="str">
            <v>Australia</v>
          </cell>
        </row>
        <row r="155">
          <cell r="D155" t="str">
            <v>ok</v>
          </cell>
          <cell r="E155" t="str">
            <v>B</v>
          </cell>
          <cell r="W155" t="str">
            <v>United Kingdom</v>
          </cell>
        </row>
        <row r="156">
          <cell r="D156" t="str">
            <v>ok</v>
          </cell>
          <cell r="E156" t="str">
            <v>B</v>
          </cell>
          <cell r="W156" t="str">
            <v>United Kingdom</v>
          </cell>
        </row>
        <row r="157">
          <cell r="D157" t="str">
            <v>not ok</v>
          </cell>
          <cell r="E157" t="str">
            <v>B</v>
          </cell>
          <cell r="W157" t="str">
            <v>United Kingdom</v>
          </cell>
        </row>
        <row r="158">
          <cell r="D158" t="str">
            <v>not ok</v>
          </cell>
          <cell r="E158" t="str">
            <v>B</v>
          </cell>
          <cell r="W158" t="str">
            <v>Malaysia</v>
          </cell>
        </row>
        <row r="159">
          <cell r="D159" t="str">
            <v>ok</v>
          </cell>
          <cell r="E159" t="str">
            <v>B</v>
          </cell>
          <cell r="W159" t="str">
            <v>Australia</v>
          </cell>
        </row>
        <row r="160">
          <cell r="D160" t="str">
            <v>not ok</v>
          </cell>
          <cell r="E160" t="str">
            <v>B</v>
          </cell>
          <cell r="W160" t="str">
            <v>Malaysia</v>
          </cell>
        </row>
        <row r="161">
          <cell r="D161" t="str">
            <v>not ok</v>
          </cell>
          <cell r="E161" t="str">
            <v>B</v>
          </cell>
          <cell r="W161" t="str">
            <v>United Kingdom</v>
          </cell>
        </row>
        <row r="162">
          <cell r="D162" t="str">
            <v>not ok</v>
          </cell>
          <cell r="E162" t="str">
            <v>B</v>
          </cell>
          <cell r="W162" t="str">
            <v>United Kingdom</v>
          </cell>
        </row>
        <row r="163">
          <cell r="D163" t="str">
            <v>not ok</v>
          </cell>
          <cell r="E163" t="str">
            <v>B</v>
          </cell>
          <cell r="W163" t="str">
            <v>Malaysia</v>
          </cell>
        </row>
        <row r="164">
          <cell r="D164" t="str">
            <v>not ok</v>
          </cell>
          <cell r="E164" t="str">
            <v>NB</v>
          </cell>
          <cell r="W164" t="str">
            <v>Australia</v>
          </cell>
        </row>
        <row r="165">
          <cell r="D165" t="str">
            <v>not ok</v>
          </cell>
          <cell r="E165" t="str">
            <v>NB</v>
          </cell>
          <cell r="W165" t="str">
            <v>Australia</v>
          </cell>
        </row>
        <row r="166">
          <cell r="D166" t="str">
            <v>ok</v>
          </cell>
          <cell r="E166" t="str">
            <v>NB</v>
          </cell>
          <cell r="W166" t="str">
            <v>United Kingdom</v>
          </cell>
        </row>
        <row r="167">
          <cell r="D167" t="str">
            <v>not ok</v>
          </cell>
          <cell r="E167" t="str">
            <v>NB</v>
          </cell>
          <cell r="W167" t="str">
            <v>United Kingdom</v>
          </cell>
        </row>
        <row r="168">
          <cell r="D168" t="str">
            <v>not ok</v>
          </cell>
          <cell r="E168" t="str">
            <v>B</v>
          </cell>
          <cell r="W168" t="str">
            <v>United Kingdom</v>
          </cell>
        </row>
        <row r="169">
          <cell r="D169" t="str">
            <v>not ok</v>
          </cell>
          <cell r="E169" t="str">
            <v>B</v>
          </cell>
          <cell r="W169" t="str">
            <v>United Kingdom</v>
          </cell>
        </row>
        <row r="170">
          <cell r="D170" t="str">
            <v>not ok</v>
          </cell>
          <cell r="E170" t="str">
            <v>B</v>
          </cell>
          <cell r="W170" t="str">
            <v>Malaysia</v>
          </cell>
        </row>
        <row r="171">
          <cell r="D171" t="str">
            <v>not ok</v>
          </cell>
          <cell r="E171" t="str">
            <v>B</v>
          </cell>
          <cell r="W171" t="str">
            <v>Malaysia</v>
          </cell>
        </row>
        <row r="172">
          <cell r="D172" t="str">
            <v>not ok</v>
          </cell>
          <cell r="E172" t="str">
            <v>NB</v>
          </cell>
          <cell r="W172" t="str">
            <v>Malaysia</v>
          </cell>
        </row>
        <row r="173">
          <cell r="D173" t="str">
            <v>ok</v>
          </cell>
          <cell r="E173" t="str">
            <v>B</v>
          </cell>
          <cell r="W173" t="str">
            <v>Malaysia</v>
          </cell>
        </row>
        <row r="174">
          <cell r="D174" t="str">
            <v>not ok</v>
          </cell>
          <cell r="E174" t="str">
            <v>B</v>
          </cell>
          <cell r="W174" t="str">
            <v>Malaysia</v>
          </cell>
        </row>
        <row r="175">
          <cell r="D175" t="str">
            <v>not ok</v>
          </cell>
          <cell r="E175" t="str">
            <v>B</v>
          </cell>
          <cell r="W175" t="str">
            <v>Malaysia</v>
          </cell>
        </row>
        <row r="176">
          <cell r="D176" t="str">
            <v>ok</v>
          </cell>
          <cell r="E176" t="str">
            <v>NB</v>
          </cell>
          <cell r="W176" t="str">
            <v>Australia</v>
          </cell>
        </row>
        <row r="177">
          <cell r="D177" t="str">
            <v>not ok</v>
          </cell>
          <cell r="E177" t="str">
            <v>B</v>
          </cell>
          <cell r="W177" t="str">
            <v>United Kingdom</v>
          </cell>
        </row>
        <row r="178">
          <cell r="D178" t="str">
            <v>not ok</v>
          </cell>
          <cell r="E178" t="str">
            <v>B</v>
          </cell>
          <cell r="W178" t="str">
            <v>United Kingdom</v>
          </cell>
        </row>
        <row r="179">
          <cell r="D179" t="str">
            <v>ok</v>
          </cell>
          <cell r="E179" t="str">
            <v>B</v>
          </cell>
          <cell r="W179" t="str">
            <v>Malaysia</v>
          </cell>
        </row>
        <row r="180">
          <cell r="D180" t="str">
            <v>ok</v>
          </cell>
          <cell r="E180" t="str">
            <v>B</v>
          </cell>
          <cell r="W180" t="str">
            <v>Malaysia</v>
          </cell>
        </row>
        <row r="181">
          <cell r="D181" t="str">
            <v>not ok</v>
          </cell>
          <cell r="E181" t="str">
            <v>NB</v>
          </cell>
          <cell r="W181" t="str">
            <v>Australia</v>
          </cell>
        </row>
        <row r="182">
          <cell r="D182" t="str">
            <v>not ok</v>
          </cell>
          <cell r="E182" t="str">
            <v>B</v>
          </cell>
          <cell r="W182" t="str">
            <v>Malaysia</v>
          </cell>
        </row>
        <row r="183">
          <cell r="D183" t="str">
            <v>not ok</v>
          </cell>
          <cell r="E183" t="str">
            <v>B</v>
          </cell>
          <cell r="W183" t="str">
            <v>United Kingdom</v>
          </cell>
        </row>
        <row r="184">
          <cell r="D184" t="str">
            <v>not ok</v>
          </cell>
          <cell r="E184" t="str">
            <v>NB</v>
          </cell>
          <cell r="W184" t="str">
            <v>United Kingdom</v>
          </cell>
        </row>
        <row r="185">
          <cell r="D185" t="str">
            <v>not ok</v>
          </cell>
          <cell r="E185" t="str">
            <v>B</v>
          </cell>
          <cell r="W185" t="str">
            <v>Malaysia</v>
          </cell>
        </row>
        <row r="186">
          <cell r="D186" t="str">
            <v>ok</v>
          </cell>
          <cell r="E186" t="str">
            <v>B</v>
          </cell>
          <cell r="W186" t="str">
            <v>United Kingdom</v>
          </cell>
        </row>
        <row r="187">
          <cell r="D187" t="str">
            <v>ok</v>
          </cell>
          <cell r="E187" t="str">
            <v>B</v>
          </cell>
          <cell r="W187" t="str">
            <v>Malaysia</v>
          </cell>
        </row>
        <row r="188">
          <cell r="D188" t="str">
            <v>not ok</v>
          </cell>
          <cell r="E188" t="str">
            <v>NB</v>
          </cell>
          <cell r="W188" t="str">
            <v>United Kingdom</v>
          </cell>
        </row>
        <row r="189">
          <cell r="D189" t="str">
            <v>ok</v>
          </cell>
          <cell r="E189" t="str">
            <v>B</v>
          </cell>
          <cell r="W189" t="str">
            <v>United Kingdom</v>
          </cell>
        </row>
        <row r="190">
          <cell r="D190" t="str">
            <v>not ok</v>
          </cell>
          <cell r="E190" t="str">
            <v>B</v>
          </cell>
          <cell r="W190" t="str">
            <v>United Kingdom</v>
          </cell>
        </row>
        <row r="191">
          <cell r="D191" t="str">
            <v>not ok</v>
          </cell>
          <cell r="E191" t="str">
            <v>B</v>
          </cell>
          <cell r="W191" t="str">
            <v>United Kingdom</v>
          </cell>
        </row>
        <row r="192">
          <cell r="D192" t="str">
            <v>ok</v>
          </cell>
          <cell r="E192" t="str">
            <v>B</v>
          </cell>
          <cell r="W192" t="str">
            <v>United Kingdom</v>
          </cell>
        </row>
        <row r="193">
          <cell r="D193" t="str">
            <v>not ok</v>
          </cell>
          <cell r="E193" t="str">
            <v>B</v>
          </cell>
          <cell r="W193" t="str">
            <v>United Kingdom</v>
          </cell>
        </row>
        <row r="194">
          <cell r="D194" t="str">
            <v>not ok</v>
          </cell>
          <cell r="E194" t="str">
            <v>B</v>
          </cell>
          <cell r="W194" t="str">
            <v>Malaysia</v>
          </cell>
        </row>
        <row r="195">
          <cell r="D195" t="str">
            <v>not ok</v>
          </cell>
          <cell r="E195" t="str">
            <v>B</v>
          </cell>
          <cell r="W195" t="str">
            <v>United Kingdom</v>
          </cell>
        </row>
        <row r="196">
          <cell r="D196" t="str">
            <v>ok</v>
          </cell>
          <cell r="E196" t="str">
            <v>B</v>
          </cell>
          <cell r="W196" t="str">
            <v>Australia</v>
          </cell>
        </row>
        <row r="197">
          <cell r="D197" t="str">
            <v>not ok</v>
          </cell>
          <cell r="E197" t="str">
            <v>B</v>
          </cell>
          <cell r="W197" t="str">
            <v>United Kingdom</v>
          </cell>
        </row>
        <row r="198">
          <cell r="D198" t="str">
            <v>ok</v>
          </cell>
          <cell r="E198" t="str">
            <v>B</v>
          </cell>
          <cell r="W198" t="str">
            <v>Malaysia</v>
          </cell>
        </row>
        <row r="199">
          <cell r="D199" t="str">
            <v>ok</v>
          </cell>
          <cell r="E199" t="str">
            <v>B</v>
          </cell>
          <cell r="W199" t="str">
            <v>Australia</v>
          </cell>
        </row>
        <row r="200">
          <cell r="D200" t="str">
            <v>not ok</v>
          </cell>
        </row>
        <row r="201">
          <cell r="D201" t="str">
            <v>not ok</v>
          </cell>
          <cell r="E201" t="str">
            <v>B</v>
          </cell>
          <cell r="W201" t="str">
            <v>United Kingdom</v>
          </cell>
        </row>
        <row r="202">
          <cell r="D202" t="str">
            <v>ok</v>
          </cell>
          <cell r="E202" t="str">
            <v>B</v>
          </cell>
          <cell r="W202" t="str">
            <v>United Kingdom</v>
          </cell>
        </row>
        <row r="203">
          <cell r="D203" t="str">
            <v>not ok</v>
          </cell>
          <cell r="E203" t="str">
            <v>B</v>
          </cell>
          <cell r="W203" t="str">
            <v>Malaysia</v>
          </cell>
        </row>
        <row r="204">
          <cell r="D204" t="str">
            <v>not ok</v>
          </cell>
          <cell r="E204" t="str">
            <v>B</v>
          </cell>
          <cell r="W204" t="str">
            <v>Malaysia</v>
          </cell>
        </row>
        <row r="205">
          <cell r="D205" t="str">
            <v>not ok</v>
          </cell>
          <cell r="E205" t="str">
            <v>NB</v>
          </cell>
          <cell r="W205" t="str">
            <v>United Kingdom</v>
          </cell>
        </row>
        <row r="206">
          <cell r="D206" t="str">
            <v>not ok</v>
          </cell>
          <cell r="E206" t="str">
            <v>B</v>
          </cell>
          <cell r="W206" t="str">
            <v>United Kingdom</v>
          </cell>
        </row>
        <row r="207">
          <cell r="D207" t="str">
            <v>not ok</v>
          </cell>
          <cell r="E207" t="str">
            <v>B</v>
          </cell>
          <cell r="W207" t="str">
            <v>Malaysia</v>
          </cell>
        </row>
        <row r="208">
          <cell r="D208" t="str">
            <v>ok</v>
          </cell>
          <cell r="E208" t="str">
            <v>B</v>
          </cell>
          <cell r="W208" t="str">
            <v>United Kingdom</v>
          </cell>
        </row>
        <row r="209">
          <cell r="D209" t="str">
            <v>not ok</v>
          </cell>
          <cell r="E209" t="str">
            <v>B</v>
          </cell>
          <cell r="W209" t="str">
            <v>Malaysia</v>
          </cell>
        </row>
        <row r="210">
          <cell r="D210" t="str">
            <v>not ok</v>
          </cell>
          <cell r="E210" t="str">
            <v>B</v>
          </cell>
          <cell r="W210" t="str">
            <v>Malaysia</v>
          </cell>
        </row>
        <row r="211">
          <cell r="D211" t="str">
            <v>not ok</v>
          </cell>
          <cell r="E211" t="str">
            <v>B</v>
          </cell>
          <cell r="W211" t="str">
            <v>Malaysia</v>
          </cell>
        </row>
        <row r="212">
          <cell r="D212" t="str">
            <v>not ok</v>
          </cell>
          <cell r="E212" t="str">
            <v>B</v>
          </cell>
          <cell r="W212" t="str">
            <v>Malaysia</v>
          </cell>
        </row>
        <row r="213">
          <cell r="D213" t="str">
            <v>not ok</v>
          </cell>
          <cell r="E213" t="str">
            <v>B</v>
          </cell>
          <cell r="W213" t="str">
            <v>Malaysia</v>
          </cell>
        </row>
        <row r="214">
          <cell r="D214" t="str">
            <v>not ok</v>
          </cell>
          <cell r="E214" t="str">
            <v>B</v>
          </cell>
          <cell r="W214" t="str">
            <v>Malaysia</v>
          </cell>
        </row>
        <row r="215">
          <cell r="D215" t="str">
            <v>not ok</v>
          </cell>
          <cell r="E215" t="str">
            <v>B</v>
          </cell>
          <cell r="W215" t="str">
            <v>Malaysia</v>
          </cell>
        </row>
        <row r="216">
          <cell r="D216" t="str">
            <v>not ok</v>
          </cell>
          <cell r="E216" t="str">
            <v>B</v>
          </cell>
          <cell r="W216" t="str">
            <v>Malaysia</v>
          </cell>
        </row>
        <row r="217">
          <cell r="D217" t="str">
            <v>not ok</v>
          </cell>
          <cell r="E217" t="str">
            <v>B</v>
          </cell>
          <cell r="W217" t="str">
            <v>Malaysia</v>
          </cell>
        </row>
      </sheetData>
      <sheetData sheetId="1"/>
      <sheetData sheetId="2"/>
      <sheetData sheetId="3"/>
      <sheetData sheetId="4"/>
      <sheetData sheetId="5">
        <row r="2">
          <cell r="G2" t="str">
            <v>Bangsa</v>
          </cell>
          <cell r="AC2" t="str">
            <v>Country</v>
          </cell>
          <cell r="AF2" t="str">
            <v>code c</v>
          </cell>
          <cell r="AH2" t="str">
            <v>DS/R/TDS</v>
          </cell>
        </row>
        <row r="3">
          <cell r="G3" t="str">
            <v>B</v>
          </cell>
          <cell r="AC3" t="str">
            <v>United Kingdom</v>
          </cell>
          <cell r="AF3" t="str">
            <v>c19</v>
          </cell>
          <cell r="AH3" t="str">
            <v>DS</v>
          </cell>
        </row>
        <row r="4">
          <cell r="G4" t="str">
            <v>NB</v>
          </cell>
          <cell r="AC4" t="str">
            <v>United Kingdom</v>
          </cell>
          <cell r="AF4" t="str">
            <v>c3</v>
          </cell>
          <cell r="AH4" t="str">
            <v>DS</v>
          </cell>
        </row>
        <row r="5">
          <cell r="G5" t="str">
            <v>B</v>
          </cell>
          <cell r="AC5" t="str">
            <v>United Kingdom</v>
          </cell>
          <cell r="AF5" t="str">
            <v>c17</v>
          </cell>
          <cell r="AH5" t="str">
            <v>DS</v>
          </cell>
        </row>
        <row r="6">
          <cell r="G6" t="str">
            <v>B</v>
          </cell>
          <cell r="AC6" t="str">
            <v>United Kingdom</v>
          </cell>
          <cell r="AF6" t="str">
            <v>c11</v>
          </cell>
          <cell r="AH6" t="str">
            <v>DS</v>
          </cell>
        </row>
        <row r="7">
          <cell r="G7" t="str">
            <v>B</v>
          </cell>
          <cell r="AC7" t="str">
            <v>United Kingdom</v>
          </cell>
          <cell r="AF7" t="str">
            <v>c11</v>
          </cell>
          <cell r="AH7" t="str">
            <v>DS</v>
          </cell>
        </row>
        <row r="8">
          <cell r="G8" t="str">
            <v>B</v>
          </cell>
          <cell r="AC8" t="str">
            <v>United Kingdom</v>
          </cell>
          <cell r="AF8" t="str">
            <v>c11</v>
          </cell>
          <cell r="AH8" t="str">
            <v>DS</v>
          </cell>
        </row>
        <row r="9">
          <cell r="G9" t="str">
            <v>NB</v>
          </cell>
          <cell r="AC9" t="str">
            <v>United Kingdom</v>
          </cell>
          <cell r="AF9" t="str">
            <v>c24</v>
          </cell>
          <cell r="AH9" t="str">
            <v>DS</v>
          </cell>
        </row>
        <row r="10">
          <cell r="G10" t="str">
            <v>B</v>
          </cell>
          <cell r="AC10" t="str">
            <v>United Kingdom</v>
          </cell>
          <cell r="AF10" t="str">
            <v>c11</v>
          </cell>
          <cell r="AH10" t="str">
            <v>DS</v>
          </cell>
        </row>
        <row r="11">
          <cell r="G11" t="str">
            <v>B</v>
          </cell>
          <cell r="AC11" t="str">
            <v>United Kingdom</v>
          </cell>
          <cell r="AF11" t="str">
            <v>c1</v>
          </cell>
          <cell r="AH11" t="str">
            <v>DS</v>
          </cell>
        </row>
        <row r="12">
          <cell r="G12" t="str">
            <v>B</v>
          </cell>
          <cell r="AC12" t="str">
            <v>United Kingdom</v>
          </cell>
          <cell r="AF12" t="str">
            <v>c11</v>
          </cell>
          <cell r="AH12" t="str">
            <v>DS</v>
          </cell>
        </row>
        <row r="13">
          <cell r="G13" t="str">
            <v>B</v>
          </cell>
          <cell r="AC13" t="str">
            <v>United Kingdom</v>
          </cell>
          <cell r="AF13" t="str">
            <v>c8</v>
          </cell>
          <cell r="AH13" t="str">
            <v>DS</v>
          </cell>
        </row>
        <row r="14">
          <cell r="G14" t="str">
            <v>B</v>
          </cell>
          <cell r="AC14" t="str">
            <v>Australia</v>
          </cell>
          <cell r="AF14" t="str">
            <v>c8</v>
          </cell>
          <cell r="AH14" t="str">
            <v>DS</v>
          </cell>
        </row>
        <row r="15">
          <cell r="G15" t="str">
            <v>NB</v>
          </cell>
          <cell r="AC15" t="str">
            <v>United Kingdom</v>
          </cell>
          <cell r="AF15" t="str">
            <v>c4</v>
          </cell>
          <cell r="AH15" t="str">
            <v>DS</v>
          </cell>
        </row>
        <row r="16">
          <cell r="G16" t="str">
            <v>B</v>
          </cell>
          <cell r="AC16" t="str">
            <v>United Kingdom</v>
          </cell>
          <cell r="AF16" t="str">
            <v>c13</v>
          </cell>
          <cell r="AH16" t="str">
            <v>DS</v>
          </cell>
        </row>
        <row r="17">
          <cell r="G17" t="str">
            <v>B</v>
          </cell>
          <cell r="AC17" t="str">
            <v>United Kingdom</v>
          </cell>
          <cell r="AF17" t="str">
            <v>c11</v>
          </cell>
          <cell r="AH17" t="str">
            <v>R</v>
          </cell>
        </row>
        <row r="18">
          <cell r="G18" t="str">
            <v>B</v>
          </cell>
          <cell r="AC18" t="str">
            <v>United Kingdom</v>
          </cell>
          <cell r="AF18" t="str">
            <v>c15</v>
          </cell>
          <cell r="AH18" t="str">
            <v>DS</v>
          </cell>
        </row>
        <row r="19">
          <cell r="G19" t="str">
            <v>B</v>
          </cell>
          <cell r="AC19" t="str">
            <v>United Kingdom</v>
          </cell>
          <cell r="AF19" t="str">
            <v>c16</v>
          </cell>
          <cell r="AH19" t="str">
            <v>DS</v>
          </cell>
        </row>
        <row r="20">
          <cell r="G20" t="str">
            <v>B</v>
          </cell>
          <cell r="AC20" t="str">
            <v>Australia</v>
          </cell>
          <cell r="AF20" t="str">
            <v>c7</v>
          </cell>
          <cell r="AH20" t="str">
            <v>DS</v>
          </cell>
        </row>
        <row r="21">
          <cell r="G21" t="str">
            <v>B</v>
          </cell>
          <cell r="AC21" t="str">
            <v>United Kingdom</v>
          </cell>
          <cell r="AF21" t="str">
            <v>c15</v>
          </cell>
          <cell r="AH21" t="str">
            <v>DS</v>
          </cell>
        </row>
        <row r="22">
          <cell r="G22" t="str">
            <v>B</v>
          </cell>
          <cell r="AC22" t="str">
            <v>United Kingdom</v>
          </cell>
          <cell r="AF22" t="str">
            <v>c25</v>
          </cell>
          <cell r="AH22" t="str">
            <v>DS</v>
          </cell>
        </row>
        <row r="23">
          <cell r="G23" t="str">
            <v>B</v>
          </cell>
          <cell r="AC23" t="str">
            <v>Australia</v>
          </cell>
          <cell r="AF23" t="str">
            <v>c10</v>
          </cell>
          <cell r="AH23" t="str">
            <v>DS</v>
          </cell>
        </row>
        <row r="24">
          <cell r="G24" t="str">
            <v>B</v>
          </cell>
          <cell r="AC24" t="str">
            <v>United Kingdom</v>
          </cell>
          <cell r="AF24" t="str">
            <v>c8</v>
          </cell>
          <cell r="AH24" t="str">
            <v>DS</v>
          </cell>
        </row>
        <row r="25">
          <cell r="G25" t="str">
            <v>B</v>
          </cell>
          <cell r="AC25" t="str">
            <v>UK/Canada</v>
          </cell>
          <cell r="AF25" t="str">
            <v>c11</v>
          </cell>
          <cell r="AH25" t="str">
            <v>R</v>
          </cell>
        </row>
        <row r="26">
          <cell r="G26" t="str">
            <v>B</v>
          </cell>
          <cell r="AC26" t="str">
            <v>United Kingdom</v>
          </cell>
          <cell r="AF26" t="str">
            <v>c16</v>
          </cell>
          <cell r="AH26" t="str">
            <v>DS</v>
          </cell>
        </row>
        <row r="27">
          <cell r="G27" t="str">
            <v>NB</v>
          </cell>
          <cell r="AC27" t="str">
            <v>Australia</v>
          </cell>
          <cell r="AF27" t="str">
            <v>c22</v>
          </cell>
          <cell r="AH27" t="str">
            <v>DS</v>
          </cell>
        </row>
        <row r="28">
          <cell r="G28" t="str">
            <v>B</v>
          </cell>
          <cell r="AC28" t="str">
            <v>Malaysia</v>
          </cell>
          <cell r="AF28" t="str">
            <v>c9</v>
          </cell>
          <cell r="AH28" t="str">
            <v>DS</v>
          </cell>
        </row>
        <row r="29">
          <cell r="G29" t="str">
            <v>NB</v>
          </cell>
          <cell r="AC29" t="str">
            <v>United Kingdom</v>
          </cell>
          <cell r="AF29" t="str">
            <v>c22</v>
          </cell>
          <cell r="AH29" t="str">
            <v>DS</v>
          </cell>
        </row>
        <row r="30">
          <cell r="G30" t="str">
            <v>B</v>
          </cell>
          <cell r="AC30" t="str">
            <v>United Kingdom</v>
          </cell>
          <cell r="AF30" t="str">
            <v>c16</v>
          </cell>
          <cell r="AH30" t="str">
            <v>DS</v>
          </cell>
        </row>
        <row r="31">
          <cell r="G31" t="str">
            <v>B</v>
          </cell>
          <cell r="AC31" t="str">
            <v>United Kingdom</v>
          </cell>
          <cell r="AF31" t="str">
            <v>c16</v>
          </cell>
          <cell r="AH31" t="str">
            <v>DS</v>
          </cell>
        </row>
        <row r="32">
          <cell r="G32" t="str">
            <v>NB</v>
          </cell>
          <cell r="AC32" t="str">
            <v>United Kingdom</v>
          </cell>
          <cell r="AF32" t="str">
            <v>c8</v>
          </cell>
          <cell r="AH32" t="str">
            <v>TDS</v>
          </cell>
        </row>
        <row r="33">
          <cell r="G33" t="str">
            <v>B</v>
          </cell>
          <cell r="AC33" t="str">
            <v>United Kingdom</v>
          </cell>
          <cell r="AF33" t="str">
            <v>c16</v>
          </cell>
          <cell r="AH33" t="str">
            <v>DS</v>
          </cell>
        </row>
        <row r="34">
          <cell r="G34" t="str">
            <v>B</v>
          </cell>
          <cell r="AC34" t="str">
            <v>United Kingdom</v>
          </cell>
          <cell r="AF34" t="str">
            <v>c14</v>
          </cell>
          <cell r="AH34" t="str">
            <v>DS</v>
          </cell>
        </row>
        <row r="35">
          <cell r="G35" t="str">
            <v>B</v>
          </cell>
          <cell r="AC35" t="str">
            <v>United Kingdom</v>
          </cell>
          <cell r="AF35" t="str">
            <v>c22</v>
          </cell>
          <cell r="AH35" t="str">
            <v>DS</v>
          </cell>
        </row>
        <row r="36">
          <cell r="G36" t="str">
            <v>NB</v>
          </cell>
          <cell r="AC36" t="str">
            <v>Australia</v>
          </cell>
          <cell r="AF36" t="str">
            <v>c8</v>
          </cell>
          <cell r="AH36" t="str">
            <v>R</v>
          </cell>
        </row>
        <row r="37">
          <cell r="G37" t="str">
            <v>NB</v>
          </cell>
          <cell r="AC37" t="str">
            <v>United Kingdom</v>
          </cell>
          <cell r="AF37" t="str">
            <v>c25</v>
          </cell>
          <cell r="AH37" t="str">
            <v>DS</v>
          </cell>
        </row>
        <row r="38">
          <cell r="G38" t="str">
            <v>B</v>
          </cell>
          <cell r="AC38" t="str">
            <v>Malaysia</v>
          </cell>
          <cell r="AF38" t="str">
            <v>c14</v>
          </cell>
          <cell r="AH38" t="str">
            <v>DS</v>
          </cell>
        </row>
        <row r="39">
          <cell r="G39" t="str">
            <v>NB</v>
          </cell>
          <cell r="AC39" t="str">
            <v>AUS/UK</v>
          </cell>
          <cell r="AF39" t="str">
            <v>c22</v>
          </cell>
          <cell r="AH39" t="str">
            <v>R</v>
          </cell>
        </row>
        <row r="40">
          <cell r="G40" t="str">
            <v>B</v>
          </cell>
          <cell r="AC40" t="str">
            <v>United Kingdom</v>
          </cell>
          <cell r="AF40" t="str">
            <v>c16</v>
          </cell>
          <cell r="AH40" t="str">
            <v>DS</v>
          </cell>
        </row>
        <row r="41">
          <cell r="G41" t="str">
            <v>B</v>
          </cell>
          <cell r="AC41" t="str">
            <v>Australia</v>
          </cell>
          <cell r="AF41" t="str">
            <v>c26</v>
          </cell>
          <cell r="AH41" t="str">
            <v>DS</v>
          </cell>
        </row>
        <row r="42">
          <cell r="G42" t="str">
            <v>B</v>
          </cell>
          <cell r="AC42" t="str">
            <v>Australia</v>
          </cell>
          <cell r="AF42" t="str">
            <v>c16</v>
          </cell>
          <cell r="AH42" t="str">
            <v>DS</v>
          </cell>
        </row>
        <row r="43">
          <cell r="G43" t="str">
            <v>NB</v>
          </cell>
          <cell r="AC43" t="str">
            <v>United Kingdom</v>
          </cell>
          <cell r="AF43" t="str">
            <v>c22</v>
          </cell>
          <cell r="AH43" t="str">
            <v>R</v>
          </cell>
        </row>
        <row r="44">
          <cell r="G44" t="str">
            <v>B</v>
          </cell>
          <cell r="AC44" t="str">
            <v>Malaysia</v>
          </cell>
          <cell r="AF44" t="str">
            <v>c16</v>
          </cell>
          <cell r="AH44" t="str">
            <v>DS</v>
          </cell>
        </row>
        <row r="45">
          <cell r="G45" t="str">
            <v>B</v>
          </cell>
          <cell r="AC45" t="str">
            <v>United Kingdom</v>
          </cell>
          <cell r="AF45" t="str">
            <v>c16</v>
          </cell>
          <cell r="AH45" t="str">
            <v>R</v>
          </cell>
        </row>
        <row r="46">
          <cell r="G46" t="str">
            <v>B</v>
          </cell>
          <cell r="AC46" t="str">
            <v>United Kingdom</v>
          </cell>
          <cell r="AF46" t="str">
            <v>c25</v>
          </cell>
          <cell r="AH46" t="str">
            <v>R</v>
          </cell>
        </row>
        <row r="47">
          <cell r="G47" t="str">
            <v>B</v>
          </cell>
          <cell r="AC47" t="str">
            <v>Australia</v>
          </cell>
          <cell r="AF47" t="str">
            <v>c20</v>
          </cell>
          <cell r="AH47" t="str">
            <v>DS</v>
          </cell>
        </row>
        <row r="48">
          <cell r="G48" t="str">
            <v>B</v>
          </cell>
          <cell r="AC48" t="str">
            <v>United Kingdom</v>
          </cell>
          <cell r="AF48" t="str">
            <v>c8</v>
          </cell>
          <cell r="AH48" t="str">
            <v>TDS</v>
          </cell>
        </row>
        <row r="49">
          <cell r="G49" t="str">
            <v>B</v>
          </cell>
          <cell r="AC49" t="str">
            <v>United Kingdom</v>
          </cell>
          <cell r="AF49" t="str">
            <v>c21</v>
          </cell>
          <cell r="AH49" t="str">
            <v>DS</v>
          </cell>
        </row>
        <row r="50">
          <cell r="G50" t="str">
            <v>B</v>
          </cell>
          <cell r="AC50" t="str">
            <v>United Kingdom</v>
          </cell>
          <cell r="AF50" t="str">
            <v>c8</v>
          </cell>
          <cell r="AH50" t="str">
            <v>TDS</v>
          </cell>
        </row>
        <row r="51">
          <cell r="G51" t="str">
            <v>B</v>
          </cell>
          <cell r="AC51" t="str">
            <v>Australia</v>
          </cell>
          <cell r="AF51" t="str">
            <v>c8</v>
          </cell>
          <cell r="AH51" t="str">
            <v>TDS</v>
          </cell>
        </row>
        <row r="52">
          <cell r="G52" t="str">
            <v>NB</v>
          </cell>
          <cell r="AC52" t="str">
            <v>United Kingdom</v>
          </cell>
          <cell r="AF52" t="str">
            <v>c16</v>
          </cell>
          <cell r="AH52" t="str">
            <v>R</v>
          </cell>
        </row>
        <row r="53">
          <cell r="G53" t="str">
            <v>B</v>
          </cell>
          <cell r="AC53" t="str">
            <v>Malaysia</v>
          </cell>
          <cell r="AF53" t="str">
            <v>c24</v>
          </cell>
          <cell r="AH53" t="str">
            <v>DS</v>
          </cell>
        </row>
        <row r="54">
          <cell r="G54" t="str">
            <v>B</v>
          </cell>
          <cell r="AC54" t="str">
            <v>United Kingdom</v>
          </cell>
          <cell r="AF54" t="str">
            <v>c18</v>
          </cell>
          <cell r="AH54" t="str">
            <v>DS</v>
          </cell>
        </row>
        <row r="55">
          <cell r="G55" t="str">
            <v>B</v>
          </cell>
          <cell r="AC55" t="str">
            <v>United Kingdom</v>
          </cell>
          <cell r="AF55" t="str">
            <v>c16</v>
          </cell>
          <cell r="AH55" t="str">
            <v>R</v>
          </cell>
        </row>
        <row r="56">
          <cell r="G56" t="str">
            <v>B</v>
          </cell>
          <cell r="AC56" t="str">
            <v>United Kingdom</v>
          </cell>
          <cell r="AF56" t="str">
            <v>c2</v>
          </cell>
          <cell r="AH56" t="str">
            <v>DS</v>
          </cell>
        </row>
        <row r="57">
          <cell r="G57" t="str">
            <v>B</v>
          </cell>
          <cell r="AC57" t="str">
            <v>Australia</v>
          </cell>
          <cell r="AF57" t="str">
            <v>c20</v>
          </cell>
          <cell r="AH57" t="str">
            <v>DS</v>
          </cell>
        </row>
        <row r="58">
          <cell r="G58" t="str">
            <v>NB</v>
          </cell>
          <cell r="AC58" t="str">
            <v>Australia</v>
          </cell>
          <cell r="AF58" t="str">
            <v>c22</v>
          </cell>
          <cell r="AH58" t="str">
            <v>R</v>
          </cell>
        </row>
        <row r="59">
          <cell r="G59" t="str">
            <v>B</v>
          </cell>
          <cell r="AC59" t="str">
            <v>United Kingdom</v>
          </cell>
          <cell r="AF59" t="str">
            <v>c24</v>
          </cell>
          <cell r="AH59" t="str">
            <v>DS</v>
          </cell>
        </row>
        <row r="60">
          <cell r="G60" t="str">
            <v>NB</v>
          </cell>
          <cell r="AC60" t="str">
            <v>United Kingdom</v>
          </cell>
          <cell r="AF60" t="str">
            <v>c16</v>
          </cell>
          <cell r="AH60" t="str">
            <v>TDS</v>
          </cell>
        </row>
        <row r="61">
          <cell r="G61" t="str">
            <v>NB</v>
          </cell>
          <cell r="AC61" t="str">
            <v>United Kingdom</v>
          </cell>
          <cell r="AF61" t="str">
            <v>c11</v>
          </cell>
          <cell r="AH61" t="str">
            <v>TDS</v>
          </cell>
        </row>
        <row r="62">
          <cell r="G62" t="str">
            <v>B</v>
          </cell>
          <cell r="AC62" t="str">
            <v>United Kingdom</v>
          </cell>
          <cell r="AF62" t="str">
            <v>c16</v>
          </cell>
          <cell r="AH62" t="str">
            <v>TDS</v>
          </cell>
        </row>
        <row r="63">
          <cell r="G63" t="str">
            <v>B</v>
          </cell>
          <cell r="AC63" t="str">
            <v>Malaysia</v>
          </cell>
          <cell r="AF63" t="str">
            <v>c20</v>
          </cell>
          <cell r="AH63" t="str">
            <v>DS</v>
          </cell>
        </row>
        <row r="64">
          <cell r="G64" t="str">
            <v>B</v>
          </cell>
          <cell r="AC64" t="str">
            <v>Malaysia</v>
          </cell>
          <cell r="AF64" t="str">
            <v>c1</v>
          </cell>
          <cell r="AH64" t="str">
            <v>DS</v>
          </cell>
        </row>
        <row r="65">
          <cell r="G65" t="str">
            <v>B</v>
          </cell>
          <cell r="AC65" t="str">
            <v>United Kingdom</v>
          </cell>
          <cell r="AF65" t="str">
            <v>c2</v>
          </cell>
          <cell r="AH65" t="str">
            <v>DS</v>
          </cell>
        </row>
        <row r="66">
          <cell r="G66" t="str">
            <v>B</v>
          </cell>
          <cell r="AC66" t="str">
            <v>Malaysia</v>
          </cell>
          <cell r="AF66" t="str">
            <v>c9</v>
          </cell>
          <cell r="AH66" t="str">
            <v>DS</v>
          </cell>
        </row>
        <row r="67">
          <cell r="G67" t="str">
            <v>B</v>
          </cell>
          <cell r="AC67" t="str">
            <v>Brunei</v>
          </cell>
          <cell r="AF67" t="str">
            <v>c12</v>
          </cell>
          <cell r="AH67" t="str">
            <v>DS</v>
          </cell>
        </row>
        <row r="68">
          <cell r="G68" t="str">
            <v>NB</v>
          </cell>
          <cell r="AC68" t="str">
            <v>Australia</v>
          </cell>
          <cell r="AF68" t="str">
            <v>c15</v>
          </cell>
          <cell r="AH68" t="str">
            <v>DS</v>
          </cell>
        </row>
        <row r="69">
          <cell r="G69" t="str">
            <v>B</v>
          </cell>
          <cell r="AC69" t="str">
            <v>Malaysia</v>
          </cell>
          <cell r="AF69" t="str">
            <v>c10</v>
          </cell>
          <cell r="AH69" t="str">
            <v>DS</v>
          </cell>
        </row>
        <row r="70">
          <cell r="G70" t="str">
            <v>B</v>
          </cell>
          <cell r="AC70" t="str">
            <v>United Kingdom</v>
          </cell>
          <cell r="AF70" t="str">
            <v>c7</v>
          </cell>
          <cell r="AH70" t="str">
            <v>DS</v>
          </cell>
        </row>
        <row r="71">
          <cell r="G71" t="str">
            <v>B</v>
          </cell>
          <cell r="AC71" t="str">
            <v>Australia</v>
          </cell>
          <cell r="AF71" t="str">
            <v>c23</v>
          </cell>
          <cell r="AH71" t="str">
            <v>DS</v>
          </cell>
        </row>
        <row r="72">
          <cell r="G72" t="str">
            <v>B</v>
          </cell>
          <cell r="AC72" t="str">
            <v>United Kingdom</v>
          </cell>
          <cell r="AF72" t="str">
            <v>c16</v>
          </cell>
          <cell r="AH72" t="str">
            <v>TDS</v>
          </cell>
        </row>
        <row r="73">
          <cell r="G73" t="str">
            <v>B</v>
          </cell>
          <cell r="AC73" t="str">
            <v>United Kingdom</v>
          </cell>
          <cell r="AF73" t="str">
            <v>c16</v>
          </cell>
          <cell r="AH73" t="str">
            <v>TDS</v>
          </cell>
        </row>
        <row r="74">
          <cell r="G74" t="str">
            <v>B</v>
          </cell>
          <cell r="AC74" t="str">
            <v>United Kingdom</v>
          </cell>
          <cell r="AF74" t="str">
            <v>c2</v>
          </cell>
          <cell r="AH74" t="str">
            <v>TDS</v>
          </cell>
        </row>
        <row r="75">
          <cell r="G75" t="str">
            <v>B</v>
          </cell>
          <cell r="AC75" t="str">
            <v>Australia</v>
          </cell>
          <cell r="AF75" t="str">
            <v>c23</v>
          </cell>
          <cell r="AH75" t="str">
            <v>DS</v>
          </cell>
        </row>
        <row r="76">
          <cell r="G76" t="str">
            <v>B</v>
          </cell>
          <cell r="AC76" t="str">
            <v>Malaysia</v>
          </cell>
          <cell r="AF76" t="str">
            <v>c15</v>
          </cell>
          <cell r="AH76" t="str">
            <v>DS</v>
          </cell>
        </row>
        <row r="77">
          <cell r="G77" t="str">
            <v>B</v>
          </cell>
          <cell r="AC77" t="str">
            <v>United Kingdom</v>
          </cell>
          <cell r="AF77" t="str">
            <v>c16</v>
          </cell>
          <cell r="AH77" t="str">
            <v>TDS</v>
          </cell>
        </row>
        <row r="78">
          <cell r="G78" t="str">
            <v>NB</v>
          </cell>
          <cell r="AC78" t="str">
            <v>United Kingdom</v>
          </cell>
          <cell r="AF78" t="str">
            <v>c16</v>
          </cell>
          <cell r="AH78" t="str">
            <v>TDS</v>
          </cell>
        </row>
        <row r="79">
          <cell r="G79" t="str">
            <v>B</v>
          </cell>
          <cell r="AC79" t="str">
            <v>Malaysia</v>
          </cell>
          <cell r="AF79" t="str">
            <v>c11</v>
          </cell>
          <cell r="AH79" t="str">
            <v>TDS</v>
          </cell>
        </row>
        <row r="80">
          <cell r="G80" t="str">
            <v>B</v>
          </cell>
          <cell r="AC80" t="str">
            <v>United Kingdom</v>
          </cell>
          <cell r="AF80" t="str">
            <v>c16</v>
          </cell>
          <cell r="AH80" t="str">
            <v>TDS</v>
          </cell>
        </row>
        <row r="81">
          <cell r="G81" t="str">
            <v>B</v>
          </cell>
          <cell r="AC81" t="str">
            <v>Malaysia</v>
          </cell>
          <cell r="AF81" t="str">
            <v>c10</v>
          </cell>
          <cell r="AH81" t="str">
            <v>TDS</v>
          </cell>
        </row>
        <row r="82">
          <cell r="G82" t="str">
            <v>B</v>
          </cell>
          <cell r="AC82" t="str">
            <v>United Kingdom</v>
          </cell>
          <cell r="AF82" t="str">
            <v>c16</v>
          </cell>
          <cell r="AH82" t="str">
            <v>TDS</v>
          </cell>
        </row>
        <row r="83">
          <cell r="G83" t="str">
            <v>B</v>
          </cell>
          <cell r="AC83" t="str">
            <v>Brunei</v>
          </cell>
          <cell r="AF83" t="str">
            <v>c6</v>
          </cell>
          <cell r="AH83" t="str">
            <v>DS</v>
          </cell>
        </row>
        <row r="84">
          <cell r="G84" t="str">
            <v>B</v>
          </cell>
          <cell r="AC84" t="str">
            <v>Australia</v>
          </cell>
          <cell r="AF84" t="str">
            <v>c5</v>
          </cell>
          <cell r="AH84" t="str">
            <v>DS</v>
          </cell>
        </row>
        <row r="85">
          <cell r="G85" t="str">
            <v>B</v>
          </cell>
          <cell r="AC85" t="str">
            <v>United Kingdom</v>
          </cell>
          <cell r="AF85" t="str">
            <v>c11</v>
          </cell>
          <cell r="AH85" t="str">
            <v>TDS</v>
          </cell>
        </row>
        <row r="86">
          <cell r="G86" t="str">
            <v>B</v>
          </cell>
          <cell r="AC86" t="str">
            <v>Malaysia</v>
          </cell>
          <cell r="AF86" t="str">
            <v>c20</v>
          </cell>
          <cell r="AH86" t="str">
            <v>TDS</v>
          </cell>
        </row>
        <row r="87">
          <cell r="G87" t="str">
            <v>B</v>
          </cell>
          <cell r="AC87" t="str">
            <v>Malaysia</v>
          </cell>
          <cell r="AF87" t="str">
            <v>c16</v>
          </cell>
          <cell r="AH87" t="str">
            <v>TDS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2014R1 (MMI) AJK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CAS2019-04-01 08_08_39am"/>
      <sheetName val="HECAS2019-03-05 10_38_56am"/>
      <sheetName val="Stake"/>
      <sheetName val="Stat Kursus"/>
      <sheetName val="Main2019R1(MS)"/>
      <sheetName val="Timetable (0)"/>
      <sheetName val="Timetable"/>
      <sheetName val="Jadual"/>
      <sheetName val="Main2019"/>
      <sheetName val="Sheet10"/>
      <sheetName val="Lampiran A"/>
      <sheetName val="Sheet8"/>
      <sheetName val="DEGREE (DSXXX) (2)"/>
      <sheetName val="Bis"/>
      <sheetName val="master (2)"/>
      <sheetName val="stat"/>
      <sheetName val="SBPP2019"/>
      <sheetName val="Listing"/>
      <sheetName val="Sheet3"/>
      <sheetName val="Sheet5"/>
      <sheetName val="SBPP2019 (2)"/>
      <sheetName val="test"/>
      <sheetName val="Data"/>
      <sheetName val="DEGREE (DSXXX)"/>
      <sheetName val="MMI2019P1"/>
      <sheetName val="Sheet7"/>
      <sheetName val="EDITED"/>
      <sheetName val="Sheet6"/>
      <sheetName val="Sheet9"/>
      <sheetName val="Ulasan MS_TMS"/>
      <sheetName val="Declaration"/>
      <sheetName val="Stat HR1"/>
      <sheetName val="Main2018R1(SUKACITA_DUKACITA)"/>
      <sheetName val="temp1"/>
      <sheetName val="Main2018R1(MS) (MMI &gt;= 70)"/>
      <sheetName val="Main2018R1(TMS_W)"/>
      <sheetName val="Main2018R1(MS)(MMI&gt;=70) (TDS)"/>
      <sheetName val="Sheet2"/>
      <sheetName val="Main2018R1(TDS)"/>
      <sheetName val="Stat Permohonan HECAS 2013_2016"/>
      <sheetName val="TC4OL"/>
      <sheetName val="Catatan_AJK (2019)"/>
      <sheetName val="Kod"/>
      <sheetName val="Combine"/>
      <sheetName val="WorkArea"/>
      <sheetName val="Sheet4"/>
      <sheetName val="Bidang Utama"/>
      <sheetName val="Syarat"/>
      <sheetName val="CoverPage (2)"/>
      <sheetName val="PosKod"/>
      <sheetName val="Sheet1"/>
      <sheetName val="Sample font typ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AI7" t="str">
            <v>Bidang / Kursus</v>
          </cell>
        </row>
        <row r="8">
          <cell r="AI8" t="str">
            <v>S1.03</v>
          </cell>
        </row>
        <row r="9">
          <cell r="AI9" t="str">
            <v>S1.03</v>
          </cell>
        </row>
        <row r="10">
          <cell r="AI10" t="str">
            <v>S1.03</v>
          </cell>
        </row>
        <row r="11">
          <cell r="AI11" t="str">
            <v>S1.03</v>
          </cell>
        </row>
        <row r="12">
          <cell r="AI12" t="str">
            <v>S1.03</v>
          </cell>
        </row>
        <row r="13">
          <cell r="AI13" t="str">
            <v>S1.04</v>
          </cell>
        </row>
        <row r="14">
          <cell r="AI14" t="str">
            <v>S1.04</v>
          </cell>
        </row>
        <row r="15">
          <cell r="AI15" t="str">
            <v>S1.04</v>
          </cell>
        </row>
        <row r="16">
          <cell r="AI16" t="str">
            <v>S1.04</v>
          </cell>
        </row>
        <row r="17">
          <cell r="AI17" t="str">
            <v>S1.04</v>
          </cell>
        </row>
        <row r="18">
          <cell r="AI18" t="str">
            <v>S1.04</v>
          </cell>
        </row>
        <row r="19">
          <cell r="AI19" t="str">
            <v>S1.05</v>
          </cell>
        </row>
        <row r="20">
          <cell r="AI20" t="str">
            <v>S1.05</v>
          </cell>
        </row>
        <row r="21">
          <cell r="AI21" t="str">
            <v>S1.05</v>
          </cell>
        </row>
        <row r="22">
          <cell r="AI22" t="str">
            <v>S1.06</v>
          </cell>
        </row>
        <row r="23">
          <cell r="AI23" t="str">
            <v>S1.06</v>
          </cell>
        </row>
        <row r="24">
          <cell r="AI24" t="str">
            <v>S1.06</v>
          </cell>
        </row>
        <row r="25">
          <cell r="AI25" t="str">
            <v>S2.01</v>
          </cell>
        </row>
        <row r="26">
          <cell r="AI26" t="str">
            <v>S2.02</v>
          </cell>
        </row>
        <row r="27">
          <cell r="AI27" t="str">
            <v>S2.02</v>
          </cell>
        </row>
        <row r="28">
          <cell r="AI28" t="str">
            <v>S2.03</v>
          </cell>
        </row>
        <row r="29">
          <cell r="AI29" t="str">
            <v>S2.03</v>
          </cell>
        </row>
        <row r="30">
          <cell r="AI30" t="str">
            <v>S2.04</v>
          </cell>
        </row>
        <row r="31">
          <cell r="AI31" t="str">
            <v>S2.05</v>
          </cell>
        </row>
        <row r="32">
          <cell r="AI32" t="str">
            <v>S2.05</v>
          </cell>
        </row>
        <row r="33">
          <cell r="AI33" t="str">
            <v>S2.05</v>
          </cell>
        </row>
        <row r="34">
          <cell r="AI34" t="str">
            <v>S2.05</v>
          </cell>
        </row>
        <row r="35">
          <cell r="AI35" t="str">
            <v>S2.05</v>
          </cell>
        </row>
        <row r="36">
          <cell r="AI36" t="str">
            <v>S2.05</v>
          </cell>
        </row>
        <row r="37">
          <cell r="AI37" t="str">
            <v>S2.06</v>
          </cell>
        </row>
        <row r="38">
          <cell r="AI38" t="str">
            <v>S2.06</v>
          </cell>
        </row>
        <row r="39">
          <cell r="AI39" t="str">
            <v>S2.06</v>
          </cell>
        </row>
        <row r="40">
          <cell r="AI40" t="str">
            <v>S2.06</v>
          </cell>
        </row>
        <row r="41">
          <cell r="AI41" t="str">
            <v>S2.06</v>
          </cell>
        </row>
        <row r="42">
          <cell r="AI42" t="str">
            <v>S2.06</v>
          </cell>
        </row>
        <row r="43">
          <cell r="AI43" t="str">
            <v>S2.06</v>
          </cell>
        </row>
        <row r="44">
          <cell r="AI44" t="str">
            <v>S2.07</v>
          </cell>
        </row>
        <row r="45">
          <cell r="AI45" t="str">
            <v>S2.07</v>
          </cell>
        </row>
        <row r="46">
          <cell r="AI46" t="str">
            <v>S2.07</v>
          </cell>
        </row>
        <row r="47">
          <cell r="AI47" t="str">
            <v>S2.07</v>
          </cell>
        </row>
        <row r="48">
          <cell r="AI48" t="str">
            <v>S2.07</v>
          </cell>
        </row>
        <row r="49">
          <cell r="AI49" t="str">
            <v>S2.08</v>
          </cell>
        </row>
        <row r="50">
          <cell r="AI50" t="str">
            <v>S2.08</v>
          </cell>
        </row>
        <row r="51">
          <cell r="AI51" t="str">
            <v>S2.09</v>
          </cell>
        </row>
        <row r="52">
          <cell r="AI52" t="str">
            <v>S2.09</v>
          </cell>
        </row>
        <row r="53">
          <cell r="AI53" t="str">
            <v>S2.09</v>
          </cell>
        </row>
        <row r="54">
          <cell r="AI54" t="str">
            <v>S2.09</v>
          </cell>
        </row>
        <row r="55">
          <cell r="AI55" t="str">
            <v>S3.01</v>
          </cell>
        </row>
        <row r="56">
          <cell r="AI56" t="str">
            <v>S3.01</v>
          </cell>
        </row>
        <row r="57">
          <cell r="AI57" t="str">
            <v>S3.01</v>
          </cell>
        </row>
        <row r="58">
          <cell r="AI58" t="str">
            <v>S4.04</v>
          </cell>
        </row>
        <row r="59">
          <cell r="AI59" t="str">
            <v>S4.04</v>
          </cell>
        </row>
        <row r="60">
          <cell r="AI60" t="str">
            <v>S4.04</v>
          </cell>
        </row>
        <row r="61">
          <cell r="AI61" t="str">
            <v>S4.04</v>
          </cell>
        </row>
        <row r="62">
          <cell r="AI62" t="str">
            <v>S4.04</v>
          </cell>
        </row>
        <row r="63">
          <cell r="AI63" t="str">
            <v>S4.04</v>
          </cell>
        </row>
        <row r="64">
          <cell r="AI64" t="str">
            <v>S4.04</v>
          </cell>
        </row>
        <row r="65">
          <cell r="AI65" t="str">
            <v>S4.04</v>
          </cell>
        </row>
        <row r="66">
          <cell r="AI66" t="str">
            <v>S4.04</v>
          </cell>
        </row>
        <row r="67">
          <cell r="AI67" t="str">
            <v>S4.04</v>
          </cell>
        </row>
        <row r="68">
          <cell r="AI68" t="str">
            <v>S4.04</v>
          </cell>
        </row>
        <row r="69">
          <cell r="AI69" t="str">
            <v>S4.04</v>
          </cell>
        </row>
        <row r="70">
          <cell r="AI70" t="str">
            <v>S4.05</v>
          </cell>
        </row>
        <row r="71">
          <cell r="AI71" t="str">
            <v>S4.05</v>
          </cell>
        </row>
        <row r="72">
          <cell r="AI72" t="str">
            <v>S4.07</v>
          </cell>
        </row>
        <row r="73">
          <cell r="AI73" t="str">
            <v>S4.07</v>
          </cell>
        </row>
        <row r="74">
          <cell r="AI74" t="str">
            <v>S4.07</v>
          </cell>
        </row>
        <row r="75">
          <cell r="AI75" t="str">
            <v>S4.07</v>
          </cell>
        </row>
        <row r="76">
          <cell r="AI76" t="str">
            <v>S4.07</v>
          </cell>
        </row>
        <row r="77">
          <cell r="AI77" t="str">
            <v>S4.07</v>
          </cell>
        </row>
        <row r="78">
          <cell r="AI78" t="str">
            <v>S4.07</v>
          </cell>
        </row>
        <row r="79">
          <cell r="AI79" t="str">
            <v>S4.07</v>
          </cell>
        </row>
        <row r="80">
          <cell r="AI80" t="str">
            <v>S4.07</v>
          </cell>
        </row>
        <row r="81">
          <cell r="AI81" t="str">
            <v>S4.07</v>
          </cell>
        </row>
        <row r="82">
          <cell r="AI82" t="str">
            <v>S4.07</v>
          </cell>
        </row>
        <row r="83">
          <cell r="AI83" t="str">
            <v>S4.07</v>
          </cell>
        </row>
        <row r="84">
          <cell r="AI84" t="str">
            <v>S4.07</v>
          </cell>
        </row>
        <row r="85">
          <cell r="AI85" t="str">
            <v>S4.07</v>
          </cell>
        </row>
        <row r="86">
          <cell r="AI86" t="str">
            <v>S4.07</v>
          </cell>
        </row>
        <row r="87">
          <cell r="AI87" t="str">
            <v>S4.07</v>
          </cell>
        </row>
        <row r="88">
          <cell r="AI88" t="str">
            <v>S4.07</v>
          </cell>
        </row>
        <row r="89">
          <cell r="AI89" t="str">
            <v>S4.07</v>
          </cell>
        </row>
        <row r="90">
          <cell r="AI90" t="str">
            <v>S4.07</v>
          </cell>
        </row>
        <row r="91">
          <cell r="AI91" t="str">
            <v>S4.07</v>
          </cell>
        </row>
        <row r="92">
          <cell r="AI92" t="str">
            <v>S4.07</v>
          </cell>
        </row>
        <row r="93">
          <cell r="AI93" t="str">
            <v>S4.07</v>
          </cell>
        </row>
        <row r="94">
          <cell r="AI94" t="str">
            <v>S4.07</v>
          </cell>
        </row>
        <row r="95">
          <cell r="AI95" t="str">
            <v>S4.07</v>
          </cell>
        </row>
        <row r="96">
          <cell r="AI96" t="str">
            <v>S4.07</v>
          </cell>
        </row>
        <row r="97">
          <cell r="AI97" t="str">
            <v>S4.08</v>
          </cell>
        </row>
        <row r="98">
          <cell r="AI98" t="str">
            <v>S4.08</v>
          </cell>
        </row>
        <row r="99">
          <cell r="AI99" t="str">
            <v>S4.08</v>
          </cell>
        </row>
        <row r="100">
          <cell r="AI100" t="str">
            <v>S4.08</v>
          </cell>
        </row>
        <row r="101">
          <cell r="AI101" t="str">
            <v>S4.08</v>
          </cell>
        </row>
        <row r="102">
          <cell r="AI102" t="str">
            <v>S4.08</v>
          </cell>
        </row>
        <row r="103">
          <cell r="AI103" t="str">
            <v>S4.08</v>
          </cell>
        </row>
        <row r="104">
          <cell r="AI104" t="str">
            <v>S4.08</v>
          </cell>
        </row>
        <row r="105">
          <cell r="AI105" t="str">
            <v>S4.08</v>
          </cell>
        </row>
        <row r="106">
          <cell r="AI106" t="str">
            <v>S4.09</v>
          </cell>
        </row>
        <row r="107">
          <cell r="AI107" t="str">
            <v>S4.09</v>
          </cell>
        </row>
        <row r="108">
          <cell r="AI108" t="str">
            <v>S4.09</v>
          </cell>
        </row>
        <row r="109">
          <cell r="AI109" t="str">
            <v>S4.10</v>
          </cell>
        </row>
        <row r="110">
          <cell r="AI110" t="str">
            <v>S4.10</v>
          </cell>
        </row>
        <row r="111">
          <cell r="AI111" t="str">
            <v>S4.10</v>
          </cell>
        </row>
        <row r="112">
          <cell r="AI112" t="str">
            <v>S4.10</v>
          </cell>
        </row>
        <row r="113">
          <cell r="AI113" t="str">
            <v>S4.10</v>
          </cell>
        </row>
        <row r="114">
          <cell r="AI114" t="str">
            <v>S5.01</v>
          </cell>
        </row>
        <row r="115">
          <cell r="AI115" t="str">
            <v>S5.01</v>
          </cell>
        </row>
        <row r="116">
          <cell r="AI116" t="str">
            <v>S5.01</v>
          </cell>
        </row>
        <row r="117">
          <cell r="AI117" t="str">
            <v>S5.01</v>
          </cell>
        </row>
        <row r="118">
          <cell r="AI118" t="str">
            <v>S5.02</v>
          </cell>
        </row>
        <row r="119">
          <cell r="AI119" t="str">
            <v>S5.02</v>
          </cell>
        </row>
        <row r="120">
          <cell r="AI120" t="str">
            <v>S5.02</v>
          </cell>
        </row>
        <row r="121">
          <cell r="AI121" t="str">
            <v>S6.01</v>
          </cell>
        </row>
        <row r="122">
          <cell r="AI122" t="str">
            <v>S6.02</v>
          </cell>
        </row>
        <row r="123">
          <cell r="AI123" t="str">
            <v>S6.02</v>
          </cell>
        </row>
        <row r="124">
          <cell r="AI124" t="str">
            <v>S6.03</v>
          </cell>
        </row>
        <row r="125">
          <cell r="AI125" t="str">
            <v>S6.04</v>
          </cell>
        </row>
        <row r="126">
          <cell r="AI126" t="str">
            <v>S6.04</v>
          </cell>
        </row>
        <row r="127">
          <cell r="AI127" t="str">
            <v>S6.04</v>
          </cell>
        </row>
        <row r="128">
          <cell r="AI128" t="str">
            <v>S6.04</v>
          </cell>
        </row>
        <row r="129">
          <cell r="AI129" t="str">
            <v>S6.05</v>
          </cell>
        </row>
        <row r="130">
          <cell r="AI130" t="str">
            <v>S6.05</v>
          </cell>
        </row>
        <row r="131">
          <cell r="AI131" t="str">
            <v>S6.06</v>
          </cell>
        </row>
        <row r="132">
          <cell r="AI132" t="str">
            <v>S6.06</v>
          </cell>
        </row>
        <row r="133">
          <cell r="AI133" t="str">
            <v>S7.01</v>
          </cell>
        </row>
        <row r="134">
          <cell r="AI134" t="str">
            <v>S7.01</v>
          </cell>
        </row>
        <row r="135">
          <cell r="AI135" t="str">
            <v>S7.01</v>
          </cell>
        </row>
        <row r="136">
          <cell r="AI136" t="str">
            <v>S7.02</v>
          </cell>
        </row>
        <row r="137">
          <cell r="AI137" t="str">
            <v>S7.02</v>
          </cell>
        </row>
        <row r="138">
          <cell r="AI138" t="str">
            <v>S8.02</v>
          </cell>
        </row>
        <row r="139">
          <cell r="AI139" t="str">
            <v>S8.02</v>
          </cell>
        </row>
        <row r="140">
          <cell r="AI140" t="str">
            <v>S8.02</v>
          </cell>
        </row>
        <row r="141">
          <cell r="AI141" t="str">
            <v>S8.04</v>
          </cell>
        </row>
        <row r="142">
          <cell r="AI142" t="str">
            <v>zzzEND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 Kursus"/>
      <sheetName val="Lampiran A Degree"/>
      <sheetName val="Main2018R1(MS) (MMI &gt; 70)"/>
      <sheetName val="Main2018R1(MS)"/>
      <sheetName val="Sheet6"/>
      <sheetName val="Stat HR1"/>
      <sheetName val="DEGREE (DSXXX)"/>
      <sheetName val="Main2018R1"/>
      <sheetName val="COOR1FO"/>
      <sheetName val="PMLbyApplicant2018R1"/>
      <sheetName val="Main2017R1(TDS)"/>
      <sheetName val="Main2018R1(MS) (MM&lt;70)"/>
      <sheetName val="Main2017R1(TMS_W)"/>
      <sheetName val="Main2017R1(MSQ)"/>
      <sheetName val="Main2018R1 AdHoc"/>
      <sheetName val="Sheet2"/>
      <sheetName val="Sheet5"/>
      <sheetName val="Main2017R1(DUKACITA)"/>
      <sheetName val="Stat Permohonan HECAS 2013_2016"/>
      <sheetName val="Bis"/>
      <sheetName val="Main2017R1(Q2"/>
      <sheetName val="Dukacita"/>
      <sheetName val="TC4OL"/>
      <sheetName val="Catatan_AJK (2018)"/>
      <sheetName val="Declaration"/>
      <sheetName val="Ulasan MS_TMS"/>
      <sheetName val="Kod"/>
      <sheetName val="Stat"/>
      <sheetName val="ScholarshipMasterList2"/>
      <sheetName val="AllChoice2018R1"/>
      <sheetName val="Combine"/>
      <sheetName val="Kursus yang dipohon"/>
      <sheetName val="SML OA"/>
      <sheetName val="SMLO"/>
      <sheetName val="SMLO_subjek"/>
      <sheetName val="SMLO_gred"/>
      <sheetName val="SMLO_gred (2)"/>
      <sheetName val="SML ND"/>
      <sheetName val="SML OTHER"/>
      <sheetName val="Post 1"/>
      <sheetName val="WorkArea"/>
      <sheetName val="Sheet4"/>
      <sheetName val="BAS2016"/>
      <sheetName val="Bidang Utama"/>
      <sheetName val="Syarat"/>
      <sheetName val="CoverPage (2)"/>
      <sheetName val="PosKod"/>
      <sheetName val="Sheet1"/>
      <sheetName val="Sheet8"/>
      <sheetName val="Sample font type"/>
      <sheetName val="Main2018R1(MS) (MMI &gt;= 70)"/>
      <sheetName val="Main2018R1(TMS) (AAA)"/>
      <sheetName val="Main2018R1(TMS_W)"/>
      <sheetName val="Main2018R1(MS)(MMI &lt;70) TMS"/>
      <sheetName val="Main2018R1(MS)(MMI&gt;=70) (TDS)"/>
      <sheetName val="Main2018R1(MS) (DS)"/>
      <sheetName val="Main2018R1(TDS)"/>
      <sheetName val="Main2018R1(DUKACIT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H7" t="str">
            <v>Gelaran Full</v>
          </cell>
          <cell r="AI7" t="str">
            <v xml:space="preserve"> I/C No</v>
          </cell>
          <cell r="AJ7" t="str">
            <v>Gender</v>
          </cell>
          <cell r="AR7" t="str">
            <v>Short Proper Nama</v>
          </cell>
          <cell r="DD7" t="str">
            <v>Age</v>
          </cell>
          <cell r="DH7" t="str">
            <v>A/T</v>
          </cell>
          <cell r="DI7" t="str">
            <v>Q</v>
          </cell>
          <cell r="DJ7" t="str">
            <v>BM</v>
          </cell>
          <cell r="DP7" t="str">
            <v>IGCSE</v>
          </cell>
          <cell r="DQ7" t="str">
            <v>GP</v>
          </cell>
          <cell r="FD7" t="str">
            <v>UCAS POINT</v>
          </cell>
          <cell r="FH7" t="str">
            <v>Point2</v>
          </cell>
          <cell r="GA7" t="str">
            <v>Bidang</v>
          </cell>
          <cell r="GR7" t="str">
            <v>Choice (Local)</v>
          </cell>
          <cell r="GY7" t="str">
            <v>MSTMS - K</v>
          </cell>
          <cell r="HA7" t="str">
            <v>AdHOC Index</v>
          </cell>
          <cell r="MR7" t="str">
            <v>MSTMS (K)</v>
          </cell>
          <cell r="OD7" t="str">
            <v>Sesi MMI</v>
          </cell>
          <cell r="OH7" t="str">
            <v>ORAL BM</v>
          </cell>
        </row>
        <row r="8">
          <cell r="AH8" t="str">
            <v>Dayang</v>
          </cell>
          <cell r="AI8" t="str">
            <v>01-108598</v>
          </cell>
          <cell r="AJ8" t="str">
            <v>P</v>
          </cell>
          <cell r="AR8" t="str">
            <v>Azra Sajidah Binti Hj Rasmani</v>
          </cell>
          <cell r="CU8" t="str">
            <v>Biology / B / November 2017, 
Chemistry / B / November 2017, 
Mathematics / A / November 2017.</v>
          </cell>
          <cell r="DD8">
            <v>19</v>
          </cell>
          <cell r="DI8" t="str">
            <v>AL</v>
          </cell>
          <cell r="DJ8" t="str">
            <v>B3</v>
          </cell>
          <cell r="DO8" t="str">
            <v>C6</v>
          </cell>
          <cell r="DQ8" t="str">
            <v>b</v>
          </cell>
          <cell r="FD8">
            <v>128</v>
          </cell>
          <cell r="FH8">
            <v>128</v>
          </cell>
          <cell r="GR8" t="str">
            <v>2) UBD - Bachelor of Health Science (Major in Pharmacy)
3) UBD - Bachelor of Science
4) UTB - Bachelor of Science (Hons) in Food Science and Technology</v>
          </cell>
          <cell r="GY8" t="str">
            <v>MS(K)</v>
          </cell>
          <cell r="MR8" t="str">
            <v>MS(K)</v>
          </cell>
          <cell r="OD8" t="str">
            <v>NA</v>
          </cell>
        </row>
        <row r="9">
          <cell r="AH9" t="str">
            <v>Dayang</v>
          </cell>
          <cell r="AI9" t="str">
            <v>01-049841</v>
          </cell>
          <cell r="AJ9" t="str">
            <v>P</v>
          </cell>
          <cell r="AR9" t="str">
            <v>Azyan Munirah Binti Hj Abd Harith</v>
          </cell>
          <cell r="CU9" t="str">
            <v>Chemistry / A* / November 2017, 
Mathematics / A* / November 2017, 
Physics / B / November 2017.</v>
          </cell>
          <cell r="DD9">
            <v>17</v>
          </cell>
          <cell r="DI9" t="str">
            <v>AL</v>
          </cell>
          <cell r="DJ9" t="str">
            <v>B3</v>
          </cell>
          <cell r="DO9" t="str">
            <v>C5</v>
          </cell>
          <cell r="DQ9" t="str">
            <v>a</v>
          </cell>
          <cell r="FD9">
            <v>152</v>
          </cell>
          <cell r="FH9">
            <v>152</v>
          </cell>
          <cell r="GR9" t="str">
            <v>3) UTB - Bachelor of Science (Hons) in Applied Mathematics and Economics</v>
          </cell>
          <cell r="GY9" t="str">
            <v>MS(K)</v>
          </cell>
          <cell r="MR9" t="str">
            <v>MS(K)</v>
          </cell>
          <cell r="OD9" t="str">
            <v>NA</v>
          </cell>
        </row>
        <row r="10">
          <cell r="AH10" t="str">
            <v>Awang</v>
          </cell>
          <cell r="AI10" t="str">
            <v>01-113243</v>
          </cell>
          <cell r="AJ10" t="str">
            <v>L</v>
          </cell>
          <cell r="AR10" t="str">
            <v>Muhammad Yusrin Bin Md. Yusop</v>
          </cell>
          <cell r="CU10" t="str">
            <v>Chemistry / A* / November 2017, 
Mathematics / A* / November 2017, 
Physics / A / November 2017.</v>
          </cell>
          <cell r="DD10">
            <v>18</v>
          </cell>
          <cell r="DI10" t="str">
            <v>AL</v>
          </cell>
          <cell r="DJ10" t="str">
            <v>A2</v>
          </cell>
          <cell r="DO10" t="str">
            <v>B3</v>
          </cell>
          <cell r="DQ10" t="str">
            <v>b</v>
          </cell>
          <cell r="FD10">
            <v>160</v>
          </cell>
          <cell r="FH10">
            <v>160</v>
          </cell>
          <cell r="GR10" t="str">
            <v>3) UTB - Bachelor of Engineering (Hons) in Chemical Engineering
4) UTB - Bachelor of Science (Hons) in Food Science and Technology</v>
          </cell>
          <cell r="GY10" t="str">
            <v>MS(K)</v>
          </cell>
          <cell r="MR10" t="str">
            <v>MS(K)</v>
          </cell>
          <cell r="OD10" t="str">
            <v>NA</v>
          </cell>
        </row>
        <row r="11">
          <cell r="AH11" t="str">
            <v>Awang</v>
          </cell>
          <cell r="AI11" t="str">
            <v>01-115808</v>
          </cell>
          <cell r="AJ11" t="str">
            <v>L</v>
          </cell>
          <cell r="AR11" t="str">
            <v>Mohammad Danial A'rif Bin Hj Mohammad Yani Mardeny</v>
          </cell>
          <cell r="CU11" t="str">
            <v>Geography / D / November 2017, 
Mathematics / A / November 2017, 
Physics / B / November 2017.</v>
          </cell>
          <cell r="DD11">
            <v>18</v>
          </cell>
          <cell r="DI11" t="str">
            <v>AL</v>
          </cell>
          <cell r="DJ11" t="str">
            <v>A2</v>
          </cell>
          <cell r="DO11" t="str">
            <v>B3</v>
          </cell>
          <cell r="DQ11" t="str">
            <v>c</v>
          </cell>
          <cell r="FD11">
            <v>112</v>
          </cell>
          <cell r="FH11">
            <v>112</v>
          </cell>
          <cell r="GR11" t="str">
            <v>2) UBD - Bachelor of Science</v>
          </cell>
          <cell r="GY11" t="str">
            <v>MS(K)</v>
          </cell>
          <cell r="MR11" t="str">
            <v>MS(K)</v>
          </cell>
          <cell r="OD11" t="str">
            <v>NA</v>
          </cell>
        </row>
        <row r="12">
          <cell r="AH12" t="str">
            <v>Awang</v>
          </cell>
          <cell r="AI12" t="str">
            <v>01-112935</v>
          </cell>
          <cell r="AJ12" t="str">
            <v>L</v>
          </cell>
          <cell r="AR12" t="str">
            <v>Awg Mohammad Najmuddin Bin Awg Jihadi</v>
          </cell>
          <cell r="CU12" t="str">
            <v>Biology / B / November 2017, 
Chemistry / A / November 2017, 
Mathematics / A / November 2017.</v>
          </cell>
          <cell r="DD12">
            <v>18</v>
          </cell>
          <cell r="DI12" t="str">
            <v>AL</v>
          </cell>
          <cell r="DJ12" t="str">
            <v>A2</v>
          </cell>
          <cell r="DO12" t="str">
            <v>B3</v>
          </cell>
          <cell r="DQ12" t="str">
            <v>b</v>
          </cell>
          <cell r="FD12">
            <v>136</v>
          </cell>
          <cell r="FH12">
            <v>136</v>
          </cell>
          <cell r="GR12" t="str">
            <v>1) UBD - Bachelor of Health Science (Major in Dentistry)
2) UBD - Bachelor of Health Science (Major in Medicine)</v>
          </cell>
          <cell r="GY12" t="str">
            <v>K?</v>
          </cell>
          <cell r="MR12" t="str">
            <v>K?</v>
          </cell>
          <cell r="OD12" t="str">
            <v>NA</v>
          </cell>
        </row>
        <row r="13">
          <cell r="AH13" t="str">
            <v>Awang</v>
          </cell>
          <cell r="AI13" t="str">
            <v>01-108205</v>
          </cell>
          <cell r="AJ13" t="str">
            <v>L</v>
          </cell>
          <cell r="AR13" t="str">
            <v>Muhammad Iqbal Bin Emran</v>
          </cell>
          <cell r="CU13" t="str">
            <v>Chemistry / A* / November 2017, 
Further Mathematics / A / November 2017, 
Mathematics / A* / November 2017, 
Physics / A* / November 2017.</v>
          </cell>
          <cell r="DD13">
            <v>19</v>
          </cell>
          <cell r="DI13" t="str">
            <v>AL</v>
          </cell>
          <cell r="DJ13" t="str">
            <v>B3</v>
          </cell>
          <cell r="DO13" t="str">
            <v>A2</v>
          </cell>
          <cell r="DQ13" t="str">
            <v>a</v>
          </cell>
          <cell r="FD13">
            <v>168</v>
          </cell>
          <cell r="FH13">
            <v>168</v>
          </cell>
          <cell r="GR13" t="str">
            <v>2) UBD - Bachelor of Science</v>
          </cell>
          <cell r="GY13" t="str">
            <v>K?</v>
          </cell>
          <cell r="MR13" t="str">
            <v>K?</v>
          </cell>
          <cell r="OD13" t="str">
            <v>NA</v>
          </cell>
        </row>
        <row r="14">
          <cell r="AH14" t="str">
            <v>Dayang</v>
          </cell>
          <cell r="AI14" t="str">
            <v>01-103338</v>
          </cell>
          <cell r="AJ14" t="str">
            <v>P</v>
          </cell>
          <cell r="AR14" t="str">
            <v>Lim Yee Xuan</v>
          </cell>
          <cell r="CU14" t="str">
            <v>Accounting / A* / November 2017, 
Economics / A / November 2017, 
Mathematics / A / November 2017.</v>
          </cell>
          <cell r="DD14">
            <v>19</v>
          </cell>
          <cell r="DI14" t="str">
            <v>AL</v>
          </cell>
          <cell r="DJ14" t="str">
            <v>B3</v>
          </cell>
          <cell r="DO14" t="str">
            <v>A2</v>
          </cell>
          <cell r="DQ14">
            <v>0</v>
          </cell>
          <cell r="FD14">
            <v>152</v>
          </cell>
          <cell r="FH14">
            <v>152</v>
          </cell>
          <cell r="GR14" t="str">
            <v>2) UBD - Bachelor of Business</v>
          </cell>
          <cell r="GY14" t="str">
            <v>MS(K)</v>
          </cell>
          <cell r="MR14" t="str">
            <v>MS(K)</v>
          </cell>
          <cell r="OD14" t="str">
            <v>NA</v>
          </cell>
        </row>
        <row r="15">
          <cell r="AH15" t="str">
            <v>Dayang</v>
          </cell>
          <cell r="AI15" t="str">
            <v>01-113799</v>
          </cell>
          <cell r="AJ15" t="str">
            <v>P</v>
          </cell>
          <cell r="AR15" t="str">
            <v>Noorfati'ah Binti Nor Hasnul</v>
          </cell>
          <cell r="CU15" t="str">
            <v>Accounting / B / November 2017, 
Business Studies / A / November 2017, 
Economics / C / November 2017.</v>
          </cell>
          <cell r="DD15">
            <v>18</v>
          </cell>
          <cell r="DI15" t="str">
            <v>AL</v>
          </cell>
          <cell r="DJ15" t="str">
            <v>B3</v>
          </cell>
          <cell r="DO15" t="str">
            <v>A2</v>
          </cell>
          <cell r="DQ15">
            <v>0</v>
          </cell>
          <cell r="FD15">
            <v>120</v>
          </cell>
          <cell r="FH15">
            <v>120</v>
          </cell>
          <cell r="GR15" t="str">
            <v>2) UBD - Bachelor of Business
3) UTB - Bachelor of Business (Hons) in Accounting &amp; Information Systems</v>
          </cell>
          <cell r="MR15">
            <v>0</v>
          </cell>
          <cell r="OD15" t="str">
            <v>NA</v>
          </cell>
        </row>
        <row r="16">
          <cell r="AH16" t="str">
            <v>Dayang</v>
          </cell>
          <cell r="AI16" t="str">
            <v>01-113742</v>
          </cell>
          <cell r="AJ16" t="str">
            <v>P</v>
          </cell>
          <cell r="AR16" t="str">
            <v>Sibyllina Anak Vincent</v>
          </cell>
          <cell r="CU16" t="str">
            <v>Chemistry / A / November 2017, 
Economics / A* / November 2017, 
Mathematics / A / November 2017.</v>
          </cell>
          <cell r="DD16">
            <v>18</v>
          </cell>
          <cell r="DI16" t="str">
            <v>AL</v>
          </cell>
          <cell r="DJ16" t="str">
            <v>B3</v>
          </cell>
          <cell r="DO16" t="str">
            <v>A2</v>
          </cell>
          <cell r="DQ16" t="str">
            <v>a</v>
          </cell>
          <cell r="FD16">
            <v>152</v>
          </cell>
          <cell r="FH16">
            <v>152</v>
          </cell>
          <cell r="GR16" t="str">
            <v>2) UTB - Bachelor of Business (Hons) in Marketing &amp; Information Systems
3) UTB - Bachelor of Business (Hons) in Applied Economics &amp; Finance</v>
          </cell>
          <cell r="MR16">
            <v>0</v>
          </cell>
          <cell r="OD16" t="str">
            <v>NA</v>
          </cell>
        </row>
        <row r="17">
          <cell r="AH17" t="str">
            <v>Dayang</v>
          </cell>
          <cell r="AI17" t="str">
            <v>01-114545</v>
          </cell>
          <cell r="AJ17" t="str">
            <v>P</v>
          </cell>
          <cell r="AR17" t="str">
            <v>Dk Amirah Najibah Binti Pg Aliuddin</v>
          </cell>
          <cell r="CU17" t="str">
            <v>Chemistry / A / November 2017, 
Mathematics / A / November 2017, 
Physics / B / November 2017.</v>
          </cell>
          <cell r="DD17">
            <v>18</v>
          </cell>
          <cell r="DI17" t="str">
            <v>AL</v>
          </cell>
          <cell r="DJ17" t="str">
            <v>B3</v>
          </cell>
          <cell r="DO17" t="str">
            <v>C5</v>
          </cell>
          <cell r="DQ17" t="str">
            <v>d</v>
          </cell>
          <cell r="FD17">
            <v>136</v>
          </cell>
          <cell r="FH17">
            <v>136</v>
          </cell>
          <cell r="GR17" t="str">
            <v>2) UBD - Bachelor of Engineering
3) UBD - Bachelor of Health Science (Major in Pharmacy)</v>
          </cell>
          <cell r="MR17">
            <v>0</v>
          </cell>
          <cell r="OD17" t="str">
            <v>NA</v>
          </cell>
        </row>
        <row r="18">
          <cell r="AH18" t="str">
            <v>Dayang</v>
          </cell>
          <cell r="AI18" t="str">
            <v>01-113695</v>
          </cell>
          <cell r="AJ18" t="str">
            <v>P</v>
          </cell>
          <cell r="AR18" t="str">
            <v>Teo Hui Xian</v>
          </cell>
          <cell r="CU18" t="str">
            <v>Chemistry / A* / November 2017, 
Mathematics / A* / November 2017, 
Physics / A* / November 2017.</v>
          </cell>
          <cell r="DD18">
            <v>18</v>
          </cell>
          <cell r="DI18" t="str">
            <v>AL</v>
          </cell>
          <cell r="DJ18" t="str">
            <v>A2</v>
          </cell>
          <cell r="DO18" t="str">
            <v>A2</v>
          </cell>
          <cell r="DQ18" t="str">
            <v>d</v>
          </cell>
          <cell r="FD18">
            <v>168</v>
          </cell>
          <cell r="FH18">
            <v>168</v>
          </cell>
          <cell r="GR18" t="str">
            <v>2) UBD - Bachelor of Science</v>
          </cell>
          <cell r="MR18">
            <v>0</v>
          </cell>
          <cell r="OD18" t="str">
            <v>NA</v>
          </cell>
        </row>
        <row r="19">
          <cell r="AH19" t="str">
            <v>Dayang</v>
          </cell>
          <cell r="AI19" t="str">
            <v>01-116532</v>
          </cell>
          <cell r="AJ19" t="str">
            <v>P</v>
          </cell>
          <cell r="AR19" t="str">
            <v>Nururul Aqilah Binti Raimin</v>
          </cell>
          <cell r="CU19" t="str">
            <v>Chemistry / A* / October 2017, 
Mathematics / A / October 2017, 
Physics / A / October 2017.</v>
          </cell>
          <cell r="DD19">
            <v>18</v>
          </cell>
          <cell r="DI19" t="str">
            <v>AL</v>
          </cell>
          <cell r="DJ19" t="str">
            <v>B3</v>
          </cell>
          <cell r="DO19" t="str">
            <v>B3</v>
          </cell>
          <cell r="DQ19" t="str">
            <v>a</v>
          </cell>
          <cell r="FD19">
            <v>152</v>
          </cell>
          <cell r="FH19">
            <v>152</v>
          </cell>
          <cell r="GR19" t="str">
            <v>3) UTB - Bachelor of Engineering (Hons) in Mechanical Engineering</v>
          </cell>
          <cell r="MR19">
            <v>0</v>
          </cell>
          <cell r="OD19" t="str">
            <v>NA</v>
          </cell>
        </row>
        <row r="20">
          <cell r="AH20" t="str">
            <v>Awang</v>
          </cell>
          <cell r="AI20" t="str">
            <v>01-113681</v>
          </cell>
          <cell r="AJ20" t="str">
            <v>L</v>
          </cell>
          <cell r="AR20" t="str">
            <v>Muhammad Amir Bin Hj Ahmad</v>
          </cell>
          <cell r="CU20" t="str">
            <v>Accounting / A* / November 2017, 
Further Mathematics / A / November 2017, 
Mathematics / A* / November 2017, 
Physics / A / November 2017.</v>
          </cell>
          <cell r="DD20">
            <v>18</v>
          </cell>
          <cell r="DI20" t="str">
            <v>AL</v>
          </cell>
          <cell r="DJ20" t="str">
            <v>B4</v>
          </cell>
          <cell r="DO20" t="str">
            <v>A2</v>
          </cell>
          <cell r="DQ20" t="str">
            <v>c</v>
          </cell>
          <cell r="FD20">
            <v>160</v>
          </cell>
          <cell r="FH20">
            <v>160</v>
          </cell>
          <cell r="GR20" t="str">
            <v>3) UBD - Bachelor of Business</v>
          </cell>
          <cell r="MR20">
            <v>0</v>
          </cell>
          <cell r="OD20" t="str">
            <v>NA</v>
          </cell>
        </row>
        <row r="21">
          <cell r="AH21" t="str">
            <v>Dayang</v>
          </cell>
          <cell r="AI21" t="str">
            <v>01-114841</v>
          </cell>
          <cell r="AJ21" t="str">
            <v>P</v>
          </cell>
          <cell r="AR21" t="str">
            <v>Hanisah Binti Hj Hamdani</v>
          </cell>
          <cell r="CU21" t="str">
            <v>Accounting / A / November 2017, 
Mathematics / A / November 2017, 
Physics / B / November 2017.</v>
          </cell>
          <cell r="DD21">
            <v>18</v>
          </cell>
          <cell r="DI21" t="str">
            <v>AL</v>
          </cell>
          <cell r="DJ21" t="str">
            <v>A2</v>
          </cell>
          <cell r="DO21" t="str">
            <v>A2</v>
          </cell>
          <cell r="DQ21" t="str">
            <v>d</v>
          </cell>
          <cell r="FD21">
            <v>136</v>
          </cell>
          <cell r="FH21">
            <v>136</v>
          </cell>
          <cell r="GR21" t="str">
            <v>2) UTB - Bachelor of Business (Hons) in Accounting &amp; Information Systems</v>
          </cell>
          <cell r="GY21" t="str">
            <v>K?</v>
          </cell>
          <cell r="MR21" t="str">
            <v>K?</v>
          </cell>
          <cell r="OD21" t="str">
            <v>NA</v>
          </cell>
        </row>
        <row r="22">
          <cell r="AH22" t="str">
            <v>Dayangku</v>
          </cell>
          <cell r="AI22" t="str">
            <v>01-115385</v>
          </cell>
          <cell r="AJ22" t="str">
            <v>P</v>
          </cell>
          <cell r="AR22" t="str">
            <v>Dk Nur Syarafana Binti Pg Andy Suhardi</v>
          </cell>
          <cell r="CU22" t="str">
            <v>Chemistry / B / November 2017, 
Mathematics / A / November 2017, 
Physics / B / November 2017.</v>
          </cell>
          <cell r="DD22">
            <v>18</v>
          </cell>
          <cell r="DI22" t="str">
            <v>AL</v>
          </cell>
          <cell r="DJ22" t="str">
            <v>C5</v>
          </cell>
          <cell r="DO22" t="str">
            <v>C6</v>
          </cell>
          <cell r="DQ22" t="str">
            <v>c</v>
          </cell>
          <cell r="FD22">
            <v>128</v>
          </cell>
          <cell r="FH22">
            <v>128</v>
          </cell>
          <cell r="GR22" t="str">
            <v>2) UTB - Bachelor of Engineering (Hons) in Chemical Engineering</v>
          </cell>
          <cell r="GY22" t="str">
            <v>K?</v>
          </cell>
          <cell r="MR22" t="str">
            <v>K?</v>
          </cell>
          <cell r="OD22" t="str">
            <v>NA</v>
          </cell>
        </row>
        <row r="23">
          <cell r="AH23" t="str">
            <v>Awang</v>
          </cell>
          <cell r="AI23" t="str">
            <v>01-114320</v>
          </cell>
          <cell r="AJ23" t="str">
            <v>L</v>
          </cell>
          <cell r="AR23" t="str">
            <v>Abdullah Umar Bin Dr Hj Awg Zulaidi</v>
          </cell>
          <cell r="CU23" t="str">
            <v>Predicted; 
Economics - A, 
History- A, 
Mathematics- C</v>
          </cell>
          <cell r="DD23">
            <v>18</v>
          </cell>
          <cell r="DH23" t="str">
            <v>ALP</v>
          </cell>
          <cell r="DI23" t="str">
            <v>AL</v>
          </cell>
          <cell r="DJ23" t="str">
            <v>B3</v>
          </cell>
          <cell r="DO23" t="str">
            <v>B3</v>
          </cell>
          <cell r="DQ23">
            <v>0</v>
          </cell>
          <cell r="FD23">
            <v>128</v>
          </cell>
          <cell r="FH23">
            <v>128</v>
          </cell>
          <cell r="GR23" t="str">
            <v>2) UBD - Bachelor of Business</v>
          </cell>
          <cell r="MR23">
            <v>0</v>
          </cell>
          <cell r="OD23" t="str">
            <v>NA</v>
          </cell>
        </row>
        <row r="24">
          <cell r="AH24" t="str">
            <v>Dayang</v>
          </cell>
          <cell r="AI24" t="str">
            <v>01-111524</v>
          </cell>
          <cell r="AJ24" t="str">
            <v>P</v>
          </cell>
          <cell r="AR24" t="str">
            <v>Nurhanani @ Hani Binti Hj Abd Latif</v>
          </cell>
          <cell r="CU24" t="str">
            <v>Chemistry / B / November 2017, 
Mathematics / B / November 2017, 
Psychology / B / November 2017.</v>
          </cell>
          <cell r="DD24">
            <v>18</v>
          </cell>
          <cell r="DI24" t="str">
            <v>AL</v>
          </cell>
          <cell r="DJ24" t="str">
            <v>B3</v>
          </cell>
          <cell r="DO24" t="str">
            <v>B3</v>
          </cell>
          <cell r="DQ24" t="str">
            <v>a</v>
          </cell>
          <cell r="FD24">
            <v>120</v>
          </cell>
          <cell r="FH24">
            <v>120</v>
          </cell>
          <cell r="GR24" t="str">
            <v>3) UBD - Bachelor of Science
4) UBD - Bachelor of Health Science (Major in Biomedical Science)</v>
          </cell>
          <cell r="MR24">
            <v>0</v>
          </cell>
          <cell r="OD24" t="str">
            <v>NA</v>
          </cell>
        </row>
        <row r="25">
          <cell r="AH25" t="str">
            <v>Awang</v>
          </cell>
          <cell r="AI25" t="str">
            <v>01-103004</v>
          </cell>
          <cell r="AJ25" t="str">
            <v>L</v>
          </cell>
          <cell r="AR25" t="str">
            <v>Ahmad Darwisy Ar-Rayyan Bin Hamdan</v>
          </cell>
          <cell r="CU25" t="str">
            <v>Chemistry / A* / November 2017, 
Mathematics / A* / November 2017, 
Physics / B / November 2017.</v>
          </cell>
          <cell r="DD25">
            <v>17</v>
          </cell>
          <cell r="DI25" t="str">
            <v>AL</v>
          </cell>
          <cell r="DJ25" t="str">
            <v>B3</v>
          </cell>
          <cell r="DO25" t="str">
            <v>C5</v>
          </cell>
          <cell r="DQ25" t="str">
            <v>d</v>
          </cell>
          <cell r="FD25">
            <v>152</v>
          </cell>
          <cell r="FH25">
            <v>152</v>
          </cell>
          <cell r="GR25" t="str">
            <v>2) UBD - Bachelor of Science
3) UBD - Bachelor of Engineering</v>
          </cell>
          <cell r="MR25">
            <v>0</v>
          </cell>
          <cell r="OD25" t="str">
            <v>NA</v>
          </cell>
        </row>
        <row r="26">
          <cell r="AH26" t="str">
            <v>Dayang</v>
          </cell>
          <cell r="AI26" t="str">
            <v>01-103436</v>
          </cell>
          <cell r="AJ26" t="str">
            <v>P</v>
          </cell>
          <cell r="AR26" t="str">
            <v>Nur Fathenah Haziqah Binti Hj Abdullah</v>
          </cell>
          <cell r="CU26" t="str">
            <v>Accounting / B / November 2017, 
Mathematics / A / November 2017, 
Physics / B / November 2017.</v>
          </cell>
          <cell r="DD26">
            <v>19</v>
          </cell>
          <cell r="DI26" t="str">
            <v>AL</v>
          </cell>
          <cell r="DJ26" t="str">
            <v>A2</v>
          </cell>
          <cell r="DO26" t="str">
            <v>A2</v>
          </cell>
          <cell r="DQ26" t="str">
            <v>b</v>
          </cell>
          <cell r="FD26">
            <v>128</v>
          </cell>
          <cell r="FH26">
            <v>128</v>
          </cell>
          <cell r="GR26" t="str">
            <v>2) UBD - Bachelor of Science</v>
          </cell>
          <cell r="MR26">
            <v>0</v>
          </cell>
          <cell r="OD26" t="str">
            <v>NA</v>
          </cell>
        </row>
        <row r="27">
          <cell r="AH27" t="str">
            <v>Dayang</v>
          </cell>
          <cell r="AI27" t="str">
            <v>01-113432</v>
          </cell>
          <cell r="AJ27" t="str">
            <v>P</v>
          </cell>
          <cell r="AR27" t="str">
            <v>Dk Nurin Nabeelah Binti Pg Hj Abu Bakar</v>
          </cell>
          <cell r="CU27" t="str">
            <v>Chemistry / A / November 2017, 
Further Mathematics / B / November 2017, 
Mathematics / A* / November 2017, 
Physics / A / November 2017.</v>
          </cell>
          <cell r="DD27">
            <v>18</v>
          </cell>
          <cell r="DI27" t="str">
            <v>AL</v>
          </cell>
          <cell r="DJ27" t="str">
            <v>A2</v>
          </cell>
          <cell r="DO27" t="str">
            <v>B3</v>
          </cell>
          <cell r="DQ27" t="str">
            <v>b</v>
          </cell>
          <cell r="FD27">
            <v>152</v>
          </cell>
          <cell r="FH27">
            <v>152</v>
          </cell>
          <cell r="GR27" t="str">
            <v>2) UTB - Bachelor of Engineering (Hons) in Petroleum Engineering (2+2 Articulation programme with UNSW)</v>
          </cell>
          <cell r="MR27">
            <v>0</v>
          </cell>
          <cell r="OD27" t="str">
            <v>NA</v>
          </cell>
        </row>
        <row r="28">
          <cell r="AH28" t="str">
            <v>Dayang</v>
          </cell>
          <cell r="AI28" t="str">
            <v>01-117499</v>
          </cell>
          <cell r="AJ28" t="str">
            <v>P</v>
          </cell>
          <cell r="AR28" t="str">
            <v>Goh Yi Xuan</v>
          </cell>
          <cell r="CU28" t="str">
            <v>Biology / B / November 2017, 
Mathematics / B / November 2017, 
Psychology / B / November 2017.</v>
          </cell>
          <cell r="DD28">
            <v>17</v>
          </cell>
          <cell r="DI28" t="str">
            <v>AL</v>
          </cell>
          <cell r="DJ28" t="str">
            <v>A1</v>
          </cell>
          <cell r="DO28" t="str">
            <v>A1</v>
          </cell>
          <cell r="DQ28" t="str">
            <v>a</v>
          </cell>
          <cell r="FD28">
            <v>120</v>
          </cell>
          <cell r="FH28">
            <v>120</v>
          </cell>
          <cell r="GR28" t="str">
            <v>2) UBD - Bachelor of Arts
3) UBD - Bachelor of Business</v>
          </cell>
          <cell r="GY28" t="str">
            <v>MS(K)</v>
          </cell>
          <cell r="MR28" t="str">
            <v>MS(K)</v>
          </cell>
          <cell r="OD28" t="str">
            <v>NA</v>
          </cell>
        </row>
        <row r="29">
          <cell r="AH29" t="str">
            <v>Dayang</v>
          </cell>
          <cell r="AI29" t="str">
            <v>01-022410</v>
          </cell>
          <cell r="AJ29" t="str">
            <v>P</v>
          </cell>
          <cell r="AR29" t="str">
            <v>Nurul Sa'adah Afiqah @ Syazwani Afiqah Binti Kamarul Zaman</v>
          </cell>
          <cell r="CU29" t="str">
            <v>Biology / C / November 2017, 
Chemistry / C / November 2017, 
Mathematics / B / November 2017.</v>
          </cell>
          <cell r="DD29">
            <v>17</v>
          </cell>
          <cell r="DI29" t="str">
            <v>AL</v>
          </cell>
          <cell r="DJ29" t="str">
            <v>A2</v>
          </cell>
          <cell r="DO29" t="str">
            <v>A2</v>
          </cell>
          <cell r="DQ29" t="str">
            <v>b</v>
          </cell>
          <cell r="FD29">
            <v>104</v>
          </cell>
          <cell r="FH29">
            <v>104</v>
          </cell>
          <cell r="GR29" t="str">
            <v>2) UBD - Bachelor of Health Science (Major in Biomedical Science)
3) UBD - Bachelor of Science</v>
          </cell>
          <cell r="MR29">
            <v>0</v>
          </cell>
          <cell r="OD29" t="str">
            <v>NA</v>
          </cell>
        </row>
        <row r="30">
          <cell r="AH30" t="str">
            <v>Awang</v>
          </cell>
          <cell r="AI30" t="str">
            <v>01-112937</v>
          </cell>
          <cell r="AJ30" t="str">
            <v>L</v>
          </cell>
          <cell r="AR30" t="str">
            <v>Mohammad Nazirul Syafiqaiman Bin Md Jaini</v>
          </cell>
          <cell r="CU30" t="str">
            <v>Chemistry / A* / November 2017, 
Mathematics / A* / November 2017, 
Physics / A* / November 2017.</v>
          </cell>
          <cell r="DD30">
            <v>18</v>
          </cell>
          <cell r="DI30" t="str">
            <v>AL</v>
          </cell>
          <cell r="DJ30" t="str">
            <v>C5</v>
          </cell>
          <cell r="DO30" t="str">
            <v>A2</v>
          </cell>
          <cell r="DQ30">
            <v>0</v>
          </cell>
          <cell r="FD30">
            <v>168</v>
          </cell>
          <cell r="FH30">
            <v>168</v>
          </cell>
          <cell r="GR30" t="str">
            <v>2) UTB - Bachelor of Engineering (Hons) in Mechanical Engineering
3) UBD - Bachelor of Engineering</v>
          </cell>
          <cell r="GY30" t="str">
            <v>MS(K)</v>
          </cell>
          <cell r="MR30" t="str">
            <v>MS(K)</v>
          </cell>
          <cell r="OD30" t="str">
            <v>NA</v>
          </cell>
        </row>
        <row r="31">
          <cell r="AH31" t="str">
            <v>Awang</v>
          </cell>
          <cell r="AI31" t="str">
            <v>01-105044</v>
          </cell>
          <cell r="AJ31" t="str">
            <v>L</v>
          </cell>
          <cell r="AR31" t="str">
            <v>Mohammad Syafi'e Habibuallah @ Edi Syafi'e Bin Edi Mirhan</v>
          </cell>
          <cell r="CU31" t="str">
            <v>History / B / November 2017, 
Sociology / A* / November 2017, 
Syariah / A* / November 2017.</v>
          </cell>
          <cell r="DD31">
            <v>19</v>
          </cell>
          <cell r="DI31" t="str">
            <v>AL</v>
          </cell>
          <cell r="DJ31" t="str">
            <v>B3</v>
          </cell>
          <cell r="DO31" t="str">
            <v>B4</v>
          </cell>
          <cell r="DQ31" t="str">
            <v>b</v>
          </cell>
          <cell r="FD31">
            <v>152</v>
          </cell>
          <cell r="FH31">
            <v>152</v>
          </cell>
          <cell r="GR31" t="str">
            <v>2) UNISSA - Bachelor of Laws &amp; Bachelor of Shariah Law</v>
          </cell>
          <cell r="GY31" t="str">
            <v>MS(K)</v>
          </cell>
          <cell r="MR31" t="str">
            <v>MS(K)</v>
          </cell>
          <cell r="OD31" t="str">
            <v>NA</v>
          </cell>
        </row>
        <row r="32">
          <cell r="AH32" t="str">
            <v>Awang</v>
          </cell>
          <cell r="AI32" t="str">
            <v>01-107599</v>
          </cell>
          <cell r="AJ32" t="str">
            <v>L</v>
          </cell>
          <cell r="AR32" t="str">
            <v>Muhammad Za'eem Bin Hj A.Majid / Abdul Majid</v>
          </cell>
          <cell r="CU32" t="str">
            <v>Accounting / A / November 2017, 
Economics / A / November 2017, 
Mathematics / A* / November 2017.</v>
          </cell>
          <cell r="DD32">
            <v>19</v>
          </cell>
          <cell r="DI32" t="str">
            <v>AL</v>
          </cell>
          <cell r="DJ32" t="str">
            <v>A2</v>
          </cell>
          <cell r="DO32" t="str">
            <v>B3</v>
          </cell>
          <cell r="DQ32" t="str">
            <v>a</v>
          </cell>
          <cell r="FD32">
            <v>152</v>
          </cell>
          <cell r="FH32">
            <v>152</v>
          </cell>
          <cell r="GR32" t="str">
            <v>2) UTB - Bachelor of Science (Hons) in Applied Mathematics and Economics</v>
          </cell>
          <cell r="GY32" t="str">
            <v>MS(K)</v>
          </cell>
          <cell r="MR32" t="str">
            <v>MS(K)</v>
          </cell>
          <cell r="OD32" t="str">
            <v>NA</v>
          </cell>
        </row>
        <row r="33">
          <cell r="AH33" t="str">
            <v>Dayang</v>
          </cell>
          <cell r="AI33" t="str">
            <v>01-113662</v>
          </cell>
          <cell r="AJ33" t="str">
            <v>P</v>
          </cell>
          <cell r="AR33" t="str">
            <v>Nur Sabrina Binti Hj Latip</v>
          </cell>
          <cell r="CU33" t="str">
            <v>Biology / A* / November 2017, 
Chemistry / A* / November 2017, 
Mathematics / A / November 2017.</v>
          </cell>
          <cell r="DD33">
            <v>18</v>
          </cell>
          <cell r="DI33" t="str">
            <v>AL</v>
          </cell>
          <cell r="DJ33" t="str">
            <v>B3</v>
          </cell>
          <cell r="DO33" t="str">
            <v>A2</v>
          </cell>
          <cell r="DQ33" t="str">
            <v>b</v>
          </cell>
          <cell r="FD33">
            <v>160</v>
          </cell>
          <cell r="FH33">
            <v>160</v>
          </cell>
          <cell r="GR33" t="str">
            <v>2) UBD - Bachelor of Science
3) UBD - Bachelor of Arts</v>
          </cell>
          <cell r="MR33">
            <v>0</v>
          </cell>
          <cell r="OD33" t="str">
            <v>NA</v>
          </cell>
        </row>
        <row r="34">
          <cell r="AH34" t="str">
            <v>Awang</v>
          </cell>
          <cell r="AI34" t="str">
            <v>01-107999</v>
          </cell>
          <cell r="AJ34" t="str">
            <v>L</v>
          </cell>
          <cell r="AR34" t="str">
            <v>Muhammad Azim Azizan Bin Hj Awg Tajudin</v>
          </cell>
          <cell r="CU34" t="str">
            <v>Biology / B / November 2017, 
Chemistry / A / November 2017, 
Mathematics / A / November 2017.</v>
          </cell>
          <cell r="DD34">
            <v>19</v>
          </cell>
          <cell r="DI34" t="str">
            <v>AL</v>
          </cell>
          <cell r="DJ34" t="str">
            <v>C5</v>
          </cell>
          <cell r="DO34" t="str">
            <v>A2</v>
          </cell>
          <cell r="DQ34" t="str">
            <v>b</v>
          </cell>
          <cell r="FD34">
            <v>136</v>
          </cell>
          <cell r="FH34">
            <v>136</v>
          </cell>
          <cell r="GR34" t="str">
            <v>3) UBD - Bachelor of Health Science (Major in Medicine)</v>
          </cell>
          <cell r="MR34">
            <v>0</v>
          </cell>
          <cell r="OD34" t="str">
            <v>NA</v>
          </cell>
        </row>
        <row r="35">
          <cell r="AH35" t="str">
            <v>Dayang</v>
          </cell>
          <cell r="AI35" t="str">
            <v>01-116070</v>
          </cell>
          <cell r="AJ35" t="str">
            <v>P</v>
          </cell>
          <cell r="AR35" t="str">
            <v>Nur 'Afifah Binti Hj Arbaie</v>
          </cell>
          <cell r="CU35" t="str">
            <v>Chemistry / A / November 2017, 
Mathematics / A / November 2017, 
Physics / A / November 2017.</v>
          </cell>
          <cell r="DD35">
            <v>18</v>
          </cell>
          <cell r="DI35" t="str">
            <v>AL</v>
          </cell>
          <cell r="DJ35" t="str">
            <v>A1</v>
          </cell>
          <cell r="DO35" t="str">
            <v>A1</v>
          </cell>
          <cell r="DQ35" t="str">
            <v>a</v>
          </cell>
          <cell r="FD35">
            <v>144</v>
          </cell>
          <cell r="FH35">
            <v>144</v>
          </cell>
          <cell r="GR35" t="str">
            <v>2) UBD - Bachelor of Science</v>
          </cell>
          <cell r="MR35">
            <v>0</v>
          </cell>
          <cell r="OD35" t="str">
            <v>NA</v>
          </cell>
        </row>
        <row r="36">
          <cell r="AH36" t="str">
            <v>Awang</v>
          </cell>
          <cell r="AI36" t="str">
            <v>01-104433</v>
          </cell>
          <cell r="AJ36" t="str">
            <v>L</v>
          </cell>
          <cell r="AR36" t="str">
            <v>Ahmad Nazim Bin Hj Amer Iskandar</v>
          </cell>
          <cell r="CU36" t="str">
            <v>Accounting / A* / November 2017, 
Chemistry / A* / November 2017, 
Mathematics / A / November 2017.</v>
          </cell>
          <cell r="DD36">
            <v>19</v>
          </cell>
          <cell r="DH36" t="str">
            <v>xxx</v>
          </cell>
          <cell r="DI36" t="str">
            <v>AL</v>
          </cell>
          <cell r="DJ36" t="str">
            <v>B4</v>
          </cell>
          <cell r="DO36" t="str">
            <v>A2</v>
          </cell>
          <cell r="DQ36">
            <v>0</v>
          </cell>
          <cell r="FD36">
            <v>160</v>
          </cell>
          <cell r="FH36">
            <v>160</v>
          </cell>
          <cell r="GR36" t="str">
            <v>2) UBD - Bachelor of Business</v>
          </cell>
          <cell r="MR36">
            <v>0</v>
          </cell>
          <cell r="OD36" t="str">
            <v>NA</v>
          </cell>
        </row>
        <row r="37">
          <cell r="AH37" t="str">
            <v>Dayang</v>
          </cell>
          <cell r="AI37" t="str">
            <v>01-106693</v>
          </cell>
          <cell r="AJ37" t="str">
            <v>P</v>
          </cell>
          <cell r="AR37" t="str">
            <v>Naqibah Binti Hj Nurzali</v>
          </cell>
          <cell r="CU37" t="str">
            <v>Accounting / B / October 2017, 
Economics / B / October 2017, 
Mathematics / B / October 2017.</v>
          </cell>
          <cell r="DD37">
            <v>19</v>
          </cell>
          <cell r="DI37" t="str">
            <v>AL</v>
          </cell>
          <cell r="DJ37" t="str">
            <v>B3</v>
          </cell>
          <cell r="DO37" t="str">
            <v>C6</v>
          </cell>
          <cell r="DQ37" t="str">
            <v>c</v>
          </cell>
          <cell r="FD37">
            <v>120</v>
          </cell>
          <cell r="FH37">
            <v>120</v>
          </cell>
          <cell r="GR37" t="str">
            <v>1) UBD - Bachelor of Business</v>
          </cell>
          <cell r="GY37" t="str">
            <v>k?</v>
          </cell>
          <cell r="MR37" t="str">
            <v>k?</v>
          </cell>
          <cell r="OD37" t="str">
            <v>NA</v>
          </cell>
        </row>
        <row r="38">
          <cell r="AH38" t="str">
            <v>Dayang</v>
          </cell>
          <cell r="AI38" t="str">
            <v>01-113966</v>
          </cell>
          <cell r="AJ38" t="str">
            <v>P</v>
          </cell>
          <cell r="AR38" t="str">
            <v>Hana Wajihah Binti Hj Ahmad Baihaki</v>
          </cell>
          <cell r="CU38" t="str">
            <v>A Level AQA, Mathematics / Predicted A  / June 2018, 
A Level AQA, Art and Design Fine Arts / Predicted A* / June 2018, 
A Level AQA, Geography / Predicted A / June 2018.</v>
          </cell>
          <cell r="DD38">
            <v>18</v>
          </cell>
          <cell r="DH38" t="str">
            <v>P</v>
          </cell>
          <cell r="DI38" t="str">
            <v>AL</v>
          </cell>
          <cell r="DJ38" t="str">
            <v>B3</v>
          </cell>
          <cell r="DO38" t="str">
            <v>A</v>
          </cell>
          <cell r="DQ38">
            <v>0</v>
          </cell>
          <cell r="FD38">
            <v>152</v>
          </cell>
          <cell r="FH38">
            <v>152</v>
          </cell>
          <cell r="GR38" t="str">
            <v>2) UTB - Bachelor of Science (Hons) in Architecture</v>
          </cell>
          <cell r="MR38">
            <v>0</v>
          </cell>
          <cell r="OD38" t="str">
            <v>NA</v>
          </cell>
        </row>
        <row r="39">
          <cell r="AH39" t="str">
            <v>Awang</v>
          </cell>
          <cell r="AI39" t="str">
            <v>01-115295</v>
          </cell>
          <cell r="AJ39" t="str">
            <v>L</v>
          </cell>
          <cell r="AR39" t="str">
            <v>Muhammad Redhuan Bin Amir</v>
          </cell>
          <cell r="CU39" t="str">
            <v>Biology / B / November 2017, 
Geography / C / November 2017, 
Mathematics / A / November 2017, 
Physics / B / November 2017.</v>
          </cell>
          <cell r="DD39">
            <v>18</v>
          </cell>
          <cell r="DI39" t="str">
            <v>AL</v>
          </cell>
          <cell r="DJ39" t="str">
            <v>B3</v>
          </cell>
          <cell r="DO39" t="str">
            <v>B3</v>
          </cell>
          <cell r="DQ39" t="str">
            <v>b</v>
          </cell>
          <cell r="FD39">
            <v>128</v>
          </cell>
          <cell r="FH39">
            <v>128</v>
          </cell>
          <cell r="GR39" t="str">
            <v>2) UBD - Bachelor of Science</v>
          </cell>
          <cell r="MR39">
            <v>0</v>
          </cell>
          <cell r="OD39" t="str">
            <v>NA</v>
          </cell>
        </row>
        <row r="40">
          <cell r="AH40" t="str">
            <v>Dayang</v>
          </cell>
          <cell r="AI40" t="str">
            <v>01-104793</v>
          </cell>
          <cell r="AJ40" t="str">
            <v>P</v>
          </cell>
          <cell r="AR40" t="str">
            <v>Rosemary Tan Yi Shyuan</v>
          </cell>
          <cell r="CU40" t="str">
            <v>Biology / A / November 2017, 
Chemistry / A* / November 2017, 
Economics / A* / November 2017, 
Mathematics / A / November 2017.</v>
          </cell>
          <cell r="DD40">
            <v>19</v>
          </cell>
          <cell r="DI40" t="str">
            <v>AL</v>
          </cell>
          <cell r="DJ40" t="str">
            <v>A2</v>
          </cell>
          <cell r="DO40" t="str">
            <v>B3</v>
          </cell>
          <cell r="DQ40" t="str">
            <v>b</v>
          </cell>
          <cell r="FD40">
            <v>160</v>
          </cell>
          <cell r="FH40">
            <v>160</v>
          </cell>
          <cell r="GR40" t="str">
            <v>2) UBD - Bachelor of Business
3) UBD - Bachelor of Science</v>
          </cell>
          <cell r="GY40" t="str">
            <v>K?</v>
          </cell>
          <cell r="MR40" t="str">
            <v>K?</v>
          </cell>
          <cell r="OD40" t="str">
            <v>NA</v>
          </cell>
        </row>
        <row r="41">
          <cell r="AH41" t="str">
            <v>Awang</v>
          </cell>
          <cell r="AI41" t="str">
            <v>01-113534</v>
          </cell>
          <cell r="AJ41" t="str">
            <v>L</v>
          </cell>
          <cell r="AR41" t="str">
            <v>Abdul Alim Al Amin Bin Abdul Kadir</v>
          </cell>
          <cell r="CU41" t="str">
            <v>Chemistry / A / November 2017, 
Further Mathematics / A / November 2017, 
Mathematics / A* / November 2017, 
Physics / A* / November 2017.</v>
          </cell>
          <cell r="DD41">
            <v>18</v>
          </cell>
          <cell r="DI41" t="str">
            <v>AL</v>
          </cell>
          <cell r="DJ41" t="str">
            <v>C6</v>
          </cell>
          <cell r="DO41" t="str">
            <v>B4</v>
          </cell>
          <cell r="DQ41">
            <v>0</v>
          </cell>
          <cell r="FD41">
            <v>160</v>
          </cell>
          <cell r="FH41">
            <v>160</v>
          </cell>
          <cell r="GR41" t="str">
            <v>2) UTB - Bachelor of Engineering (Hons) in Mechanical Engineering
3) UBD - Bachelor of Engineering</v>
          </cell>
          <cell r="MR41">
            <v>0</v>
          </cell>
          <cell r="OD41" t="str">
            <v>NA</v>
          </cell>
        </row>
        <row r="42">
          <cell r="AH42" t="str">
            <v>Awang</v>
          </cell>
          <cell r="AI42" t="str">
            <v>01-105757</v>
          </cell>
          <cell r="AJ42" t="str">
            <v>L</v>
          </cell>
          <cell r="AR42" t="str">
            <v>Muhammad Haziq Bin Hj Ismail</v>
          </cell>
          <cell r="CU42" t="str">
            <v/>
          </cell>
          <cell r="DD42">
            <v>19</v>
          </cell>
          <cell r="DH42" t="str">
            <v>P</v>
          </cell>
          <cell r="DI42" t="str">
            <v>IB</v>
          </cell>
          <cell r="DJ42" t="str">
            <v>B4</v>
          </cell>
          <cell r="DO42" t="str">
            <v>B4</v>
          </cell>
          <cell r="DQ42">
            <v>0</v>
          </cell>
          <cell r="FD42">
            <v>0</v>
          </cell>
          <cell r="FH42" t="str">
            <v/>
          </cell>
          <cell r="GR42" t="str">
            <v>2) UTB - Bachelor of Science (Hons) in Computing with Data Analytics</v>
          </cell>
          <cell r="MR42">
            <v>0</v>
          </cell>
          <cell r="OD42" t="str">
            <v>NA</v>
          </cell>
        </row>
        <row r="43">
          <cell r="AH43" t="str">
            <v>Dayang</v>
          </cell>
          <cell r="AI43" t="str">
            <v>01-110810</v>
          </cell>
          <cell r="AJ43" t="str">
            <v>P</v>
          </cell>
          <cell r="AR43" t="str">
            <v>Gigi Goh Jya Jye</v>
          </cell>
          <cell r="CU43" t="str">
            <v>Computer Science / A / November 2017, 
Mathematics / A* / November 2017, 
Physics / A* / November 2017, 
Economics / a (as) / November 2017.</v>
          </cell>
          <cell r="DD43">
            <v>19</v>
          </cell>
          <cell r="DI43" t="str">
            <v>AL</v>
          </cell>
          <cell r="DJ43" t="str">
            <v>A1</v>
          </cell>
          <cell r="DO43" t="str">
            <v>A1</v>
          </cell>
          <cell r="DQ43" t="str">
            <v>b</v>
          </cell>
          <cell r="FD43">
            <v>160</v>
          </cell>
          <cell r="FH43">
            <v>160</v>
          </cell>
          <cell r="GR43" t="str">
            <v>2) UBD - Bachelor of Business
3) UBD - Bachelor of Science</v>
          </cell>
          <cell r="GY43" t="str">
            <v>TMS(K)</v>
          </cell>
          <cell r="MR43" t="str">
            <v>TMS(K)</v>
          </cell>
          <cell r="OD43" t="str">
            <v>NA</v>
          </cell>
        </row>
        <row r="44">
          <cell r="AH44" t="str">
            <v>Awang</v>
          </cell>
          <cell r="AI44" t="str">
            <v>01-116264</v>
          </cell>
          <cell r="AJ44" t="str">
            <v>L</v>
          </cell>
          <cell r="AR44" t="str">
            <v>Sheikh Muhammad Hafiy Bin Shekh Mohamad</v>
          </cell>
          <cell r="CU44" t="str">
            <v>A2 Psychology / B / June 2018, 
Business Studies / B / June 2018, 
Economics / B / June 2018.</v>
          </cell>
          <cell r="DD44">
            <v>18</v>
          </cell>
          <cell r="DI44" t="str">
            <v>AL</v>
          </cell>
          <cell r="DJ44" t="str">
            <v>B4</v>
          </cell>
          <cell r="DO44" t="str">
            <v>C</v>
          </cell>
          <cell r="DQ44">
            <v>0</v>
          </cell>
          <cell r="FD44">
            <v>120</v>
          </cell>
          <cell r="FH44">
            <v>120</v>
          </cell>
          <cell r="GR44" t="str">
            <v>2) UBD - Bachelor of Business</v>
          </cell>
          <cell r="MR44">
            <v>0</v>
          </cell>
          <cell r="OD44" t="str">
            <v>NA</v>
          </cell>
        </row>
        <row r="45">
          <cell r="AH45" t="str">
            <v>Dayang</v>
          </cell>
          <cell r="AI45" t="str">
            <v>01-108968</v>
          </cell>
          <cell r="AJ45" t="str">
            <v>P</v>
          </cell>
          <cell r="AR45" t="str">
            <v>Nur Ariqah Nabilah Binti Marhalim</v>
          </cell>
          <cell r="CU45" t="str">
            <v>CIE, Psychology / A / June 2018, 
AQA Geography / B / June 2018, 
AQA Mathematics / B / June 2018.</v>
          </cell>
          <cell r="DD45">
            <v>18</v>
          </cell>
          <cell r="DI45" t="str">
            <v>AL</v>
          </cell>
          <cell r="DJ45" t="str">
            <v>A2</v>
          </cell>
          <cell r="DO45" t="str">
            <v>A2</v>
          </cell>
          <cell r="DQ45">
            <v>0</v>
          </cell>
          <cell r="FD45">
            <v>128</v>
          </cell>
          <cell r="FH45">
            <v>128</v>
          </cell>
          <cell r="GR45" t="str">
            <v>3) UBD - Bachelor of Arts</v>
          </cell>
          <cell r="MR45">
            <v>0</v>
          </cell>
          <cell r="OD45" t="str">
            <v>NA</v>
          </cell>
        </row>
        <row r="46">
          <cell r="AH46" t="str">
            <v>Awang</v>
          </cell>
          <cell r="AI46" t="str">
            <v>01-067870</v>
          </cell>
          <cell r="AJ46" t="str">
            <v>L</v>
          </cell>
          <cell r="AR46" t="str">
            <v>Lim Soon Hong @ Christopher Lim</v>
          </cell>
          <cell r="CU46" t="str">
            <v>Title of ND = N/A
----------
Title of HND = Diploma in Health Sciences (Paramedic)  (Sep-2017)
D=1 M=16 P=6 F=0
HND Grade Point Average = 1.78
----------
Title of AD/D = N/A</v>
          </cell>
          <cell r="DD46">
            <v>24</v>
          </cell>
          <cell r="DI46" t="str">
            <v>Dipl</v>
          </cell>
          <cell r="DJ46" t="str">
            <v>A2</v>
          </cell>
          <cell r="DO46" t="str">
            <v>A1</v>
          </cell>
          <cell r="DQ46">
            <v>0</v>
          </cell>
          <cell r="FD46">
            <v>56</v>
          </cell>
          <cell r="FH46">
            <v>0</v>
          </cell>
          <cell r="GR46" t="str">
            <v>2) UBD - Bachelor of Arts</v>
          </cell>
          <cell r="MR46">
            <v>0</v>
          </cell>
          <cell r="OD46" t="str">
            <v>NA</v>
          </cell>
        </row>
        <row r="47">
          <cell r="AH47" t="str">
            <v>Dayang</v>
          </cell>
          <cell r="AI47" t="str">
            <v>01-107817</v>
          </cell>
          <cell r="AJ47" t="str">
            <v>P</v>
          </cell>
          <cell r="AR47" t="str">
            <v>Fatin Firzanah Binti Hj Rosli</v>
          </cell>
          <cell r="CU47" t="str">
            <v>Chemistry / B / November 2017, 
Mathematics / B / November 2017, 
Physics / B / November 2017.</v>
          </cell>
          <cell r="DD47">
            <v>19</v>
          </cell>
          <cell r="DI47" t="str">
            <v>AL</v>
          </cell>
          <cell r="DJ47" t="str">
            <v>C5</v>
          </cell>
          <cell r="DO47" t="str">
            <v>A2</v>
          </cell>
          <cell r="DQ47" t="str">
            <v>a</v>
          </cell>
          <cell r="FD47">
            <v>120</v>
          </cell>
          <cell r="FH47">
            <v>120</v>
          </cell>
          <cell r="GR47" t="str">
            <v>2) UBD - Bachelor of Health Science (Major in Pharmacy)</v>
          </cell>
          <cell r="MR47">
            <v>0</v>
          </cell>
          <cell r="OD47" t="str">
            <v>NA</v>
          </cell>
        </row>
        <row r="48">
          <cell r="AH48" t="str">
            <v>Dayang</v>
          </cell>
          <cell r="AI48" t="str">
            <v>01-121752</v>
          </cell>
          <cell r="AJ48" t="str">
            <v>P</v>
          </cell>
          <cell r="AR48" t="str">
            <v>Amirah Fakhriah Binti Amzizulfadzillah</v>
          </cell>
          <cell r="CU48" t="str">
            <v>Chemistry / A / November 2017, 
Mathematics / A* / November 2017, 
Physics / A* / November 2017.</v>
          </cell>
          <cell r="DD48">
            <v>17</v>
          </cell>
          <cell r="DI48" t="str">
            <v>AL</v>
          </cell>
          <cell r="DJ48" t="str">
            <v>B3</v>
          </cell>
          <cell r="DO48" t="str">
            <v>B4</v>
          </cell>
          <cell r="DQ48" t="str">
            <v>c</v>
          </cell>
          <cell r="FD48">
            <v>160</v>
          </cell>
          <cell r="FH48">
            <v>160</v>
          </cell>
          <cell r="GR48" t="str">
            <v>3) UBD - Bachelor of Health Science (Major in Medicine)
4) UBD - Bachelor of Science</v>
          </cell>
          <cell r="MR48">
            <v>0</v>
          </cell>
          <cell r="OD48" t="str">
            <v>NA</v>
          </cell>
        </row>
        <row r="49">
          <cell r="AH49" t="str">
            <v>Dayang</v>
          </cell>
          <cell r="AI49" t="str">
            <v>01-029192</v>
          </cell>
          <cell r="AJ49" t="str">
            <v>P</v>
          </cell>
          <cell r="AR49" t="str">
            <v>Dyg Nur Ameerah Fitriah Binti Awg Hj Abdul Rahim</v>
          </cell>
          <cell r="CU49" t="str">
            <v>Economics / A / November 2017, 
Mathematics / A* / November 2017, 
Physics / A / November 2017.</v>
          </cell>
          <cell r="DD49">
            <v>18</v>
          </cell>
          <cell r="DI49" t="str">
            <v>AL</v>
          </cell>
          <cell r="DJ49" t="str">
            <v>A1</v>
          </cell>
          <cell r="DO49" t="str">
            <v>A2</v>
          </cell>
          <cell r="DQ49" t="str">
            <v>a</v>
          </cell>
          <cell r="FD49">
            <v>152</v>
          </cell>
          <cell r="FH49">
            <v>152</v>
          </cell>
          <cell r="GR49" t="str">
            <v>2) UTB - Bachelor of Science (Hons) in Applied Mathematics and Economics
3) UBD - Bachelor of Science</v>
          </cell>
          <cell r="MR49">
            <v>0</v>
          </cell>
          <cell r="OD49" t="str">
            <v>NA</v>
          </cell>
        </row>
        <row r="50">
          <cell r="AH50" t="str">
            <v>Dayang</v>
          </cell>
          <cell r="AI50" t="str">
            <v>01-114501</v>
          </cell>
          <cell r="AJ50" t="str">
            <v>P</v>
          </cell>
          <cell r="AR50" t="str">
            <v>Nazurah Amani Binti Abidin</v>
          </cell>
          <cell r="CU50" t="str">
            <v>Chemistry / A / November 2017, 
Physics / A / November 2017, 
Mathematics / A / November 2017.</v>
          </cell>
          <cell r="DD50">
            <v>18</v>
          </cell>
          <cell r="DI50" t="str">
            <v>AL</v>
          </cell>
          <cell r="DJ50" t="str">
            <v>A2</v>
          </cell>
          <cell r="DO50" t="str">
            <v>B3</v>
          </cell>
          <cell r="DQ50" t="str">
            <v>c</v>
          </cell>
          <cell r="FD50">
            <v>144</v>
          </cell>
          <cell r="FH50">
            <v>144</v>
          </cell>
          <cell r="GR50" t="str">
            <v>2) UBD - Bachelor of Health Science (Major in Medicine)</v>
          </cell>
          <cell r="MR50">
            <v>0</v>
          </cell>
          <cell r="OD50" t="str">
            <v>NA</v>
          </cell>
        </row>
        <row r="51">
          <cell r="AH51" t="str">
            <v>Dayang</v>
          </cell>
          <cell r="AI51" t="str">
            <v>01-102366</v>
          </cell>
          <cell r="AJ51" t="str">
            <v>P</v>
          </cell>
          <cell r="AR51" t="str">
            <v>Nur Rabiah Binti Hj Jalil</v>
          </cell>
          <cell r="CU51" t="str">
            <v>Accounting / A / November 2017, 
Economics / B / November 2017, 
Mathematics / A / November 2017.</v>
          </cell>
          <cell r="DD51">
            <v>19</v>
          </cell>
          <cell r="DI51" t="str">
            <v>AL</v>
          </cell>
          <cell r="DJ51" t="str">
            <v>A1</v>
          </cell>
          <cell r="DO51" t="str">
            <v>A2</v>
          </cell>
          <cell r="DQ51" t="str">
            <v>b</v>
          </cell>
          <cell r="FD51">
            <v>136</v>
          </cell>
          <cell r="FH51">
            <v>136</v>
          </cell>
          <cell r="GR51" t="str">
            <v>2) UTB - Bachelor of Science (Hons) in Applied Mathematics and Economics
3) UBD - Bachelor of Science</v>
          </cell>
          <cell r="MR51">
            <v>0</v>
          </cell>
          <cell r="OD51" t="str">
            <v>NA</v>
          </cell>
        </row>
        <row r="52">
          <cell r="AH52" t="str">
            <v>Awang</v>
          </cell>
          <cell r="AI52" t="str">
            <v>01-106257</v>
          </cell>
          <cell r="AJ52" t="str">
            <v>L</v>
          </cell>
          <cell r="AR52" t="str">
            <v>Lai Jian Shin</v>
          </cell>
          <cell r="CU52" t="str">
            <v>Computer Science / A* / January 2018, 
Economics / A / January 2018, 
Mathematics / A / January 2018, 
Physics / A* / January 2018.</v>
          </cell>
          <cell r="DD52">
            <v>19</v>
          </cell>
          <cell r="DI52" t="str">
            <v>AL</v>
          </cell>
          <cell r="DJ52" t="str">
            <v>A2</v>
          </cell>
          <cell r="DO52" t="str">
            <v>A2</v>
          </cell>
          <cell r="DQ52">
            <v>0</v>
          </cell>
          <cell r="FD52">
            <v>160</v>
          </cell>
          <cell r="FH52">
            <v>160</v>
          </cell>
          <cell r="GR52" t="str">
            <v>2) UBD - Bachelor of Science</v>
          </cell>
          <cell r="GY52" t="str">
            <v>k?</v>
          </cell>
          <cell r="MR52" t="str">
            <v>k?</v>
          </cell>
          <cell r="OD52" t="str">
            <v>NA</v>
          </cell>
        </row>
        <row r="53">
          <cell r="AH53" t="str">
            <v>Dayang</v>
          </cell>
          <cell r="AI53" t="str">
            <v>01-107284</v>
          </cell>
          <cell r="AJ53" t="str">
            <v>P</v>
          </cell>
          <cell r="AR53" t="str">
            <v>Siti Nurfarhanah Binti Murni</v>
          </cell>
          <cell r="CU53" t="str">
            <v>Accounting / A / November 2017, 
Psychology / B / November 2017,
Business Studies / C  / November 2017.</v>
          </cell>
          <cell r="DD53">
            <v>19</v>
          </cell>
          <cell r="DI53" t="str">
            <v>AL</v>
          </cell>
          <cell r="DJ53" t="str">
            <v>B3</v>
          </cell>
          <cell r="DO53" t="str">
            <v>A2</v>
          </cell>
          <cell r="DQ53">
            <v>0</v>
          </cell>
          <cell r="FD53">
            <v>120</v>
          </cell>
          <cell r="FH53">
            <v>120</v>
          </cell>
          <cell r="GR53" t="str">
            <v>2) UBD - Bachelor of Business
3) UTB - Bachelor of Business (Hons) in Finance &amp; Risk Management</v>
          </cell>
          <cell r="GY53" t="str">
            <v>K?</v>
          </cell>
          <cell r="MR53" t="str">
            <v>K?</v>
          </cell>
          <cell r="OD53" t="str">
            <v>NA</v>
          </cell>
        </row>
        <row r="54">
          <cell r="AH54" t="str">
            <v>Dayang</v>
          </cell>
          <cell r="AI54" t="str">
            <v>01-113934</v>
          </cell>
          <cell r="AJ54" t="str">
            <v>P</v>
          </cell>
          <cell r="AR54" t="str">
            <v>Leong Kai Ann</v>
          </cell>
          <cell r="CU54" t="str">
            <v>Biology / A* / November 2017, 
Chemistry / A / November 2017, 
Mathematics / B / November 2017.</v>
          </cell>
          <cell r="DD54">
            <v>18</v>
          </cell>
          <cell r="DI54" t="str">
            <v>AL</v>
          </cell>
          <cell r="DJ54" t="str">
            <v>C5</v>
          </cell>
          <cell r="DO54" t="str">
            <v>A1</v>
          </cell>
          <cell r="DQ54" t="str">
            <v>c</v>
          </cell>
          <cell r="FD54">
            <v>144</v>
          </cell>
          <cell r="FH54">
            <v>144</v>
          </cell>
          <cell r="GR54" t="str">
            <v>2) UBD - Bachelor of Science
3) UBD - Bachelor of Health Science (Major in Biomedical Science)</v>
          </cell>
          <cell r="MR54">
            <v>0</v>
          </cell>
          <cell r="OD54" t="str">
            <v>NA</v>
          </cell>
        </row>
        <row r="55">
          <cell r="AH55" t="str">
            <v>Dayang</v>
          </cell>
          <cell r="AI55" t="str">
            <v>01-108777</v>
          </cell>
          <cell r="AJ55" t="str">
            <v>P</v>
          </cell>
          <cell r="AR55" t="str">
            <v>Lim Meng Yii</v>
          </cell>
          <cell r="CU55" t="str">
            <v>Chemistry / A* / November 2017, 
Mathematics / A / November 2017, 
Physics / A* / November 2017.</v>
          </cell>
          <cell r="DD55">
            <v>19</v>
          </cell>
          <cell r="DI55" t="str">
            <v>AL</v>
          </cell>
          <cell r="DJ55" t="str">
            <v>B4</v>
          </cell>
          <cell r="DO55" t="str">
            <v>C5</v>
          </cell>
          <cell r="DQ55" t="str">
            <v>b</v>
          </cell>
          <cell r="FD55">
            <v>160</v>
          </cell>
          <cell r="FH55">
            <v>160</v>
          </cell>
          <cell r="GR55" t="str">
            <v>3) UBD - Bachelor of Health Science (Major in Pharmacy)</v>
          </cell>
          <cell r="MR55">
            <v>0</v>
          </cell>
          <cell r="OD55" t="str">
            <v>NA</v>
          </cell>
        </row>
        <row r="56">
          <cell r="AH56" t="str">
            <v>Awang</v>
          </cell>
          <cell r="AI56" t="str">
            <v>01-109508</v>
          </cell>
          <cell r="AJ56" t="str">
            <v>L</v>
          </cell>
          <cell r="AR56" t="str">
            <v>Muhammad Kasyfi Bin Abd Rahman</v>
          </cell>
          <cell r="CU56" t="str">
            <v>Computer Science / C / November 2017, 
Mathematics / A / November 2017, 
Physics / B / November 2017.</v>
          </cell>
          <cell r="DD56">
            <v>18</v>
          </cell>
          <cell r="DI56" t="str">
            <v>AL</v>
          </cell>
          <cell r="DJ56" t="str">
            <v>B3</v>
          </cell>
          <cell r="DO56" t="str">
            <v>B3</v>
          </cell>
          <cell r="DQ56" t="str">
            <v>c</v>
          </cell>
          <cell r="FD56">
            <v>120</v>
          </cell>
          <cell r="FH56">
            <v>120</v>
          </cell>
          <cell r="GR56" t="str">
            <v>1) UTB - Bachelor of Engineering (Hons) in Petroleum Engineering (2+2 Articulation programme with UNSW)
2) UTB - Bachelor of Engineering (Hons) in Mechanical Engineering
3) UBD - Bachelor of Engineering</v>
          </cell>
          <cell r="GY56" t="str">
            <v>k?</v>
          </cell>
          <cell r="MR56" t="str">
            <v>k?</v>
          </cell>
          <cell r="OD56" t="str">
            <v>NA</v>
          </cell>
        </row>
        <row r="57">
          <cell r="AH57" t="str">
            <v>Awang</v>
          </cell>
          <cell r="AI57" t="str">
            <v>01-101912</v>
          </cell>
          <cell r="AJ57" t="str">
            <v>L</v>
          </cell>
          <cell r="AR57" t="str">
            <v>Muhammad Wazif Mateen Bin Dr. Mohd Zamri</v>
          </cell>
          <cell r="CU57" t="str">
            <v>History / B / November 2017, 
Literature In English / C / November 2017, 
Sociology / A / November 2017.</v>
          </cell>
          <cell r="DD57">
            <v>19</v>
          </cell>
          <cell r="DI57" t="str">
            <v>AL</v>
          </cell>
          <cell r="DJ57" t="str">
            <v>C5</v>
          </cell>
          <cell r="DO57" t="str">
            <v>A2</v>
          </cell>
          <cell r="DQ57" t="str">
            <v>a</v>
          </cell>
          <cell r="FD57">
            <v>120</v>
          </cell>
          <cell r="FH57">
            <v>120</v>
          </cell>
          <cell r="GR57" t="str">
            <v>2) UBD - Bachelor of Arts</v>
          </cell>
          <cell r="MR57">
            <v>0</v>
          </cell>
          <cell r="OD57" t="str">
            <v>NA</v>
          </cell>
        </row>
        <row r="58">
          <cell r="AH58" t="str">
            <v>Dayang</v>
          </cell>
          <cell r="AI58" t="str">
            <v>01-107434</v>
          </cell>
          <cell r="AJ58" t="str">
            <v>P</v>
          </cell>
          <cell r="AR58" t="str">
            <v>Nur Farahin Hj Rozman</v>
          </cell>
          <cell r="CU58" t="str">
            <v>History / B / January 2018, 
Literature In English / C / January 2018, 
Sociology / A* / January 2018.</v>
          </cell>
          <cell r="DD58">
            <v>19</v>
          </cell>
          <cell r="DI58" t="str">
            <v>AL</v>
          </cell>
          <cell r="DJ58" t="str">
            <v>B4</v>
          </cell>
          <cell r="DO58" t="str">
            <v>B3</v>
          </cell>
          <cell r="DQ58">
            <v>0</v>
          </cell>
          <cell r="FD58">
            <v>128</v>
          </cell>
          <cell r="FH58">
            <v>128</v>
          </cell>
          <cell r="GR58" t="str">
            <v>2) UNISSA - Bachelor of Laws &amp; Bachelor of Shariah Law
3) UBD - Bachelor of Arts</v>
          </cell>
          <cell r="GY58" t="str">
            <v>k?</v>
          </cell>
          <cell r="MR58" t="str">
            <v>k?</v>
          </cell>
          <cell r="OD58" t="str">
            <v>NA</v>
          </cell>
        </row>
        <row r="59">
          <cell r="AH59" t="str">
            <v>Dayang</v>
          </cell>
          <cell r="AI59" t="str">
            <v>01-104140</v>
          </cell>
          <cell r="AJ59" t="str">
            <v>P</v>
          </cell>
          <cell r="AR59" t="str">
            <v>Asytrialisah Binti Roslan</v>
          </cell>
          <cell r="CU59" t="str">
            <v>Chemistry / A / November 2017, 
Mathematics / A* / November 2017, 
Physics / B / November 2017.</v>
          </cell>
          <cell r="DD59">
            <v>19</v>
          </cell>
          <cell r="DI59" t="str">
            <v>AL</v>
          </cell>
          <cell r="DJ59" t="str">
            <v>B4</v>
          </cell>
          <cell r="DO59" t="str">
            <v>C5</v>
          </cell>
          <cell r="DQ59">
            <v>0</v>
          </cell>
          <cell r="FD59">
            <v>144</v>
          </cell>
          <cell r="FH59">
            <v>144</v>
          </cell>
          <cell r="GR59" t="str">
            <v>3) UTB - Bachelor of Engineering (Hons) in Petroleum Engineering (2+2 Articulation programme with UNSW)
4) UTB - Bachelor of Engineering (Hons) in Chemical Engineering</v>
          </cell>
          <cell r="GY59" t="str">
            <v>K?</v>
          </cell>
          <cell r="MR59" t="str">
            <v>K?</v>
          </cell>
          <cell r="OD59" t="str">
            <v>NA</v>
          </cell>
        </row>
        <row r="60">
          <cell r="AH60" t="str">
            <v>Awang</v>
          </cell>
          <cell r="AI60" t="str">
            <v>01-109875</v>
          </cell>
          <cell r="AJ60" t="str">
            <v>L</v>
          </cell>
          <cell r="AR60" t="str">
            <v>Ang Chuan Shi</v>
          </cell>
          <cell r="CU60" t="str">
            <v>Chemistry / B / November 2017, 
Mathematics / A / November 2017, 
Physics / A / November 2017.</v>
          </cell>
          <cell r="DD60">
            <v>18</v>
          </cell>
          <cell r="DI60" t="str">
            <v>AL</v>
          </cell>
          <cell r="DJ60" t="str">
            <v>B3</v>
          </cell>
          <cell r="DO60" t="str">
            <v>B3</v>
          </cell>
          <cell r="DQ60" t="str">
            <v>c</v>
          </cell>
          <cell r="FD60">
            <v>136</v>
          </cell>
          <cell r="FH60">
            <v>136</v>
          </cell>
          <cell r="GR60" t="str">
            <v>2) UBD - Bachelor of Engineering</v>
          </cell>
          <cell r="GY60" t="str">
            <v>MS(K)</v>
          </cell>
          <cell r="MR60" t="str">
            <v>MS(K)</v>
          </cell>
          <cell r="OD60" t="str">
            <v>NA</v>
          </cell>
        </row>
        <row r="61">
          <cell r="AH61" t="str">
            <v>Awang</v>
          </cell>
          <cell r="AI61" t="str">
            <v>01-106606</v>
          </cell>
          <cell r="AJ61" t="str">
            <v>L</v>
          </cell>
          <cell r="AR61" t="str">
            <v>Mohammad Hafiyuddin bin Harpan</v>
          </cell>
          <cell r="CU61" t="str">
            <v>Biology / B / November 2017, 
Chemistry / A / November 2017, 
Psychology / B / November 2017.</v>
          </cell>
          <cell r="DD61">
            <v>19</v>
          </cell>
          <cell r="DI61" t="str">
            <v>AL</v>
          </cell>
          <cell r="DJ61" t="str">
            <v>C6</v>
          </cell>
          <cell r="DO61" t="str">
            <v>B3</v>
          </cell>
          <cell r="DQ61" t="str">
            <v>b</v>
          </cell>
          <cell r="FD61">
            <v>128</v>
          </cell>
          <cell r="FH61">
            <v>128</v>
          </cell>
          <cell r="GR61" t="str">
            <v>2) UBD - Bachelor of Science
3) UBD - Bachelor of Health Science (Major in Biomedical Science)</v>
          </cell>
          <cell r="MR61">
            <v>0</v>
          </cell>
          <cell r="OD61" t="str">
            <v>NA</v>
          </cell>
        </row>
        <row r="62">
          <cell r="AH62" t="str">
            <v>Dayang</v>
          </cell>
          <cell r="AI62" t="str">
            <v>01-077638</v>
          </cell>
          <cell r="AJ62" t="str">
            <v>P</v>
          </cell>
          <cell r="AR62" t="str">
            <v>Siti Nurul Iradatul Binti Ahamd</v>
          </cell>
          <cell r="CU62" t="str">
            <v/>
          </cell>
          <cell r="DD62">
            <v>23</v>
          </cell>
          <cell r="DI62" t="str">
            <v>Diploma</v>
          </cell>
          <cell r="DJ62" t="str">
            <v>B3</v>
          </cell>
          <cell r="DO62" t="str">
            <v>C6</v>
          </cell>
          <cell r="DQ62">
            <v>0</v>
          </cell>
          <cell r="FD62">
            <v>0</v>
          </cell>
          <cell r="FH62" t="str">
            <v/>
          </cell>
          <cell r="GR62" t="str">
            <v>2) UTB - Bachelor of Business (Hons) in Marketing &amp; Information Systems
3) UBD - Bachelor of Business</v>
          </cell>
          <cell r="GY62" t="str">
            <v>K?</v>
          </cell>
          <cell r="MR62" t="str">
            <v>K?</v>
          </cell>
          <cell r="OD62" t="str">
            <v>NA</v>
          </cell>
        </row>
        <row r="63">
          <cell r="AH63" t="str">
            <v>Awang</v>
          </cell>
          <cell r="AI63" t="str">
            <v>01-115263</v>
          </cell>
          <cell r="AJ63" t="str">
            <v>L</v>
          </cell>
          <cell r="AR63" t="str">
            <v>Lim Yi Shann</v>
          </cell>
          <cell r="CU63" t="str">
            <v>A2 Mathematics / A / November 2017, 
Chemistry / A* / November 2017, 
Physics / A / November 2017.</v>
          </cell>
          <cell r="DD63">
            <v>18</v>
          </cell>
          <cell r="DI63" t="str">
            <v>AL</v>
          </cell>
          <cell r="DJ63" t="str">
            <v>C6</v>
          </cell>
          <cell r="DO63" t="str">
            <v>A2</v>
          </cell>
          <cell r="DQ63" t="str">
            <v xml:space="preserve">b </v>
          </cell>
          <cell r="FD63">
            <v>152</v>
          </cell>
          <cell r="FH63">
            <v>152</v>
          </cell>
          <cell r="GR63" t="str">
            <v>2) UBD - Bachelor of Engineering</v>
          </cell>
          <cell r="GY63" t="str">
            <v>TMS(K)</v>
          </cell>
          <cell r="MR63" t="str">
            <v>TMS(K)</v>
          </cell>
          <cell r="OD63" t="str">
            <v>NA</v>
          </cell>
        </row>
        <row r="64">
          <cell r="AH64" t="str">
            <v>Dayang</v>
          </cell>
          <cell r="AI64" t="str">
            <v>01-110432</v>
          </cell>
          <cell r="AJ64" t="str">
            <v>P</v>
          </cell>
          <cell r="AR64" t="str">
            <v>Nur Ameerah Binti Hj Mamit</v>
          </cell>
          <cell r="CU64" t="str">
            <v>Accounting / A / November 2017, 
Mathematics / A / November 2017, 
Physics / C / November 2017.</v>
          </cell>
          <cell r="DD64">
            <v>18</v>
          </cell>
          <cell r="DI64" t="str">
            <v>AL</v>
          </cell>
          <cell r="DJ64" t="str">
            <v>B3</v>
          </cell>
          <cell r="DO64" t="str">
            <v>C5</v>
          </cell>
          <cell r="DQ64" t="str">
            <v>c</v>
          </cell>
          <cell r="FD64">
            <v>128</v>
          </cell>
          <cell r="FH64">
            <v>128</v>
          </cell>
          <cell r="GR64" t="str">
            <v>3) UBD - Bachelor of Business
4) UBD - Bachelor of Science</v>
          </cell>
          <cell r="MR64">
            <v>0</v>
          </cell>
          <cell r="OD64" t="str">
            <v>NA</v>
          </cell>
        </row>
        <row r="65">
          <cell r="AH65" t="str">
            <v>Awang</v>
          </cell>
          <cell r="AI65" t="str">
            <v>01-102299</v>
          </cell>
          <cell r="AJ65" t="str">
            <v>L</v>
          </cell>
          <cell r="AR65" t="str">
            <v>Joanishah Bin Jones</v>
          </cell>
          <cell r="CU65" t="str">
            <v>Chemistry / B / November 2017, 
Mathematics / A / November 2017, 
Physics / A / November 2017.</v>
          </cell>
          <cell r="DD65">
            <v>19</v>
          </cell>
          <cell r="DI65" t="str">
            <v>AL</v>
          </cell>
          <cell r="DJ65" t="str">
            <v>B3</v>
          </cell>
          <cell r="DO65" t="str">
            <v>C6</v>
          </cell>
          <cell r="DQ65">
            <v>0</v>
          </cell>
          <cell r="FD65">
            <v>136</v>
          </cell>
          <cell r="FH65">
            <v>136</v>
          </cell>
          <cell r="GR65" t="str">
            <v>2) UTB - Bachelor of Engineering (Hons) in Mechanical Engineering
3) UBD - Bachelor of Science
4) UTB - Bachelor of Engineering (Hons) in Electrical &amp; Electronic Engineering
5) UBD - Bachelor of Health Science (Major in Pharmacy)</v>
          </cell>
          <cell r="MR65">
            <v>0</v>
          </cell>
          <cell r="OD65" t="str">
            <v>NA</v>
          </cell>
        </row>
        <row r="66">
          <cell r="AH66" t="str">
            <v>Awangku</v>
          </cell>
          <cell r="AI66" t="str">
            <v>01-107583</v>
          </cell>
          <cell r="AJ66" t="str">
            <v>L</v>
          </cell>
          <cell r="AR66" t="str">
            <v>Ak Mohammad Najib Bin Pg Ismail</v>
          </cell>
          <cell r="CU66" t="str">
            <v>Chemistry / A / November 2017, 
Physics / B / November 2017, 
Mathematics / A / November 2017.</v>
          </cell>
          <cell r="DD66">
            <v>19</v>
          </cell>
          <cell r="DI66" t="str">
            <v>AL</v>
          </cell>
          <cell r="DJ66" t="str">
            <v>B3</v>
          </cell>
          <cell r="DO66" t="str">
            <v>B3</v>
          </cell>
          <cell r="DQ66">
            <v>0</v>
          </cell>
          <cell r="FD66">
            <v>136</v>
          </cell>
          <cell r="FH66">
            <v>136</v>
          </cell>
          <cell r="GR66" t="str">
            <v>3) UBD - Bachelor of Health Science (Major in Pharmacy)
4) UTB - Bachelor of Engineering (Hons) in Chemical Engineering</v>
          </cell>
          <cell r="MR66">
            <v>0</v>
          </cell>
          <cell r="OD66" t="str">
            <v>NA</v>
          </cell>
        </row>
        <row r="67">
          <cell r="AH67" t="str">
            <v>Dayang</v>
          </cell>
          <cell r="AI67" t="str">
            <v>01-116972</v>
          </cell>
          <cell r="AJ67" t="str">
            <v>P</v>
          </cell>
          <cell r="AR67" t="str">
            <v>Nurin Khairiyah Azzahraa Binti Rizal</v>
          </cell>
          <cell r="CU67" t="str">
            <v>Chemistry / B / November 2017, 
Mathematics / B / November 2017, 
Physics / B / November 2017.</v>
          </cell>
          <cell r="DD67">
            <v>18</v>
          </cell>
          <cell r="DI67" t="str">
            <v>AL</v>
          </cell>
          <cell r="DJ67" t="str">
            <v>C6</v>
          </cell>
          <cell r="DO67" t="str">
            <v>A1</v>
          </cell>
          <cell r="DQ67">
            <v>0</v>
          </cell>
          <cell r="FD67">
            <v>120</v>
          </cell>
          <cell r="FH67">
            <v>120</v>
          </cell>
          <cell r="GR67" t="str">
            <v>2) UTB - Bachelor of Engineering (Hons) in Petroleum Engineering (2+2 Articulation programme with UNSW)
3) UTB - Bachelor of Engineering (Hons) in Chemical Engineering</v>
          </cell>
          <cell r="GY67" t="str">
            <v>MS(K)</v>
          </cell>
          <cell r="MR67" t="str">
            <v>MS(K)</v>
          </cell>
          <cell r="OD67" t="str">
            <v>NA</v>
          </cell>
        </row>
        <row r="68">
          <cell r="AH68" t="str">
            <v>Dayang</v>
          </cell>
          <cell r="AI68" t="str">
            <v>01-112645</v>
          </cell>
          <cell r="AJ68" t="str">
            <v>P</v>
          </cell>
          <cell r="AR68" t="str">
            <v>Siti Amirah Nabilah Binti Hj Md Jappar</v>
          </cell>
          <cell r="CU68" t="str">
            <v>Biology / A / November 2017, 
Chemistry / A* / November 2017, 
Mathematics / A* / November 2017.</v>
          </cell>
          <cell r="DD68">
            <v>18</v>
          </cell>
          <cell r="DI68" t="str">
            <v>AL</v>
          </cell>
          <cell r="DJ68" t="str">
            <v>A1</v>
          </cell>
          <cell r="DO68" t="str">
            <v>A2</v>
          </cell>
          <cell r="DQ68">
            <v>0</v>
          </cell>
          <cell r="FD68">
            <v>160</v>
          </cell>
          <cell r="FH68">
            <v>160</v>
          </cell>
          <cell r="GR68" t="str">
            <v>1) UBD - Bachelor of Health Science (Major in Medicine)
3) UBD - Bachelor of Health Science (Major in Biomedical Science)</v>
          </cell>
          <cell r="MR68">
            <v>0</v>
          </cell>
          <cell r="OD68" t="str">
            <v>NA</v>
          </cell>
        </row>
        <row r="69">
          <cell r="AH69" t="str">
            <v>Dayang</v>
          </cell>
          <cell r="AI69" t="str">
            <v>01-108733</v>
          </cell>
          <cell r="AJ69" t="str">
            <v>P</v>
          </cell>
          <cell r="AR69" t="str">
            <v>Najwa Hazwani Binti Muhammad Haskani</v>
          </cell>
          <cell r="CU69" t="str">
            <v>Biology / B / November 2017, 
Chemistry / A / November 2017, 
Mathematics / C / November 2017.</v>
          </cell>
          <cell r="DD69">
            <v>19</v>
          </cell>
          <cell r="DI69" t="str">
            <v>AL</v>
          </cell>
          <cell r="DJ69" t="str">
            <v>A2</v>
          </cell>
          <cell r="DO69" t="str">
            <v>A2</v>
          </cell>
          <cell r="DQ69" t="str">
            <v>a</v>
          </cell>
          <cell r="FD69">
            <v>120</v>
          </cell>
          <cell r="FH69">
            <v>120</v>
          </cell>
          <cell r="GR69" t="str">
            <v>2) UBD - Bachelor of Health Science (Major in Pharmacy)</v>
          </cell>
          <cell r="MR69">
            <v>0</v>
          </cell>
          <cell r="OD69" t="str">
            <v>NA</v>
          </cell>
        </row>
        <row r="70">
          <cell r="AH70" t="str">
            <v>Dayang</v>
          </cell>
          <cell r="AI70" t="str">
            <v>01-111614</v>
          </cell>
          <cell r="AJ70" t="str">
            <v>P</v>
          </cell>
          <cell r="AR70" t="str">
            <v>Siu Tzyy Wei</v>
          </cell>
          <cell r="CU70" t="str">
            <v>A2 Mathematics / C / January 2018, 
A2 Psychology / B / January 2018, 
Biology / C / January 2018.</v>
          </cell>
          <cell r="DD70">
            <v>18</v>
          </cell>
          <cell r="DI70" t="str">
            <v>AL</v>
          </cell>
          <cell r="DJ70" t="str">
            <v>A1</v>
          </cell>
          <cell r="DO70" t="str">
            <v>A2</v>
          </cell>
          <cell r="DQ70" t="str">
            <v>a</v>
          </cell>
          <cell r="FD70">
            <v>104</v>
          </cell>
          <cell r="FH70">
            <v>104</v>
          </cell>
          <cell r="GR70" t="str">
            <v>2) UBD - Bachelor of Arts</v>
          </cell>
          <cell r="MR70">
            <v>0</v>
          </cell>
          <cell r="OD70" t="str">
            <v>NA</v>
          </cell>
        </row>
        <row r="71">
          <cell r="AH71" t="str">
            <v>Awang</v>
          </cell>
          <cell r="AI71" t="str">
            <v>01-107251</v>
          </cell>
          <cell r="AJ71" t="str">
            <v>L</v>
          </cell>
          <cell r="AR71" t="str">
            <v>Danny Pui Wei Sheng</v>
          </cell>
          <cell r="CU71" t="str">
            <v>Chemistry / A / November 2017, 
Mathematics / A / November 2017, 
Physics / A* / November 2017.</v>
          </cell>
          <cell r="DD71">
            <v>19</v>
          </cell>
          <cell r="DI71" t="str">
            <v>AL</v>
          </cell>
          <cell r="DJ71" t="str">
            <v>C5</v>
          </cell>
          <cell r="DO71" t="str">
            <v>B3</v>
          </cell>
          <cell r="DQ71" t="str">
            <v>c</v>
          </cell>
          <cell r="FD71">
            <v>152</v>
          </cell>
          <cell r="FH71">
            <v>152</v>
          </cell>
          <cell r="GR71" t="str">
            <v>2) UTB - Bachelor of Engineering (Hons) in Chemical Engineering
3) UTB - Bachelor of Engineering (Hons) in Petroleum Engineering (2+2 Articulation programme with UNSW)
4) UBD - Bachelor of Engineering
5) UBD - Bachelor of Science</v>
          </cell>
          <cell r="GY71" t="str">
            <v>TMS(K)</v>
          </cell>
          <cell r="MR71" t="str">
            <v>TMS(K)</v>
          </cell>
          <cell r="OD71" t="str">
            <v>NA</v>
          </cell>
        </row>
        <row r="72">
          <cell r="AH72" t="str">
            <v>Dayang</v>
          </cell>
          <cell r="AI72" t="str">
            <v>01-113786</v>
          </cell>
          <cell r="AJ72" t="str">
            <v>P</v>
          </cell>
          <cell r="AR72" t="str">
            <v>Fatin Hilyati Binti Hj Hamzah</v>
          </cell>
          <cell r="CU72" t="str">
            <v>AQA Mathematics / A* / August 2018, 
AQA Accounting / A / August 2018, 
AQA Chemistry / A / August 2018, 
Edexcel Economics / A / August 2018.</v>
          </cell>
          <cell r="DD72">
            <v>18</v>
          </cell>
          <cell r="DI72" t="str">
            <v>AL</v>
          </cell>
          <cell r="DJ72" t="str">
            <v>A2</v>
          </cell>
          <cell r="DO72" t="str">
            <v>A2</v>
          </cell>
          <cell r="DQ72">
            <v>0</v>
          </cell>
          <cell r="FD72">
            <v>152</v>
          </cell>
          <cell r="FH72">
            <v>152</v>
          </cell>
          <cell r="GR72" t="str">
            <v>3) UBD - Bachelor of Business</v>
          </cell>
          <cell r="MR72">
            <v>0</v>
          </cell>
          <cell r="OD72" t="str">
            <v>NA</v>
          </cell>
        </row>
        <row r="73">
          <cell r="AH73" t="str">
            <v>Awang</v>
          </cell>
          <cell r="AI73" t="str">
            <v>01-105761</v>
          </cell>
          <cell r="AJ73" t="str">
            <v>L</v>
          </cell>
          <cell r="AR73" t="str">
            <v>Chua Boon Hsien</v>
          </cell>
          <cell r="CU73" t="str">
            <v>Economics / A / November 2017, 
Mathematics / A* / November 2017, 
Physics / A* / November 2017.</v>
          </cell>
          <cell r="DD73">
            <v>19</v>
          </cell>
          <cell r="DI73" t="str">
            <v>AL</v>
          </cell>
          <cell r="DJ73" t="str">
            <v>B3</v>
          </cell>
          <cell r="DO73" t="str">
            <v>A2</v>
          </cell>
          <cell r="DQ73" t="str">
            <v>c</v>
          </cell>
          <cell r="FD73">
            <v>160</v>
          </cell>
          <cell r="FH73">
            <v>160</v>
          </cell>
          <cell r="GR73" t="str">
            <v>2) UTB - Bachelor of Engineering (Hons) in Mechanical Engineering
3) UTB - Bachelor of Engineering (Hons) in Petroleum Engineering (2+2 Articulation programme with UNSW)</v>
          </cell>
          <cell r="GY73" t="str">
            <v>TMS(K)</v>
          </cell>
          <cell r="MR73" t="str">
            <v>TMS(K)</v>
          </cell>
          <cell r="OD73" t="str">
            <v>NA</v>
          </cell>
        </row>
        <row r="74">
          <cell r="AH74" t="str">
            <v>Dayang</v>
          </cell>
          <cell r="AI74" t="str">
            <v>01-116502</v>
          </cell>
          <cell r="AJ74" t="str">
            <v>P</v>
          </cell>
          <cell r="AR74" t="str">
            <v>Ang Woan Shiuan</v>
          </cell>
          <cell r="CU74" t="str">
            <v>AQA, Accounting / A / August 2018, 
AQA, Mathematics / A* / August 2018, 
Edexcel, Economics / A / August 2018.</v>
          </cell>
          <cell r="DD74">
            <v>17</v>
          </cell>
          <cell r="DI74" t="str">
            <v>AL</v>
          </cell>
          <cell r="DJ74" t="str">
            <v>A1</v>
          </cell>
          <cell r="DO74" t="str">
            <v>A2</v>
          </cell>
          <cell r="DQ74">
            <v>0</v>
          </cell>
          <cell r="FD74">
            <v>152</v>
          </cell>
          <cell r="FH74">
            <v>152</v>
          </cell>
          <cell r="GR74" t="str">
            <v>3) UBD - Bachelor of Business</v>
          </cell>
          <cell r="GY74" t="str">
            <v>MS(K1)/TMS(K2)</v>
          </cell>
          <cell r="MR74" t="str">
            <v>MS(K1)/TMS(K2)</v>
          </cell>
          <cell r="OD74" t="str">
            <v>NA</v>
          </cell>
        </row>
        <row r="75">
          <cell r="AH75" t="str">
            <v>Awang</v>
          </cell>
          <cell r="AI75" t="str">
            <v>01-109851</v>
          </cell>
          <cell r="AJ75" t="str">
            <v>L</v>
          </cell>
          <cell r="AR75" t="str">
            <v>Jeremy Chung Ming Sheng</v>
          </cell>
          <cell r="CU75" t="str">
            <v>Chemistry / A* / November 2017, 
Mathematics / A* / November 2017, 
Physics / A* / November 2017.</v>
          </cell>
          <cell r="DD75">
            <v>19</v>
          </cell>
          <cell r="DI75" t="str">
            <v>AL</v>
          </cell>
          <cell r="DJ75" t="str">
            <v>A2</v>
          </cell>
          <cell r="DO75" t="str">
            <v>B3</v>
          </cell>
          <cell r="DQ75">
            <v>0</v>
          </cell>
          <cell r="FD75">
            <v>168</v>
          </cell>
          <cell r="FH75">
            <v>168</v>
          </cell>
          <cell r="GR75" t="str">
            <v>2) UTB - Bachelor of Engineering (Hons) in Mechanical Engineering</v>
          </cell>
          <cell r="MR75">
            <v>0</v>
          </cell>
          <cell r="OD75" t="str">
            <v>NA</v>
          </cell>
        </row>
        <row r="76">
          <cell r="AH76" t="str">
            <v>Awang</v>
          </cell>
          <cell r="AI76" t="str">
            <v>01-109037</v>
          </cell>
          <cell r="AJ76" t="str">
            <v>L</v>
          </cell>
          <cell r="AR76" t="str">
            <v>Lim Zi-Yi @ Fa-Yi</v>
          </cell>
          <cell r="CU76" t="str">
            <v>Accounting / A* / November 2017, 
Economics / A / November 2017, 
Mathematics / B / November 2017.</v>
          </cell>
          <cell r="DD76">
            <v>18</v>
          </cell>
          <cell r="DI76" t="str">
            <v>AL</v>
          </cell>
          <cell r="DJ76" t="str">
            <v>C6</v>
          </cell>
          <cell r="DO76" t="str">
            <v>A2</v>
          </cell>
          <cell r="DQ76" t="str">
            <v>a</v>
          </cell>
          <cell r="FD76">
            <v>144</v>
          </cell>
          <cell r="FH76">
            <v>144</v>
          </cell>
          <cell r="GR76" t="str">
            <v>2) UBD - Bachelor of Business
3) UTB - Bachelor of Business (Hons) in Applied Economics &amp; Finance</v>
          </cell>
          <cell r="GY76" t="str">
            <v>MS(K)</v>
          </cell>
          <cell r="MR76" t="str">
            <v>MS(K)</v>
          </cell>
          <cell r="OD76" t="str">
            <v>NA</v>
          </cell>
        </row>
        <row r="77">
          <cell r="AH77" t="str">
            <v>Dayang</v>
          </cell>
          <cell r="AI77" t="str">
            <v>01-111146</v>
          </cell>
          <cell r="AJ77" t="str">
            <v>P</v>
          </cell>
          <cell r="AR77" t="str">
            <v>Nur Sahira Binti Hj Suhaimin</v>
          </cell>
          <cell r="CU77" t="str">
            <v>Chemistry / B / November 2017, 
Mathematics / B / November 2017, 
Physics / B / November 2017.</v>
          </cell>
          <cell r="DD77">
            <v>18</v>
          </cell>
          <cell r="DI77" t="str">
            <v>AL</v>
          </cell>
          <cell r="DJ77" t="str">
            <v>A2</v>
          </cell>
          <cell r="DO77" t="str">
            <v>C6</v>
          </cell>
          <cell r="DQ77" t="str">
            <v>d</v>
          </cell>
          <cell r="FD77">
            <v>120</v>
          </cell>
          <cell r="FH77">
            <v>120</v>
          </cell>
          <cell r="GR77" t="str">
            <v>2) UBD - Bachelor of Health Science (Major in Pharmacy)
3) UBD - Bachelor of Health Science (Major in Biomedical Science)
4) UTB - Bachelor of Engineering (Hons) in Chemical Engineering
5) UTB - Bachelor of Engineering (Hons) in Petroleum Engineering (2+2 Articulation programme with UNSW)</v>
          </cell>
          <cell r="GY77" t="str">
            <v>MS(K)</v>
          </cell>
          <cell r="MR77" t="str">
            <v>MS(K)</v>
          </cell>
          <cell r="OD77" t="str">
            <v>NA</v>
          </cell>
        </row>
        <row r="78">
          <cell r="AH78" t="str">
            <v>Dayang</v>
          </cell>
          <cell r="AI78" t="str">
            <v>01-104348</v>
          </cell>
          <cell r="AJ78" t="str">
            <v>P</v>
          </cell>
          <cell r="AR78" t="str">
            <v>Nur Haziqah Binti Musli</v>
          </cell>
          <cell r="CU78" t="str">
            <v>Accounting / A / November 2017, 
Economics / B / November 2017, 
Mathematics / D / November 2017.</v>
          </cell>
          <cell r="DD78">
            <v>19</v>
          </cell>
          <cell r="DI78" t="str">
            <v>AL</v>
          </cell>
          <cell r="DJ78" t="str">
            <v>A2</v>
          </cell>
          <cell r="DO78" t="str">
            <v>A1</v>
          </cell>
          <cell r="DQ78" t="str">
            <v>b</v>
          </cell>
          <cell r="FD78">
            <v>112</v>
          </cell>
          <cell r="FH78">
            <v>112</v>
          </cell>
          <cell r="GR78" t="str">
            <v>2) UTB - Bachelor of Business (Hons) in Applied Economics &amp; Finance
3) UTB - Bachelor of Business (Hons) in Accounting &amp; Information Systems
4) UBD - Bachelor of Business
5) UNISSA - Bachelor of Science in Islamic Finance</v>
          </cell>
          <cell r="MR78">
            <v>0</v>
          </cell>
          <cell r="OD78" t="str">
            <v>NA</v>
          </cell>
        </row>
        <row r="79">
          <cell r="AH79" t="str">
            <v>Dayang</v>
          </cell>
          <cell r="AI79" t="str">
            <v>01-113932</v>
          </cell>
          <cell r="AJ79" t="str">
            <v>P</v>
          </cell>
          <cell r="AR79" t="str">
            <v>Azra Firzanah Binti Jefferey</v>
          </cell>
          <cell r="CU79" t="str">
            <v>Chemistry / C / November 2017, 
Economics / A / November 2017, 
Mathematics / A / November 2017.</v>
          </cell>
          <cell r="DD79">
            <v>18</v>
          </cell>
          <cell r="DI79" t="str">
            <v>AL</v>
          </cell>
          <cell r="DJ79" t="str">
            <v>A1</v>
          </cell>
          <cell r="DO79" t="str">
            <v>B3</v>
          </cell>
          <cell r="DQ79" t="str">
            <v>b</v>
          </cell>
          <cell r="FD79">
            <v>128</v>
          </cell>
          <cell r="FH79">
            <v>128</v>
          </cell>
          <cell r="GR79" t="str">
            <v>2) UBD - Bachelor of Business
3) UTB - Bachelor of Business (Hons) in Applied Economics &amp; Finance</v>
          </cell>
          <cell r="GY79" t="str">
            <v>K?</v>
          </cell>
          <cell r="MR79" t="str">
            <v>K?</v>
          </cell>
          <cell r="OD79" t="str">
            <v>NA</v>
          </cell>
        </row>
        <row r="80">
          <cell r="AH80" t="str">
            <v>Dayang</v>
          </cell>
          <cell r="AI80" t="str">
            <v>01-106490</v>
          </cell>
          <cell r="AJ80" t="str">
            <v>P</v>
          </cell>
          <cell r="AR80" t="str">
            <v>Nor Masturina Binti Ibrahim</v>
          </cell>
          <cell r="CU80" t="str">
            <v>Chemistry / A / November 2017, 
Mathematics / B / November 2017, 
Biology / B / November 2017.</v>
          </cell>
          <cell r="DD80">
            <v>19</v>
          </cell>
          <cell r="DI80" t="str">
            <v>AL</v>
          </cell>
          <cell r="DJ80" t="str">
            <v>A2</v>
          </cell>
          <cell r="DO80" t="str">
            <v>B3</v>
          </cell>
          <cell r="DQ80" t="str">
            <v>b</v>
          </cell>
          <cell r="FD80">
            <v>128</v>
          </cell>
          <cell r="FH80">
            <v>128</v>
          </cell>
          <cell r="GR80" t="str">
            <v>1) UBD - Bachelor of Health Science (Major in Dentistry)
3) UBD - Bachelor of Health Science (Major in Pharmacy)</v>
          </cell>
          <cell r="MR80">
            <v>0</v>
          </cell>
          <cell r="OD80" t="str">
            <v>NA</v>
          </cell>
        </row>
        <row r="81">
          <cell r="AH81" t="str">
            <v>Awang</v>
          </cell>
          <cell r="AI81" t="str">
            <v>01-108727</v>
          </cell>
          <cell r="AJ81" t="str">
            <v>L</v>
          </cell>
          <cell r="AR81" t="str">
            <v>Nurnafaizzan Syahmi Bin Nordin</v>
          </cell>
          <cell r="CU81" t="str">
            <v>Business Studies / A / November 2017, 
Economics / B / November 2017, 
Sociology / A* / November 2017.</v>
          </cell>
          <cell r="DD81">
            <v>19</v>
          </cell>
          <cell r="DI81" t="str">
            <v>AL</v>
          </cell>
          <cell r="DJ81" t="str">
            <v>B3</v>
          </cell>
          <cell r="DO81" t="str">
            <v>B3</v>
          </cell>
          <cell r="DQ81">
            <v>0</v>
          </cell>
          <cell r="FD81">
            <v>144</v>
          </cell>
          <cell r="FH81">
            <v>144</v>
          </cell>
          <cell r="GR81" t="str">
            <v>3) UBD - Bachelor of Business</v>
          </cell>
          <cell r="MR81">
            <v>0</v>
          </cell>
          <cell r="OD81" t="str">
            <v>NA</v>
          </cell>
        </row>
        <row r="82">
          <cell r="AH82" t="str">
            <v>Awang</v>
          </cell>
          <cell r="AI82" t="str">
            <v>01-029200</v>
          </cell>
          <cell r="AJ82" t="str">
            <v>L</v>
          </cell>
          <cell r="AR82" t="str">
            <v>Ahmad Ulfi Fakhri Bin Hj Ishak</v>
          </cell>
          <cell r="CU82" t="str">
            <v>Physics / A / November 2017, 
Economics / A / November 2017, 
Mathematics / A / November 2017.</v>
          </cell>
          <cell r="DD82">
            <v>17</v>
          </cell>
          <cell r="DI82" t="str">
            <v>AL</v>
          </cell>
          <cell r="DJ82" t="str">
            <v>A1</v>
          </cell>
          <cell r="DO82" t="str">
            <v>B3</v>
          </cell>
          <cell r="DQ82" t="str">
            <v>b</v>
          </cell>
          <cell r="FD82">
            <v>144</v>
          </cell>
          <cell r="FH82">
            <v>144</v>
          </cell>
          <cell r="GR82" t="str">
            <v>2) UBD - Bachelor of Business</v>
          </cell>
          <cell r="GY82" t="str">
            <v>MS(K)</v>
          </cell>
          <cell r="MR82" t="str">
            <v>MS(K)</v>
          </cell>
          <cell r="OD82" t="str">
            <v>NA</v>
          </cell>
        </row>
        <row r="83">
          <cell r="AH83" t="str">
            <v>Awang</v>
          </cell>
          <cell r="AI83" t="str">
            <v>01-106630</v>
          </cell>
          <cell r="AJ83" t="str">
            <v>L</v>
          </cell>
          <cell r="AR83" t="str">
            <v>Syafi'e Bin Hj Sabrin</v>
          </cell>
          <cell r="CU83" t="str">
            <v>Chemistry / A* / November 2017, 
Mathematics / C / November 2017, 
Physics / B / November 2017.</v>
          </cell>
          <cell r="DD83">
            <v>19</v>
          </cell>
          <cell r="DI83" t="str">
            <v>AL</v>
          </cell>
          <cell r="DJ83" t="str">
            <v>A2</v>
          </cell>
          <cell r="DO83" t="str">
            <v>B4</v>
          </cell>
          <cell r="DQ83" t="str">
            <v>c</v>
          </cell>
          <cell r="FD83">
            <v>128</v>
          </cell>
          <cell r="FH83">
            <v>128</v>
          </cell>
          <cell r="GR83" t="str">
            <v>1) UTB - Bachelor of Engineering (Hons) in Chemical Engineering
3) UBD - Bachelor of Engineering</v>
          </cell>
          <cell r="GY83" t="str">
            <v>MS(K)</v>
          </cell>
          <cell r="MR83" t="str">
            <v>MS(K)</v>
          </cell>
          <cell r="OD83" t="str">
            <v>NA</v>
          </cell>
        </row>
        <row r="84">
          <cell r="AH84" t="str">
            <v>Dayang</v>
          </cell>
          <cell r="AI84" t="str">
            <v>01-115586</v>
          </cell>
          <cell r="AJ84" t="str">
            <v>P</v>
          </cell>
          <cell r="AR84" t="str">
            <v>Samantha Binti Sirup</v>
          </cell>
          <cell r="CU84" t="str">
            <v>A2 Mathematics / B / November 2017, 
Biology / A / November 2017, 
Physics / B / November 2017.</v>
          </cell>
          <cell r="DD84">
            <v>18</v>
          </cell>
          <cell r="DI84" t="str">
            <v>AL</v>
          </cell>
          <cell r="DJ84" t="str">
            <v>C5</v>
          </cell>
          <cell r="DO84" t="str">
            <v>A2</v>
          </cell>
          <cell r="DQ84" t="str">
            <v>b</v>
          </cell>
          <cell r="FD84">
            <v>128</v>
          </cell>
          <cell r="FH84">
            <v>128</v>
          </cell>
          <cell r="GR84" t="str">
            <v>1) UBD - Bachelor of Science
2) UBD - Bachelor of Health Science (Major in Biomedical Science)</v>
          </cell>
          <cell r="MR84">
            <v>0</v>
          </cell>
          <cell r="OD84" t="str">
            <v>NA</v>
          </cell>
        </row>
        <row r="85">
          <cell r="AH85" t="str">
            <v>Awang</v>
          </cell>
          <cell r="AI85" t="str">
            <v>01-080198</v>
          </cell>
          <cell r="AJ85" t="str">
            <v>L</v>
          </cell>
          <cell r="AR85" t="str">
            <v>Mohammad Zulhafiy Bin Mohammad Yusran</v>
          </cell>
          <cell r="CU85" t="str">
            <v>Biology / B / November 2017, 
Geography / A / November 2017, 
Mathematics / B / November 2017.</v>
          </cell>
          <cell r="DD85">
            <v>17</v>
          </cell>
          <cell r="DI85" t="str">
            <v>AL</v>
          </cell>
          <cell r="DJ85" t="str">
            <v>A2</v>
          </cell>
          <cell r="DO85" t="str">
            <v>B3</v>
          </cell>
          <cell r="DQ85" t="str">
            <v>a</v>
          </cell>
          <cell r="FD85">
            <v>128</v>
          </cell>
          <cell r="FH85">
            <v>128</v>
          </cell>
          <cell r="GR85" t="str">
            <v>2) UBD - Bachelor of Science
3) UBD - Bachelor of Arts</v>
          </cell>
          <cell r="GY85" t="str">
            <v>MS(K)</v>
          </cell>
          <cell r="MR85" t="str">
            <v>MS(K)</v>
          </cell>
          <cell r="OD85" t="str">
            <v>NA</v>
          </cell>
        </row>
        <row r="86">
          <cell r="AH86" t="str">
            <v>Awang</v>
          </cell>
          <cell r="AI86" t="str">
            <v>01-074878</v>
          </cell>
          <cell r="AJ86" t="str">
            <v>L</v>
          </cell>
          <cell r="AR86" t="str">
            <v>Abdul Faizul Azim Bin Faudillah</v>
          </cell>
          <cell r="CU86" t="e">
            <v>#REF!</v>
          </cell>
          <cell r="DD86">
            <v>23</v>
          </cell>
          <cell r="DI86" t="str">
            <v>AD</v>
          </cell>
          <cell r="DJ86" t="str">
            <v>C5</v>
          </cell>
          <cell r="DO86" t="str">
            <v>B3</v>
          </cell>
          <cell r="DQ86">
            <v>0</v>
          </cell>
          <cell r="FD86">
            <v>0</v>
          </cell>
          <cell r="FH86" t="str">
            <v/>
          </cell>
          <cell r="GR86" t="str">
            <v>2) UTB - Bachelor of Science (Hons) in Food Science and Technology
3) UBD - Bachelor of Health Science (Major in Biomedical Science)
4) UTB - Bachelor of Engineering (Hons) in Chemical Engineering
5) UBD - Bachelor of Science</v>
          </cell>
          <cell r="MR86">
            <v>0</v>
          </cell>
          <cell r="OD86" t="str">
            <v>NA</v>
          </cell>
        </row>
        <row r="87">
          <cell r="AH87" t="str">
            <v>Dayang</v>
          </cell>
          <cell r="AI87" t="str">
            <v>01-092219</v>
          </cell>
          <cell r="AJ87" t="str">
            <v>P</v>
          </cell>
          <cell r="AR87" t="str">
            <v>Hajah Wafiqah Binti Hj Daim</v>
          </cell>
          <cell r="CU87" t="e">
            <v>#REF!</v>
          </cell>
          <cell r="DD87">
            <v>21</v>
          </cell>
          <cell r="DI87" t="str">
            <v>AD</v>
          </cell>
          <cell r="DJ87" t="str">
            <v>B3</v>
          </cell>
          <cell r="DO87" t="str">
            <v>C6</v>
          </cell>
          <cell r="DQ87">
            <v>0</v>
          </cell>
          <cell r="FD87">
            <v>0</v>
          </cell>
          <cell r="FH87" t="str">
            <v/>
          </cell>
          <cell r="GR87" t="str">
            <v>1) UTB - Bachelor of Science (Hons) in Food Science and Technology
2) UBD - Bachelor of Science</v>
          </cell>
          <cell r="MR87">
            <v>0</v>
          </cell>
          <cell r="OD87" t="str">
            <v>NA</v>
          </cell>
        </row>
        <row r="88">
          <cell r="AH88" t="str">
            <v>Awang</v>
          </cell>
          <cell r="AI88" t="str">
            <v>01-096122</v>
          </cell>
          <cell r="AJ88" t="str">
            <v>L</v>
          </cell>
          <cell r="AR88" t="str">
            <v>Abdul A'zim Bin Abdul Rahman</v>
          </cell>
          <cell r="CU88" t="str">
            <v/>
          </cell>
          <cell r="DD88">
            <v>20</v>
          </cell>
          <cell r="DI88" t="str">
            <v>HNTec</v>
          </cell>
          <cell r="DJ88" t="str">
            <v>C6</v>
          </cell>
          <cell r="DO88" t="str">
            <v>C6</v>
          </cell>
          <cell r="DQ88">
            <v>0</v>
          </cell>
          <cell r="FD88">
            <v>0</v>
          </cell>
          <cell r="FH88">
            <v>3.4</v>
          </cell>
          <cell r="GR88" t="str">
            <v>2) UTB - Bachelor of Engineering (Hons) in Civil &amp; Structural Engineering
3) Politeknik Brunei - Level 5 Diploma in Civil Engineering</v>
          </cell>
          <cell r="GY88" t="str">
            <v>K?</v>
          </cell>
          <cell r="MR88" t="str">
            <v>K?</v>
          </cell>
          <cell r="OD88" t="str">
            <v>NA</v>
          </cell>
        </row>
        <row r="89">
          <cell r="AH89" t="str">
            <v>Dayang</v>
          </cell>
          <cell r="AI89" t="str">
            <v>01-111092</v>
          </cell>
          <cell r="AJ89" t="str">
            <v>P</v>
          </cell>
          <cell r="AR89" t="str">
            <v>Noriqmah Binti Abd Hadzid @ Thana Hanisah</v>
          </cell>
          <cell r="CU89" t="str">
            <v>Chemistry / B / November 2017, 
Mathematics / A / November 2017, 
Psychology / A / November 2017.</v>
          </cell>
          <cell r="DD89">
            <v>18</v>
          </cell>
          <cell r="DI89" t="str">
            <v>AL</v>
          </cell>
          <cell r="DJ89" t="str">
            <v>A1</v>
          </cell>
          <cell r="DO89" t="str">
            <v>A2</v>
          </cell>
          <cell r="DQ89" t="str">
            <v>B</v>
          </cell>
          <cell r="FD89">
            <v>136</v>
          </cell>
          <cell r="FH89">
            <v>136</v>
          </cell>
          <cell r="GR89" t="str">
            <v>2) UBD - Bachelor of Health Science (Major in Medicine)
3) UBD - Bachelor of Science</v>
          </cell>
          <cell r="MR89">
            <v>0</v>
          </cell>
          <cell r="OD89" t="str">
            <v>NA</v>
          </cell>
        </row>
        <row r="90">
          <cell r="AH90" t="str">
            <v>Awang</v>
          </cell>
          <cell r="AI90" t="str">
            <v>01-053547</v>
          </cell>
          <cell r="AJ90" t="str">
            <v>L</v>
          </cell>
          <cell r="AR90" t="str">
            <v>Mohammad Muazzam Bin Awg Hj Abd Rahim</v>
          </cell>
          <cell r="CU90" t="str">
            <v>Title of ND = National Diploma in Hotel and Catering Management (Nov-2012)
D=1 M=13 P=1 F=0
ND Grade Point Average = 2
----------
Title of HND = Pearson BTEC HND Level 5 in Computing and System Development (Jan-2018)
D=14 M=2 P=2 F=0
HND Grade Point Average = 2.67
----------
Title of AD/D = N/A</v>
          </cell>
          <cell r="DD90">
            <v>26</v>
          </cell>
          <cell r="DI90" t="str">
            <v>HND</v>
          </cell>
          <cell r="DJ90" t="str">
            <v>C6</v>
          </cell>
          <cell r="DO90" t="str">
            <v>C6</v>
          </cell>
          <cell r="DQ90">
            <v>0</v>
          </cell>
          <cell r="FD90">
            <v>0</v>
          </cell>
          <cell r="FH90">
            <v>0</v>
          </cell>
          <cell r="GR90" t="str">
            <v>3) UTB - Bachelor Of Science (Hons) In Computer &amp; Information Security
4) UTB - Bachelor of Science (Hons) in Internet Computing
5) UBD - Bachelor of Health Science (Major in Nursing or Midwifery)</v>
          </cell>
          <cell r="MR90">
            <v>0</v>
          </cell>
          <cell r="OD90" t="str">
            <v>NA</v>
          </cell>
        </row>
        <row r="91">
          <cell r="AH91" t="str">
            <v>Dayang</v>
          </cell>
          <cell r="AI91" t="str">
            <v>01-114676</v>
          </cell>
          <cell r="AJ91" t="str">
            <v>P</v>
          </cell>
          <cell r="AR91" t="str">
            <v>Afifah Bazilah Binti Mohd. Jaffari</v>
          </cell>
          <cell r="CU91" t="str">
            <v>Biology / B / November 2017, 
Mathematics / B / November 2017, 
Physics / A / November 2017.</v>
          </cell>
          <cell r="DD91">
            <v>18</v>
          </cell>
          <cell r="DI91" t="str">
            <v>AL</v>
          </cell>
          <cell r="DJ91" t="str">
            <v>B3</v>
          </cell>
          <cell r="DO91" t="str">
            <v>B3</v>
          </cell>
          <cell r="DQ91">
            <v>0</v>
          </cell>
          <cell r="FD91">
            <v>128</v>
          </cell>
          <cell r="FH91">
            <v>128</v>
          </cell>
          <cell r="GR91" t="str">
            <v>1) UBD - Bachelor of Science
3) UBD - Bachelor of Health Science (Major in Biomedical Science)</v>
          </cell>
          <cell r="MR91">
            <v>0</v>
          </cell>
          <cell r="OD91" t="str">
            <v>NA</v>
          </cell>
        </row>
        <row r="92">
          <cell r="AH92" t="str">
            <v>Dayang</v>
          </cell>
          <cell r="AI92" t="str">
            <v>01-117233</v>
          </cell>
          <cell r="AJ92" t="str">
            <v>P</v>
          </cell>
          <cell r="AR92" t="str">
            <v>Nur Batrisyia Binti Zainul Ikram</v>
          </cell>
          <cell r="CU92" t="str">
            <v>Mathematics / A* / November 2017, 
Physics / A / November 2017, 
Chemistry / A / November 2017.</v>
          </cell>
          <cell r="DD92">
            <v>17</v>
          </cell>
          <cell r="DI92" t="str">
            <v>AL</v>
          </cell>
          <cell r="DJ92" t="str">
            <v>A2</v>
          </cell>
          <cell r="DO92" t="str">
            <v>B3</v>
          </cell>
          <cell r="DQ92" t="str">
            <v>b</v>
          </cell>
          <cell r="FD92">
            <v>152</v>
          </cell>
          <cell r="FH92">
            <v>152</v>
          </cell>
          <cell r="GR92" t="str">
            <v>2) UTB - Bachelor of Science (Hons) in Food Science and Technology
3) UTB - Bachelor of Engineering (Hons) in Chemical Engineering</v>
          </cell>
          <cell r="MR92">
            <v>0</v>
          </cell>
          <cell r="OD92" t="str">
            <v>NA</v>
          </cell>
        </row>
        <row r="93">
          <cell r="AH93" t="str">
            <v>Dayang</v>
          </cell>
          <cell r="AI93" t="str">
            <v>01-110748</v>
          </cell>
          <cell r="AJ93" t="str">
            <v>P</v>
          </cell>
          <cell r="AR93" t="str">
            <v>Dyg Nurul Izzati Binti Awg Shuani</v>
          </cell>
          <cell r="CU93" t="str">
            <v>Biology / A* / November 2017, 
Chemistry / A* / November 2017, 
Mathematics / A* / November 2017.</v>
          </cell>
          <cell r="DD93">
            <v>18</v>
          </cell>
          <cell r="DI93" t="str">
            <v>AL</v>
          </cell>
          <cell r="DJ93" t="str">
            <v>A1</v>
          </cell>
          <cell r="DO93" t="str">
            <v>A2</v>
          </cell>
          <cell r="DQ93" t="str">
            <v>b</v>
          </cell>
          <cell r="FD93">
            <v>168</v>
          </cell>
          <cell r="FH93">
            <v>168</v>
          </cell>
          <cell r="GR93" t="str">
            <v>2) UBD - Bachelor of Health Science (Major in Medicine)
4) UBD - Bachelor of Health Science (Major in Pharmacy)</v>
          </cell>
          <cell r="MR93">
            <v>0</v>
          </cell>
          <cell r="OD93" t="str">
            <v>NA</v>
          </cell>
        </row>
        <row r="94">
          <cell r="AH94" t="str">
            <v>Dayang</v>
          </cell>
          <cell r="AI94" t="str">
            <v>01-111748</v>
          </cell>
          <cell r="AJ94" t="str">
            <v>P</v>
          </cell>
          <cell r="AR94" t="str">
            <v>Audrey Menti Baring Anak Melayu</v>
          </cell>
          <cell r="CU94" t="str">
            <v>Biology / B / November 2017, 
Chemistry / A* / November 2017, 
Mathematics / B / November 2017.</v>
          </cell>
          <cell r="DD94">
            <v>18</v>
          </cell>
          <cell r="DI94" t="str">
            <v>AL</v>
          </cell>
          <cell r="DJ94" t="str">
            <v>C5</v>
          </cell>
          <cell r="DO94" t="str">
            <v>B3</v>
          </cell>
          <cell r="DQ94" t="str">
            <v>b</v>
          </cell>
          <cell r="FD94">
            <v>136</v>
          </cell>
          <cell r="FH94">
            <v>136</v>
          </cell>
          <cell r="GR94" t="str">
            <v>2) UBD - Bachelor of Health Science (Major in Medicine)
3) UBD - Bachelor of Science</v>
          </cell>
          <cell r="MR94">
            <v>0</v>
          </cell>
          <cell r="OD94" t="str">
            <v>NA</v>
          </cell>
        </row>
        <row r="95">
          <cell r="AH95" t="str">
            <v>Dayang</v>
          </cell>
          <cell r="AI95" t="str">
            <v>01-107021</v>
          </cell>
          <cell r="AJ95" t="str">
            <v>P</v>
          </cell>
          <cell r="AR95" t="str">
            <v>Sharmaine Anak Kahar</v>
          </cell>
          <cell r="CU95" t="str">
            <v>Chemistry / A* / November 2017, 
Mathematics / A / November 2017, 
Physics / A / November 2017.</v>
          </cell>
          <cell r="DD95">
            <v>19</v>
          </cell>
          <cell r="DI95" t="str">
            <v>AL</v>
          </cell>
          <cell r="DJ95" t="str">
            <v>B3</v>
          </cell>
          <cell r="DO95" t="str">
            <v>B4</v>
          </cell>
          <cell r="DQ95" t="str">
            <v>c</v>
          </cell>
          <cell r="FD95">
            <v>152</v>
          </cell>
          <cell r="FH95">
            <v>152</v>
          </cell>
          <cell r="GR95" t="str">
            <v>1) UBD - Bachelor of Health Science (Major in Dentistry)
4) UBD - Bachelor of Engineering
5) UTB - Bachelor of Engineering (Hons) in Chemical Engineering
6) UTB - Bachelor of Engineering (Hons) in Petroleum Engineering (2+2 Articulation programme with UNSW)</v>
          </cell>
          <cell r="MR95">
            <v>0</v>
          </cell>
          <cell r="OD95" t="str">
            <v>NA</v>
          </cell>
        </row>
        <row r="96">
          <cell r="AH96" t="str">
            <v>Dayang</v>
          </cell>
          <cell r="AI96" t="str">
            <v>01-104755</v>
          </cell>
          <cell r="AJ96" t="str">
            <v>P</v>
          </cell>
          <cell r="AR96" t="str">
            <v>Dk Faiqah Batrisyia Binti Pg Hj Bahrin Dzulkharnain</v>
          </cell>
          <cell r="CU96" t="str">
            <v>Chemistry / A / November 2017, 
Mathematics / B / November 2017, 
Physics / B / November 2017.</v>
          </cell>
          <cell r="DD96">
            <v>17</v>
          </cell>
          <cell r="DI96" t="str">
            <v>AL</v>
          </cell>
          <cell r="DJ96" t="str">
            <v>B3</v>
          </cell>
          <cell r="DO96" t="str">
            <v>A1</v>
          </cell>
          <cell r="DQ96" t="str">
            <v>b</v>
          </cell>
          <cell r="FD96">
            <v>128</v>
          </cell>
          <cell r="FH96">
            <v>128</v>
          </cell>
          <cell r="GR96" t="str">
            <v>2) UBD - Bachelor of Health Science (Major in Pharmacy)
3) UTB - Bachelor of Science (Hons) in Food Science and Technology</v>
          </cell>
          <cell r="MR96">
            <v>0</v>
          </cell>
          <cell r="OD96" t="str">
            <v>NA</v>
          </cell>
        </row>
        <row r="97">
          <cell r="AH97" t="str">
            <v>Dayang</v>
          </cell>
          <cell r="AI97" t="str">
            <v>01-093111</v>
          </cell>
          <cell r="AJ97" t="str">
            <v>P</v>
          </cell>
          <cell r="AR97" t="str">
            <v>Yasmin Emilia Binti S. Rashid</v>
          </cell>
          <cell r="CU97" t="str">
            <v/>
          </cell>
          <cell r="DD97">
            <v>21</v>
          </cell>
          <cell r="DI97" t="str">
            <v>Diploma</v>
          </cell>
          <cell r="DJ97" t="str">
            <v>B3</v>
          </cell>
          <cell r="DO97" t="str">
            <v>B3</v>
          </cell>
          <cell r="DQ97">
            <v>0</v>
          </cell>
          <cell r="FD97">
            <v>32</v>
          </cell>
          <cell r="FH97">
            <v>3.1</v>
          </cell>
          <cell r="GR97" t="str">
            <v>3) Politeknik Brunei - Level 5 Diploma in Mechanical Engineering
4) Politeknik Brunei - Level 5 Diploma in Electrical and Electronics Engineering</v>
          </cell>
          <cell r="MR97">
            <v>0</v>
          </cell>
          <cell r="OD97" t="str">
            <v>NA</v>
          </cell>
        </row>
        <row r="98">
          <cell r="AH98" t="str">
            <v>Dayang</v>
          </cell>
          <cell r="AI98" t="str">
            <v>01-113556</v>
          </cell>
          <cell r="AJ98" t="str">
            <v>P</v>
          </cell>
          <cell r="AR98" t="str">
            <v>Nur Izzati Binti Hj Azhan</v>
          </cell>
          <cell r="CU98" t="str">
            <v/>
          </cell>
          <cell r="DD98">
            <v>18</v>
          </cell>
          <cell r="DH98" t="str">
            <v>P</v>
          </cell>
          <cell r="DI98" t="str">
            <v>IB</v>
          </cell>
          <cell r="DJ98" t="str">
            <v>A2</v>
          </cell>
          <cell r="DO98" t="str">
            <v>A*</v>
          </cell>
          <cell r="DQ98">
            <v>0</v>
          </cell>
          <cell r="FD98">
            <v>0</v>
          </cell>
          <cell r="FH98">
            <v>43</v>
          </cell>
          <cell r="GR98" t="str">
            <v>2) UBD - Bachelor of Health Science (Major in Dentistry)</v>
          </cell>
          <cell r="MR98">
            <v>0</v>
          </cell>
          <cell r="OD98" t="str">
            <v>NA</v>
          </cell>
        </row>
        <row r="99">
          <cell r="AH99" t="str">
            <v>Dayang</v>
          </cell>
          <cell r="AI99" t="str">
            <v>01-115892</v>
          </cell>
          <cell r="AJ99" t="str">
            <v>P</v>
          </cell>
          <cell r="AR99" t="str">
            <v>Ajmal Zahirah Junit</v>
          </cell>
          <cell r="CU99" t="str">
            <v>AQA A LEVEL, Geography / A / June 2018 (Predicted),   
CIE A LEVEL, Psychology / A / June 2018 (Predicted), 
AQA A LEVEL, Media Studies / B / June 2018 (Predicted)</v>
          </cell>
          <cell r="DD99">
            <v>18</v>
          </cell>
          <cell r="DI99" t="str">
            <v>AL</v>
          </cell>
          <cell r="DJ99" t="str">
            <v>A2</v>
          </cell>
          <cell r="DO99" t="str">
            <v>B3</v>
          </cell>
          <cell r="DQ99">
            <v>0</v>
          </cell>
          <cell r="FD99">
            <v>136</v>
          </cell>
          <cell r="FH99">
            <v>136</v>
          </cell>
          <cell r="GR99" t="str">
            <v>2) UTB - Bachelor of Science (Hons) in Creative Multimedia</v>
          </cell>
          <cell r="MR99">
            <v>0</v>
          </cell>
          <cell r="OD99" t="str">
            <v>NA</v>
          </cell>
        </row>
        <row r="100">
          <cell r="AH100" t="str">
            <v>Dayang</v>
          </cell>
          <cell r="AI100" t="str">
            <v>01-114399</v>
          </cell>
          <cell r="AJ100" t="str">
            <v>P</v>
          </cell>
          <cell r="AR100" t="str">
            <v>Nurul Hanis Hamizah Binti Hj Kamarul Zaman</v>
          </cell>
          <cell r="CU100" t="str">
            <v>Design and Technology / B / November 2017, 
Further Mathematics / C / November 2017, 
Mathematics / A / November 2017, 
Physics / B / November 2017.</v>
          </cell>
          <cell r="DD100">
            <v>18</v>
          </cell>
          <cell r="DI100" t="str">
            <v>AL</v>
          </cell>
          <cell r="DJ100" t="str">
            <v>A2</v>
          </cell>
          <cell r="DO100" t="str">
            <v>A2</v>
          </cell>
          <cell r="DQ100">
            <v>0</v>
          </cell>
          <cell r="FD100">
            <v>128</v>
          </cell>
          <cell r="FH100">
            <v>128</v>
          </cell>
          <cell r="GR100" t="str">
            <v>3) UBD - Bachelor of Science</v>
          </cell>
          <cell r="MR100">
            <v>0</v>
          </cell>
          <cell r="OD100" t="str">
            <v>NA</v>
          </cell>
        </row>
        <row r="101">
          <cell r="AH101" t="str">
            <v>Awang</v>
          </cell>
          <cell r="AI101" t="str">
            <v>01-116370</v>
          </cell>
          <cell r="AJ101" t="str">
            <v>L</v>
          </cell>
          <cell r="AR101" t="str">
            <v>Low Li Yang</v>
          </cell>
          <cell r="CU101" t="str">
            <v>Biology / A* / November 2017, 
Chemistry / A* / November 2017, 
Mathematics / A / November 2017, 
Physics / A / November 2017.</v>
          </cell>
          <cell r="DD101">
            <v>18</v>
          </cell>
          <cell r="DI101" t="str">
            <v>AL</v>
          </cell>
          <cell r="DJ101" t="str">
            <v>B4</v>
          </cell>
          <cell r="DO101" t="str">
            <v>A1</v>
          </cell>
          <cell r="DQ101" t="str">
            <v>a</v>
          </cell>
          <cell r="FD101">
            <v>160</v>
          </cell>
          <cell r="FH101">
            <v>160</v>
          </cell>
          <cell r="GR101" t="str">
            <v>2) UBD - Bachelor of Engineering
3) UBD - Bachelor of Health Science (Major in Pharmacy)</v>
          </cell>
          <cell r="MR101">
            <v>0</v>
          </cell>
          <cell r="OD101" t="str">
            <v>NA</v>
          </cell>
        </row>
        <row r="102">
          <cell r="AH102" t="str">
            <v>Awang</v>
          </cell>
          <cell r="AI102" t="str">
            <v>01-119737</v>
          </cell>
          <cell r="AJ102" t="str">
            <v>L</v>
          </cell>
          <cell r="AR102" t="str">
            <v>Lim Ming Kang @ Brandon</v>
          </cell>
          <cell r="CU102" t="str">
            <v>Economics / A / November 2017, 
Further Mathematics / A / November 2017, 
Mathematics / A* / November 2017, 
Physics / A* / November 2017.</v>
          </cell>
          <cell r="DD102">
            <v>17</v>
          </cell>
          <cell r="DI102" t="str">
            <v>AL</v>
          </cell>
          <cell r="DJ102" t="str">
            <v>B3</v>
          </cell>
          <cell r="DO102" t="str">
            <v>A2</v>
          </cell>
          <cell r="DQ102" t="str">
            <v>c</v>
          </cell>
          <cell r="FD102">
            <v>160</v>
          </cell>
          <cell r="FH102">
            <v>160</v>
          </cell>
          <cell r="GR102" t="str">
            <v>2) UTB - Bachelor of Engineering (Hons) in Chemical Engineering
3) UBD - Bachelor of Engineering</v>
          </cell>
          <cell r="MR102">
            <v>0</v>
          </cell>
          <cell r="OD102" t="str">
            <v>NA</v>
          </cell>
        </row>
        <row r="103">
          <cell r="AH103" t="str">
            <v>Dayang</v>
          </cell>
          <cell r="AI103" t="str">
            <v>01-115796</v>
          </cell>
          <cell r="AJ103" t="str">
            <v>P</v>
          </cell>
          <cell r="AR103" t="str">
            <v>Rahmatus Saedah Binti Hj Said</v>
          </cell>
          <cell r="CU103" t="str">
            <v>A2 Mathematics / B / November 2017, 
Biology / C / November 2017, 
Physics / C / November 2017.</v>
          </cell>
          <cell r="DD103">
            <v>18</v>
          </cell>
          <cell r="DI103" t="str">
            <v>AL</v>
          </cell>
          <cell r="DJ103" t="str">
            <v>C6</v>
          </cell>
          <cell r="DO103" t="str">
            <v>B3</v>
          </cell>
          <cell r="DQ103" t="str">
            <v>c</v>
          </cell>
          <cell r="FD103">
            <v>104</v>
          </cell>
          <cell r="FH103">
            <v>104</v>
          </cell>
          <cell r="GR103" t="str">
            <v>3) UBD - Bachelor of Science</v>
          </cell>
          <cell r="GY103" t="str">
            <v>k?</v>
          </cell>
          <cell r="MR103" t="str">
            <v>k?</v>
          </cell>
          <cell r="OD103" t="str">
            <v>NA</v>
          </cell>
        </row>
        <row r="104">
          <cell r="AH104" t="str">
            <v>Dayang</v>
          </cell>
          <cell r="AI104" t="str">
            <v>01-113344</v>
          </cell>
          <cell r="AJ104" t="str">
            <v>P</v>
          </cell>
          <cell r="AR104" t="str">
            <v>Layla Sofiya Binti Juffry</v>
          </cell>
          <cell r="CU104" t="str">
            <v>Biology / B / November 2017, 
Chemistry / A / November 2017, 
Mathematics / B / November 2017.</v>
          </cell>
          <cell r="DD104">
            <v>18</v>
          </cell>
          <cell r="DI104" t="str">
            <v>AL</v>
          </cell>
          <cell r="DJ104" t="str">
            <v>C6</v>
          </cell>
          <cell r="DO104" t="str">
            <v>A2</v>
          </cell>
          <cell r="DQ104" t="str">
            <v>c</v>
          </cell>
          <cell r="FD104">
            <v>128</v>
          </cell>
          <cell r="FH104">
            <v>128</v>
          </cell>
          <cell r="GR104" t="str">
            <v>2) UBD - Bachelor of Health Science (Major in Medicine)
3) UBD - Bachelor of Health Science (Major in Dentistry)</v>
          </cell>
          <cell r="MR104">
            <v>0</v>
          </cell>
          <cell r="OD104" t="str">
            <v>NA</v>
          </cell>
        </row>
        <row r="105">
          <cell r="AH105" t="str">
            <v>Dayang</v>
          </cell>
          <cell r="AI105" t="str">
            <v>01-116699</v>
          </cell>
          <cell r="AJ105" t="str">
            <v>P</v>
          </cell>
          <cell r="AR105" t="str">
            <v>Tan Zhi Qi</v>
          </cell>
          <cell r="CU105" t="str">
            <v>Biology / A / November 2017, 
Chemistry / A / November 2017, 
Mathematics / A / November 2017, 
Physics / A / November 2017.</v>
          </cell>
          <cell r="DD105">
            <v>18</v>
          </cell>
          <cell r="DI105" t="str">
            <v>AL</v>
          </cell>
          <cell r="DJ105" t="str">
            <v>B4</v>
          </cell>
          <cell r="DO105" t="str">
            <v>A2</v>
          </cell>
          <cell r="DQ105" t="str">
            <v>a</v>
          </cell>
          <cell r="FD105">
            <v>144</v>
          </cell>
          <cell r="FH105">
            <v>144</v>
          </cell>
          <cell r="GR105" t="str">
            <v>2) UBD - Bachelor of Health Science (Major in Dentistry)
3) UBD - Bachelor of Health Science (Major in Medicine)</v>
          </cell>
          <cell r="MR105">
            <v>0</v>
          </cell>
          <cell r="OD105" t="str">
            <v>NA</v>
          </cell>
        </row>
        <row r="106">
          <cell r="AH106" t="str">
            <v>Awangku</v>
          </cell>
          <cell r="AI106" t="str">
            <v>01-108962</v>
          </cell>
          <cell r="AJ106" t="str">
            <v>L</v>
          </cell>
          <cell r="AR106" t="str">
            <v>Ak Mohammad Nur Hafizdjun Azhim Bin Pg Julkifli</v>
          </cell>
          <cell r="CU106" t="str">
            <v>Biology / A / November 2017, 
Chemistry / A / November 2017, 
Mathematics / A / November 2017.</v>
          </cell>
          <cell r="DD106">
            <v>18</v>
          </cell>
          <cell r="DI106" t="str">
            <v>AL</v>
          </cell>
          <cell r="DJ106" t="str">
            <v>A1</v>
          </cell>
          <cell r="DO106" t="str">
            <v>C6</v>
          </cell>
          <cell r="DQ106" t="str">
            <v>b</v>
          </cell>
          <cell r="FD106">
            <v>144</v>
          </cell>
          <cell r="FH106">
            <v>144</v>
          </cell>
          <cell r="GR106" t="str">
            <v>2) UBD - Bachelor of Health Science (Major in Dentistry)
3) UBD - Bachelor of Health Science (Major in Medicine)</v>
          </cell>
          <cell r="MR106">
            <v>0</v>
          </cell>
          <cell r="OD106" t="str">
            <v>NA</v>
          </cell>
        </row>
        <row r="107">
          <cell r="AH107" t="str">
            <v>Awang</v>
          </cell>
          <cell r="AI107" t="str">
            <v>01-107707</v>
          </cell>
          <cell r="AJ107" t="str">
            <v>L</v>
          </cell>
          <cell r="AR107" t="str">
            <v>Mohammad Ifwat Bin Md Jane</v>
          </cell>
          <cell r="CU107" t="str">
            <v>Geography / C / November 2017, 
History / B / November 2017, 
Syariah / A / November 2017.</v>
          </cell>
          <cell r="DD107">
            <v>19</v>
          </cell>
          <cell r="DI107" t="str">
            <v>AL</v>
          </cell>
          <cell r="DJ107" t="str">
            <v>A2</v>
          </cell>
          <cell r="DO107" t="str">
            <v>C5</v>
          </cell>
          <cell r="DQ107" t="str">
            <v>C</v>
          </cell>
          <cell r="FD107">
            <v>120</v>
          </cell>
          <cell r="FH107">
            <v>120</v>
          </cell>
          <cell r="GR107" t="str">
            <v>2) UNISSA - Bachelor of Laws &amp; Bachelor of Shariah Law
3) UBD - Bachelor of Arts</v>
          </cell>
          <cell r="MR107">
            <v>0</v>
          </cell>
          <cell r="OD107" t="str">
            <v>NA</v>
          </cell>
        </row>
        <row r="108">
          <cell r="AH108" t="str">
            <v>Awang</v>
          </cell>
          <cell r="AI108" t="str">
            <v>01-108839</v>
          </cell>
          <cell r="AJ108" t="str">
            <v>L</v>
          </cell>
          <cell r="AR108" t="str">
            <v>Justene Lim @ Lim Yu Shuo</v>
          </cell>
          <cell r="CU108" t="str">
            <v>Chemistry / A / January 2018, 
Mathematics / A / January 2018, 
Physics / B / January 2018.</v>
          </cell>
          <cell r="DD108">
            <v>19</v>
          </cell>
          <cell r="DI108" t="str">
            <v>AL</v>
          </cell>
          <cell r="DJ108" t="str">
            <v>B3</v>
          </cell>
          <cell r="DO108" t="str">
            <v>B4</v>
          </cell>
          <cell r="DQ108" t="str">
            <v>c</v>
          </cell>
          <cell r="FD108">
            <v>136</v>
          </cell>
          <cell r="FH108">
            <v>136</v>
          </cell>
          <cell r="GR108" t="str">
            <v>2) UTB - Bachelor of Engineering (Hons) in Chemical Engineering
3) UTB - Bachelor of Engineering (Hons) in Electrical &amp; Electronic Engineering
4) UBD - Bachelor of Science</v>
          </cell>
          <cell r="MR108">
            <v>0</v>
          </cell>
          <cell r="OD108" t="str">
            <v>NA</v>
          </cell>
        </row>
        <row r="109">
          <cell r="AH109" t="str">
            <v>Dayang</v>
          </cell>
          <cell r="AI109" t="str">
            <v>01-112787</v>
          </cell>
          <cell r="AJ109" t="str">
            <v>P</v>
          </cell>
          <cell r="AR109" t="str">
            <v>Nabilah Binti Suhaimi</v>
          </cell>
          <cell r="CU109" t="str">
            <v>N/A</v>
          </cell>
          <cell r="DD109">
            <v>18</v>
          </cell>
          <cell r="DH109" t="str">
            <v>P</v>
          </cell>
          <cell r="DI109" t="str">
            <v>AL</v>
          </cell>
          <cell r="DJ109" t="str">
            <v>B3</v>
          </cell>
          <cell r="DO109" t="str">
            <v>A2</v>
          </cell>
          <cell r="DQ109">
            <v>0</v>
          </cell>
          <cell r="FD109">
            <v>136</v>
          </cell>
          <cell r="FH109">
            <v>136</v>
          </cell>
          <cell r="GR109" t="str">
            <v>2) UBD - Bachelor of Business
3) UTB - Bachelor of Business (Hons) in Applied Economics &amp; Finance</v>
          </cell>
          <cell r="MR109">
            <v>0</v>
          </cell>
          <cell r="OD109" t="str">
            <v>NA</v>
          </cell>
        </row>
        <row r="110">
          <cell r="AH110" t="str">
            <v>Dayang</v>
          </cell>
          <cell r="AI110" t="str">
            <v>01-114406</v>
          </cell>
          <cell r="AJ110" t="str">
            <v>P</v>
          </cell>
          <cell r="AR110" t="str">
            <v>Dyg Amirah Sakinah Binti Awg Hj Idris</v>
          </cell>
          <cell r="CU110" t="str">
            <v>N/A</v>
          </cell>
          <cell r="DD110">
            <v>18</v>
          </cell>
          <cell r="DH110" t="str">
            <v>P</v>
          </cell>
          <cell r="DI110" t="str">
            <v>AL</v>
          </cell>
          <cell r="DJ110" t="str">
            <v>C6</v>
          </cell>
          <cell r="DO110" t="str">
            <v>B</v>
          </cell>
          <cell r="DQ110">
            <v>0</v>
          </cell>
          <cell r="FD110">
            <v>112</v>
          </cell>
          <cell r="FH110">
            <v>112</v>
          </cell>
          <cell r="GR110" t="str">
            <v>2) UBD - Bachelor of Arts</v>
          </cell>
          <cell r="MR110">
            <v>0</v>
          </cell>
          <cell r="OD110" t="str">
            <v>NA</v>
          </cell>
        </row>
        <row r="111">
          <cell r="AH111" t="str">
            <v>Dayang</v>
          </cell>
          <cell r="AI111" t="str">
            <v>01-101682</v>
          </cell>
          <cell r="AJ111" t="str">
            <v>P</v>
          </cell>
          <cell r="AR111" t="str">
            <v>Alya Zafirah Binti Abidin</v>
          </cell>
          <cell r="CU111" t="str">
            <v/>
          </cell>
          <cell r="DD111">
            <v>20</v>
          </cell>
          <cell r="DI111" t="str">
            <v>Diploma</v>
          </cell>
          <cell r="DJ111" t="str">
            <v>C6</v>
          </cell>
          <cell r="DO111" t="str">
            <v>C5</v>
          </cell>
          <cell r="DQ111">
            <v>0</v>
          </cell>
          <cell r="FD111">
            <v>0</v>
          </cell>
          <cell r="FH111" t="str">
            <v/>
          </cell>
          <cell r="GR111" t="str">
            <v>2) Politeknik Brunei - Level 5 Diploma in Civil Engineering</v>
          </cell>
          <cell r="MR111">
            <v>0</v>
          </cell>
          <cell r="OD111" t="str">
            <v>NA</v>
          </cell>
        </row>
        <row r="112">
          <cell r="AH112" t="str">
            <v>Dayang</v>
          </cell>
          <cell r="AI112" t="str">
            <v>01-107925</v>
          </cell>
          <cell r="AJ112" t="str">
            <v>P</v>
          </cell>
          <cell r="AR112" t="str">
            <v>Nabilah Khan @ Nurul Huda Khan Binti Noor Alam Khan</v>
          </cell>
          <cell r="CU112" t="str">
            <v>Economics / A / November 2017, 
Mathematics / B / November 2017, 
Psychology / A / November 2017.</v>
          </cell>
          <cell r="DD112">
            <v>19</v>
          </cell>
          <cell r="DI112" t="str">
            <v>AL</v>
          </cell>
          <cell r="DJ112" t="str">
            <v>A1</v>
          </cell>
          <cell r="DO112" t="str">
            <v>A2</v>
          </cell>
          <cell r="DQ112" t="str">
            <v>a</v>
          </cell>
          <cell r="FD112">
            <v>136</v>
          </cell>
          <cell r="FH112">
            <v>136</v>
          </cell>
          <cell r="GR112" t="str">
            <v>2) UBD - Bachelor of Business</v>
          </cell>
          <cell r="MR112">
            <v>0</v>
          </cell>
          <cell r="OD112" t="str">
            <v>NA</v>
          </cell>
        </row>
        <row r="113">
          <cell r="AH113" t="str">
            <v>Dayang</v>
          </cell>
          <cell r="AI113" t="str">
            <v>01-113349</v>
          </cell>
          <cell r="AJ113" t="str">
            <v>P</v>
          </cell>
          <cell r="AR113" t="str">
            <v>Fathen Aqilah Binti Abd Ghani</v>
          </cell>
          <cell r="CU113" t="str">
            <v>Biology / B / November 2017, 
Mathematics / A / November 2017, 
Physics / C / November 2017.</v>
          </cell>
          <cell r="DD113">
            <v>18</v>
          </cell>
          <cell r="DI113" t="str">
            <v>AL</v>
          </cell>
          <cell r="DJ113" t="str">
            <v>B3</v>
          </cell>
          <cell r="DO113" t="str">
            <v>B3</v>
          </cell>
          <cell r="DQ113" t="str">
            <v>d</v>
          </cell>
          <cell r="FD113">
            <v>120</v>
          </cell>
          <cell r="FH113">
            <v>120</v>
          </cell>
          <cell r="GR113" t="str">
            <v>2) UBD - Bachelor of Science
3) UBD - Bachelor of Health Science (Major in Biomedical Science)</v>
          </cell>
          <cell r="MR113">
            <v>0</v>
          </cell>
          <cell r="OD113" t="str">
            <v>NA</v>
          </cell>
        </row>
        <row r="114">
          <cell r="AH114" t="str">
            <v>Awang</v>
          </cell>
          <cell r="AI114" t="str">
            <v>01-113784</v>
          </cell>
          <cell r="AJ114" t="str">
            <v>L</v>
          </cell>
          <cell r="AR114" t="str">
            <v>Ahmad Muqri Bin Marhain</v>
          </cell>
          <cell r="CU114" t="str">
            <v>Business Studies / C / November 2017, 
Mathematics / D / November 2017, 
Sociology / D / November 2017.</v>
          </cell>
          <cell r="DD114">
            <v>18</v>
          </cell>
          <cell r="DI114" t="str">
            <v>AL</v>
          </cell>
          <cell r="DJ114" t="str">
            <v>B3</v>
          </cell>
          <cell r="DO114" t="str">
            <v>B3</v>
          </cell>
          <cell r="DQ114" t="str">
            <v>d</v>
          </cell>
          <cell r="FD114">
            <v>80</v>
          </cell>
          <cell r="FH114">
            <v>80</v>
          </cell>
          <cell r="GR114" t="str">
            <v>2) UNISSA - Bachelor of Laws &amp; Bachelor of Shariah Law</v>
          </cell>
          <cell r="MR114">
            <v>0</v>
          </cell>
          <cell r="OD114" t="str">
            <v>NA</v>
          </cell>
        </row>
        <row r="115">
          <cell r="AH115" t="str">
            <v>Dayang</v>
          </cell>
          <cell r="AI115" t="str">
            <v>01-112832</v>
          </cell>
          <cell r="AJ115" t="str">
            <v>P</v>
          </cell>
          <cell r="AR115" t="str">
            <v>Siti Waznah Binti Hj Abdul Rahman</v>
          </cell>
          <cell r="CU115" t="str">
            <v>Chemistry / A / June 2017, 
Mathematics / B / June 2017, 
Physics / B / June 2017.</v>
          </cell>
          <cell r="DD115">
            <v>18</v>
          </cell>
          <cell r="DI115" t="str">
            <v>AL</v>
          </cell>
          <cell r="DJ115" t="str">
            <v>B3</v>
          </cell>
          <cell r="DO115" t="str">
            <v>B4</v>
          </cell>
          <cell r="DQ115" t="str">
            <v>b</v>
          </cell>
          <cell r="FD115">
            <v>128</v>
          </cell>
          <cell r="FH115">
            <v>128</v>
          </cell>
          <cell r="GR115" t="str">
            <v>1) UBD - Bachelor of Health Science (Major in Dentistry)
2) UBD - Bachelor of Engineering
3) UTB - Bachelor of Engineering (Hons) in Petroleum Engineering (2+2 Articulation programme with UNSW)
4) UTB - Bachelor of Engineering (Hons) in Chemical Engineering</v>
          </cell>
          <cell r="MR115">
            <v>0</v>
          </cell>
          <cell r="OD115" t="str">
            <v>NA</v>
          </cell>
        </row>
        <row r="116">
          <cell r="AH116" t="str">
            <v>Dayang</v>
          </cell>
          <cell r="AI116" t="str">
            <v>01-099966</v>
          </cell>
          <cell r="AJ116" t="str">
            <v>P</v>
          </cell>
          <cell r="AR116" t="str">
            <v>Dk Aida Nadiah Binti Pg Hj Dahlan</v>
          </cell>
          <cell r="CU116" t="str">
            <v>History / A / November 2017, 
Literature In English / A / November 2017, 
Sociology / A / November 2017.</v>
          </cell>
          <cell r="DD116">
            <v>20</v>
          </cell>
          <cell r="DI116" t="str">
            <v>AL</v>
          </cell>
          <cell r="DJ116" t="str">
            <v>B3</v>
          </cell>
          <cell r="DO116" t="str">
            <v>A2</v>
          </cell>
          <cell r="FD116">
            <v>144</v>
          </cell>
          <cell r="FH116">
            <v>144</v>
          </cell>
          <cell r="GR116" t="str">
            <v>2) UNISSA - Bachelor of Laws &amp; Bachelor of Shariah Law</v>
          </cell>
          <cell r="MR116">
            <v>0</v>
          </cell>
          <cell r="OD116" t="str">
            <v>NA</v>
          </cell>
        </row>
        <row r="117">
          <cell r="AH117" t="str">
            <v>Awang</v>
          </cell>
          <cell r="AI117" t="str">
            <v>01-111776</v>
          </cell>
          <cell r="AJ117" t="str">
            <v>L</v>
          </cell>
          <cell r="AR117" t="str">
            <v>Mohammad Danial Bin Hj Abdul Malik</v>
          </cell>
          <cell r="CU117" t="str">
            <v>Computer Science / D / November 2017, 
Further Mathematics / C / November 2017, 
Mathematics / A* / November 2017, 
Physics / C / November 2017.</v>
          </cell>
          <cell r="DD117">
            <v>18</v>
          </cell>
          <cell r="DI117" t="str">
            <v>AL</v>
          </cell>
          <cell r="DJ117" t="str">
            <v>B4</v>
          </cell>
          <cell r="DO117" t="str">
            <v>A1</v>
          </cell>
          <cell r="DQ117" t="str">
            <v>b</v>
          </cell>
          <cell r="FD117">
            <v>120</v>
          </cell>
          <cell r="FH117">
            <v>120</v>
          </cell>
          <cell r="GR117" t="str">
            <v>3) UTB - Bachelor of Engineering (Hons) in Mechanical Engineering</v>
          </cell>
          <cell r="GY117" t="str">
            <v>MS(K)</v>
          </cell>
          <cell r="MR117" t="str">
            <v>MS(K)</v>
          </cell>
          <cell r="OD117" t="str">
            <v>NA</v>
          </cell>
        </row>
        <row r="118">
          <cell r="AH118" t="str">
            <v>Awang</v>
          </cell>
          <cell r="AI118" t="str">
            <v>01-112501</v>
          </cell>
          <cell r="AJ118" t="str">
            <v>L</v>
          </cell>
          <cell r="AR118" t="str">
            <v>Muhammad Hamizanulhakim Bin Hj Mohammad Aidil Sufian</v>
          </cell>
          <cell r="CU118" t="str">
            <v>Biology / A / November 2017, 
Chemistry / A / November 2017, 
Mathematics / B / November 2017.</v>
          </cell>
          <cell r="DD118">
            <v>18</v>
          </cell>
          <cell r="DI118" t="str">
            <v>AL</v>
          </cell>
          <cell r="DJ118" t="str">
            <v>B3</v>
          </cell>
          <cell r="DO118" t="str">
            <v>B3</v>
          </cell>
          <cell r="DQ118" t="str">
            <v>b</v>
          </cell>
          <cell r="FD118">
            <v>136</v>
          </cell>
          <cell r="FH118">
            <v>136</v>
          </cell>
          <cell r="GR118" t="str">
            <v>1) UBD - Bachelor of Health Science (Major in Dentistry)
3) UBD - Bachelor of Health Science (Major in Biomedical Science)</v>
          </cell>
          <cell r="MR118">
            <v>0</v>
          </cell>
          <cell r="OD118" t="str">
            <v>NA</v>
          </cell>
        </row>
        <row r="119">
          <cell r="AH119" t="str">
            <v>Awang</v>
          </cell>
          <cell r="AI119" t="str">
            <v>01-108469</v>
          </cell>
          <cell r="AJ119" t="str">
            <v>L</v>
          </cell>
          <cell r="AR119" t="str">
            <v>Muhammad Haziq Bin Hj Imran</v>
          </cell>
          <cell r="CU119" t="str">
            <v>Chemistry / B / November 2017, 
Mathematics / B / November 2017, 
Physics / B / November 2017.</v>
          </cell>
          <cell r="DD119">
            <v>19</v>
          </cell>
          <cell r="DI119" t="str">
            <v>AL</v>
          </cell>
          <cell r="DJ119" t="str">
            <v>C5</v>
          </cell>
          <cell r="DO119" t="str">
            <v>C5</v>
          </cell>
          <cell r="DQ119" t="str">
            <v>c</v>
          </cell>
          <cell r="FD119">
            <v>120</v>
          </cell>
          <cell r="FH119">
            <v>120</v>
          </cell>
          <cell r="GR119" t="str">
            <v>2) UTB - Bachelor of Engineering (Hons) in Civil Engineering
3) UBD - Bachelor of Engineering
4) UTB - Bachelor of Engineering (Hons) in Chemical Engineering
5) UBD - Bachelor of Science</v>
          </cell>
          <cell r="MR119">
            <v>0</v>
          </cell>
          <cell r="OD119" t="str">
            <v>NA</v>
          </cell>
        </row>
        <row r="120">
          <cell r="AH120" t="str">
            <v>Awang</v>
          </cell>
          <cell r="AI120" t="str">
            <v>01-114388</v>
          </cell>
          <cell r="AJ120" t="str">
            <v>L</v>
          </cell>
          <cell r="AR120" t="str">
            <v>Andrew Teo Kui Huang</v>
          </cell>
          <cell r="CU120" t="str">
            <v>Chemistry / A / November 2017, 
Physics / B / November 2017, 
Mathematics / A / November 2017.</v>
          </cell>
          <cell r="DD120">
            <v>17</v>
          </cell>
          <cell r="DI120" t="str">
            <v>AL</v>
          </cell>
          <cell r="DJ120" t="str">
            <v>B3</v>
          </cell>
          <cell r="DO120" t="str">
            <v>C6</v>
          </cell>
          <cell r="DQ120" t="str">
            <v>c</v>
          </cell>
          <cell r="FD120">
            <v>136</v>
          </cell>
          <cell r="FH120">
            <v>136</v>
          </cell>
          <cell r="GR120" t="str">
            <v>2) UTB - Bachelor of Engineering (Hons) in Chemical Engineering
3) UBD - Bachelor of Engineering
4) UBD - Bachelor of Science</v>
          </cell>
          <cell r="MR120">
            <v>0</v>
          </cell>
          <cell r="OD120" t="str">
            <v>NA</v>
          </cell>
        </row>
        <row r="121">
          <cell r="AH121" t="str">
            <v>Dayang</v>
          </cell>
          <cell r="AI121" t="str">
            <v>01-112250</v>
          </cell>
          <cell r="AJ121" t="str">
            <v>P</v>
          </cell>
          <cell r="AR121" t="str">
            <v>Nur Amirah Syakirah Binti Airwan</v>
          </cell>
          <cell r="CU121" t="str">
            <v>Chemistry / A* / November 2017, 
Mathematics / B / November 2017, 
Physics / B / November 2017.</v>
          </cell>
          <cell r="DD121">
            <v>18</v>
          </cell>
          <cell r="DI121" t="str">
            <v>AL</v>
          </cell>
          <cell r="DJ121" t="str">
            <v>B3</v>
          </cell>
          <cell r="DO121" t="str">
            <v>B3</v>
          </cell>
          <cell r="DQ121" t="str">
            <v>c</v>
          </cell>
          <cell r="FD121">
            <v>136</v>
          </cell>
          <cell r="FH121">
            <v>136</v>
          </cell>
          <cell r="GR121" t="str">
            <v>2) UTB - Bachelor of Science (Hons) in Food Science and Technology
3) UBD - Bachelor of Health Science (Major in Pharmacy)
4) UNISSA - Bachelor of Halal Science</v>
          </cell>
          <cell r="GY121" t="str">
            <v>MS(K)</v>
          </cell>
          <cell r="MR121" t="str">
            <v>MS(K)</v>
          </cell>
          <cell r="OD121" t="str">
            <v>NA</v>
          </cell>
        </row>
        <row r="122">
          <cell r="AH122" t="str">
            <v>Awang</v>
          </cell>
          <cell r="AI122" t="str">
            <v>01-111035</v>
          </cell>
          <cell r="AJ122" t="str">
            <v>L</v>
          </cell>
          <cell r="AR122" t="str">
            <v>Aminuddin Bin Hj Marzuki</v>
          </cell>
          <cell r="CU122" t="str">
            <v>A2 Psychology / B / November 2017, 
History / B / November 2017, 
Sociology / B / November 2017.</v>
          </cell>
          <cell r="DD122">
            <v>18</v>
          </cell>
          <cell r="DI122" t="str">
            <v>AL</v>
          </cell>
          <cell r="DJ122" t="str">
            <v>B3</v>
          </cell>
          <cell r="DO122" t="str">
            <v>A2</v>
          </cell>
          <cell r="DQ122">
            <v>0</v>
          </cell>
          <cell r="FD122">
            <v>120</v>
          </cell>
          <cell r="FH122">
            <v>120</v>
          </cell>
          <cell r="GR122" t="str">
            <v>2) UBD - Bachelor of Arts</v>
          </cell>
          <cell r="MR122">
            <v>0</v>
          </cell>
          <cell r="OD122" t="str">
            <v>NA</v>
          </cell>
        </row>
        <row r="123">
          <cell r="AH123" t="str">
            <v>Awang</v>
          </cell>
          <cell r="AI123" t="str">
            <v>01-104767</v>
          </cell>
          <cell r="AJ123" t="str">
            <v>L</v>
          </cell>
          <cell r="AR123" t="str">
            <v>Muhammad Fadli Bin Hj Mahmod</v>
          </cell>
          <cell r="CU123" t="str">
            <v>Chemistry / A / November 2017, 
Economics / B / November 2017, 
Mathematics / B / November 2017.</v>
          </cell>
          <cell r="DD123">
            <v>19</v>
          </cell>
          <cell r="DI123" t="str">
            <v>AL</v>
          </cell>
          <cell r="DJ123" t="str">
            <v>A1</v>
          </cell>
          <cell r="DO123" t="str">
            <v>A2</v>
          </cell>
          <cell r="DQ123">
            <v>0</v>
          </cell>
          <cell r="FD123">
            <v>128</v>
          </cell>
          <cell r="FH123">
            <v>128</v>
          </cell>
          <cell r="GR123" t="str">
            <v>2) UTB - Bachelor of Business (Hons) in Marketing &amp; Information Systems
3) UBD - Bachelor of Business
4) UTB - Bachelor of Business (Hons) in Applied Economics &amp; Finance</v>
          </cell>
          <cell r="MR123">
            <v>0</v>
          </cell>
          <cell r="OD123" t="str">
            <v>NA</v>
          </cell>
        </row>
        <row r="124">
          <cell r="AH124" t="str">
            <v>Dayang</v>
          </cell>
          <cell r="AI124" t="str">
            <v>01-108506</v>
          </cell>
          <cell r="AJ124" t="str">
            <v>P</v>
          </cell>
          <cell r="AR124" t="str">
            <v>Nur Umairah Binti Ali Hazis</v>
          </cell>
          <cell r="CU124" t="str">
            <v>Chemistry / A* / November 2017, 
Mathematics / A / November 2017, 
Physics / A / November 2017.</v>
          </cell>
          <cell r="DD124">
            <v>19</v>
          </cell>
          <cell r="DI124" t="str">
            <v>AL</v>
          </cell>
          <cell r="DJ124" t="str">
            <v>A2</v>
          </cell>
          <cell r="DO124" t="str">
            <v>B3</v>
          </cell>
          <cell r="DQ124" t="str">
            <v>b</v>
          </cell>
          <cell r="FD124">
            <v>152</v>
          </cell>
          <cell r="FH124">
            <v>152</v>
          </cell>
          <cell r="GR124" t="str">
            <v>1) UBD - Bachelor of Health Science (Major in Pharmacy)
3) UBD - Bachelor of Engineering
4) UTB - Bachelor of Engineering (Hons) in Petroleum Engineering (2+2 Articulation programme with UNSW)
5) UTB - Bachelor of Engineering (Hons) in Chemical Engineering</v>
          </cell>
          <cell r="GY124" t="str">
            <v>K?</v>
          </cell>
          <cell r="MR124" t="str">
            <v>K?</v>
          </cell>
          <cell r="OD124" t="str">
            <v>NA</v>
          </cell>
        </row>
        <row r="125">
          <cell r="AH125" t="str">
            <v>Awang</v>
          </cell>
          <cell r="AI125" t="str">
            <v>01-117148</v>
          </cell>
          <cell r="AJ125" t="str">
            <v>L</v>
          </cell>
          <cell r="AR125" t="str">
            <v>Muhammad Asyraf Bin Hasim</v>
          </cell>
          <cell r="CU125" t="str">
            <v>Geography / B / November 2017, 
Mathematics / A / November 2017, 
Physics / A / November 2017.</v>
          </cell>
          <cell r="DD125">
            <v>17</v>
          </cell>
          <cell r="DI125" t="str">
            <v>AL</v>
          </cell>
          <cell r="DJ125" t="str">
            <v>B3</v>
          </cell>
          <cell r="DO125" t="str">
            <v>B3</v>
          </cell>
          <cell r="DQ125" t="str">
            <v>b</v>
          </cell>
          <cell r="FD125">
            <v>128</v>
          </cell>
          <cell r="FH125">
            <v>128</v>
          </cell>
          <cell r="GR125" t="str">
            <v>2) UTB - Bachelor of Engineering (Hons) in Mechanical Engineering
3) UBD - Bachelor of Science</v>
          </cell>
          <cell r="GY125" t="str">
            <v>K?</v>
          </cell>
          <cell r="MR125" t="str">
            <v>K?</v>
          </cell>
          <cell r="OD125" t="str">
            <v>NA</v>
          </cell>
        </row>
        <row r="126">
          <cell r="AH126" t="str">
            <v>Dayang</v>
          </cell>
          <cell r="AI126" t="str">
            <v>01-114632</v>
          </cell>
          <cell r="AJ126" t="str">
            <v>P</v>
          </cell>
          <cell r="AR126" t="str">
            <v>Dk Siti Rafi'ah Binti Pg Hj Abd Malik</v>
          </cell>
          <cell r="CU126" t="str">
            <v>Mathematics / B / November 2017, 
Physics / C / November 2017, 
Psychology / B / November 2017.</v>
          </cell>
          <cell r="DD126">
            <v>18</v>
          </cell>
          <cell r="DI126" t="str">
            <v>AL</v>
          </cell>
          <cell r="DJ126" t="str">
            <v>A1</v>
          </cell>
          <cell r="DO126" t="str">
            <v>A2</v>
          </cell>
          <cell r="DQ126" t="str">
            <v>a</v>
          </cell>
          <cell r="FD126">
            <v>112</v>
          </cell>
          <cell r="FH126">
            <v>112</v>
          </cell>
          <cell r="GR126" t="str">
            <v>2) UBD - Bachelor of Health Science (Major in Nursing or Midwifery)
3) UBD - Bachelor of Arts</v>
          </cell>
          <cell r="MR126">
            <v>0</v>
          </cell>
          <cell r="OD126" t="str">
            <v>NA</v>
          </cell>
        </row>
        <row r="127">
          <cell r="AH127" t="str">
            <v>Awang</v>
          </cell>
          <cell r="AI127" t="str">
            <v>01-110836</v>
          </cell>
          <cell r="AJ127" t="str">
            <v>L</v>
          </cell>
          <cell r="AR127" t="str">
            <v>Izzat Itqan Bin Hj Hayrul</v>
          </cell>
          <cell r="CU127" t="str">
            <v>Biology / B / November 2017, 
Chemistry / B / November 2017, 
Mathematics / A* / November 2017.</v>
          </cell>
          <cell r="DD127">
            <v>18</v>
          </cell>
          <cell r="DI127" t="str">
            <v>AL</v>
          </cell>
          <cell r="DJ127" t="str">
            <v>A2</v>
          </cell>
          <cell r="DO127" t="str">
            <v>B4</v>
          </cell>
          <cell r="DQ127" t="str">
            <v>c</v>
          </cell>
          <cell r="FD127">
            <v>136</v>
          </cell>
          <cell r="FH127">
            <v>136</v>
          </cell>
          <cell r="GR127" t="str">
            <v>2) UBD - Bachelor of Health Science (Major in Pharmacy)
3) UBD - Bachelor of Health Science (Major in Medicine)</v>
          </cell>
          <cell r="MR127">
            <v>0</v>
          </cell>
          <cell r="OD127" t="str">
            <v>NA</v>
          </cell>
        </row>
        <row r="128">
          <cell r="AH128" t="str">
            <v>Awang</v>
          </cell>
          <cell r="AI128" t="str">
            <v>01-108683</v>
          </cell>
          <cell r="AJ128" t="str">
            <v>L</v>
          </cell>
          <cell r="AR128" t="str">
            <v>Al'Amin Bin Husaini</v>
          </cell>
          <cell r="CU128" t="str">
            <v>Business Studies / A* / November 2017, 
Economics / B / November 2017, 
Psychology / B / November 2017.</v>
          </cell>
          <cell r="DD128">
            <v>19</v>
          </cell>
          <cell r="DI128" t="str">
            <v>AL</v>
          </cell>
          <cell r="DJ128" t="str">
            <v>B3</v>
          </cell>
          <cell r="DO128" t="str">
            <v>A1</v>
          </cell>
          <cell r="DQ128">
            <v>0</v>
          </cell>
          <cell r="FD128">
            <v>136</v>
          </cell>
          <cell r="FH128">
            <v>136</v>
          </cell>
          <cell r="GR128" t="str">
            <v>2) UNISSA - Bachelor of Laws &amp; Bachelor of Shariah Law</v>
          </cell>
          <cell r="MR128">
            <v>0</v>
          </cell>
          <cell r="OD128" t="str">
            <v>NA</v>
          </cell>
        </row>
        <row r="129">
          <cell r="AH129" t="str">
            <v>Dayang</v>
          </cell>
          <cell r="AI129" t="str">
            <v>01-099464</v>
          </cell>
          <cell r="AJ129" t="str">
            <v>P</v>
          </cell>
          <cell r="AR129" t="str">
            <v>Nurfaizah Binti Abdul Rahim</v>
          </cell>
          <cell r="CU129" t="str">
            <v>History / B / January 2018, 
Literature In English / C / January 2018, 
Sociology / A / January 2018.</v>
          </cell>
          <cell r="DD129">
            <v>20</v>
          </cell>
          <cell r="DI129" t="str">
            <v>AL</v>
          </cell>
          <cell r="DJ129" t="str">
            <v>A1</v>
          </cell>
          <cell r="DO129" t="str">
            <v>A2</v>
          </cell>
          <cell r="DQ129">
            <v>0</v>
          </cell>
          <cell r="FD129">
            <v>120</v>
          </cell>
          <cell r="FH129">
            <v>120</v>
          </cell>
          <cell r="GR129" t="str">
            <v>2) UNISSA - Bachelor of Laws &amp; Bachelor of Shariah Law
3) UBD - Bachelor of Arts</v>
          </cell>
          <cell r="MR129">
            <v>0</v>
          </cell>
          <cell r="OD129" t="str">
            <v>NA</v>
          </cell>
        </row>
        <row r="130">
          <cell r="AH130" t="str">
            <v>Dayang</v>
          </cell>
          <cell r="AI130" t="str">
            <v>01-112135</v>
          </cell>
          <cell r="AJ130" t="str">
            <v>P</v>
          </cell>
          <cell r="AR130" t="str">
            <v>Siti Anisah Binti Kamal</v>
          </cell>
          <cell r="CU130" t="str">
            <v xml:space="preserve">Biology / A / August 2018 
Chemistry / A / August 2018 
Mathematics / A* / August 2018 
</v>
          </cell>
          <cell r="DD130">
            <v>18</v>
          </cell>
          <cell r="DI130" t="str">
            <v>AL</v>
          </cell>
          <cell r="DJ130" t="str">
            <v>B4</v>
          </cell>
          <cell r="DO130" t="str">
            <v>A2</v>
          </cell>
          <cell r="DQ130">
            <v>0</v>
          </cell>
          <cell r="FD130">
            <v>152</v>
          </cell>
          <cell r="FH130">
            <v>152</v>
          </cell>
          <cell r="GR130" t="str">
            <v>2) UBD - Bachelor of Science</v>
          </cell>
          <cell r="MR130">
            <v>0</v>
          </cell>
          <cell r="OD130" t="str">
            <v>NA</v>
          </cell>
        </row>
        <row r="131">
          <cell r="AH131" t="str">
            <v>Dayang</v>
          </cell>
          <cell r="AI131" t="str">
            <v>01-107297</v>
          </cell>
          <cell r="AJ131" t="str">
            <v>P</v>
          </cell>
          <cell r="AR131" t="str">
            <v>Iman Hakeemah Binti Muhammad Fadil'lah</v>
          </cell>
          <cell r="CU131" t="str">
            <v>Biology / C / November 2017, 
Chemistry / B / November 2017, 
Mathematics / A / November 2017, 
Physics / B / November 2017.</v>
          </cell>
          <cell r="DD131">
            <v>19</v>
          </cell>
          <cell r="DI131" t="str">
            <v>AL</v>
          </cell>
          <cell r="DJ131" t="str">
            <v>B3</v>
          </cell>
          <cell r="DO131" t="str">
            <v>B4</v>
          </cell>
          <cell r="DQ131" t="str">
            <v>c</v>
          </cell>
          <cell r="FD131">
            <v>128</v>
          </cell>
          <cell r="FH131">
            <v>128</v>
          </cell>
          <cell r="GR131" t="str">
            <v>3) UTB - Bachelor of Engineering (Hons) in Chemical Engineering
4) UTB - Bachelor of Engineering (Hons) in Petroleum Engineering (2+2 Articulation programme with UNSW)</v>
          </cell>
          <cell r="MR131">
            <v>0</v>
          </cell>
          <cell r="OD131" t="str">
            <v>NA</v>
          </cell>
        </row>
        <row r="132">
          <cell r="AH132" t="str">
            <v>Dayangku</v>
          </cell>
          <cell r="AI132" t="str">
            <v>01-115250</v>
          </cell>
          <cell r="AJ132" t="str">
            <v>P</v>
          </cell>
          <cell r="AR132" t="str">
            <v>Dk Nur Iman Binti Pg Shamsuddin</v>
          </cell>
          <cell r="CU132" t="str">
            <v>Art And Design / A* / August 2018, 
GCE Geography ADV / C / August 2018, 
GCE Media Studies ADV / B / August 2018.</v>
          </cell>
          <cell r="DD132">
            <v>18</v>
          </cell>
          <cell r="DI132" t="str">
            <v>AL</v>
          </cell>
          <cell r="DJ132" t="str">
            <v>C6</v>
          </cell>
          <cell r="DO132" t="str">
            <v>B3</v>
          </cell>
          <cell r="DQ132">
            <v>0</v>
          </cell>
          <cell r="FD132">
            <v>128</v>
          </cell>
          <cell r="FH132">
            <v>128</v>
          </cell>
          <cell r="GR132" t="str">
            <v>2) UBD - Bachelor of Arts</v>
          </cell>
          <cell r="MR132">
            <v>0</v>
          </cell>
          <cell r="OD132" t="str">
            <v>NA</v>
          </cell>
        </row>
        <row r="133">
          <cell r="AH133" t="str">
            <v>Dayang</v>
          </cell>
          <cell r="AI133" t="str">
            <v>01-091525</v>
          </cell>
          <cell r="AJ133" t="str">
            <v>P</v>
          </cell>
          <cell r="AR133" t="str">
            <v>Norianahwati Binti Saiful</v>
          </cell>
          <cell r="CU133" t="str">
            <v/>
          </cell>
          <cell r="DD133">
            <v>21</v>
          </cell>
          <cell r="DI133" t="str">
            <v>HNTec</v>
          </cell>
          <cell r="DJ133" t="str">
            <v>C5</v>
          </cell>
          <cell r="DO133" t="str">
            <v>B3</v>
          </cell>
          <cell r="DQ133">
            <v>0</v>
          </cell>
          <cell r="FD133">
            <v>0</v>
          </cell>
          <cell r="FH133">
            <v>3.6</v>
          </cell>
          <cell r="GR133" t="str">
            <v>3) UBD - Bachelor of Science</v>
          </cell>
          <cell r="MR133">
            <v>0</v>
          </cell>
          <cell r="OD133" t="str">
            <v>NA</v>
          </cell>
        </row>
        <row r="134">
          <cell r="AH134" t="str">
            <v>Dayang</v>
          </cell>
          <cell r="AI134" t="str">
            <v>01-111408</v>
          </cell>
          <cell r="AJ134" t="str">
            <v>P</v>
          </cell>
          <cell r="AR134" t="str">
            <v>Iiman Salsabella Mazlan</v>
          </cell>
          <cell r="CU134" t="str">
            <v/>
          </cell>
          <cell r="DD134">
            <v>18</v>
          </cell>
          <cell r="DI134" t="str">
            <v>IB</v>
          </cell>
          <cell r="DJ134" t="str">
            <v>B3</v>
          </cell>
          <cell r="DO134" t="str">
            <v>A*</v>
          </cell>
          <cell r="DQ134">
            <v>0</v>
          </cell>
          <cell r="FD134">
            <v>0</v>
          </cell>
          <cell r="FH134">
            <v>45</v>
          </cell>
          <cell r="GR134" t="str">
            <v>3) UBD - Bachelor of Arts</v>
          </cell>
          <cell r="MR134">
            <v>0</v>
          </cell>
          <cell r="OD134" t="str">
            <v>NA</v>
          </cell>
        </row>
        <row r="135">
          <cell r="AH135" t="str">
            <v>Awang</v>
          </cell>
          <cell r="AI135" t="str">
            <v>01-116386</v>
          </cell>
          <cell r="AJ135" t="str">
            <v>L</v>
          </cell>
          <cell r="AR135" t="str">
            <v>Muhammad Najib Bin Ahmad Rafiuddin</v>
          </cell>
          <cell r="CU135" t="str">
            <v>Computer Science / B / November 2017, 
Mathematics / B / November 2017, 
Physics / B / November 2017.</v>
          </cell>
          <cell r="DD135">
            <v>17</v>
          </cell>
          <cell r="DI135" t="str">
            <v>AL</v>
          </cell>
          <cell r="DJ135" t="str">
            <v>B3</v>
          </cell>
          <cell r="DO135" t="str">
            <v>A2</v>
          </cell>
          <cell r="DQ135" t="str">
            <v>b</v>
          </cell>
          <cell r="FD135">
            <v>120</v>
          </cell>
          <cell r="FH135">
            <v>120</v>
          </cell>
          <cell r="GR135" t="str">
            <v>3) UBD - Bachelor of Engineering</v>
          </cell>
          <cell r="MR135">
            <v>0</v>
          </cell>
          <cell r="OD135" t="str">
            <v>NA</v>
          </cell>
        </row>
        <row r="136">
          <cell r="AH136" t="str">
            <v>Awang</v>
          </cell>
          <cell r="AI136" t="str">
            <v>01-101979</v>
          </cell>
          <cell r="AJ136" t="str">
            <v>L</v>
          </cell>
          <cell r="AR136" t="str">
            <v>Mohd Syahmi Hazmi Bin Hj Mat Sarudin</v>
          </cell>
          <cell r="CU136" t="str">
            <v xml:space="preserve">N/A
---------
Name of Qualification: 
NUS High School Diploma(Merit) with Majors in Mathematics, Biology, Chemistry and Physics
Overall Cumulative Average Point : 3.9
Majors Cumulative Average Point (CAP) : 
Mathematics - 3.8 
Biology - 3.8 
Chemistry - 4.2 
Physics - 4.1 
Year Obtained: November 2017 </v>
          </cell>
          <cell r="DD136">
            <v>19</v>
          </cell>
          <cell r="DI136" t="str">
            <v>Dipl</v>
          </cell>
          <cell r="DJ136" t="str">
            <v>A2</v>
          </cell>
          <cell r="DO136" t="str">
            <v>B3</v>
          </cell>
          <cell r="DQ136">
            <v>0</v>
          </cell>
          <cell r="FD136">
            <v>0</v>
          </cell>
          <cell r="FH136">
            <v>3.9</v>
          </cell>
          <cell r="GR136" t="str">
            <v>1) UBD - Bachelor of Health Science (Major in Medicine)</v>
          </cell>
          <cell r="MR136">
            <v>0</v>
          </cell>
          <cell r="OD136" t="str">
            <v>NA</v>
          </cell>
        </row>
        <row r="137">
          <cell r="AH137" t="str">
            <v>Dayang</v>
          </cell>
          <cell r="AI137" t="str">
            <v>01-111667</v>
          </cell>
          <cell r="AJ137" t="str">
            <v>P</v>
          </cell>
          <cell r="AR137" t="str">
            <v>Dk Nur Hafizah Raudhah Binti Pg Azmi</v>
          </cell>
          <cell r="CU137" t="str">
            <v>Biology / B / November 2017, 
Chemistry / B / November 2017, 
Mathematics / B / November 2017.</v>
          </cell>
          <cell r="DD137">
            <v>18</v>
          </cell>
          <cell r="DI137" t="str">
            <v>AL</v>
          </cell>
          <cell r="DJ137" t="str">
            <v>B3</v>
          </cell>
          <cell r="DO137" t="str">
            <v>C6</v>
          </cell>
          <cell r="DQ137" t="str">
            <v>c</v>
          </cell>
          <cell r="FD137">
            <v>120</v>
          </cell>
          <cell r="FH137">
            <v>120</v>
          </cell>
          <cell r="GR137" t="str">
            <v>3) UBD - Bachelor of Health Science (Major in Dentistry)
4) UBD - Bachelor of Health Science (Major in Pharmacy)
5) UTB - Bachelor of Engineering (Hons) in Chemical Engineering
6) UTB - Bachelor of Science (Hons) in Food Science and Technology</v>
          </cell>
          <cell r="GY137" t="str">
            <v>MS(K1)/MS(K2)</v>
          </cell>
          <cell r="MR137" t="str">
            <v>MS(K1)/MS(K2)</v>
          </cell>
          <cell r="OD137" t="str">
            <v>NA</v>
          </cell>
        </row>
        <row r="138">
          <cell r="AH138" t="str">
            <v>Dayang</v>
          </cell>
          <cell r="AI138" t="str">
            <v>01-112517</v>
          </cell>
          <cell r="AJ138" t="str">
            <v>P</v>
          </cell>
          <cell r="AR138" t="str">
            <v>Miza Fatini Binti Massurana</v>
          </cell>
          <cell r="CU138" t="str">
            <v>Chemistry / A / January 2018, 
Mathematics / B / January 2018, 
Physics / A / January 2018.</v>
          </cell>
          <cell r="DD138">
            <v>18</v>
          </cell>
          <cell r="DI138" t="str">
            <v>AL</v>
          </cell>
          <cell r="DJ138" t="str">
            <v>B4</v>
          </cell>
          <cell r="DO138" t="str">
            <v>A2</v>
          </cell>
          <cell r="DQ138" t="str">
            <v>c</v>
          </cell>
          <cell r="FD138">
            <v>136</v>
          </cell>
          <cell r="FH138">
            <v>136</v>
          </cell>
          <cell r="GR138" t="str">
            <v>1) UBD - Bachelor of Health Science (Major in Medicine)
3) UBD - Bachelor of Health Science (Major in Pharmacy)
4) UTB - Bachelor of Engineering (Hons) in Chemical Engineering</v>
          </cell>
          <cell r="MR138">
            <v>0</v>
          </cell>
          <cell r="OD138" t="str">
            <v>NA</v>
          </cell>
        </row>
        <row r="139">
          <cell r="AH139" t="str">
            <v>Awang</v>
          </cell>
          <cell r="AI139" t="str">
            <v>01-108854</v>
          </cell>
          <cell r="AJ139" t="str">
            <v>L</v>
          </cell>
          <cell r="AR139" t="str">
            <v>Md Amir Ridwan Bin Abdullah Md Mas Reza</v>
          </cell>
          <cell r="CU139" t="str">
            <v>Chemistry / B / November 2017, 
Mathematics / B / November 2017, 
Physics / C / November 2017.</v>
          </cell>
          <cell r="DD139">
            <v>19</v>
          </cell>
          <cell r="DI139" t="str">
            <v>AL</v>
          </cell>
          <cell r="DJ139" t="str">
            <v>B3</v>
          </cell>
          <cell r="DO139" t="str">
            <v>A2</v>
          </cell>
          <cell r="DQ139">
            <v>0</v>
          </cell>
          <cell r="FD139">
            <v>112</v>
          </cell>
          <cell r="FH139">
            <v>112</v>
          </cell>
          <cell r="GR139" t="str">
            <v>3) UTB - Bachelor of Engineering (Hons) in Mechanical Engineering
4) UTB - Bachelor of Engineering (Hons) in Mechatronics Engineering
5) UBD - Bachelor of Science
6) UBD - Bachelor of Engineering</v>
          </cell>
          <cell r="GY139" t="str">
            <v>K?</v>
          </cell>
          <cell r="MR139" t="str">
            <v>K?</v>
          </cell>
          <cell r="OD139" t="str">
            <v>NA</v>
          </cell>
        </row>
        <row r="140">
          <cell r="AH140" t="str">
            <v>Awang</v>
          </cell>
          <cell r="AI140" t="str">
            <v>01-112118</v>
          </cell>
          <cell r="AJ140" t="str">
            <v>L</v>
          </cell>
          <cell r="AR140" t="str">
            <v>Muhammad Nurhafizuddin Bin Hj Tengah</v>
          </cell>
          <cell r="CU140" t="str">
            <v>Biology / A / November 2017, 
Chemistry / B / November 2017, 
Mathematics / C / November 2017.</v>
          </cell>
          <cell r="DD140">
            <v>18</v>
          </cell>
          <cell r="DI140" t="str">
            <v>AL</v>
          </cell>
          <cell r="DJ140" t="str">
            <v>B3</v>
          </cell>
          <cell r="DO140" t="str">
            <v>C6</v>
          </cell>
          <cell r="DQ140" t="str">
            <v>c</v>
          </cell>
          <cell r="FD140">
            <v>120</v>
          </cell>
          <cell r="FH140">
            <v>120</v>
          </cell>
          <cell r="GR140" t="str">
            <v>3) UBD - Bachelor of Health Science (Major in Pharmacy)
4) UBD - Bachelor of Science
5) UTB - Bachelor of Science (Hons) in Food Science and Technology</v>
          </cell>
          <cell r="MR140">
            <v>0</v>
          </cell>
          <cell r="OD140" t="str">
            <v>NA</v>
          </cell>
        </row>
        <row r="141">
          <cell r="AH141" t="str">
            <v>Awang</v>
          </cell>
          <cell r="AI141" t="str">
            <v>01-111506</v>
          </cell>
          <cell r="AJ141" t="str">
            <v>L</v>
          </cell>
          <cell r="AR141" t="str">
            <v>Amillen Fizry Bin Senaut</v>
          </cell>
          <cell r="CU141" t="str">
            <v>Chemistry / A / November 2017, 
Mathematics / B / November 2017, 
Physics / B / November 2017.</v>
          </cell>
          <cell r="DD141">
            <v>18</v>
          </cell>
          <cell r="DI141" t="str">
            <v>AL</v>
          </cell>
          <cell r="DJ141" t="str">
            <v>C5</v>
          </cell>
          <cell r="DO141" t="str">
            <v>C5</v>
          </cell>
          <cell r="DQ141" t="str">
            <v>c</v>
          </cell>
          <cell r="FD141">
            <v>128</v>
          </cell>
          <cell r="FH141">
            <v>128</v>
          </cell>
          <cell r="GR141" t="str">
            <v>1) UTB - Bachelor of Engineering (Hons) in Chemical Engineering
2) UTB - Bachelor of Engineering (Hons) in Mechanical Engineering</v>
          </cell>
          <cell r="MR141">
            <v>0</v>
          </cell>
          <cell r="OD141" t="str">
            <v>NA</v>
          </cell>
        </row>
        <row r="142">
          <cell r="AH142" t="str">
            <v>Dayang</v>
          </cell>
          <cell r="AI142" t="str">
            <v>01-114869</v>
          </cell>
          <cell r="AJ142" t="str">
            <v>P</v>
          </cell>
          <cell r="AR142" t="str">
            <v>Siti Maisarah Firdaus</v>
          </cell>
          <cell r="CU142" t="str">
            <v/>
          </cell>
          <cell r="DD142">
            <v>18</v>
          </cell>
          <cell r="DI142" t="str">
            <v>IB</v>
          </cell>
          <cell r="DJ142" t="str">
            <v>C6</v>
          </cell>
          <cell r="DO142" t="str">
            <v>C6</v>
          </cell>
          <cell r="DQ142">
            <v>0</v>
          </cell>
          <cell r="FD142">
            <v>0</v>
          </cell>
          <cell r="FH142">
            <v>38</v>
          </cell>
          <cell r="GR142" t="str">
            <v>3) UBD - Bachelor of Arts
4) UBD - Bachelor of Science</v>
          </cell>
          <cell r="MR142">
            <v>0</v>
          </cell>
          <cell r="OD142" t="str">
            <v>NA</v>
          </cell>
        </row>
        <row r="143">
          <cell r="AH143" t="str">
            <v>Dayang</v>
          </cell>
          <cell r="AI143" t="str">
            <v>01-105890</v>
          </cell>
          <cell r="AJ143" t="str">
            <v>P</v>
          </cell>
          <cell r="AR143" t="str">
            <v>Caitlin Elizabeth Sim</v>
          </cell>
          <cell r="CU143" t="str">
            <v>[PREDICTED] A level (AQA) Mathematics / A / 2018, 
[PREDICTED] A level (AQA) Chemistry / B / 2018, 
[PREDICTED] A level (CIE) Psychology / A / 2018.</v>
          </cell>
          <cell r="DD143">
            <v>19</v>
          </cell>
          <cell r="DI143" t="str">
            <v>AL</v>
          </cell>
          <cell r="DJ143" t="str">
            <v>B3</v>
          </cell>
          <cell r="DO143" t="str">
            <v>A2</v>
          </cell>
          <cell r="DQ143">
            <v>0</v>
          </cell>
          <cell r="FD143">
            <v>136</v>
          </cell>
          <cell r="FH143">
            <v>136</v>
          </cell>
          <cell r="GR143" t="str">
            <v>2) UBD - Bachelor of Science
3) UBD - Bachelor of Engineering</v>
          </cell>
          <cell r="MR143">
            <v>0</v>
          </cell>
          <cell r="OD143" t="str">
            <v>NA</v>
          </cell>
        </row>
        <row r="144">
          <cell r="AH144" t="str">
            <v>Awang</v>
          </cell>
          <cell r="AI144" t="str">
            <v>01-116905</v>
          </cell>
          <cell r="AJ144" t="str">
            <v>L</v>
          </cell>
          <cell r="AR144" t="str">
            <v>Muhammad Taufiq Hidayat Bin Hj Erwan</v>
          </cell>
          <cell r="CU144" t="str">
            <v>Chemistry / A / February 2018, 
Mathematics / A / February 2018, 
Physical Education / B / February 2018.</v>
          </cell>
          <cell r="DD144">
            <v>18</v>
          </cell>
          <cell r="DI144" t="str">
            <v>AL</v>
          </cell>
          <cell r="DJ144" t="str">
            <v>A2</v>
          </cell>
          <cell r="DO144" t="str">
            <v>B3</v>
          </cell>
          <cell r="DQ144">
            <v>0</v>
          </cell>
          <cell r="FD144">
            <v>136</v>
          </cell>
          <cell r="FH144">
            <v>136</v>
          </cell>
          <cell r="GR144" t="str">
            <v>3) UBD - Bachelor of Health Science (Major in Medicine)
4) UBD - Bachelor of Health Science (Major in Dentistry)</v>
          </cell>
          <cell r="MR144">
            <v>0</v>
          </cell>
          <cell r="OD144" t="str">
            <v>NA</v>
          </cell>
        </row>
        <row r="145">
          <cell r="AH145" t="str">
            <v>Dayang</v>
          </cell>
          <cell r="AI145" t="str">
            <v>01-105061</v>
          </cell>
          <cell r="AJ145" t="str">
            <v>P</v>
          </cell>
          <cell r="AR145" t="str">
            <v>Dyg Fatin Anisah Binti Awg Abusufian</v>
          </cell>
          <cell r="CU145" t="str">
            <v/>
          </cell>
          <cell r="DD145">
            <v>19</v>
          </cell>
          <cell r="DI145" t="str">
            <v>IB</v>
          </cell>
          <cell r="DJ145" t="str">
            <v>C6</v>
          </cell>
          <cell r="DO145" t="str">
            <v>B3</v>
          </cell>
          <cell r="DQ145">
            <v>0</v>
          </cell>
          <cell r="FD145">
            <v>0</v>
          </cell>
          <cell r="FH145">
            <v>31</v>
          </cell>
          <cell r="GR145" t="str">
            <v>1) UBD - Bachelor of Arts</v>
          </cell>
          <cell r="MR145">
            <v>0</v>
          </cell>
          <cell r="OD145" t="str">
            <v>NA</v>
          </cell>
        </row>
        <row r="146">
          <cell r="AH146" t="str">
            <v>Awang</v>
          </cell>
          <cell r="AI146" t="str">
            <v>01-109751</v>
          </cell>
          <cell r="AJ146" t="str">
            <v>L</v>
          </cell>
          <cell r="AR146" t="str">
            <v>Abdul Haziq Ikhwan Bin Abdullah Rudiman</v>
          </cell>
          <cell r="CU146" t="str">
            <v>Geography / C / January 2018, 
Mathematics / A / January 2018, 
Physics / B / January 2018.</v>
          </cell>
          <cell r="DD146">
            <v>18</v>
          </cell>
          <cell r="DI146" t="str">
            <v>AL</v>
          </cell>
          <cell r="DJ146" t="str">
            <v>B3</v>
          </cell>
          <cell r="DO146" t="str">
            <v>A2</v>
          </cell>
          <cell r="DQ146">
            <v>0</v>
          </cell>
          <cell r="FD146">
            <v>120</v>
          </cell>
          <cell r="FH146">
            <v>120</v>
          </cell>
          <cell r="GR146" t="str">
            <v>2) UTB - Bachelor of Engineering (Hons) in Mechanical Engineering
3) UBD - Bachelor of Science</v>
          </cell>
          <cell r="MR146">
            <v>0</v>
          </cell>
          <cell r="OD146" t="str">
            <v>NA</v>
          </cell>
        </row>
        <row r="147">
          <cell r="AH147" t="str">
            <v>Awang</v>
          </cell>
          <cell r="AI147" t="str">
            <v>01-109386</v>
          </cell>
          <cell r="AJ147" t="str">
            <v>L</v>
          </cell>
          <cell r="AR147" t="str">
            <v>Ak Mohammad Syuaib Bin Pg Hj Mohammad Khalifah</v>
          </cell>
          <cell r="CU147" t="str">
            <v>AQA GCE A Level, Mathematics / A / June 2017, 
AQA GCE A Level, Physics / B / June 2017, 
AQA GCE A Level, Geography / B /June 2017.</v>
          </cell>
          <cell r="DD147">
            <v>18</v>
          </cell>
          <cell r="DI147" t="str">
            <v>AL</v>
          </cell>
          <cell r="DJ147" t="str">
            <v>C5</v>
          </cell>
          <cell r="DO147" t="str">
            <v>B4</v>
          </cell>
          <cell r="DQ147">
            <v>0</v>
          </cell>
          <cell r="FD147">
            <v>128</v>
          </cell>
          <cell r="FH147">
            <v>128</v>
          </cell>
          <cell r="GR147" t="str">
            <v>2) UTB - Bachelor of Engineering (Hons) in Civil &amp; Structural Engineering</v>
          </cell>
          <cell r="MR147">
            <v>0</v>
          </cell>
          <cell r="OD147" t="str">
            <v>NA</v>
          </cell>
        </row>
        <row r="148">
          <cell r="AH148" t="str">
            <v>Dayang</v>
          </cell>
          <cell r="AI148" t="str">
            <v>01-106167</v>
          </cell>
          <cell r="AJ148" t="str">
            <v>P</v>
          </cell>
          <cell r="AR148" t="str">
            <v>Siti Nur Syaza Hidayah Binti Hj Wardi</v>
          </cell>
          <cell r="CU148" t="str">
            <v>Chemistry / B / November 2017, 
Literature In English / B / November 2017, 
Mathematics / B / November 2017, 
Physics / C / November 2017.</v>
          </cell>
          <cell r="DD148">
            <v>19</v>
          </cell>
          <cell r="DI148" t="str">
            <v>AL</v>
          </cell>
          <cell r="DJ148" t="str">
            <v>B3</v>
          </cell>
          <cell r="DO148" t="str">
            <v>A2</v>
          </cell>
          <cell r="DQ148">
            <v>0</v>
          </cell>
          <cell r="FD148">
            <v>120</v>
          </cell>
          <cell r="FH148">
            <v>120</v>
          </cell>
          <cell r="GR148" t="str">
            <v>2) UTB - Bachelor of Engineering (Hons) in Petroleum Engineering (2+2 Articulation programme with UNSW)
3) UBD - Bachelor of Health Science (Major in Biomedical Science)
4) UTB - Bachelor of Engineering (Hons) in Chemical Engineering
5) UBD - Bachelor of Health Science (Major in Medicine)</v>
          </cell>
          <cell r="MR148">
            <v>0</v>
          </cell>
          <cell r="OD148" t="str">
            <v>NA</v>
          </cell>
        </row>
        <row r="149">
          <cell r="AH149" t="str">
            <v>Awang</v>
          </cell>
          <cell r="AI149" t="str">
            <v>01-100530</v>
          </cell>
          <cell r="AJ149" t="str">
            <v>L</v>
          </cell>
          <cell r="AR149" t="str">
            <v>Muhammad Noralif@Syahmi Bin Saharin</v>
          </cell>
          <cell r="CU149" t="str">
            <v>Biology / B / November 2017, 
Chemistry / A / November 2017, 
Mathematics / C / November 2017.</v>
          </cell>
          <cell r="DD149">
            <v>20</v>
          </cell>
          <cell r="DI149" t="str">
            <v>AL</v>
          </cell>
          <cell r="DJ149" t="str">
            <v>C6</v>
          </cell>
          <cell r="DO149" t="str">
            <v>B4</v>
          </cell>
          <cell r="DQ149">
            <v>0</v>
          </cell>
          <cell r="FD149">
            <v>120</v>
          </cell>
          <cell r="FH149">
            <v>120</v>
          </cell>
          <cell r="GR149" t="str">
            <v>2) UTB - Bachelor of Engineering (Hons) in Chemical Engineering
3) UBD - Bachelor of Business
4) UBD - Bachelor of Science</v>
          </cell>
          <cell r="MR149">
            <v>0</v>
          </cell>
          <cell r="OD149" t="str">
            <v>NA</v>
          </cell>
        </row>
        <row r="150">
          <cell r="AH150" t="str">
            <v>Dayang</v>
          </cell>
          <cell r="AI150" t="str">
            <v>01-121822</v>
          </cell>
          <cell r="AJ150" t="str">
            <v>P</v>
          </cell>
          <cell r="AR150" t="str">
            <v>Siti Noramalina Binti Hasnan</v>
          </cell>
          <cell r="CU150" t="str">
            <v/>
          </cell>
          <cell r="DD150">
            <v>17</v>
          </cell>
          <cell r="DI150" t="str">
            <v>OL</v>
          </cell>
          <cell r="DJ150" t="str">
            <v>C5</v>
          </cell>
          <cell r="DO150" t="str">
            <v>A2</v>
          </cell>
          <cell r="DQ150">
            <v>0</v>
          </cell>
          <cell r="FD150">
            <v>0</v>
          </cell>
          <cell r="FH150" t="str">
            <v/>
          </cell>
          <cell r="GR150" t="str">
            <v>3) Politeknik Brunei - Level 5 Diploma in Health Science (Paramedic)
4) UTB - Bachelor of Science (Hons) in Product Design</v>
          </cell>
          <cell r="MR150">
            <v>0</v>
          </cell>
          <cell r="OD150" t="str">
            <v>NA</v>
          </cell>
        </row>
        <row r="151">
          <cell r="AH151" t="str">
            <v>Awang</v>
          </cell>
          <cell r="AI151" t="str">
            <v>01-103050</v>
          </cell>
          <cell r="AJ151" t="str">
            <v>L</v>
          </cell>
          <cell r="AR151" t="str">
            <v>Michael Shie @ Shie Song Cheng</v>
          </cell>
          <cell r="CU151" t="str">
            <v>AQA A-Level, Geography (7037), A, June 2018 (P), 
AQA A-Level, Mathematics (6360), A*, JJune 2018 (P), 
Edexcel A-Level, Economics A (9EC0), A*, June 2018 (P).</v>
          </cell>
          <cell r="DD151">
            <v>19</v>
          </cell>
          <cell r="DI151" t="str">
            <v>AL</v>
          </cell>
          <cell r="DJ151" t="str">
            <v>B4</v>
          </cell>
          <cell r="DO151" t="str">
            <v>A2</v>
          </cell>
          <cell r="DQ151">
            <v>0</v>
          </cell>
          <cell r="FD151">
            <v>160</v>
          </cell>
          <cell r="FH151">
            <v>160</v>
          </cell>
          <cell r="GR151" t="str">
            <v>3) UBD - Bachelor of Business</v>
          </cell>
          <cell r="MR151">
            <v>0</v>
          </cell>
          <cell r="OD151" t="str">
            <v>NA</v>
          </cell>
        </row>
        <row r="152">
          <cell r="AH152" t="str">
            <v>Dayangku</v>
          </cell>
          <cell r="AI152" t="str">
            <v>01-096925</v>
          </cell>
          <cell r="AJ152" t="str">
            <v>P</v>
          </cell>
          <cell r="AR152" t="str">
            <v>Dk Siti Nur Fazirah Binti Pg Putra</v>
          </cell>
          <cell r="CU152" t="str">
            <v>Bahasa Melayu / A* / November 2017, 
Syariah / A / November 2017, 
Usuluddin / C / November 2017.</v>
          </cell>
          <cell r="DD152">
            <v>20</v>
          </cell>
          <cell r="DI152" t="str">
            <v>AL</v>
          </cell>
          <cell r="DJ152" t="str">
            <v>B3</v>
          </cell>
          <cell r="DO152" t="str">
            <v>C6</v>
          </cell>
          <cell r="DQ152">
            <v>0</v>
          </cell>
          <cell r="FD152">
            <v>136</v>
          </cell>
          <cell r="FH152">
            <v>136</v>
          </cell>
          <cell r="GR152" t="str">
            <v>1) UNISSA - Bachelor of Laws &amp; Bachelor of Shariah Law
2) UBD - Bachelor of Arts
4) UNISSA - Higher National Diploma in Shariah Criminal Justice System</v>
          </cell>
          <cell r="MR152">
            <v>0</v>
          </cell>
          <cell r="OD152" t="str">
            <v>NA</v>
          </cell>
        </row>
        <row r="153">
          <cell r="AH153" t="str">
            <v>Awang</v>
          </cell>
          <cell r="AI153" t="str">
            <v>01-113825</v>
          </cell>
          <cell r="AJ153" t="str">
            <v>L</v>
          </cell>
          <cell r="AR153" t="str">
            <v>Mohd Amir Putera Razzaqzharfan Hakeemuddin Bin Hj Yacob</v>
          </cell>
          <cell r="CU153" t="str">
            <v/>
          </cell>
          <cell r="DD153">
            <v>18</v>
          </cell>
          <cell r="DI153" t="str">
            <v>IB</v>
          </cell>
          <cell r="DJ153" t="str">
            <v>B3</v>
          </cell>
          <cell r="DO153" t="str">
            <v>A2</v>
          </cell>
          <cell r="DQ153">
            <v>0</v>
          </cell>
          <cell r="FD153">
            <v>0</v>
          </cell>
          <cell r="FH153">
            <v>33</v>
          </cell>
          <cell r="GR153" t="str">
            <v>2) UBD - Bachelor of Health Science (Major in Medicine)</v>
          </cell>
          <cell r="MR153">
            <v>0</v>
          </cell>
          <cell r="OD153" t="str">
            <v>NA</v>
          </cell>
        </row>
        <row r="154">
          <cell r="AH154" t="str">
            <v>Dayang</v>
          </cell>
          <cell r="AI154" t="str">
            <v>01-087417</v>
          </cell>
          <cell r="AJ154" t="str">
            <v>P</v>
          </cell>
          <cell r="AR154" t="str">
            <v>Ummi Sha'Firaa Binti Salim / Abdul Halim</v>
          </cell>
          <cell r="CU154" t="str">
            <v/>
          </cell>
          <cell r="DD154">
            <v>22</v>
          </cell>
          <cell r="DI154" t="str">
            <v>HNTec</v>
          </cell>
          <cell r="DJ154" t="str">
            <v>B3</v>
          </cell>
          <cell r="DO154" t="str">
            <v>C6</v>
          </cell>
          <cell r="DQ154">
            <v>0</v>
          </cell>
          <cell r="FD154">
            <v>0</v>
          </cell>
          <cell r="FH154">
            <v>3.5</v>
          </cell>
          <cell r="GR154" t="str">
            <v>3) Politeknik Brunei - Level 5 Diploma in Civil Engineering
4) Politeknik Brunei - Level 5 Diploma in Interior Design</v>
          </cell>
          <cell r="MR154">
            <v>0</v>
          </cell>
          <cell r="OD154" t="str">
            <v>NA</v>
          </cell>
        </row>
        <row r="155">
          <cell r="AH155" t="str">
            <v>Dayang</v>
          </cell>
          <cell r="AI155" t="str">
            <v>01-082036</v>
          </cell>
          <cell r="AJ155" t="str">
            <v>P</v>
          </cell>
          <cell r="AR155" t="str">
            <v>Nor Allyaa Nursal</v>
          </cell>
          <cell r="CU155" t="str">
            <v>Title of ND = NATIONAL DIPLOMA IN HOTEL &amp; CATERING MANAGEMENT (Nov-2013)
D=1 M=14 P=0 F=0
ND Grade Point Average = 2.07
----------
Title of HND = HIGHER NATIONAL DIPLOMA IN HOSPITALITY MANAGEMENT (Jan-2016)
D=0 M=0 P=16 F=0
HND Grade Point Average = 1
----------
Title of AD/D = N/A</v>
          </cell>
          <cell r="DD155">
            <v>25</v>
          </cell>
          <cell r="DI155" t="str">
            <v>HND</v>
          </cell>
          <cell r="DJ155" t="str">
            <v>B3</v>
          </cell>
          <cell r="DO155" t="str">
            <v>B4</v>
          </cell>
          <cell r="DQ155">
            <v>0</v>
          </cell>
          <cell r="FD155">
            <v>0</v>
          </cell>
          <cell r="FH155">
            <v>0</v>
          </cell>
          <cell r="GR155" t="str">
            <v>1) UBD - Bachelor of Business
3) UTB - Bachelor of Business (Hons) in Business Information Management
4) UTB - Bachelor of Business (Hons) in Marketing &amp; Information Systems</v>
          </cell>
          <cell r="MR155">
            <v>0</v>
          </cell>
          <cell r="OD155" t="str">
            <v>NA</v>
          </cell>
        </row>
        <row r="156">
          <cell r="AH156" t="str">
            <v>Awang</v>
          </cell>
          <cell r="AI156" t="str">
            <v>01-114626</v>
          </cell>
          <cell r="AJ156" t="str">
            <v>L</v>
          </cell>
          <cell r="AR156" t="str">
            <v>Amir Iskandar Bin Anuar</v>
          </cell>
          <cell r="CU156" t="str">
            <v>Chemistry / A* / November 2017, 
Mathematics / B / November 2017, 
Physics / A / November 2017.</v>
          </cell>
          <cell r="DD156">
            <v>18</v>
          </cell>
          <cell r="DI156" t="str">
            <v>AL</v>
          </cell>
          <cell r="DJ156" t="str">
            <v>B3</v>
          </cell>
          <cell r="DO156" t="str">
            <v>A2</v>
          </cell>
          <cell r="DQ156">
            <v>0</v>
          </cell>
          <cell r="FD156">
            <v>144</v>
          </cell>
          <cell r="FH156">
            <v>144</v>
          </cell>
          <cell r="GR156" t="str">
            <v>1) UTB - Bachelor of Engineering (Hons) in Chemical Engineering
2) UTB - Bachelor of Science (Hons) in Product Design</v>
          </cell>
          <cell r="GY156" t="str">
            <v>K?</v>
          </cell>
          <cell r="MR156" t="str">
            <v>K?</v>
          </cell>
          <cell r="OD156" t="str">
            <v>NA</v>
          </cell>
        </row>
        <row r="157">
          <cell r="AH157" t="str">
            <v>Dayang</v>
          </cell>
          <cell r="AI157" t="str">
            <v>01-110321</v>
          </cell>
          <cell r="AJ157" t="str">
            <v>P</v>
          </cell>
          <cell r="AR157" t="str">
            <v>Dk Nur Izazi Syahirah Binti Pg Hassim</v>
          </cell>
          <cell r="CU157" t="str">
            <v>Chemistry / A / November 2017, 
Mathematics / A / November 2017, 
Physics / A* / November 2017.</v>
          </cell>
          <cell r="DD157">
            <v>18</v>
          </cell>
          <cell r="DI157" t="str">
            <v>AL</v>
          </cell>
          <cell r="DJ157" t="str">
            <v>B3</v>
          </cell>
          <cell r="DO157" t="str">
            <v>A2</v>
          </cell>
          <cell r="DQ157">
            <v>0</v>
          </cell>
          <cell r="FD157">
            <v>152</v>
          </cell>
          <cell r="FH157">
            <v>152</v>
          </cell>
          <cell r="GR157" t="str">
            <v>1) UBD - Bachelor of Health Science (Major in Dentistry)
2) UBD - Bachelor of Health Science (Major in Medicine)
4) UTB - Bachelor of Engineering (Hons) in Petroleum Engineering (2+2 Articulation programme with UNSW)</v>
          </cell>
          <cell r="GY157" t="str">
            <v>K?</v>
          </cell>
          <cell r="MR157" t="str">
            <v>K?</v>
          </cell>
          <cell r="OD157" t="str">
            <v>NA</v>
          </cell>
        </row>
        <row r="158">
          <cell r="AH158" t="str">
            <v>Dayang</v>
          </cell>
          <cell r="AI158" t="str">
            <v>01-113838</v>
          </cell>
          <cell r="AJ158" t="str">
            <v>P</v>
          </cell>
          <cell r="AR158" t="str">
            <v>Nur Hazirah Binti Mohammad Moshtari</v>
          </cell>
          <cell r="CU158" t="str">
            <v>Chemistry / A / November 2017, 
Mathematics / A / November 2017, 
Physics / A / November 2017.</v>
          </cell>
          <cell r="DD158">
            <v>18</v>
          </cell>
          <cell r="DI158" t="str">
            <v>AL</v>
          </cell>
          <cell r="DJ158" t="str">
            <v>C6</v>
          </cell>
          <cell r="DO158" t="str">
            <v>A2</v>
          </cell>
          <cell r="DQ158">
            <v>0</v>
          </cell>
          <cell r="FD158">
            <v>144</v>
          </cell>
          <cell r="FH158">
            <v>144</v>
          </cell>
          <cell r="GR158" t="str">
            <v>1) UBD - Bachelor of Health Science (Major in Medicine)
3) UBD - Bachelor of Health Science (Major in Pharmacy)
4) UTB - Bachelor of Engineering (Hons) in Civil Engineering</v>
          </cell>
          <cell r="GY158" t="str">
            <v>k?</v>
          </cell>
          <cell r="MR158" t="str">
            <v>k?</v>
          </cell>
          <cell r="OD158" t="str">
            <v>NA</v>
          </cell>
        </row>
        <row r="159">
          <cell r="AH159" t="str">
            <v>Dayang</v>
          </cell>
          <cell r="AI159" t="str">
            <v>01-113672</v>
          </cell>
          <cell r="AJ159" t="str">
            <v>P</v>
          </cell>
          <cell r="AR159" t="str">
            <v>Bazilah Salsabila Binti Mohammad Amin</v>
          </cell>
          <cell r="CU159" t="str">
            <v>Biology / B / November 2017, 
Chemistry / A* / November 2017, 
Mathematics / A / November 2017.</v>
          </cell>
          <cell r="DD159">
            <v>18</v>
          </cell>
          <cell r="DI159" t="str">
            <v>AL</v>
          </cell>
          <cell r="DJ159" t="str">
            <v>B3</v>
          </cell>
          <cell r="DO159" t="str">
            <v>A2</v>
          </cell>
          <cell r="DQ159" t="str">
            <v>d</v>
          </cell>
          <cell r="FD159">
            <v>144</v>
          </cell>
          <cell r="FH159">
            <v>144</v>
          </cell>
          <cell r="GR159" t="str">
            <v>2) UBD - Bachelor of Science</v>
          </cell>
          <cell r="MR159">
            <v>0</v>
          </cell>
          <cell r="OD159" t="str">
            <v>NA</v>
          </cell>
        </row>
        <row r="160">
          <cell r="AH160" t="str">
            <v>Awang</v>
          </cell>
          <cell r="AI160" t="str">
            <v>01-110242</v>
          </cell>
          <cell r="AJ160" t="str">
            <v>L</v>
          </cell>
          <cell r="AR160" t="str">
            <v>Siah Tze Ming</v>
          </cell>
          <cell r="CU160" t="str">
            <v>A2 Further Mathematics / C / November 2017, 
A2 Mathematics / A* / November 2017, 
Chemistry / B / November 2017, 
Physics / A / November 2017.</v>
          </cell>
          <cell r="DD160">
            <v>18</v>
          </cell>
          <cell r="DI160" t="str">
            <v>AL</v>
          </cell>
          <cell r="DJ160" t="str">
            <v>B4</v>
          </cell>
          <cell r="DO160" t="str">
            <v>A2</v>
          </cell>
          <cell r="DQ160">
            <v>0</v>
          </cell>
          <cell r="FD160">
            <v>136</v>
          </cell>
          <cell r="FH160">
            <v>136</v>
          </cell>
          <cell r="GR160" t="str">
            <v>2) UTB - Bachelor of Engineering (Hons) in Mechanical Engineering</v>
          </cell>
          <cell r="MR160">
            <v>0</v>
          </cell>
          <cell r="OD160" t="str">
            <v>NA</v>
          </cell>
        </row>
        <row r="161">
          <cell r="AH161" t="str">
            <v>Dayang</v>
          </cell>
          <cell r="AI161" t="str">
            <v>01-106751</v>
          </cell>
          <cell r="AJ161" t="str">
            <v>P</v>
          </cell>
          <cell r="AR161" t="str">
            <v>Nurizzatul Hakimah Binti Ahmad</v>
          </cell>
          <cell r="CU161" t="str">
            <v>History / B / November 2017, 
Psychology / B / November 2017, 
Sociology / A* / November 2017.</v>
          </cell>
          <cell r="DD161">
            <v>19</v>
          </cell>
          <cell r="DI161" t="str">
            <v>AL</v>
          </cell>
          <cell r="DJ161" t="str">
            <v>B3</v>
          </cell>
          <cell r="DO161" t="str">
            <v>A2</v>
          </cell>
          <cell r="DQ161">
            <v>0</v>
          </cell>
          <cell r="FD161">
            <v>136</v>
          </cell>
          <cell r="FH161">
            <v>136</v>
          </cell>
          <cell r="GR161" t="str">
            <v>2) UBD - Bachelor of Arts</v>
          </cell>
          <cell r="MR161">
            <v>0</v>
          </cell>
          <cell r="OD161" t="str">
            <v>NA</v>
          </cell>
        </row>
        <row r="162">
          <cell r="AH162" t="str">
            <v>Awang</v>
          </cell>
          <cell r="AI162" t="str">
            <v>01-117166</v>
          </cell>
          <cell r="AJ162" t="str">
            <v>L</v>
          </cell>
          <cell r="AR162" t="str">
            <v>Muhammad Wa'Ie Bin Hj Abdul Manap</v>
          </cell>
          <cell r="CU162" t="str">
            <v>N/A</v>
          </cell>
          <cell r="DD162">
            <v>17</v>
          </cell>
          <cell r="DH162" t="str">
            <v>P</v>
          </cell>
          <cell r="DI162" t="str">
            <v>AL</v>
          </cell>
          <cell r="DJ162" t="str">
            <v>B3</v>
          </cell>
          <cell r="DO162" t="str">
            <v>A2</v>
          </cell>
          <cell r="DQ162">
            <v>0</v>
          </cell>
          <cell r="FD162">
            <v>144</v>
          </cell>
          <cell r="FH162">
            <v>144</v>
          </cell>
          <cell r="GR162" t="str">
            <v>3) UBD - Bachelor of Business</v>
          </cell>
          <cell r="MR162">
            <v>0</v>
          </cell>
          <cell r="OD162" t="str">
            <v>NA</v>
          </cell>
        </row>
        <row r="163">
          <cell r="AH163" t="str">
            <v>Dayang</v>
          </cell>
          <cell r="AI163" t="str">
            <v>01-110129</v>
          </cell>
          <cell r="AJ163" t="str">
            <v>P</v>
          </cell>
          <cell r="AR163" t="str">
            <v>Fiona Chin Ying Jie</v>
          </cell>
          <cell r="CU163" t="str">
            <v>Biology / A* / February 2017, 
Chemistry / A / February 2017, 
Mathematics / B / February 2017.</v>
          </cell>
          <cell r="DD163">
            <v>18</v>
          </cell>
          <cell r="DI163" t="str">
            <v>AL</v>
          </cell>
          <cell r="DJ163" t="str">
            <v>B4</v>
          </cell>
          <cell r="DO163" t="str">
            <v>B4</v>
          </cell>
          <cell r="DQ163" t="str">
            <v>b</v>
          </cell>
          <cell r="FD163">
            <v>144</v>
          </cell>
          <cell r="FH163">
            <v>144</v>
          </cell>
          <cell r="GR163" t="str">
            <v>2) UBD - Bachelor of Health Science (Major in Dentistry)
3) UBD - Bachelor of Health Science (Major in Medicine)</v>
          </cell>
          <cell r="MR163">
            <v>0</v>
          </cell>
          <cell r="OD163" t="str">
            <v>NA</v>
          </cell>
        </row>
        <row r="164">
          <cell r="AH164" t="str">
            <v>Awang</v>
          </cell>
          <cell r="AI164" t="str">
            <v>01-111516</v>
          </cell>
          <cell r="AJ164" t="str">
            <v>L</v>
          </cell>
          <cell r="AR164" t="str">
            <v>Koh Junzhe</v>
          </cell>
          <cell r="CU164" t="str">
            <v>Chemistry / A* / November 2017, 
Mathematics / A / November 2017, 
Physics / A / November 2017.</v>
          </cell>
          <cell r="DD164">
            <v>18</v>
          </cell>
          <cell r="DI164" t="str">
            <v>AL</v>
          </cell>
          <cell r="DJ164" t="str">
            <v>B4</v>
          </cell>
          <cell r="DO164" t="str">
            <v>C6</v>
          </cell>
          <cell r="DQ164">
            <v>0</v>
          </cell>
          <cell r="FD164">
            <v>152</v>
          </cell>
          <cell r="FH164">
            <v>152</v>
          </cell>
          <cell r="GR164" t="str">
            <v>1) UTB - Bachelor of Engineering (Hons) in Mechatronics Engineering
2) UTB - Bachelor of Engineering (Hons) in Chemical Engineering
4) UBD - Bachelor of Engineering
5) UBD - Bachelor of Science</v>
          </cell>
          <cell r="MR164">
            <v>0</v>
          </cell>
          <cell r="OD164" t="str">
            <v>NA</v>
          </cell>
        </row>
        <row r="165">
          <cell r="AH165" t="str">
            <v>Dayang</v>
          </cell>
          <cell r="AI165" t="str">
            <v>01-104702</v>
          </cell>
          <cell r="AJ165" t="str">
            <v>P</v>
          </cell>
          <cell r="AR165" t="str">
            <v>Nur Zaliqah @ Siti Fatimah Binti Ahmad</v>
          </cell>
          <cell r="CU165" t="str">
            <v>Geography / A* / November 2017, 
History / A / November 2017, 
Sociology / A* / November 2017.</v>
          </cell>
          <cell r="DD165">
            <v>19</v>
          </cell>
          <cell r="DI165" t="str">
            <v>AL</v>
          </cell>
          <cell r="DJ165" t="str">
            <v>B3</v>
          </cell>
          <cell r="DO165" t="str">
            <v>B3</v>
          </cell>
          <cell r="DQ165">
            <v>0</v>
          </cell>
          <cell r="FD165">
            <v>152</v>
          </cell>
          <cell r="FH165">
            <v>152</v>
          </cell>
          <cell r="GR165" t="str">
            <v>1) UBD - Bachelor of Arts</v>
          </cell>
          <cell r="MR165">
            <v>0</v>
          </cell>
          <cell r="OD165" t="str">
            <v>NA</v>
          </cell>
        </row>
        <row r="166">
          <cell r="AH166" t="str">
            <v>Awang</v>
          </cell>
          <cell r="AI166" t="str">
            <v>01-109101</v>
          </cell>
          <cell r="AJ166" t="str">
            <v>L</v>
          </cell>
          <cell r="AR166" t="str">
            <v>Muhammad Ali Wa'ie Syazani @ Danial Bin Ali Hamdani</v>
          </cell>
          <cell r="CU166" t="str">
            <v/>
          </cell>
          <cell r="DD166">
            <v>18</v>
          </cell>
          <cell r="DI166" t="str">
            <v>IB</v>
          </cell>
          <cell r="DJ166" t="str">
            <v>B3</v>
          </cell>
          <cell r="DO166">
            <v>6</v>
          </cell>
          <cell r="DQ166">
            <v>0</v>
          </cell>
          <cell r="FD166">
            <v>0</v>
          </cell>
          <cell r="FH166" t="str">
            <v/>
          </cell>
          <cell r="GR166" t="str">
            <v>1) UBD - Bachelor of Health Science (Major in Medicine)</v>
          </cell>
          <cell r="MR166">
            <v>0</v>
          </cell>
          <cell r="OD166" t="str">
            <v>NA</v>
          </cell>
        </row>
        <row r="167">
          <cell r="AH167" t="str">
            <v>Dayang</v>
          </cell>
          <cell r="AI167" t="str">
            <v>01-109057</v>
          </cell>
          <cell r="AJ167" t="str">
            <v>P</v>
          </cell>
          <cell r="AR167" t="str">
            <v>Nuraina Syamsina Bte Muhd Sambry</v>
          </cell>
          <cell r="CU167" t="str">
            <v/>
          </cell>
          <cell r="DD167">
            <v>18</v>
          </cell>
          <cell r="DJ167" t="str">
            <v>B3</v>
          </cell>
          <cell r="DO167" t="str">
            <v>B4</v>
          </cell>
          <cell r="DQ167">
            <v>0</v>
          </cell>
          <cell r="FD167">
            <v>0</v>
          </cell>
          <cell r="FH167" t="str">
            <v/>
          </cell>
          <cell r="GR167" t="str">
            <v>1) Politeknik Brunei - Level 5 Diploma in Health Science (Nursing)
2) Politeknik Brunei - Level 5 Diploma in Health Science (Midwifery)</v>
          </cell>
          <cell r="MR167">
            <v>0</v>
          </cell>
          <cell r="OD167" t="str">
            <v>NA</v>
          </cell>
        </row>
        <row r="168">
          <cell r="AH168" t="str">
            <v>Awang</v>
          </cell>
          <cell r="AI168" t="str">
            <v>01-065455</v>
          </cell>
          <cell r="AJ168" t="str">
            <v>L</v>
          </cell>
          <cell r="AR168" t="str">
            <v>Ahmad Adib Bin Hj Md Saudian</v>
          </cell>
          <cell r="CU168" t="str">
            <v/>
          </cell>
          <cell r="DD168">
            <v>24</v>
          </cell>
          <cell r="DJ168" t="str">
            <v>C6</v>
          </cell>
          <cell r="DO168" t="str">
            <v>C5</v>
          </cell>
          <cell r="DQ168">
            <v>0</v>
          </cell>
          <cell r="FD168">
            <v>0</v>
          </cell>
          <cell r="FH168" t="str">
            <v/>
          </cell>
          <cell r="GR168" t="str">
            <v>1) Politeknik Brunei - Level 5 Diploma in Health Science (Paramedic)
2) Politeknik Brunei - Level 5 Diploma in Petroleum Engineering</v>
          </cell>
          <cell r="MR168">
            <v>0</v>
          </cell>
          <cell r="OD168" t="str">
            <v>NA</v>
          </cell>
        </row>
        <row r="169">
          <cell r="AH169" t="str">
            <v>Dayang</v>
          </cell>
          <cell r="AI169" t="str">
            <v>01-107024</v>
          </cell>
          <cell r="AJ169" t="str">
            <v>P</v>
          </cell>
          <cell r="AR169" t="str">
            <v>Wong Wei Sann</v>
          </cell>
          <cell r="CU169" t="str">
            <v/>
          </cell>
          <cell r="DD169">
            <v>19</v>
          </cell>
          <cell r="DJ169" t="str">
            <v>C6</v>
          </cell>
          <cell r="DO169" t="str">
            <v>C6</v>
          </cell>
          <cell r="DQ169">
            <v>0</v>
          </cell>
          <cell r="FD169">
            <v>0</v>
          </cell>
          <cell r="FH169" t="str">
            <v/>
          </cell>
          <cell r="GR169" t="str">
            <v>1) UTB - Bachelor of Engineering (Hons) in Chemical Engineering
2) UTB - Bachelor of Engineering (Hons) in Civil Engineering
3) UBD - Bachelor of Engineering
4) UBD - Bachelor of Science</v>
          </cell>
          <cell r="MR169">
            <v>0</v>
          </cell>
          <cell r="OD169" t="str">
            <v>NA</v>
          </cell>
        </row>
        <row r="170">
          <cell r="AH170" t="str">
            <v>Awang</v>
          </cell>
          <cell r="AI170" t="str">
            <v>01-116899</v>
          </cell>
          <cell r="AJ170" t="str">
            <v>L</v>
          </cell>
          <cell r="AR170" t="str">
            <v>Iffat Asyraff Bin Hj Ismail</v>
          </cell>
          <cell r="CU170" t="str">
            <v/>
          </cell>
          <cell r="DD170">
            <v>17</v>
          </cell>
          <cell r="DJ170" t="str">
            <v>B4</v>
          </cell>
          <cell r="DO170" t="str">
            <v>B3</v>
          </cell>
          <cell r="DQ170">
            <v>0</v>
          </cell>
          <cell r="FD170">
            <v>0</v>
          </cell>
          <cell r="FH170" t="str">
            <v/>
          </cell>
          <cell r="GR170" t="str">
            <v>2) UBD - Bachelor of Arts</v>
          </cell>
          <cell r="MR170">
            <v>0</v>
          </cell>
          <cell r="OD170" t="str">
            <v>NA</v>
          </cell>
        </row>
        <row r="171">
          <cell r="AH171" t="str">
            <v>Awang</v>
          </cell>
          <cell r="AI171" t="str">
            <v>01-083076</v>
          </cell>
          <cell r="AJ171" t="str">
            <v>L</v>
          </cell>
          <cell r="AR171" t="str">
            <v>Muhammad Azizi Bin Junaidi</v>
          </cell>
          <cell r="CU171" t="str">
            <v/>
          </cell>
          <cell r="DD171">
            <v>22</v>
          </cell>
          <cell r="DQ171">
            <v>0</v>
          </cell>
          <cell r="FD171">
            <v>0</v>
          </cell>
          <cell r="FH171" t="str">
            <v/>
          </cell>
          <cell r="GR171" t="str">
            <v>1) Politeknik Brunei - Level 5 Diploma in Civil Engineering
2) Politeknik Brunei - Level 5 Diploma in Mechanical Engineering</v>
          </cell>
          <cell r="MR171">
            <v>0</v>
          </cell>
          <cell r="OD171" t="str">
            <v>NA</v>
          </cell>
        </row>
        <row r="172">
          <cell r="AH172" t="str">
            <v>Awang</v>
          </cell>
          <cell r="AI172" t="str">
            <v>01-118645</v>
          </cell>
          <cell r="AJ172" t="str">
            <v>L</v>
          </cell>
          <cell r="AR172" t="str">
            <v>Muhammad Dzahiruddin Bin Hj Kifli @ Muhammad Hanafi</v>
          </cell>
          <cell r="CU172" t="str">
            <v/>
          </cell>
          <cell r="DD172">
            <v>17</v>
          </cell>
          <cell r="DI172" t="str">
            <v>OL</v>
          </cell>
          <cell r="DJ172" t="str">
            <v>B3</v>
          </cell>
          <cell r="DO172" t="str">
            <v>C5</v>
          </cell>
          <cell r="DQ172">
            <v>0</v>
          </cell>
          <cell r="FD172">
            <v>0</v>
          </cell>
          <cell r="FH172" t="str">
            <v/>
          </cell>
          <cell r="GR172" t="str">
            <v>1) Politeknik Brunei - Level 5 Diploma in Electrical and Electronics Engineering
2) Politeknik Brunei - Level 5 Diploma in Telecommunications and Systems Engineering</v>
          </cell>
          <cell r="GY172" t="str">
            <v>MS(K)</v>
          </cell>
          <cell r="MR172" t="str">
            <v>MS(K)</v>
          </cell>
          <cell r="OD172" t="str">
            <v>NA</v>
          </cell>
        </row>
        <row r="173">
          <cell r="AH173" t="str">
            <v>Awang</v>
          </cell>
          <cell r="AI173" t="str">
            <v>01-115266</v>
          </cell>
          <cell r="AJ173" t="str">
            <v>L</v>
          </cell>
          <cell r="AR173" t="str">
            <v>Muhammad Sa'Ad Bin Hj Fuad</v>
          </cell>
          <cell r="CU173" t="str">
            <v/>
          </cell>
          <cell r="DD173">
            <v>18</v>
          </cell>
          <cell r="DI173" t="str">
            <v>OL</v>
          </cell>
          <cell r="DJ173" t="str">
            <v>C6</v>
          </cell>
          <cell r="DO173" t="str">
            <v>B3</v>
          </cell>
          <cell r="DQ173">
            <v>0</v>
          </cell>
          <cell r="FD173">
            <v>0</v>
          </cell>
          <cell r="FH173" t="str">
            <v/>
          </cell>
          <cell r="GR173" t="str">
            <v>3) UTB - Bachelor of Engineering (Hons) in Civil &amp; Structural Engineering
4) UTB - Bachelor of Engineering (Hons) in Petroleum Engineering (2+2 Articulation programme with UNSW)</v>
          </cell>
          <cell r="GY173" t="str">
            <v>TMS(K1)/MS(K2)</v>
          </cell>
          <cell r="MR173" t="str">
            <v>TMS(K1)/MS(K2)</v>
          </cell>
          <cell r="OD173" t="str">
            <v>NA</v>
          </cell>
        </row>
        <row r="174">
          <cell r="AH174" t="str">
            <v>Dayang</v>
          </cell>
          <cell r="AI174" t="str">
            <v>01-118271</v>
          </cell>
          <cell r="AJ174" t="str">
            <v>P</v>
          </cell>
          <cell r="AR174" t="str">
            <v>Muiziatul Azirah Binti Abd.Rahim</v>
          </cell>
          <cell r="CU174" t="str">
            <v/>
          </cell>
          <cell r="DD174">
            <v>17</v>
          </cell>
          <cell r="DI174" t="str">
            <v>OL</v>
          </cell>
          <cell r="DJ174" t="str">
            <v>A2</v>
          </cell>
          <cell r="DO174" t="str">
            <v>B3</v>
          </cell>
          <cell r="DQ174">
            <v>0</v>
          </cell>
          <cell r="FD174">
            <v>0</v>
          </cell>
          <cell r="FH174" t="str">
            <v/>
          </cell>
          <cell r="GR174" t="str">
            <v>2) Politeknik Brunei - Level 5 Diploma in Mechanical Engineering
3) Politeknik Brunei - Level 5 Diploma in Civil Engineering</v>
          </cell>
          <cell r="GY174" t="str">
            <v>k?</v>
          </cell>
          <cell r="MR174" t="str">
            <v>k?</v>
          </cell>
          <cell r="OD174" t="str">
            <v>NA</v>
          </cell>
        </row>
        <row r="175">
          <cell r="AH175" t="str">
            <v>Dayang</v>
          </cell>
          <cell r="AI175" t="str">
            <v>01-123047</v>
          </cell>
          <cell r="AJ175" t="str">
            <v>P</v>
          </cell>
          <cell r="AR175" t="str">
            <v>Siti Noorqairunniesa Binti Hassan</v>
          </cell>
          <cell r="CU175" t="str">
            <v/>
          </cell>
          <cell r="DD175">
            <v>16</v>
          </cell>
          <cell r="DI175" t="str">
            <v>OL</v>
          </cell>
          <cell r="DJ175" t="str">
            <v>B3</v>
          </cell>
          <cell r="DO175" t="str">
            <v>C5</v>
          </cell>
          <cell r="DQ175">
            <v>0</v>
          </cell>
          <cell r="FD175">
            <v>0</v>
          </cell>
          <cell r="FH175" t="str">
            <v/>
          </cell>
          <cell r="GR175" t="str">
            <v>2) Politeknik Brunei - Level 5 Diploma in Mechanical Engineering</v>
          </cell>
          <cell r="GY175" t="str">
            <v>TMS(K)</v>
          </cell>
          <cell r="MR175" t="str">
            <v>TMS(K)</v>
          </cell>
          <cell r="OD175" t="str">
            <v>NA</v>
          </cell>
        </row>
        <row r="176">
          <cell r="AH176" t="str">
            <v>Dayang</v>
          </cell>
          <cell r="AI176" t="str">
            <v>01-110551</v>
          </cell>
          <cell r="AJ176" t="str">
            <v>P</v>
          </cell>
          <cell r="AR176" t="str">
            <v>Nur Zawani Binti Hj Ramli</v>
          </cell>
          <cell r="CU176" t="str">
            <v/>
          </cell>
          <cell r="DD176">
            <v>18</v>
          </cell>
          <cell r="DI176" t="str">
            <v>ARB</v>
          </cell>
          <cell r="DJ176" t="str">
            <v>B3</v>
          </cell>
          <cell r="DO176" t="str">
            <v>C6</v>
          </cell>
          <cell r="DQ176" t="str">
            <v>c</v>
          </cell>
          <cell r="FD176">
            <v>0</v>
          </cell>
          <cell r="FH176" t="str">
            <v/>
          </cell>
          <cell r="GR176" t="str">
            <v>1) UNISSA - Bachelor of Shariah (Fiqh &amp; Judiciary)
2) UNISSA - Bachelor of Shariah (Fiqh &amp; Usul)</v>
          </cell>
          <cell r="GY176" t="str">
            <v>TMS(K)</v>
          </cell>
          <cell r="MR176" t="str">
            <v>TMS(K)</v>
          </cell>
          <cell r="OD176" t="str">
            <v>NA</v>
          </cell>
        </row>
        <row r="177">
          <cell r="AH177" t="str">
            <v>Awang</v>
          </cell>
          <cell r="AI177" t="str">
            <v>01-103231</v>
          </cell>
          <cell r="AJ177" t="str">
            <v>L</v>
          </cell>
          <cell r="AR177" t="str">
            <v>Muhammad Fakhril Azhfar Bin Hj Awg Mohd. Hanafi</v>
          </cell>
          <cell r="CU177" t="str">
            <v/>
          </cell>
          <cell r="DD177">
            <v>19</v>
          </cell>
          <cell r="DI177" t="str">
            <v>ARB</v>
          </cell>
          <cell r="DJ177" t="str">
            <v>B3</v>
          </cell>
          <cell r="DO177" t="str">
            <v>C6</v>
          </cell>
          <cell r="DQ177">
            <v>0</v>
          </cell>
          <cell r="FD177">
            <v>0</v>
          </cell>
          <cell r="FH177" t="str">
            <v/>
          </cell>
          <cell r="GR177" t="str">
            <v>1) UNISSA - Bachelor of Shariah (Fiqh &amp; Judiciary)
2) UNISSA - Bachelor of Usuluddin</v>
          </cell>
          <cell r="GY177" t="str">
            <v>TMS(K)</v>
          </cell>
          <cell r="MR177" t="str">
            <v>TMS(K)</v>
          </cell>
          <cell r="OD177" t="str">
            <v>NA</v>
          </cell>
        </row>
        <row r="178">
          <cell r="AH178" t="str">
            <v>Awang</v>
          </cell>
          <cell r="AI178" t="str">
            <v>01-092370</v>
          </cell>
          <cell r="AJ178" t="str">
            <v>L</v>
          </cell>
          <cell r="AR178" t="str">
            <v>Muhammad Danial Bin Kiprawi</v>
          </cell>
          <cell r="CU178" t="str">
            <v/>
          </cell>
          <cell r="DD178">
            <v>21</v>
          </cell>
          <cell r="DI178" t="str">
            <v>HNTEC</v>
          </cell>
          <cell r="DJ178" t="str">
            <v>C6</v>
          </cell>
          <cell r="DO178" t="str">
            <v>C6</v>
          </cell>
          <cell r="DQ178">
            <v>0</v>
          </cell>
          <cell r="FD178">
            <v>0</v>
          </cell>
          <cell r="FH178">
            <v>3</v>
          </cell>
          <cell r="GR178" t="str">
            <v>1) Politeknik Brunei - Level 5 Diploma in Mechanical Engineering
2) Politeknik Brunei - Level 5 Diploma in Civil Engineering</v>
          </cell>
          <cell r="GY178" t="str">
            <v>MS(K)</v>
          </cell>
          <cell r="MR178" t="str">
            <v>MS(K)</v>
          </cell>
          <cell r="OD178" t="str">
            <v>NA</v>
          </cell>
        </row>
        <row r="179">
          <cell r="AH179" t="str">
            <v>Dayang</v>
          </cell>
          <cell r="AI179" t="str">
            <v>01-108487</v>
          </cell>
          <cell r="AJ179" t="str">
            <v>P</v>
          </cell>
          <cell r="AR179" t="str">
            <v>Ummi Fauziah @Nur Rasyidah Binti Hj Mohd Ishak</v>
          </cell>
          <cell r="CU179" t="str">
            <v>Computer Science / C / November 2017, 
Mathematics / B / November 2017, 
Physics / D / November 2017.</v>
          </cell>
          <cell r="DD179">
            <v>19</v>
          </cell>
          <cell r="DI179" t="str">
            <v>AL</v>
          </cell>
          <cell r="DJ179" t="str">
            <v>A2</v>
          </cell>
          <cell r="DO179" t="str">
            <v>B3</v>
          </cell>
          <cell r="DQ179">
            <v>0</v>
          </cell>
          <cell r="FD179">
            <v>96</v>
          </cell>
          <cell r="FH179">
            <v>96</v>
          </cell>
          <cell r="GR179" t="str">
            <v>3) UBD - Bachelor of Science
4) UTB - Bachelor of Engineering (Hons) in Petroleum Engineering (2+2 Articulation programme with UNSW)</v>
          </cell>
          <cell r="GY179" t="str">
            <v>TMS(K1)/TMS(K2)</v>
          </cell>
          <cell r="MR179" t="str">
            <v>TMS(K1)/TMS(K2)</v>
          </cell>
          <cell r="OD179" t="str">
            <v>NA</v>
          </cell>
        </row>
        <row r="180">
          <cell r="AH180" t="str">
            <v>Dayang</v>
          </cell>
          <cell r="AI180" t="str">
            <v>01-115823</v>
          </cell>
          <cell r="AJ180" t="str">
            <v>P</v>
          </cell>
          <cell r="AR180" t="str">
            <v>Rabiatul Afiqah Binti Hamdan</v>
          </cell>
          <cell r="CU180" t="str">
            <v/>
          </cell>
          <cell r="DD180">
            <v>18</v>
          </cell>
          <cell r="DI180" t="str">
            <v>OL</v>
          </cell>
          <cell r="DJ180" t="str">
            <v>A2</v>
          </cell>
          <cell r="DO180" t="str">
            <v>C5</v>
          </cell>
          <cell r="DQ180">
            <v>0</v>
          </cell>
          <cell r="FD180">
            <v>0</v>
          </cell>
          <cell r="FH180" t="str">
            <v/>
          </cell>
          <cell r="GR180" t="str">
            <v>1) Politeknik Brunei - Level 5 Diploma in Business Accounting &amp; Finance
2) Politeknik Brunei - Level 5 Diploma in Business Studies</v>
          </cell>
          <cell r="GY180" t="str">
            <v>TMS(K)</v>
          </cell>
          <cell r="MR180" t="str">
            <v>TMS(K)</v>
          </cell>
          <cell r="OD180" t="str">
            <v>NA</v>
          </cell>
        </row>
        <row r="181">
          <cell r="AH181" t="str">
            <v>Awang</v>
          </cell>
          <cell r="AI181" t="str">
            <v>01-100555</v>
          </cell>
          <cell r="AJ181" t="str">
            <v>L</v>
          </cell>
          <cell r="AR181" t="str">
            <v>Muhammad Nur Irfan Bin Hj Noorazaleneta</v>
          </cell>
          <cell r="CU181" t="str">
            <v/>
          </cell>
          <cell r="DD181">
            <v>17</v>
          </cell>
          <cell r="DI181" t="str">
            <v>OL</v>
          </cell>
          <cell r="DJ181" t="str">
            <v>C5</v>
          </cell>
          <cell r="DO181" t="str">
            <v>B4</v>
          </cell>
          <cell r="DQ181">
            <v>0</v>
          </cell>
          <cell r="FD181">
            <v>0</v>
          </cell>
          <cell r="FH181" t="str">
            <v/>
          </cell>
          <cell r="GR181" t="str">
            <v>1) Politeknik Brunei - Level 5 Diploma in Business Accounting &amp; Finance
2) Politeknik Brunei - Level 5 Diploma in Business Studies
3) UBD - Bachelor of Health Science (Major in Nursing or Midwifery)
4) UBD - Bachelor of Health Science (Major in Dentistry)</v>
          </cell>
          <cell r="GY181" t="str">
            <v>k?</v>
          </cell>
          <cell r="MR181" t="str">
            <v>k?</v>
          </cell>
          <cell r="OD181" t="str">
            <v>NA</v>
          </cell>
        </row>
        <row r="182">
          <cell r="AH182" t="str">
            <v>Dayang</v>
          </cell>
          <cell r="AI182" t="str">
            <v>01-112383</v>
          </cell>
          <cell r="AJ182" t="str">
            <v>P</v>
          </cell>
          <cell r="AR182" t="str">
            <v>Nurul Syafiqah Binti Abdul Rahim</v>
          </cell>
          <cell r="CU182" t="str">
            <v>Biology / C / November 2017, 
Chemistry / B / November 2017, 
Mathematics / B / November 2017.</v>
          </cell>
          <cell r="DD182">
            <v>18</v>
          </cell>
          <cell r="DI182" t="str">
            <v>AL</v>
          </cell>
          <cell r="DJ182" t="str">
            <v>B3</v>
          </cell>
          <cell r="DO182" t="str">
            <v>B3</v>
          </cell>
          <cell r="DQ182">
            <v>0</v>
          </cell>
          <cell r="FD182">
            <v>112</v>
          </cell>
          <cell r="FH182">
            <v>112</v>
          </cell>
          <cell r="GR182" t="str">
            <v>1) UBD - Bachelor of Health Science (Major in Biomedical Science)
2) UBD - Bachelor of Health Science (Major in Nursing or Midwifery)</v>
          </cell>
          <cell r="GY182" t="str">
            <v>k?</v>
          </cell>
          <cell r="MR182" t="str">
            <v>k?</v>
          </cell>
          <cell r="OD182" t="str">
            <v>NA</v>
          </cell>
        </row>
        <row r="183">
          <cell r="AH183" t="str">
            <v>Dayang</v>
          </cell>
          <cell r="AI183" t="str">
            <v>01-011710</v>
          </cell>
          <cell r="AJ183" t="str">
            <v>P</v>
          </cell>
          <cell r="AR183" t="str">
            <v>Fatin Afiqah Binti Hj Abdul Adis.</v>
          </cell>
          <cell r="CU183" t="str">
            <v/>
          </cell>
          <cell r="DD183">
            <v>17</v>
          </cell>
          <cell r="DI183" t="str">
            <v>ARB</v>
          </cell>
          <cell r="DJ183" t="str">
            <v>A2</v>
          </cell>
          <cell r="DO183" t="str">
            <v>E8</v>
          </cell>
          <cell r="DQ183">
            <v>0</v>
          </cell>
          <cell r="FD183">
            <v>0</v>
          </cell>
          <cell r="FH183" t="str">
            <v/>
          </cell>
          <cell r="GR183" t="str">
            <v>3) UNISSA - Bachelor of Science in Islamic Finance
4) UNISSA - Bachelor of Laws &amp; Bachelor of Shariah Law</v>
          </cell>
          <cell r="GY183" t="str">
            <v>k?</v>
          </cell>
          <cell r="MR183" t="str">
            <v>k?</v>
          </cell>
          <cell r="OD183" t="str">
            <v>NA</v>
          </cell>
        </row>
        <row r="184">
          <cell r="AH184" t="str">
            <v>Dayang</v>
          </cell>
          <cell r="AI184" t="str">
            <v>01-102344</v>
          </cell>
          <cell r="AJ184" t="str">
            <v>P</v>
          </cell>
          <cell r="AR184" t="str">
            <v>Shasha Batrisyia Binti Hj Mohammad Sufri</v>
          </cell>
          <cell r="CU184" t="str">
            <v>History / C / January 2018, 
Psychology / C / January 2018, 
Syariah / D / January 2018.</v>
          </cell>
          <cell r="DD184">
            <v>19</v>
          </cell>
          <cell r="DI184" t="str">
            <v>AL</v>
          </cell>
          <cell r="DJ184" t="str">
            <v>C6</v>
          </cell>
          <cell r="DO184" t="str">
            <v>C6</v>
          </cell>
          <cell r="DQ184" t="str">
            <v>E</v>
          </cell>
          <cell r="FD184">
            <v>88</v>
          </cell>
          <cell r="FH184">
            <v>88</v>
          </cell>
          <cell r="GR184" t="str">
            <v>1) UBD - Bachelor of Arts
2) UBD - Bachelor of Business</v>
          </cell>
          <cell r="GY184" t="str">
            <v>TMS(K)</v>
          </cell>
          <cell r="MR184" t="str">
            <v>TMS(K)</v>
          </cell>
          <cell r="OD184" t="str">
            <v>NA</v>
          </cell>
        </row>
        <row r="185">
          <cell r="AH185" t="str">
            <v>Awang</v>
          </cell>
          <cell r="AI185" t="str">
            <v>01-110079</v>
          </cell>
          <cell r="AJ185" t="str">
            <v>L</v>
          </cell>
          <cell r="AR185" t="str">
            <v>Muhammad Fathurrahman Bin Abd. Ghani</v>
          </cell>
          <cell r="CU185" t="str">
            <v>Economics / C / January 2018, 
Physics / e (as) / January 2018, 
Mathematics / D / January 2018.</v>
          </cell>
          <cell r="DD185">
            <v>18</v>
          </cell>
          <cell r="DI185" t="str">
            <v>AL</v>
          </cell>
          <cell r="DJ185" t="str">
            <v>B3</v>
          </cell>
          <cell r="DO185" t="str">
            <v>B3</v>
          </cell>
          <cell r="DQ185" t="str">
            <v>c</v>
          </cell>
          <cell r="FD185">
            <v>56</v>
          </cell>
          <cell r="FH185">
            <v>56</v>
          </cell>
          <cell r="GR185" t="str">
            <v>2) Politeknik Brunei - Level 5 Diploma in Business Studies (Entrepreneurship)</v>
          </cell>
          <cell r="MR185">
            <v>0</v>
          </cell>
          <cell r="OD185" t="str">
            <v>NA</v>
          </cell>
        </row>
        <row r="186">
          <cell r="AH186" t="str">
            <v>Awang</v>
          </cell>
          <cell r="AI186" t="str">
            <v>01-099226</v>
          </cell>
          <cell r="AJ186" t="str">
            <v>L</v>
          </cell>
          <cell r="AR186" t="str">
            <v>Hamizan Bin Dahlan</v>
          </cell>
          <cell r="CU186" t="str">
            <v/>
          </cell>
          <cell r="DD186">
            <v>20</v>
          </cell>
          <cell r="DI186" t="str">
            <v>ARB</v>
          </cell>
          <cell r="DJ186" t="str">
            <v>C6</v>
          </cell>
          <cell r="DO186" t="str">
            <v>E8</v>
          </cell>
          <cell r="DQ186">
            <v>0</v>
          </cell>
          <cell r="FD186">
            <v>0</v>
          </cell>
          <cell r="FH186" t="str">
            <v/>
          </cell>
          <cell r="GR186" t="str">
            <v>1) UNISSA - Higher National Diploma in Shariah Criminal Justice System
2) UNISSA - Higher National Diploma in al-Dirasaat al-Islamiyyah</v>
          </cell>
          <cell r="MR186">
            <v>0</v>
          </cell>
          <cell r="OD186" t="str">
            <v>NA</v>
          </cell>
        </row>
        <row r="187">
          <cell r="AH187" t="str">
            <v>Dayang</v>
          </cell>
          <cell r="AI187" t="str">
            <v>01-107166</v>
          </cell>
          <cell r="AJ187" t="str">
            <v>P</v>
          </cell>
          <cell r="AR187" t="str">
            <v>Nurizzati Balqis Binti Hj Hailen</v>
          </cell>
          <cell r="CU187" t="str">
            <v>History / C / November 2017, 
Literature In English / C / November 2017, 
Sociology / C / November 2017.</v>
          </cell>
          <cell r="DD187">
            <v>19</v>
          </cell>
          <cell r="DI187" t="str">
            <v>AL</v>
          </cell>
          <cell r="DJ187" t="str">
            <v>B3</v>
          </cell>
          <cell r="DO187" t="str">
            <v>B3</v>
          </cell>
          <cell r="DQ187">
            <v>0</v>
          </cell>
          <cell r="FD187">
            <v>96</v>
          </cell>
          <cell r="FH187">
            <v>96</v>
          </cell>
          <cell r="GR187" t="str">
            <v>2) UBD - Bachelor of Arts</v>
          </cell>
          <cell r="MR187">
            <v>0</v>
          </cell>
          <cell r="OD187" t="str">
            <v>NA</v>
          </cell>
        </row>
        <row r="188">
          <cell r="AH188" t="str">
            <v>Dayang</v>
          </cell>
          <cell r="AI188" t="str">
            <v>01-106299</v>
          </cell>
          <cell r="AJ188" t="str">
            <v>P</v>
          </cell>
          <cell r="AR188" t="str">
            <v>Mas Farhah 'Aliah Binti Hj Mohamad</v>
          </cell>
          <cell r="CU188" t="str">
            <v>Biology / D / November 2017, 
Chemistry / C / November 2017, 
Mathematics / D / November 2017.</v>
          </cell>
          <cell r="DD188">
            <v>19</v>
          </cell>
          <cell r="DI188" t="str">
            <v>AL</v>
          </cell>
          <cell r="DJ188" t="str">
            <v>A2</v>
          </cell>
          <cell r="DO188" t="str">
            <v>C6</v>
          </cell>
          <cell r="DQ188" t="str">
            <v>b</v>
          </cell>
          <cell r="FD188">
            <v>80</v>
          </cell>
          <cell r="FH188">
            <v>80</v>
          </cell>
          <cell r="GR188" t="str">
            <v>2) UBD - Bachelor of Science
3) UNISSA - Bachelor of Halal Science
4) UBD - Bachelor of Health Science (Major in Nursing or Midwifery)</v>
          </cell>
          <cell r="MR188">
            <v>0</v>
          </cell>
          <cell r="OD188" t="str">
            <v>NA</v>
          </cell>
        </row>
        <row r="189">
          <cell r="AH189" t="str">
            <v>Awang</v>
          </cell>
          <cell r="AI189" t="str">
            <v>01-110543</v>
          </cell>
          <cell r="AJ189" t="str">
            <v>L</v>
          </cell>
          <cell r="AR189" t="str">
            <v>Aiman Bin Dato Seri Laila Jasa Hj Ahmad</v>
          </cell>
          <cell r="CU189" t="str">
            <v>A2 Mathematics / B / February 2018, 
Biology / C / February 2018, 
Chemistry / C / February 2018.</v>
          </cell>
          <cell r="DD189">
            <v>18</v>
          </cell>
          <cell r="DI189" t="str">
            <v>AL</v>
          </cell>
          <cell r="DJ189" t="str">
            <v>A2</v>
          </cell>
          <cell r="DO189" t="str">
            <v>A1</v>
          </cell>
          <cell r="DQ189" t="str">
            <v>A</v>
          </cell>
          <cell r="FD189">
            <v>104</v>
          </cell>
          <cell r="FH189">
            <v>104</v>
          </cell>
          <cell r="GR189" t="str">
            <v>1) UBD - Bachelor of Arts</v>
          </cell>
          <cell r="MR189">
            <v>0</v>
          </cell>
          <cell r="OD189" t="str">
            <v>NA</v>
          </cell>
        </row>
        <row r="190">
          <cell r="AH190" t="str">
            <v>Awang</v>
          </cell>
          <cell r="AI190" t="str">
            <v>01-115698</v>
          </cell>
          <cell r="AJ190" t="str">
            <v>L</v>
          </cell>
          <cell r="AR190" t="str">
            <v>Muhammad Hafizuddin Bin Zulkifle</v>
          </cell>
          <cell r="CU190" t="str">
            <v>Biology / C / November 2017, 
Chemistry / B / November 2017, 
Mathematics / D / November 2017.</v>
          </cell>
          <cell r="DD190">
            <v>18</v>
          </cell>
          <cell r="DI190" t="str">
            <v>AL</v>
          </cell>
          <cell r="DJ190" t="str">
            <v>B3</v>
          </cell>
          <cell r="DO190" t="str">
            <v>C5</v>
          </cell>
          <cell r="DQ190">
            <v>0</v>
          </cell>
          <cell r="FD190">
            <v>96</v>
          </cell>
          <cell r="FH190">
            <v>96</v>
          </cell>
          <cell r="GR190" t="str">
            <v>1) UBD - Bachelor of Engineering
2) UBD - Bachelor of Science
3) UTB - Bachelor of Engineering (Hons) in Petroleum Engineering (2+2 Articulation programme with UNSW)
4) UTB - Bachelor of Science (Hons) in Food Science and Technology</v>
          </cell>
          <cell r="MR190">
            <v>0</v>
          </cell>
          <cell r="OD190" t="str">
            <v>NA</v>
          </cell>
        </row>
        <row r="191">
          <cell r="AH191" t="str">
            <v>Awang</v>
          </cell>
          <cell r="AI191" t="str">
            <v>01-109193</v>
          </cell>
          <cell r="AJ191" t="str">
            <v>L</v>
          </cell>
          <cell r="AR191" t="str">
            <v>Lu Shir Mao</v>
          </cell>
          <cell r="CU191" t="str">
            <v>Physics / A / November 2017, 
Art And Design / D / November 2017, 
Mathematics / A* / November 2017.</v>
          </cell>
          <cell r="DD191">
            <v>18</v>
          </cell>
          <cell r="DI191" t="str">
            <v>AL</v>
          </cell>
          <cell r="DJ191" t="str">
            <v>C6</v>
          </cell>
          <cell r="DO191" t="str">
            <v>A1</v>
          </cell>
          <cell r="DQ191" t="str">
            <v>a</v>
          </cell>
          <cell r="FD191">
            <v>128</v>
          </cell>
          <cell r="FH191">
            <v>128</v>
          </cell>
          <cell r="GR191" t="str">
            <v>2) UTB - Bachelor of Science (Hons) in Architecture</v>
          </cell>
          <cell r="MR191">
            <v>0</v>
          </cell>
          <cell r="OD191" t="str">
            <v>NA</v>
          </cell>
        </row>
        <row r="192">
          <cell r="AH192" t="str">
            <v>zzzEND</v>
          </cell>
          <cell r="AI192" t="str">
            <v>zzzEND</v>
          </cell>
          <cell r="AJ192" t="str">
            <v>zzzEND</v>
          </cell>
          <cell r="AR192" t="str">
            <v>zzzEND</v>
          </cell>
          <cell r="CU192" t="str">
            <v>zzzEND</v>
          </cell>
          <cell r="DD192" t="str">
            <v>zzzEND</v>
          </cell>
          <cell r="DH192" t="str">
            <v>zzzEND</v>
          </cell>
          <cell r="DI192" t="str">
            <v>zzzEND</v>
          </cell>
          <cell r="DJ192" t="str">
            <v>zzzEND</v>
          </cell>
          <cell r="DO192" t="str">
            <v>zzzEND</v>
          </cell>
          <cell r="DP192" t="str">
            <v>zzzEND</v>
          </cell>
          <cell r="DQ192" t="str">
            <v>zzzEND</v>
          </cell>
          <cell r="FD192" t="str">
            <v>zzzEND</v>
          </cell>
          <cell r="FH192" t="str">
            <v>zzzEND</v>
          </cell>
          <cell r="GA192" t="str">
            <v>zzzEND</v>
          </cell>
          <cell r="GM192" t="str">
            <v>zzzEND</v>
          </cell>
          <cell r="GR192" t="str">
            <v>zzzEND</v>
          </cell>
          <cell r="GY192" t="str">
            <v>zzzEND</v>
          </cell>
          <cell r="HA192" t="str">
            <v>zzzEND</v>
          </cell>
          <cell r="MR192" t="str">
            <v>zzzEND</v>
          </cell>
          <cell r="OD192" t="str">
            <v>zzzEND</v>
          </cell>
          <cell r="OH192" t="str">
            <v>zzzEND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PP"/>
      <sheetName val="Declaration"/>
    </sheetNames>
    <sheetDataSet>
      <sheetData sheetId="0">
        <row r="91">
          <cell r="P91" t="str">
            <v>Tempoh Pengajian 
[Duration of study]</v>
          </cell>
        </row>
        <row r="93">
          <cell r="I93" t="str">
            <v>Hari
[Day]</v>
          </cell>
          <cell r="K93" t="str">
            <v>Bulan 
[Month]</v>
          </cell>
          <cell r="M93" t="str">
            <v>Tahun 
[Year]</v>
          </cell>
          <cell r="O93" t="str">
            <v>Tarikh Berakhir [Course End]</v>
          </cell>
          <cell r="W93" t="str">
            <v>Hari
[Day]</v>
          </cell>
          <cell r="Y93" t="str">
            <v>Bulan 
[Month]</v>
          </cell>
          <cell r="AA93" t="str">
            <v>Tahun 
[Year]</v>
          </cell>
        </row>
        <row r="97">
          <cell r="P97" t="str">
            <v>Subject Rank (jika perlu)</v>
          </cell>
        </row>
        <row r="151">
          <cell r="B151">
            <v>1</v>
          </cell>
        </row>
        <row r="153">
          <cell r="B153">
            <v>2</v>
          </cell>
        </row>
        <row r="155">
          <cell r="B155">
            <v>3</v>
          </cell>
        </row>
        <row r="157">
          <cell r="B157">
            <v>4</v>
          </cell>
        </row>
        <row r="159">
          <cell r="B159">
            <v>5</v>
          </cell>
        </row>
        <row r="161">
          <cell r="B161">
            <v>6</v>
          </cell>
        </row>
        <row r="163">
          <cell r="B163">
            <v>7</v>
          </cell>
        </row>
        <row r="165">
          <cell r="B165">
            <v>8</v>
          </cell>
        </row>
        <row r="167">
          <cell r="B167">
            <v>9</v>
          </cell>
        </row>
        <row r="169">
          <cell r="B169">
            <v>10</v>
          </cell>
        </row>
        <row r="171">
          <cell r="B171">
            <v>11</v>
          </cell>
        </row>
      </sheetData>
      <sheetData sheetId="1">
        <row r="91">
          <cell r="P91" t="str">
            <v>Tempoh Pengajian 
[Duration of study]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ckland (JKB)"/>
      <sheetName val="Final2 (MOE)"/>
      <sheetName val="Bis"/>
      <sheetName val="Final2 (MOE) (2)"/>
      <sheetName val="Syarat"/>
      <sheetName val="HECAS 2015 (1st Round) ML ALL"/>
      <sheetName val="Final2 (BAS)"/>
      <sheetName val="Final2 (Dana)"/>
      <sheetName val="Sheet5"/>
      <sheetName val="2015 BSJV Sch Allocation"/>
      <sheetName val="Sheet1"/>
      <sheetName val="Final (Shell-DN)"/>
      <sheetName val="Final (Shell-LN)"/>
      <sheetName val="PMLbyApplicant2015R1"/>
      <sheetName val="MMI_MarkP1"/>
      <sheetName val="Sheet6"/>
      <sheetName val="Dana Stat 1"/>
      <sheetName val="Stat (Kursus)"/>
      <sheetName val="Stat"/>
      <sheetName val="Sheet8"/>
      <sheetName val="Sheet7"/>
      <sheetName val="Stat2"/>
      <sheetName val="Main2015R1"/>
      <sheetName val="HECAS 2015 (1st Round) Final Of"/>
      <sheetName val="HECAS2015R1 Q1"/>
      <sheetName val="sml cHOICE"/>
      <sheetName val="Main2015R1 (MMI) AJK summar (2"/>
      <sheetName val="Podiatry"/>
      <sheetName val="Main2015R1 (MMI) Q_TDS"/>
      <sheetName val="Main2015R1 AJK"/>
      <sheetName val="Main2015R1 (MMI) Q_DS"/>
      <sheetName val="Sheet2"/>
      <sheetName val="Sheet3"/>
      <sheetName val="NOSY"/>
      <sheetName val="Main2015R1 (MMI) AJK summary"/>
      <sheetName val="Stat1 Taklimat"/>
      <sheetName val="Main2015R1(TMS)"/>
      <sheetName val="Post 1"/>
      <sheetName val="Rayuan1"/>
      <sheetName val="WorkArea"/>
      <sheetName val="Declaration"/>
      <sheetName val="List HECAS 2015 1"/>
      <sheetName val="AllChoice2015R1"/>
      <sheetName val="RegistraApplicantDetailListAll2"/>
      <sheetName val="Ulasan MS_TMS"/>
      <sheetName val="SML OTHER"/>
      <sheetName val="SMLO_subjek"/>
      <sheetName val="SMLO_gred"/>
      <sheetName val="SMLO"/>
      <sheetName val="SML OA"/>
      <sheetName val="SML ND"/>
      <sheetName val="ScholarshipMasterList2 0407"/>
      <sheetName val="CoverPage (2)"/>
      <sheetName val="Sheet4"/>
      <sheetName val="PosKod"/>
      <sheetName val="BAS"/>
      <sheetName val="Catatan"/>
      <sheetName val="HECAS 2015 (1st Round) - 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 xml:space="preserve">IC No </v>
          </cell>
        </row>
        <row r="2">
          <cell r="A2" t="str">
            <v>SL-01-UK</v>
          </cell>
          <cell r="H2" t="str">
            <v>01-090879</v>
          </cell>
        </row>
        <row r="3">
          <cell r="A3" t="str">
            <v>SL-02-UK</v>
          </cell>
          <cell r="H3" t="str">
            <v>01-085659</v>
          </cell>
        </row>
        <row r="4">
          <cell r="A4" t="str">
            <v>SL-03-UK</v>
          </cell>
          <cell r="H4" t="str">
            <v>01-087427</v>
          </cell>
        </row>
        <row r="5">
          <cell r="A5" t="str">
            <v>SL-04-UK</v>
          </cell>
          <cell r="H5" t="str">
            <v>01-088016</v>
          </cell>
        </row>
        <row r="6">
          <cell r="A6" t="str">
            <v>SL-05-UK / TOTAL</v>
          </cell>
          <cell r="H6" t="str">
            <v>01-086803</v>
          </cell>
        </row>
        <row r="7">
          <cell r="A7" t="str">
            <v>SL-06-BN</v>
          </cell>
          <cell r="H7" t="str">
            <v>01-095938</v>
          </cell>
        </row>
        <row r="8">
          <cell r="A8" t="str">
            <v>SL-07-BN</v>
          </cell>
          <cell r="H8" t="str">
            <v>01-095108</v>
          </cell>
        </row>
        <row r="9">
          <cell r="A9" t="str">
            <v>SL-08-UK</v>
          </cell>
          <cell r="H9" t="str">
            <v>01-084839</v>
          </cell>
        </row>
        <row r="10">
          <cell r="A10" t="str">
            <v>SL-09-UK</v>
          </cell>
          <cell r="H10" t="str">
            <v>01-090348</v>
          </cell>
        </row>
        <row r="11">
          <cell r="A11" t="str">
            <v>SL-10-BN</v>
          </cell>
          <cell r="H11" t="str">
            <v>01-094982</v>
          </cell>
        </row>
        <row r="12">
          <cell r="A12" t="str">
            <v>SL-11-UK</v>
          </cell>
          <cell r="H12" t="str">
            <v>01-098428</v>
          </cell>
        </row>
        <row r="13">
          <cell r="A13" t="str">
            <v>SL-12-UK</v>
          </cell>
          <cell r="H13" t="str">
            <v>01-091529</v>
          </cell>
        </row>
        <row r="14">
          <cell r="A14" t="str">
            <v>SL-13-UK</v>
          </cell>
          <cell r="H14" t="str">
            <v>01-095201</v>
          </cell>
        </row>
        <row r="15">
          <cell r="A15" t="str">
            <v>SL-14-BN</v>
          </cell>
          <cell r="H15" t="str">
            <v>01-093455</v>
          </cell>
        </row>
        <row r="16">
          <cell r="A16" t="str">
            <v>SL-15-UK</v>
          </cell>
          <cell r="H16" t="str">
            <v>01-095113</v>
          </cell>
        </row>
        <row r="17">
          <cell r="A17" t="str">
            <v>SL-16-UK / MINDEF</v>
          </cell>
          <cell r="H17" t="str">
            <v>01-095635</v>
          </cell>
        </row>
        <row r="18">
          <cell r="A18" t="str">
            <v>SL-17-BN</v>
          </cell>
          <cell r="H18" t="str">
            <v>01-092066</v>
          </cell>
        </row>
        <row r="19">
          <cell r="A19" t="str">
            <v>SL-18-BN</v>
          </cell>
          <cell r="H19" t="str">
            <v>01-075954</v>
          </cell>
        </row>
        <row r="20">
          <cell r="A20" t="str">
            <v>SL-19-UK</v>
          </cell>
          <cell r="H20" t="str">
            <v>01-088177</v>
          </cell>
        </row>
        <row r="21">
          <cell r="A21" t="str">
            <v>SL-20-BN</v>
          </cell>
          <cell r="H21" t="str">
            <v>01-091887</v>
          </cell>
        </row>
        <row r="22">
          <cell r="A22" t="str">
            <v>SL-21-UK</v>
          </cell>
          <cell r="H22" t="str">
            <v>01-093324</v>
          </cell>
        </row>
        <row r="23">
          <cell r="A23" t="str">
            <v>SL-22-UK</v>
          </cell>
          <cell r="H23" t="str">
            <v>01-092100</v>
          </cell>
        </row>
        <row r="24">
          <cell r="A24" t="str">
            <v>SL-23-BN</v>
          </cell>
          <cell r="H24" t="str">
            <v>01-094277</v>
          </cell>
        </row>
        <row r="25">
          <cell r="A25" t="str">
            <v>SL-24-BN</v>
          </cell>
          <cell r="H25" t="str">
            <v>01-086008</v>
          </cell>
        </row>
        <row r="26">
          <cell r="A26" t="str">
            <v>SL-25-UK</v>
          </cell>
          <cell r="H26" t="str">
            <v>01-089344</v>
          </cell>
        </row>
        <row r="27">
          <cell r="A27" t="str">
            <v>SL-26-BN</v>
          </cell>
          <cell r="H27" t="str">
            <v>01-090031</v>
          </cell>
        </row>
        <row r="28">
          <cell r="A28" t="str">
            <v>SL-27-UK</v>
          </cell>
          <cell r="H28" t="str">
            <v>01-097196</v>
          </cell>
        </row>
        <row r="29">
          <cell r="A29" t="str">
            <v>SL-28-UK / Withdraw (TOTAL)</v>
          </cell>
          <cell r="H29" t="str">
            <v>01-089784</v>
          </cell>
        </row>
        <row r="30">
          <cell r="A30" t="str">
            <v>SL-29-UK</v>
          </cell>
          <cell r="H30" t="str">
            <v>01-087504</v>
          </cell>
        </row>
        <row r="31">
          <cell r="A31" t="str">
            <v>SL-30-UK</v>
          </cell>
          <cell r="H31" t="str">
            <v>01-095895</v>
          </cell>
        </row>
        <row r="32">
          <cell r="A32" t="str">
            <v>SL-31-BN</v>
          </cell>
          <cell r="H32" t="str">
            <v>01-083756</v>
          </cell>
        </row>
        <row r="33">
          <cell r="A33" t="str">
            <v>SL-32-UK</v>
          </cell>
          <cell r="H33" t="str">
            <v>01-087637</v>
          </cell>
        </row>
        <row r="34">
          <cell r="A34" t="str">
            <v>SL-33-UK</v>
          </cell>
          <cell r="H34" t="str">
            <v>01-082734</v>
          </cell>
        </row>
        <row r="35">
          <cell r="A35" t="str">
            <v>SL-34-UK</v>
          </cell>
          <cell r="H35" t="str">
            <v>01-090473</v>
          </cell>
        </row>
        <row r="36">
          <cell r="A36" t="str">
            <v>SL-35-UK</v>
          </cell>
          <cell r="H36" t="str">
            <v>01-088322</v>
          </cell>
        </row>
        <row r="37">
          <cell r="A37" t="str">
            <v>SL-36-UK</v>
          </cell>
          <cell r="H37" t="str">
            <v>01-085836</v>
          </cell>
        </row>
        <row r="38">
          <cell r="A38" t="str">
            <v>SL-37-UK</v>
          </cell>
          <cell r="H38" t="str">
            <v>01-095153</v>
          </cell>
        </row>
        <row r="39">
          <cell r="A39" t="str">
            <v>SL-38-UK</v>
          </cell>
          <cell r="H39" t="str">
            <v>01-093172</v>
          </cell>
        </row>
        <row r="40">
          <cell r="A40" t="str">
            <v>SL-39-UK</v>
          </cell>
          <cell r="H40" t="str">
            <v>01-090808</v>
          </cell>
        </row>
        <row r="41">
          <cell r="A41" t="str">
            <v>SL-40-UK</v>
          </cell>
          <cell r="H41" t="str">
            <v>01-077071</v>
          </cell>
        </row>
        <row r="42">
          <cell r="A42" t="str">
            <v>SL-41-UK</v>
          </cell>
          <cell r="H42" t="str">
            <v>01-087527</v>
          </cell>
        </row>
        <row r="43">
          <cell r="A43" t="str">
            <v>SL-42-UK</v>
          </cell>
          <cell r="H43" t="str">
            <v>01-080818</v>
          </cell>
        </row>
        <row r="44">
          <cell r="A44" t="str">
            <v>SL-43-UK</v>
          </cell>
          <cell r="H44" t="str">
            <v>01-087141</v>
          </cell>
        </row>
        <row r="45">
          <cell r="A45" t="str">
            <v>SL-44-UK</v>
          </cell>
          <cell r="H45" t="str">
            <v>01-098181</v>
          </cell>
        </row>
        <row r="46">
          <cell r="A46" t="str">
            <v>SL-45-UK</v>
          </cell>
          <cell r="H46" t="str">
            <v>01-093733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B5" t="str">
            <v>Kursus Yang DiPohon Melalui HECAS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25EF-167B-4BC0-B9CF-746AB609C982}">
  <sheetPr codeName="Sheet2"/>
  <dimension ref="A1:RA205"/>
  <sheetViews>
    <sheetView topLeftCell="AB1" zoomScale="70" zoomScaleNormal="70" workbookViewId="0">
      <pane xSplit="10560" ySplit="840" topLeftCell="OH1" activePane="bottomLeft"/>
      <selection activeCell="OK1" sqref="OK1:OK1048576"/>
      <selection pane="topRight" activeCell="N6" sqref="N6"/>
      <selection pane="bottomLeft" activeCell="AC9" sqref="AC9:OB9"/>
      <selection pane="bottomRight" activeCell="OH8" sqref="OH8"/>
    </sheetView>
  </sheetViews>
  <sheetFormatPr defaultRowHeight="19.5" customHeight="1" x14ac:dyDescent="0.45"/>
  <cols>
    <col min="1" max="1" width="6.265625" hidden="1" customWidth="1"/>
    <col min="2" max="2" width="20.265625" hidden="1" customWidth="1"/>
    <col min="3" max="3" width="22.86328125" hidden="1" customWidth="1"/>
    <col min="4" max="4" width="6.3984375" hidden="1" customWidth="1"/>
    <col min="5" max="5" width="9.1328125" hidden="1" customWidth="1"/>
    <col min="6" max="6" width="12.3984375" hidden="1" customWidth="1"/>
    <col min="7" max="7" width="7.1328125" hidden="1" customWidth="1"/>
    <col min="8" max="8" width="9.1328125" hidden="1" customWidth="1"/>
    <col min="9" max="9" width="16.59765625" hidden="1" customWidth="1"/>
    <col min="10" max="10" width="25.73046875" hidden="1" customWidth="1"/>
    <col min="11" max="13" width="26.59765625" hidden="1" customWidth="1"/>
    <col min="14" max="14" width="17.73046875" hidden="1" customWidth="1"/>
    <col min="15" max="15" width="16" hidden="1" customWidth="1"/>
    <col min="16" max="25" width="12.1328125" hidden="1" customWidth="1"/>
    <col min="26" max="27" width="9.1328125" hidden="1" customWidth="1"/>
    <col min="28" max="28" width="9.1328125" customWidth="1"/>
    <col min="394" max="394" width="4.3984375" customWidth="1"/>
    <col min="402" max="402" width="7.86328125" bestFit="1" customWidth="1"/>
    <col min="424" max="424" width="23.59765625" customWidth="1"/>
  </cols>
  <sheetData>
    <row r="1" spans="1:469" ht="25.5" x14ac:dyDescent="0.75">
      <c r="AC1" s="103" t="s">
        <v>342</v>
      </c>
    </row>
    <row r="2" spans="1:469" ht="19.5" hidden="1" customHeight="1" x14ac:dyDescent="0.45"/>
    <row r="3" spans="1:469" ht="19.5" hidden="1" customHeight="1" x14ac:dyDescent="0.45"/>
    <row r="4" spans="1:469" ht="19.5" hidden="1" customHeight="1" x14ac:dyDescent="0.45"/>
    <row r="5" spans="1:469" ht="19.5" hidden="1" customHeight="1" x14ac:dyDescent="0.45"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  <c r="NC5" s="72"/>
      <c r="ND5" s="72"/>
      <c r="NE5" s="72"/>
      <c r="NF5" s="72"/>
      <c r="NG5" s="72"/>
      <c r="NH5" s="72"/>
      <c r="NI5" s="72"/>
      <c r="NJ5" s="72"/>
      <c r="NK5" s="72"/>
      <c r="NL5" s="72"/>
      <c r="NM5" s="72"/>
      <c r="NN5" s="72"/>
      <c r="NO5" s="72"/>
      <c r="NP5" s="72"/>
      <c r="NQ5" s="72"/>
      <c r="NR5" s="72"/>
      <c r="NS5" s="72"/>
      <c r="NT5" s="72"/>
      <c r="NU5" s="72"/>
      <c r="NV5" s="72"/>
      <c r="NW5" s="72"/>
      <c r="NX5" s="72"/>
      <c r="NY5" s="72"/>
      <c r="NZ5" s="72"/>
      <c r="OA5" s="72"/>
      <c r="OB5" s="72"/>
      <c r="OC5" s="72"/>
      <c r="OD5" s="72"/>
      <c r="OE5" s="72"/>
      <c r="OF5" s="7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</row>
    <row r="6" spans="1:469" ht="19.5" customHeight="1" x14ac:dyDescent="0.45">
      <c r="A6" s="104" t="s">
        <v>66</v>
      </c>
      <c r="B6" s="104" t="s">
        <v>280</v>
      </c>
      <c r="C6" s="104" t="s">
        <v>281</v>
      </c>
      <c r="D6" s="104" t="s">
        <v>281</v>
      </c>
      <c r="E6" s="104"/>
      <c r="F6" s="104" t="s">
        <v>367</v>
      </c>
      <c r="G6" s="104"/>
      <c r="H6" s="104"/>
      <c r="I6" s="104" t="s">
        <v>282</v>
      </c>
      <c r="J6" s="104" t="s">
        <v>283</v>
      </c>
      <c r="K6" s="104" t="s">
        <v>284</v>
      </c>
      <c r="L6" s="104" t="s">
        <v>368</v>
      </c>
      <c r="M6" s="104" t="s">
        <v>369</v>
      </c>
      <c r="N6" s="104" t="s">
        <v>285</v>
      </c>
      <c r="O6" s="104" t="s">
        <v>286</v>
      </c>
      <c r="P6" s="104" t="s">
        <v>287</v>
      </c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</row>
    <row r="7" spans="1:469" ht="19.5" customHeight="1" x14ac:dyDescent="0.45">
      <c r="A7" s="104"/>
      <c r="B7" s="104"/>
      <c r="C7" s="104" t="s">
        <v>203</v>
      </c>
      <c r="D7" s="104" t="s">
        <v>288</v>
      </c>
      <c r="E7" s="104" t="s">
        <v>289</v>
      </c>
      <c r="F7" s="104" t="s">
        <v>203</v>
      </c>
      <c r="G7" s="104" t="s">
        <v>288</v>
      </c>
      <c r="H7" s="104" t="s">
        <v>289</v>
      </c>
      <c r="I7" s="104"/>
      <c r="J7" s="104"/>
      <c r="K7" s="104"/>
      <c r="L7" s="104"/>
      <c r="M7" s="104"/>
      <c r="N7" s="104"/>
      <c r="O7" s="104"/>
      <c r="P7" s="104"/>
      <c r="AC7" s="2" t="s">
        <v>12</v>
      </c>
      <c r="AD7" s="28" t="s">
        <v>290</v>
      </c>
      <c r="AE7" s="28" t="s">
        <v>291</v>
      </c>
      <c r="AF7" s="28"/>
      <c r="AG7" s="28" t="s">
        <v>292</v>
      </c>
      <c r="AH7" s="28" t="s">
        <v>293</v>
      </c>
      <c r="AI7" s="28" t="s">
        <v>294</v>
      </c>
      <c r="AJ7" s="28"/>
      <c r="AK7" s="28"/>
      <c r="AL7" s="28"/>
      <c r="AM7" s="28" t="s">
        <v>295</v>
      </c>
      <c r="AN7" s="28" t="s">
        <v>296</v>
      </c>
      <c r="AO7" s="28" t="s">
        <v>297</v>
      </c>
      <c r="AP7" s="28" t="s">
        <v>298</v>
      </c>
      <c r="AQ7" s="28" t="s">
        <v>57</v>
      </c>
      <c r="AR7" s="28" t="s">
        <v>85</v>
      </c>
      <c r="AS7" s="28"/>
      <c r="AT7" s="29" t="s">
        <v>299</v>
      </c>
      <c r="AU7" s="29" t="s">
        <v>300</v>
      </c>
      <c r="AV7" s="29" t="s">
        <v>301</v>
      </c>
      <c r="AW7" s="29" t="s">
        <v>302</v>
      </c>
      <c r="AX7" s="29" t="s">
        <v>296</v>
      </c>
      <c r="AY7" s="29" t="s">
        <v>297</v>
      </c>
      <c r="AZ7" s="29" t="s">
        <v>298</v>
      </c>
      <c r="BA7" s="29" t="s">
        <v>303</v>
      </c>
      <c r="BB7" s="29" t="s">
        <v>304</v>
      </c>
      <c r="BC7" s="29" t="s">
        <v>305</v>
      </c>
      <c r="BD7" s="29" t="s">
        <v>306</v>
      </c>
      <c r="BE7" s="29" t="s">
        <v>307</v>
      </c>
      <c r="BF7" s="29"/>
      <c r="BG7" s="29"/>
      <c r="BH7" s="29"/>
      <c r="BI7" s="29"/>
      <c r="BJ7" s="29" t="s">
        <v>308</v>
      </c>
      <c r="BK7" s="29" t="s">
        <v>309</v>
      </c>
      <c r="BL7" s="29" t="s">
        <v>310</v>
      </c>
      <c r="BM7" s="29" t="s">
        <v>311</v>
      </c>
      <c r="BN7" s="2" t="s">
        <v>312</v>
      </c>
      <c r="BO7" s="2" t="s">
        <v>313</v>
      </c>
      <c r="BP7" s="2" t="s">
        <v>314</v>
      </c>
      <c r="BQ7" s="2" t="s">
        <v>290</v>
      </c>
      <c r="BR7" s="2" t="s">
        <v>291</v>
      </c>
      <c r="BS7" s="2" t="s">
        <v>315</v>
      </c>
      <c r="BT7" s="2" t="s">
        <v>316</v>
      </c>
      <c r="BU7" s="2" t="s">
        <v>290</v>
      </c>
      <c r="BV7" s="2" t="s">
        <v>291</v>
      </c>
      <c r="BW7" s="2" t="s">
        <v>315</v>
      </c>
      <c r="BX7" s="2"/>
      <c r="BY7" s="30" t="s">
        <v>12</v>
      </c>
      <c r="BZ7" s="30" t="s">
        <v>11</v>
      </c>
      <c r="CA7" s="30" t="s">
        <v>317</v>
      </c>
      <c r="CB7" s="30" t="s">
        <v>318</v>
      </c>
      <c r="CC7" s="30" t="s">
        <v>319</v>
      </c>
      <c r="CD7" s="30" t="s">
        <v>320</v>
      </c>
      <c r="CE7" s="30" t="s">
        <v>321</v>
      </c>
      <c r="CF7" s="31" t="s">
        <v>12</v>
      </c>
      <c r="CG7" s="31" t="s">
        <v>11</v>
      </c>
      <c r="CH7" s="31" t="s">
        <v>317</v>
      </c>
      <c r="CI7" s="31" t="s">
        <v>318</v>
      </c>
      <c r="CJ7" s="31" t="s">
        <v>319</v>
      </c>
      <c r="CK7" s="31" t="s">
        <v>320</v>
      </c>
      <c r="CL7" s="31" t="s">
        <v>321</v>
      </c>
      <c r="CM7" s="30" t="s">
        <v>12</v>
      </c>
      <c r="CN7" s="30" t="s">
        <v>11</v>
      </c>
      <c r="CO7" s="30" t="s">
        <v>317</v>
      </c>
      <c r="CP7" s="30" t="s">
        <v>318</v>
      </c>
      <c r="CQ7" s="30" t="s">
        <v>319</v>
      </c>
      <c r="CR7" s="30" t="s">
        <v>320</v>
      </c>
      <c r="CS7" s="30" t="s">
        <v>321</v>
      </c>
      <c r="CT7" s="31" t="s">
        <v>12</v>
      </c>
      <c r="CU7" s="31" t="s">
        <v>11</v>
      </c>
      <c r="CV7" s="31" t="s">
        <v>317</v>
      </c>
      <c r="CW7" s="31" t="s">
        <v>318</v>
      </c>
      <c r="CX7" s="31" t="s">
        <v>319</v>
      </c>
      <c r="CY7" s="31" t="s">
        <v>320</v>
      </c>
      <c r="CZ7" s="31" t="s">
        <v>321</v>
      </c>
      <c r="DA7" s="30" t="s">
        <v>12</v>
      </c>
      <c r="DB7" s="30" t="s">
        <v>11</v>
      </c>
      <c r="DC7" s="30" t="s">
        <v>317</v>
      </c>
      <c r="DD7" s="30" t="s">
        <v>318</v>
      </c>
      <c r="DE7" s="30" t="s">
        <v>319</v>
      </c>
      <c r="DF7" s="30" t="s">
        <v>320</v>
      </c>
      <c r="DG7" s="30" t="s">
        <v>321</v>
      </c>
      <c r="DH7" s="31" t="s">
        <v>12</v>
      </c>
      <c r="DI7" s="31" t="s">
        <v>11</v>
      </c>
      <c r="DJ7" s="31" t="s">
        <v>317</v>
      </c>
      <c r="DK7" s="31" t="s">
        <v>318</v>
      </c>
      <c r="DL7" s="31" t="s">
        <v>319</v>
      </c>
      <c r="DM7" s="31" t="s">
        <v>320</v>
      </c>
      <c r="DN7" s="31" t="s">
        <v>321</v>
      </c>
      <c r="DO7" s="30" t="s">
        <v>12</v>
      </c>
      <c r="DP7" s="30" t="s">
        <v>11</v>
      </c>
      <c r="DQ7" s="30" t="s">
        <v>317</v>
      </c>
      <c r="DR7" s="30" t="s">
        <v>318</v>
      </c>
      <c r="DS7" s="30" t="s">
        <v>319</v>
      </c>
      <c r="DT7" s="30" t="s">
        <v>320</v>
      </c>
      <c r="DU7" s="30" t="s">
        <v>321</v>
      </c>
      <c r="DV7" s="31" t="s">
        <v>12</v>
      </c>
      <c r="DW7" s="31" t="s">
        <v>11</v>
      </c>
      <c r="DX7" s="31" t="s">
        <v>317</v>
      </c>
      <c r="DY7" s="31" t="s">
        <v>318</v>
      </c>
      <c r="DZ7" s="31" t="s">
        <v>319</v>
      </c>
      <c r="EA7" s="31" t="s">
        <v>320</v>
      </c>
      <c r="EB7" s="31" t="s">
        <v>321</v>
      </c>
      <c r="EC7" s="30" t="s">
        <v>12</v>
      </c>
      <c r="ED7" s="30" t="s">
        <v>11</v>
      </c>
      <c r="EE7" s="30" t="s">
        <v>317</v>
      </c>
      <c r="EF7" s="30" t="s">
        <v>318</v>
      </c>
      <c r="EG7" s="30" t="s">
        <v>319</v>
      </c>
      <c r="EH7" s="30" t="s">
        <v>320</v>
      </c>
      <c r="EI7" s="30" t="s">
        <v>321</v>
      </c>
      <c r="EJ7" s="31" t="s">
        <v>12</v>
      </c>
      <c r="EK7" s="31" t="s">
        <v>11</v>
      </c>
      <c r="EL7" s="31" t="s">
        <v>317</v>
      </c>
      <c r="EM7" s="31" t="s">
        <v>318</v>
      </c>
      <c r="EN7" s="31" t="s">
        <v>319</v>
      </c>
      <c r="EO7" s="31" t="s">
        <v>320</v>
      </c>
      <c r="EP7" s="31" t="s">
        <v>321</v>
      </c>
      <c r="EQ7" s="32" t="s">
        <v>12</v>
      </c>
      <c r="ER7" s="32" t="s">
        <v>11</v>
      </c>
      <c r="ES7" s="32" t="s">
        <v>317</v>
      </c>
      <c r="ET7" s="32" t="s">
        <v>318</v>
      </c>
      <c r="EU7" s="32" t="s">
        <v>319</v>
      </c>
      <c r="EV7" s="32" t="s">
        <v>320</v>
      </c>
      <c r="EW7" s="32" t="s">
        <v>321</v>
      </c>
      <c r="EX7" s="2" t="s">
        <v>23</v>
      </c>
      <c r="EY7" s="2"/>
      <c r="EZ7" s="33" t="s">
        <v>11</v>
      </c>
      <c r="FA7" s="34" t="s">
        <v>12</v>
      </c>
      <c r="FB7" s="34" t="s">
        <v>322</v>
      </c>
      <c r="FC7" s="34" t="s">
        <v>323</v>
      </c>
      <c r="FD7" s="34" t="s">
        <v>320</v>
      </c>
      <c r="FE7" s="34" t="s">
        <v>321</v>
      </c>
      <c r="FF7" s="33" t="s">
        <v>12</v>
      </c>
      <c r="FG7" s="33" t="s">
        <v>322</v>
      </c>
      <c r="FH7" s="33" t="s">
        <v>323</v>
      </c>
      <c r="FI7" s="33" t="s">
        <v>320</v>
      </c>
      <c r="FJ7" s="33" t="s">
        <v>321</v>
      </c>
      <c r="FK7" s="34" t="s">
        <v>12</v>
      </c>
      <c r="FL7" s="34" t="s">
        <v>322</v>
      </c>
      <c r="FM7" s="34" t="s">
        <v>323</v>
      </c>
      <c r="FN7" s="34" t="s">
        <v>320</v>
      </c>
      <c r="FO7" s="34" t="s">
        <v>321</v>
      </c>
      <c r="FP7" s="34"/>
      <c r="FQ7" s="35" t="s">
        <v>291</v>
      </c>
      <c r="FR7" s="35" t="s">
        <v>324</v>
      </c>
      <c r="FS7" s="35" t="s">
        <v>325</v>
      </c>
      <c r="FT7" s="35" t="s">
        <v>326</v>
      </c>
      <c r="FU7" s="35" t="s">
        <v>327</v>
      </c>
      <c r="FV7" s="35"/>
      <c r="FW7" s="29" t="s">
        <v>12</v>
      </c>
      <c r="FX7" s="29" t="s">
        <v>11</v>
      </c>
      <c r="FY7" s="29" t="s">
        <v>317</v>
      </c>
      <c r="FZ7" s="29" t="s">
        <v>318</v>
      </c>
      <c r="GA7" s="29" t="s">
        <v>319</v>
      </c>
      <c r="GB7" s="29" t="s">
        <v>320</v>
      </c>
      <c r="GC7" s="29" t="s">
        <v>321</v>
      </c>
      <c r="GD7" s="36" t="s">
        <v>12</v>
      </c>
      <c r="GE7" s="36" t="s">
        <v>11</v>
      </c>
      <c r="GF7" s="36" t="s">
        <v>317</v>
      </c>
      <c r="GG7" s="36" t="s">
        <v>318</v>
      </c>
      <c r="GH7" s="36" t="s">
        <v>319</v>
      </c>
      <c r="GI7" s="36" t="s">
        <v>320</v>
      </c>
      <c r="GJ7" s="36" t="s">
        <v>321</v>
      </c>
      <c r="GK7" s="29" t="s">
        <v>12</v>
      </c>
      <c r="GL7" s="29" t="s">
        <v>11</v>
      </c>
      <c r="GM7" s="29" t="s">
        <v>317</v>
      </c>
      <c r="GN7" s="29" t="s">
        <v>318</v>
      </c>
      <c r="GO7" s="29" t="s">
        <v>319</v>
      </c>
      <c r="GP7" s="29" t="s">
        <v>320</v>
      </c>
      <c r="GQ7" s="29" t="s">
        <v>321</v>
      </c>
      <c r="GR7" s="36" t="s">
        <v>12</v>
      </c>
      <c r="GS7" s="36" t="s">
        <v>11</v>
      </c>
      <c r="GT7" s="36" t="s">
        <v>317</v>
      </c>
      <c r="GU7" s="36" t="s">
        <v>318</v>
      </c>
      <c r="GV7" s="36" t="s">
        <v>319</v>
      </c>
      <c r="GW7" s="36" t="s">
        <v>320</v>
      </c>
      <c r="GX7" s="36" t="s">
        <v>321</v>
      </c>
      <c r="GY7" s="29" t="s">
        <v>12</v>
      </c>
      <c r="GZ7" s="29" t="s">
        <v>11</v>
      </c>
      <c r="HA7" s="29" t="s">
        <v>317</v>
      </c>
      <c r="HB7" s="29" t="s">
        <v>318</v>
      </c>
      <c r="HC7" s="29" t="s">
        <v>319</v>
      </c>
      <c r="HD7" s="29" t="s">
        <v>320</v>
      </c>
      <c r="HE7" s="29" t="s">
        <v>321</v>
      </c>
      <c r="HF7" s="36" t="s">
        <v>12</v>
      </c>
      <c r="HG7" s="36" t="s">
        <v>11</v>
      </c>
      <c r="HH7" s="36" t="s">
        <v>317</v>
      </c>
      <c r="HI7" s="36" t="s">
        <v>318</v>
      </c>
      <c r="HJ7" s="36" t="s">
        <v>319</v>
      </c>
      <c r="HK7" s="36" t="s">
        <v>320</v>
      </c>
      <c r="HL7" s="36" t="s">
        <v>321</v>
      </c>
      <c r="HM7" s="29" t="s">
        <v>12</v>
      </c>
      <c r="HN7" s="29" t="s">
        <v>11</v>
      </c>
      <c r="HO7" s="29" t="s">
        <v>317</v>
      </c>
      <c r="HP7" s="29" t="s">
        <v>318</v>
      </c>
      <c r="HQ7" s="29" t="s">
        <v>319</v>
      </c>
      <c r="HR7" s="29" t="s">
        <v>320</v>
      </c>
      <c r="HS7" s="29" t="s">
        <v>321</v>
      </c>
      <c r="HT7" s="36" t="s">
        <v>12</v>
      </c>
      <c r="HU7" s="36" t="s">
        <v>11</v>
      </c>
      <c r="HV7" s="36" t="s">
        <v>317</v>
      </c>
      <c r="HW7" s="36" t="s">
        <v>318</v>
      </c>
      <c r="HX7" s="36" t="s">
        <v>319</v>
      </c>
      <c r="HY7" s="36" t="s">
        <v>320</v>
      </c>
      <c r="HZ7" s="36" t="s">
        <v>321</v>
      </c>
      <c r="IA7" s="29" t="s">
        <v>12</v>
      </c>
      <c r="IB7" s="29" t="s">
        <v>11</v>
      </c>
      <c r="IC7" s="29" t="s">
        <v>317</v>
      </c>
      <c r="ID7" s="29" t="s">
        <v>318</v>
      </c>
      <c r="IE7" s="29" t="s">
        <v>319</v>
      </c>
      <c r="IF7" s="29" t="s">
        <v>320</v>
      </c>
      <c r="IG7" s="29" t="s">
        <v>321</v>
      </c>
      <c r="IH7" s="36" t="s">
        <v>12</v>
      </c>
      <c r="II7" s="36" t="s">
        <v>11</v>
      </c>
      <c r="IJ7" s="36" t="s">
        <v>317</v>
      </c>
      <c r="IK7" s="36" t="s">
        <v>318</v>
      </c>
      <c r="IL7" s="36" t="s">
        <v>319</v>
      </c>
      <c r="IM7" s="36" t="s">
        <v>320</v>
      </c>
      <c r="IN7" s="36" t="s">
        <v>321</v>
      </c>
      <c r="IO7" s="29" t="s">
        <v>12</v>
      </c>
      <c r="IP7" s="29" t="s">
        <v>11</v>
      </c>
      <c r="IQ7" s="29" t="s">
        <v>317</v>
      </c>
      <c r="IR7" s="29" t="s">
        <v>318</v>
      </c>
      <c r="IS7" s="29" t="s">
        <v>319</v>
      </c>
      <c r="IT7" s="29" t="s">
        <v>320</v>
      </c>
      <c r="IU7" s="29" t="s">
        <v>321</v>
      </c>
      <c r="IV7" s="36" t="s">
        <v>12</v>
      </c>
      <c r="IW7" s="36" t="s">
        <v>11</v>
      </c>
      <c r="IX7" s="36" t="s">
        <v>317</v>
      </c>
      <c r="IY7" s="36" t="s">
        <v>318</v>
      </c>
      <c r="IZ7" s="36" t="s">
        <v>319</v>
      </c>
      <c r="JA7" s="36" t="s">
        <v>320</v>
      </c>
      <c r="JB7" s="36" t="s">
        <v>321</v>
      </c>
      <c r="JC7" s="36" t="s">
        <v>12</v>
      </c>
      <c r="JD7" s="36" t="s">
        <v>11</v>
      </c>
      <c r="JE7" s="36" t="s">
        <v>317</v>
      </c>
      <c r="JF7" s="36" t="s">
        <v>318</v>
      </c>
      <c r="JG7" s="36" t="s">
        <v>319</v>
      </c>
      <c r="JH7" s="36" t="s">
        <v>320</v>
      </c>
      <c r="JI7" s="36" t="s">
        <v>321</v>
      </c>
      <c r="JJ7" s="36"/>
      <c r="JK7" s="37" t="s">
        <v>12</v>
      </c>
      <c r="JL7" s="37" t="s">
        <v>328</v>
      </c>
      <c r="JM7" s="37" t="s">
        <v>323</v>
      </c>
      <c r="JN7" s="37" t="s">
        <v>320</v>
      </c>
      <c r="JO7" s="37" t="s">
        <v>321</v>
      </c>
      <c r="JP7" s="38" t="s">
        <v>329</v>
      </c>
      <c r="JQ7" s="38">
        <v>0</v>
      </c>
      <c r="JR7" s="38">
        <v>0</v>
      </c>
      <c r="JS7" s="38" t="s">
        <v>320</v>
      </c>
      <c r="JT7" s="38" t="s">
        <v>321</v>
      </c>
      <c r="JU7" s="37" t="s">
        <v>329</v>
      </c>
      <c r="JV7" s="37">
        <v>0</v>
      </c>
      <c r="JW7" s="37">
        <v>0</v>
      </c>
      <c r="JX7" s="37" t="s">
        <v>320</v>
      </c>
      <c r="JY7" s="37" t="s">
        <v>321</v>
      </c>
      <c r="JZ7" s="37"/>
      <c r="KA7" s="39" t="s">
        <v>9</v>
      </c>
      <c r="KB7" s="39" t="s">
        <v>0</v>
      </c>
      <c r="KC7" s="39" t="s">
        <v>1</v>
      </c>
      <c r="KD7" s="39" t="s">
        <v>2</v>
      </c>
      <c r="KE7" s="39" t="s">
        <v>3</v>
      </c>
      <c r="KF7" s="39" t="s">
        <v>4</v>
      </c>
      <c r="KG7" s="39" t="s">
        <v>5</v>
      </c>
      <c r="KH7" s="39" t="s">
        <v>62</v>
      </c>
      <c r="KI7" s="39" t="s">
        <v>330</v>
      </c>
      <c r="KJ7" s="39" t="s">
        <v>331</v>
      </c>
      <c r="KK7" s="39" t="s">
        <v>6</v>
      </c>
      <c r="KL7" s="39" t="s">
        <v>7</v>
      </c>
      <c r="KM7" s="39" t="s">
        <v>8</v>
      </c>
      <c r="KN7" s="39" t="s">
        <v>63</v>
      </c>
      <c r="KO7" s="39" t="s">
        <v>16</v>
      </c>
      <c r="KP7" s="40"/>
      <c r="KQ7" s="40" t="s">
        <v>0</v>
      </c>
      <c r="KR7" s="40" t="s">
        <v>1</v>
      </c>
      <c r="KS7" s="40" t="s">
        <v>2</v>
      </c>
      <c r="KT7" s="40" t="s">
        <v>3</v>
      </c>
      <c r="KU7" s="40" t="s">
        <v>4</v>
      </c>
      <c r="KV7" s="40" t="s">
        <v>5</v>
      </c>
      <c r="KW7" s="40" t="s">
        <v>62</v>
      </c>
      <c r="KX7" s="40" t="s">
        <v>330</v>
      </c>
      <c r="KY7" s="40" t="s">
        <v>331</v>
      </c>
      <c r="KZ7" s="40" t="s">
        <v>6</v>
      </c>
      <c r="LA7" s="40" t="s">
        <v>7</v>
      </c>
      <c r="LB7" s="40" t="s">
        <v>8</v>
      </c>
      <c r="LC7" s="40" t="s">
        <v>63</v>
      </c>
      <c r="LD7" s="40" t="s">
        <v>16</v>
      </c>
      <c r="LE7" s="39" t="s">
        <v>83</v>
      </c>
      <c r="LF7" s="39" t="s">
        <v>0</v>
      </c>
      <c r="LG7" s="39" t="s">
        <v>1</v>
      </c>
      <c r="LH7" s="39" t="s">
        <v>2</v>
      </c>
      <c r="LI7" s="39" t="s">
        <v>3</v>
      </c>
      <c r="LJ7" s="39" t="s">
        <v>4</v>
      </c>
      <c r="LK7" s="39" t="s">
        <v>5</v>
      </c>
      <c r="LL7" s="39" t="s">
        <v>62</v>
      </c>
      <c r="LM7" s="39" t="s">
        <v>330</v>
      </c>
      <c r="LN7" s="39" t="s">
        <v>331</v>
      </c>
      <c r="LO7" s="39" t="s">
        <v>6</v>
      </c>
      <c r="LP7" s="39" t="s">
        <v>7</v>
      </c>
      <c r="LQ7" s="39" t="s">
        <v>8</v>
      </c>
      <c r="LR7" s="39" t="s">
        <v>63</v>
      </c>
      <c r="LS7" s="39" t="s">
        <v>16</v>
      </c>
      <c r="LT7" s="39"/>
      <c r="LU7" s="105" t="s">
        <v>66</v>
      </c>
      <c r="LV7" s="105" t="s">
        <v>67</v>
      </c>
      <c r="LW7" s="105" t="s">
        <v>68</v>
      </c>
      <c r="LX7" s="105" t="s">
        <v>69</v>
      </c>
      <c r="LY7" s="105" t="s">
        <v>66</v>
      </c>
      <c r="LZ7" s="41" t="s">
        <v>67</v>
      </c>
      <c r="MA7" s="41" t="s">
        <v>68</v>
      </c>
      <c r="MB7" s="2" t="s">
        <v>69</v>
      </c>
      <c r="MC7" s="2" t="s">
        <v>66</v>
      </c>
      <c r="MD7" s="2" t="s">
        <v>67</v>
      </c>
      <c r="ME7" s="2" t="s">
        <v>68</v>
      </c>
      <c r="MF7" s="2" t="s">
        <v>69</v>
      </c>
      <c r="MG7" s="2" t="s">
        <v>66</v>
      </c>
      <c r="MH7" s="2" t="s">
        <v>67</v>
      </c>
      <c r="MI7" s="2" t="s">
        <v>68</v>
      </c>
      <c r="MJ7" s="2" t="s">
        <v>69</v>
      </c>
      <c r="MK7" s="2" t="s">
        <v>66</v>
      </c>
      <c r="ML7" s="2" t="s">
        <v>67</v>
      </c>
      <c r="MM7" s="2" t="s">
        <v>68</v>
      </c>
      <c r="MN7" s="2" t="s">
        <v>69</v>
      </c>
      <c r="MO7" s="2" t="s">
        <v>66</v>
      </c>
      <c r="MP7" s="2" t="s">
        <v>67</v>
      </c>
      <c r="MQ7" s="2" t="s">
        <v>68</v>
      </c>
      <c r="MR7" s="2" t="s">
        <v>69</v>
      </c>
      <c r="MS7" s="2" t="s">
        <v>66</v>
      </c>
      <c r="MT7" s="2" t="s">
        <v>67</v>
      </c>
      <c r="MU7" s="2" t="s">
        <v>68</v>
      </c>
      <c r="MV7" s="2" t="s">
        <v>69</v>
      </c>
      <c r="MW7" s="2" t="s">
        <v>66</v>
      </c>
      <c r="MX7" s="2" t="s">
        <v>67</v>
      </c>
      <c r="MY7" s="2" t="s">
        <v>68</v>
      </c>
      <c r="MZ7" s="2" t="s">
        <v>69</v>
      </c>
      <c r="NA7" s="2" t="s">
        <v>66</v>
      </c>
      <c r="NB7" s="2" t="s">
        <v>67</v>
      </c>
      <c r="NC7" s="2" t="s">
        <v>68</v>
      </c>
      <c r="ND7" s="2" t="s">
        <v>69</v>
      </c>
      <c r="NE7" s="2"/>
      <c r="NF7" s="2" t="s">
        <v>70</v>
      </c>
      <c r="NG7" s="2" t="s">
        <v>71</v>
      </c>
      <c r="NH7" s="2" t="s">
        <v>84</v>
      </c>
      <c r="NI7" s="2" t="s">
        <v>72</v>
      </c>
      <c r="NJ7" s="2" t="s">
        <v>73</v>
      </c>
      <c r="NK7" s="2" t="s">
        <v>74</v>
      </c>
      <c r="NL7" s="2" t="s">
        <v>75</v>
      </c>
      <c r="NM7" s="2" t="s">
        <v>76</v>
      </c>
      <c r="NN7" s="2" t="s">
        <v>77</v>
      </c>
      <c r="NO7" s="2" t="s">
        <v>80</v>
      </c>
      <c r="NP7" s="2">
        <v>0</v>
      </c>
      <c r="NQ7" s="2">
        <v>0</v>
      </c>
      <c r="NR7" s="2">
        <v>0</v>
      </c>
      <c r="NS7" s="2" t="s">
        <v>17</v>
      </c>
      <c r="NT7" s="2" t="s">
        <v>40</v>
      </c>
      <c r="NU7" s="2" t="s">
        <v>18</v>
      </c>
      <c r="NV7" s="2" t="s">
        <v>19</v>
      </c>
      <c r="NW7" s="2" t="s">
        <v>20</v>
      </c>
      <c r="NX7" s="2" t="s">
        <v>21</v>
      </c>
      <c r="NY7" s="2" t="s">
        <v>22</v>
      </c>
      <c r="NZ7" s="2"/>
      <c r="OA7" s="2" t="s">
        <v>266</v>
      </c>
      <c r="OB7" s="2"/>
      <c r="OC7" s="2"/>
      <c r="OD7" s="32"/>
      <c r="OE7" s="2" t="s">
        <v>68</v>
      </c>
      <c r="OF7" s="2"/>
      <c r="OG7" s="2" t="s">
        <v>332</v>
      </c>
      <c r="OH7" s="2" t="s">
        <v>333</v>
      </c>
      <c r="OI7" s="2"/>
      <c r="OJ7" s="2"/>
      <c r="OK7" s="2" t="s">
        <v>192</v>
      </c>
      <c r="OL7" s="2" t="s">
        <v>193</v>
      </c>
      <c r="OM7" s="2" t="s">
        <v>194</v>
      </c>
      <c r="ON7" s="2" t="s">
        <v>195</v>
      </c>
      <c r="OO7" s="2" t="s">
        <v>196</v>
      </c>
      <c r="OP7" s="2" t="s">
        <v>197</v>
      </c>
      <c r="OQ7" s="2" t="s">
        <v>198</v>
      </c>
      <c r="OR7" s="2" t="s">
        <v>199</v>
      </c>
      <c r="OS7" s="2" t="s">
        <v>200</v>
      </c>
      <c r="OT7" s="2" t="s">
        <v>201</v>
      </c>
      <c r="OU7" s="2" t="s">
        <v>202</v>
      </c>
      <c r="OV7" s="2" t="s">
        <v>203</v>
      </c>
      <c r="OW7" s="2" t="s">
        <v>204</v>
      </c>
      <c r="OX7" s="2" t="s">
        <v>205</v>
      </c>
      <c r="OY7" s="2" t="s">
        <v>172</v>
      </c>
      <c r="OZ7" s="2" t="s">
        <v>206</v>
      </c>
      <c r="PA7" s="2" t="s">
        <v>208</v>
      </c>
      <c r="PB7" s="2" t="s">
        <v>209</v>
      </c>
      <c r="PC7" s="2" t="s">
        <v>208</v>
      </c>
      <c r="PD7" s="2" t="s">
        <v>209</v>
      </c>
      <c r="PE7" s="2" t="s">
        <v>208</v>
      </c>
      <c r="PF7" s="2" t="s">
        <v>209</v>
      </c>
      <c r="PG7" s="2"/>
      <c r="PH7" s="2" t="s">
        <v>207</v>
      </c>
      <c r="PI7" s="2" t="s">
        <v>210</v>
      </c>
      <c r="PJ7" s="2" t="s">
        <v>211</v>
      </c>
      <c r="PK7" s="2" t="s">
        <v>212</v>
      </c>
      <c r="PL7" s="2" t="s">
        <v>213</v>
      </c>
      <c r="PM7" s="2" t="s">
        <v>214</v>
      </c>
      <c r="PN7" s="2" t="s">
        <v>215</v>
      </c>
      <c r="PO7" s="2" t="s">
        <v>216</v>
      </c>
      <c r="PP7" s="2" t="s">
        <v>217</v>
      </c>
      <c r="PQ7" s="2" t="s">
        <v>218</v>
      </c>
      <c r="PR7" s="2" t="s">
        <v>219</v>
      </c>
      <c r="PS7" s="2" t="s">
        <v>220</v>
      </c>
      <c r="PT7" s="2" t="s">
        <v>221</v>
      </c>
      <c r="PU7" s="2" t="s">
        <v>222</v>
      </c>
      <c r="PV7" s="2"/>
      <c r="PW7" s="2"/>
      <c r="PX7" s="2"/>
      <c r="PY7" s="2"/>
      <c r="PZ7" s="2"/>
      <c r="QA7" s="2"/>
      <c r="QB7" s="2"/>
      <c r="QC7" s="2"/>
      <c r="QD7" s="2"/>
      <c r="QE7" s="2" t="s">
        <v>266</v>
      </c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</row>
    <row r="8" spans="1:469" s="106" customFormat="1" ht="225" customHeight="1" x14ac:dyDescent="0.45">
      <c r="A8" s="106">
        <v>1</v>
      </c>
      <c r="B8" s="107" t="str">
        <f>AT8&amp;CHAR(10)&amp;CHAR(10)
&amp;AU8&amp;" - "&amp;AV8&amp;CHAR(10)
&amp;OE8&amp;" ("&amp;BA8&amp;")"&amp;CHAR(10)
&amp;BC8&amp;"/"&amp;BB8&amp;"/"&amp;BD8&amp;CHAR(10)
&amp;BL8&amp;CHAR(10)&amp;
BM8</f>
        <v>N1
123458 - KUNING
01.1983.23 (23)
Lelaki/Melayu/Islam
T1
E1</v>
      </c>
      <c r="C8" s="108" t="str">
        <f t="shared" ref="C8:E8" si="0">PV8</f>
        <v>M1
M2
M3
M4
M5
M6
M7
M8
M9
M10
M11
M12
M13</v>
      </c>
      <c r="D8" s="108" t="str">
        <f t="shared" si="0"/>
        <v>A
B
B
B
B
B
B
B
B
B
B
B
B</v>
      </c>
      <c r="E8" s="108" t="str">
        <f t="shared" si="0"/>
        <v>09.2005
09.2005
09.2005
09.2005
09.2005
09.2005
09.2005
09.2005
09.2005
09.2005
09.2005
09.2005
09.2005</v>
      </c>
      <c r="F8" s="108" t="str">
        <f t="shared" ref="F8:H8" si="1">OV8</f>
        <v>S1
S2
s3
S4
S5
S6
S7
S8
S9
S10
S11</v>
      </c>
      <c r="G8" s="108" t="str">
        <f t="shared" si="1"/>
        <v>A
B
B
B
B
B
B
B
B
B
B</v>
      </c>
      <c r="H8" s="108" t="str">
        <f t="shared" si="1"/>
        <v>09.2020
09.2020
09.2020
09.2020
09.2020
09.2020
09.2020
09.2020
09.2020
09.2020
09.2020</v>
      </c>
      <c r="I8" s="107" t="str">
        <f>IF(FB8="0","NA",PG8)</f>
        <v>C1 / P1 / 09.2020
C2 / P2 / 08.2019
C3 / P3 / 07.2018</v>
      </c>
      <c r="J8" s="107" t="str">
        <f>PH8</f>
        <v>Tempat Pengajian : I3, N3
Tahun Pengajian yang dipohon : Tahun 2
Tempoh Pengajian : 3.5 Tahun
Keputusan tahun terakhir : 0.0840277777777778</v>
      </c>
      <c r="K8" s="107" t="str">
        <f>"Kursus yang dipohon : "&amp;AD8&amp;CHAR(10)&amp;
"Tempat Pengajian : "&amp;AE8&amp;CHAR(10)&amp;
"Tahun Yang Dipohonkan : "&amp;AG8&amp;CHAR(10)&amp;
"Tempoh Pengajian : "&amp;AH8&amp;CHAR(10)&amp;
"Bermula : "&amp;OG8&amp;CHAR(10)&amp;
"Berakhir : "&amp;OH8&amp;CHAR(10)&amp;
"Kedudukan : "&amp;AJ8</f>
        <v>Kursus yang dipohon : K1
Tempat Pengajian : I1
Tahun Yang Dipohonkan : Tahun 1 2021
Tempoh Pengajian : 2.5 Tahun
Bermula : 01.01.2021
Berakhir : 04.04.2024
Kedudukan : 1</v>
      </c>
      <c r="L8" s="107" t="str">
        <f>IF(BO8=0,"NA",BQ8&amp;CHAR(10)&amp;BR8&amp;CHAR(10)&amp;BS8)</f>
        <v>K2
I2
UK</v>
      </c>
      <c r="M8" s="107" t="str">
        <f>BU8&amp;CHAR(10)&amp;BV8&amp;CHAR(10)&amp;BW8</f>
        <v>K3
Universiti Teknologi Brunei (UTB)
Brunei Darussalam</v>
      </c>
      <c r="N8" s="107" t="str">
        <f>KA7&amp;" - "&amp;KI8&amp;CHAR(10)&amp;KP8&amp;"- "&amp;KX8&amp;CHAR(10)&amp;IF(LE8=0,"",LE8&amp;" - "&amp;LM8)</f>
        <v>BAPA - BG
IBU- IG
HUS - GG</v>
      </c>
      <c r="O8" s="106">
        <f>SUM(NF8:NR8)</f>
        <v>0</v>
      </c>
      <c r="P8" s="88" t="str">
        <f>IF(NS8=0,"",$NS$7&amp;CHAR(10))
&amp;IF(NT8=0,"",$NT$7&amp;CHAR(10))
&amp;IF(NU8=0,"",$NU$7&amp;CHAR(10))
&amp;IF(NV8=0,"",$NV$7&amp;CHAR(10))
&amp;IF(NW8=0,"",$NW$7)</f>
        <v/>
      </c>
      <c r="AC8" s="42" t="s">
        <v>334</v>
      </c>
      <c r="AD8" s="43" t="s">
        <v>148</v>
      </c>
      <c r="AE8" s="43" t="s">
        <v>149</v>
      </c>
      <c r="AF8" s="43"/>
      <c r="AG8" s="43" t="s">
        <v>335</v>
      </c>
      <c r="AH8" s="43" t="s">
        <v>151</v>
      </c>
      <c r="AI8" s="43"/>
      <c r="AJ8" s="43">
        <v>1</v>
      </c>
      <c r="AK8" s="43">
        <v>1</v>
      </c>
      <c r="AL8" s="43">
        <v>2021</v>
      </c>
      <c r="AM8" s="43"/>
      <c r="AN8" s="43">
        <v>1</v>
      </c>
      <c r="AO8" s="43">
        <v>4</v>
      </c>
      <c r="AP8" s="43">
        <v>2024</v>
      </c>
      <c r="AQ8" s="43" t="s">
        <v>336</v>
      </c>
      <c r="AR8" s="43" t="s">
        <v>337</v>
      </c>
      <c r="AS8" s="43"/>
      <c r="AT8" s="44" t="s">
        <v>152</v>
      </c>
      <c r="AU8" s="44" t="s">
        <v>338</v>
      </c>
      <c r="AV8" s="44" t="s">
        <v>153</v>
      </c>
      <c r="AW8" s="44"/>
      <c r="AX8" s="44" t="s">
        <v>337</v>
      </c>
      <c r="AY8" s="44" t="s">
        <v>337</v>
      </c>
      <c r="AZ8" s="44" t="s">
        <v>339</v>
      </c>
      <c r="BA8" s="44" t="s">
        <v>340</v>
      </c>
      <c r="BB8" s="44" t="s">
        <v>154</v>
      </c>
      <c r="BC8" s="44" t="s">
        <v>155</v>
      </c>
      <c r="BD8" s="44" t="s">
        <v>156</v>
      </c>
      <c r="BE8" s="44" t="s">
        <v>157</v>
      </c>
      <c r="BF8" s="44"/>
      <c r="BG8" s="44"/>
      <c r="BH8" s="44"/>
      <c r="BI8" s="44"/>
      <c r="BJ8" s="44" t="s">
        <v>158</v>
      </c>
      <c r="BK8" s="44" t="s">
        <v>159</v>
      </c>
      <c r="BL8" s="44" t="s">
        <v>160</v>
      </c>
      <c r="BM8" s="44" t="s">
        <v>161</v>
      </c>
      <c r="BN8" s="42"/>
      <c r="BO8" s="42" t="s">
        <v>162</v>
      </c>
      <c r="BP8" s="42" t="s">
        <v>334</v>
      </c>
      <c r="BQ8" s="42" t="s">
        <v>163</v>
      </c>
      <c r="BR8" s="42" t="s">
        <v>164</v>
      </c>
      <c r="BS8" s="42" t="s">
        <v>165</v>
      </c>
      <c r="BT8" s="42"/>
      <c r="BU8" s="42" t="s">
        <v>166</v>
      </c>
      <c r="BV8" s="42" t="s">
        <v>167</v>
      </c>
      <c r="BW8" s="42" t="s">
        <v>147</v>
      </c>
      <c r="BX8" s="42"/>
      <c r="BY8" s="45">
        <v>1</v>
      </c>
      <c r="BZ8" s="45" t="s">
        <v>169</v>
      </c>
      <c r="CA8" s="45" t="s">
        <v>168</v>
      </c>
      <c r="CB8" s="45" t="s">
        <v>169</v>
      </c>
      <c r="CC8" s="45" t="s">
        <v>170</v>
      </c>
      <c r="CD8" s="45">
        <v>9</v>
      </c>
      <c r="CE8" s="45">
        <v>2020</v>
      </c>
      <c r="CF8" s="46">
        <v>2</v>
      </c>
      <c r="CG8" s="46" t="s">
        <v>171</v>
      </c>
      <c r="CH8" s="46" t="s">
        <v>232</v>
      </c>
      <c r="CI8" s="46" t="s">
        <v>171</v>
      </c>
      <c r="CJ8" s="46" t="s">
        <v>172</v>
      </c>
      <c r="CK8" s="46">
        <v>9</v>
      </c>
      <c r="CL8" s="46">
        <v>2020</v>
      </c>
      <c r="CM8" s="45">
        <v>3</v>
      </c>
      <c r="CN8" s="45" t="s">
        <v>241</v>
      </c>
      <c r="CO8" s="45" t="s">
        <v>232</v>
      </c>
      <c r="CP8" s="45" t="s">
        <v>223</v>
      </c>
      <c r="CQ8" s="45" t="s">
        <v>172</v>
      </c>
      <c r="CR8" s="45">
        <v>9</v>
      </c>
      <c r="CS8" s="45">
        <v>2020</v>
      </c>
      <c r="CT8" s="46">
        <v>4</v>
      </c>
      <c r="CU8" s="46" t="s">
        <v>224</v>
      </c>
      <c r="CV8" s="46" t="s">
        <v>233</v>
      </c>
      <c r="CW8" s="46" t="s">
        <v>224</v>
      </c>
      <c r="CX8" s="46" t="s">
        <v>172</v>
      </c>
      <c r="CY8" s="46">
        <v>9</v>
      </c>
      <c r="CZ8" s="46">
        <v>2020</v>
      </c>
      <c r="DA8" s="45">
        <v>5</v>
      </c>
      <c r="DB8" s="45" t="s">
        <v>225</v>
      </c>
      <c r="DC8" s="45" t="s">
        <v>234</v>
      </c>
      <c r="DD8" s="45" t="s">
        <v>225</v>
      </c>
      <c r="DE8" s="45" t="s">
        <v>172</v>
      </c>
      <c r="DF8" s="45">
        <v>9</v>
      </c>
      <c r="DG8" s="45">
        <v>2020</v>
      </c>
      <c r="DH8" s="46">
        <v>6</v>
      </c>
      <c r="DI8" s="46" t="s">
        <v>226</v>
      </c>
      <c r="DJ8" s="46" t="s">
        <v>235</v>
      </c>
      <c r="DK8" s="46" t="s">
        <v>226</v>
      </c>
      <c r="DL8" s="46" t="s">
        <v>172</v>
      </c>
      <c r="DM8" s="46">
        <v>9</v>
      </c>
      <c r="DN8" s="46">
        <v>2020</v>
      </c>
      <c r="DO8" s="45">
        <v>7</v>
      </c>
      <c r="DP8" s="45" t="s">
        <v>227</v>
      </c>
      <c r="DQ8" s="45" t="s">
        <v>236</v>
      </c>
      <c r="DR8" s="45" t="s">
        <v>227</v>
      </c>
      <c r="DS8" s="45" t="s">
        <v>172</v>
      </c>
      <c r="DT8" s="45">
        <v>9</v>
      </c>
      <c r="DU8" s="45">
        <v>2020</v>
      </c>
      <c r="DV8" s="46">
        <v>8</v>
      </c>
      <c r="DW8" s="46" t="s">
        <v>228</v>
      </c>
      <c r="DX8" s="46" t="s">
        <v>237</v>
      </c>
      <c r="DY8" s="46" t="s">
        <v>228</v>
      </c>
      <c r="DZ8" s="46" t="s">
        <v>172</v>
      </c>
      <c r="EA8" s="46">
        <v>9</v>
      </c>
      <c r="EB8" s="46">
        <v>2020</v>
      </c>
      <c r="EC8" s="45">
        <v>9</v>
      </c>
      <c r="ED8" s="45" t="s">
        <v>229</v>
      </c>
      <c r="EE8" s="45" t="s">
        <v>238</v>
      </c>
      <c r="EF8" s="45" t="s">
        <v>229</v>
      </c>
      <c r="EG8" s="45" t="s">
        <v>172</v>
      </c>
      <c r="EH8" s="45">
        <v>9</v>
      </c>
      <c r="EI8" s="45">
        <v>2020</v>
      </c>
      <c r="EJ8" s="46">
        <v>10</v>
      </c>
      <c r="EK8" s="46" t="s">
        <v>230</v>
      </c>
      <c r="EL8" s="46" t="s">
        <v>239</v>
      </c>
      <c r="EM8" s="46" t="s">
        <v>230</v>
      </c>
      <c r="EN8" s="46" t="s">
        <v>172</v>
      </c>
      <c r="EO8" s="46">
        <v>9</v>
      </c>
      <c r="EP8" s="46">
        <v>2020</v>
      </c>
      <c r="EQ8" s="47">
        <v>11</v>
      </c>
      <c r="ER8" s="47" t="s">
        <v>231</v>
      </c>
      <c r="ES8" s="47" t="s">
        <v>240</v>
      </c>
      <c r="ET8" s="47" t="s">
        <v>231</v>
      </c>
      <c r="EU8" s="47" t="s">
        <v>172</v>
      </c>
      <c r="EV8" s="47">
        <v>9</v>
      </c>
      <c r="EW8" s="47">
        <v>2020</v>
      </c>
      <c r="EX8" s="42">
        <v>99</v>
      </c>
      <c r="EY8" s="42"/>
      <c r="EZ8" s="48" t="s">
        <v>169</v>
      </c>
      <c r="FA8" s="49">
        <v>1</v>
      </c>
      <c r="FB8" s="49" t="s">
        <v>173</v>
      </c>
      <c r="FC8" s="49" t="s">
        <v>150</v>
      </c>
      <c r="FD8" s="49">
        <v>9</v>
      </c>
      <c r="FE8" s="49">
        <v>2020</v>
      </c>
      <c r="FF8" s="48">
        <v>2</v>
      </c>
      <c r="FG8" s="48" t="s">
        <v>178</v>
      </c>
      <c r="FH8" s="48" t="s">
        <v>242</v>
      </c>
      <c r="FI8" s="48">
        <v>8</v>
      </c>
      <c r="FJ8" s="48">
        <v>2019</v>
      </c>
      <c r="FK8" s="49">
        <v>3</v>
      </c>
      <c r="FL8" s="49" t="s">
        <v>180</v>
      </c>
      <c r="FM8" s="49" t="s">
        <v>243</v>
      </c>
      <c r="FN8" s="49">
        <v>7</v>
      </c>
      <c r="FO8" s="49">
        <v>2018</v>
      </c>
      <c r="FP8" s="49"/>
      <c r="FQ8" s="50" t="s">
        <v>174</v>
      </c>
      <c r="FR8" s="50" t="s">
        <v>175</v>
      </c>
      <c r="FS8" s="50" t="s">
        <v>176</v>
      </c>
      <c r="FT8" s="50" t="s">
        <v>177</v>
      </c>
      <c r="FU8" s="50">
        <v>8.4027777777777771E-2</v>
      </c>
      <c r="FV8" s="50"/>
      <c r="FW8" s="44">
        <v>1</v>
      </c>
      <c r="FX8" s="44" t="s">
        <v>169</v>
      </c>
      <c r="FY8" s="44" t="s">
        <v>168</v>
      </c>
      <c r="FZ8" s="44" t="s">
        <v>244</v>
      </c>
      <c r="GA8" s="44" t="s">
        <v>170</v>
      </c>
      <c r="GB8" s="44">
        <v>9</v>
      </c>
      <c r="GC8" s="44">
        <v>2005</v>
      </c>
      <c r="GD8" s="51">
        <v>2</v>
      </c>
      <c r="GE8" s="51" t="s">
        <v>171</v>
      </c>
      <c r="GF8" s="51">
        <v>2</v>
      </c>
      <c r="GG8" s="51" t="s">
        <v>245</v>
      </c>
      <c r="GH8" s="51" t="s">
        <v>172</v>
      </c>
      <c r="GI8" s="51">
        <v>9</v>
      </c>
      <c r="GJ8" s="51">
        <v>2005</v>
      </c>
      <c r="GK8" s="44">
        <v>3</v>
      </c>
      <c r="GL8" s="44" t="s">
        <v>241</v>
      </c>
      <c r="GM8" s="44">
        <v>3</v>
      </c>
      <c r="GN8" s="44" t="s">
        <v>246</v>
      </c>
      <c r="GO8" s="44" t="s">
        <v>172</v>
      </c>
      <c r="GP8" s="44">
        <v>9</v>
      </c>
      <c r="GQ8" s="44">
        <v>2005</v>
      </c>
      <c r="GR8" s="51">
        <v>4</v>
      </c>
      <c r="GS8" s="51" t="s">
        <v>224</v>
      </c>
      <c r="GT8" s="51">
        <v>4</v>
      </c>
      <c r="GU8" s="51" t="s">
        <v>247</v>
      </c>
      <c r="GV8" s="51" t="s">
        <v>172</v>
      </c>
      <c r="GW8" s="51">
        <v>9</v>
      </c>
      <c r="GX8" s="51">
        <v>2005</v>
      </c>
      <c r="GY8" s="44">
        <v>5</v>
      </c>
      <c r="GZ8" s="44" t="s">
        <v>225</v>
      </c>
      <c r="HA8" s="44">
        <v>5</v>
      </c>
      <c r="HB8" s="44" t="s">
        <v>248</v>
      </c>
      <c r="HC8" s="44" t="s">
        <v>172</v>
      </c>
      <c r="HD8" s="44">
        <v>9</v>
      </c>
      <c r="HE8" s="44">
        <v>2005</v>
      </c>
      <c r="HF8" s="51">
        <v>6</v>
      </c>
      <c r="HG8" s="51" t="s">
        <v>226</v>
      </c>
      <c r="HH8" s="51">
        <v>6</v>
      </c>
      <c r="HI8" s="51" t="s">
        <v>249</v>
      </c>
      <c r="HJ8" s="51" t="s">
        <v>172</v>
      </c>
      <c r="HK8" s="51">
        <v>9</v>
      </c>
      <c r="HL8" s="51">
        <v>2005</v>
      </c>
      <c r="HM8" s="44">
        <v>7</v>
      </c>
      <c r="HN8" s="44" t="s">
        <v>227</v>
      </c>
      <c r="HO8" s="44">
        <v>7</v>
      </c>
      <c r="HP8" s="44" t="s">
        <v>250</v>
      </c>
      <c r="HQ8" s="44" t="s">
        <v>172</v>
      </c>
      <c r="HR8" s="44">
        <v>9</v>
      </c>
      <c r="HS8" s="44">
        <v>2005</v>
      </c>
      <c r="HT8" s="51">
        <v>8</v>
      </c>
      <c r="HU8" s="51" t="s">
        <v>228</v>
      </c>
      <c r="HV8" s="51">
        <v>8</v>
      </c>
      <c r="HW8" s="51" t="s">
        <v>251</v>
      </c>
      <c r="HX8" s="51" t="s">
        <v>172</v>
      </c>
      <c r="HY8" s="51">
        <v>9</v>
      </c>
      <c r="HZ8" s="51">
        <v>2005</v>
      </c>
      <c r="IA8" s="44">
        <v>9</v>
      </c>
      <c r="IB8" s="44">
        <v>9</v>
      </c>
      <c r="IC8" s="44">
        <v>9</v>
      </c>
      <c r="ID8" s="44" t="s">
        <v>252</v>
      </c>
      <c r="IE8" s="44" t="s">
        <v>172</v>
      </c>
      <c r="IF8" s="44">
        <v>9</v>
      </c>
      <c r="IG8" s="44">
        <v>2005</v>
      </c>
      <c r="IH8" s="51">
        <v>10</v>
      </c>
      <c r="II8" s="51">
        <v>10</v>
      </c>
      <c r="IJ8" s="51">
        <v>10</v>
      </c>
      <c r="IK8" s="51" t="s">
        <v>253</v>
      </c>
      <c r="IL8" s="51" t="s">
        <v>172</v>
      </c>
      <c r="IM8" s="51">
        <v>9</v>
      </c>
      <c r="IN8" s="51">
        <v>2005</v>
      </c>
      <c r="IO8" s="44">
        <v>11</v>
      </c>
      <c r="IP8" s="44">
        <v>11</v>
      </c>
      <c r="IQ8" s="44">
        <v>11</v>
      </c>
      <c r="IR8" s="44" t="s">
        <v>254</v>
      </c>
      <c r="IS8" s="44" t="s">
        <v>172</v>
      </c>
      <c r="IT8" s="44">
        <v>9</v>
      </c>
      <c r="IU8" s="44">
        <v>2005</v>
      </c>
      <c r="IV8" s="51">
        <v>12</v>
      </c>
      <c r="IW8" s="51">
        <v>12</v>
      </c>
      <c r="IX8" s="51">
        <v>12</v>
      </c>
      <c r="IY8" s="51" t="s">
        <v>255</v>
      </c>
      <c r="IZ8" s="51" t="s">
        <v>172</v>
      </c>
      <c r="JA8" s="51">
        <v>9</v>
      </c>
      <c r="JB8" s="51">
        <v>2005</v>
      </c>
      <c r="JC8" s="51">
        <v>13</v>
      </c>
      <c r="JD8" s="51">
        <v>13</v>
      </c>
      <c r="JE8" s="51">
        <v>13</v>
      </c>
      <c r="JF8" s="51" t="s">
        <v>256</v>
      </c>
      <c r="JG8" s="51" t="s">
        <v>172</v>
      </c>
      <c r="JH8" s="51">
        <v>9</v>
      </c>
      <c r="JI8" s="51">
        <v>2005</v>
      </c>
      <c r="JJ8" s="51"/>
      <c r="JK8" s="52">
        <v>0</v>
      </c>
      <c r="JL8" s="52" t="s">
        <v>178</v>
      </c>
      <c r="JM8" s="52" t="s">
        <v>179</v>
      </c>
      <c r="JN8" s="52">
        <v>6</v>
      </c>
      <c r="JO8" s="52">
        <v>2004</v>
      </c>
      <c r="JP8" s="53">
        <v>0</v>
      </c>
      <c r="JQ8" s="53" t="s">
        <v>180</v>
      </c>
      <c r="JR8" s="53" t="s">
        <v>183</v>
      </c>
      <c r="JS8" s="53">
        <v>6</v>
      </c>
      <c r="JT8" s="53">
        <v>2004</v>
      </c>
      <c r="JU8" s="52">
        <v>0</v>
      </c>
      <c r="JV8" s="52" t="s">
        <v>181</v>
      </c>
      <c r="JW8" s="52" t="s">
        <v>182</v>
      </c>
      <c r="JX8" s="52">
        <v>6</v>
      </c>
      <c r="JY8" s="52">
        <v>2004</v>
      </c>
      <c r="JZ8" s="52"/>
      <c r="KA8" s="80" t="s">
        <v>9</v>
      </c>
      <c r="KB8" s="54" t="s">
        <v>184</v>
      </c>
      <c r="KC8" s="54">
        <v>123456</v>
      </c>
      <c r="KD8" s="54" t="s">
        <v>186</v>
      </c>
      <c r="KE8" s="54" t="s">
        <v>187</v>
      </c>
      <c r="KF8" s="54" t="s">
        <v>257</v>
      </c>
      <c r="KG8" s="54" t="s">
        <v>9</v>
      </c>
      <c r="KH8" s="54">
        <v>0</v>
      </c>
      <c r="KI8" s="54" t="s">
        <v>264</v>
      </c>
      <c r="KJ8" s="81"/>
      <c r="KK8" s="54">
        <v>0</v>
      </c>
      <c r="KL8" s="54">
        <v>0</v>
      </c>
      <c r="KM8" s="54">
        <v>0</v>
      </c>
      <c r="KN8" s="54">
        <v>0</v>
      </c>
      <c r="KO8" s="54">
        <v>0</v>
      </c>
      <c r="KP8" s="55" t="s">
        <v>10</v>
      </c>
      <c r="KQ8" s="55" t="s">
        <v>149</v>
      </c>
      <c r="KR8" s="55">
        <v>7689012</v>
      </c>
      <c r="KS8" s="55" t="s">
        <v>186</v>
      </c>
      <c r="KT8" s="55" t="s">
        <v>188</v>
      </c>
      <c r="KU8" s="55" t="s">
        <v>190</v>
      </c>
      <c r="KV8" s="55" t="s">
        <v>258</v>
      </c>
      <c r="KW8" s="55" t="s">
        <v>260</v>
      </c>
      <c r="KX8" s="55" t="s">
        <v>262</v>
      </c>
      <c r="KY8" s="80"/>
      <c r="KZ8" s="55">
        <v>0</v>
      </c>
      <c r="LA8" s="55">
        <v>0</v>
      </c>
      <c r="LB8" s="55">
        <v>0</v>
      </c>
      <c r="LC8" s="55">
        <v>0</v>
      </c>
      <c r="LD8" s="55">
        <v>0</v>
      </c>
      <c r="LE8" s="54" t="s">
        <v>265</v>
      </c>
      <c r="LF8" s="54" t="s">
        <v>185</v>
      </c>
      <c r="LG8" s="54">
        <v>542323</v>
      </c>
      <c r="LH8" s="54" t="s">
        <v>186</v>
      </c>
      <c r="LI8" s="54" t="s">
        <v>189</v>
      </c>
      <c r="LJ8" s="54" t="s">
        <v>191</v>
      </c>
      <c r="LK8" s="54" t="s">
        <v>259</v>
      </c>
      <c r="LL8" s="54" t="s">
        <v>261</v>
      </c>
      <c r="LM8" s="54" t="s">
        <v>263</v>
      </c>
      <c r="LN8" s="81"/>
      <c r="LO8" s="54">
        <v>0</v>
      </c>
      <c r="LP8" s="54">
        <v>0</v>
      </c>
      <c r="LQ8" s="54">
        <v>0</v>
      </c>
      <c r="LR8" s="54">
        <v>0</v>
      </c>
      <c r="LS8" s="54">
        <v>0</v>
      </c>
      <c r="LT8" s="54"/>
      <c r="LU8" s="109">
        <v>0</v>
      </c>
      <c r="LV8" s="109">
        <v>0</v>
      </c>
      <c r="LW8" s="109">
        <v>0</v>
      </c>
      <c r="LX8" s="109">
        <v>0</v>
      </c>
      <c r="LY8" s="109">
        <v>0</v>
      </c>
      <c r="LZ8" s="110">
        <v>0</v>
      </c>
      <c r="MA8" s="110">
        <v>0</v>
      </c>
      <c r="MB8" s="46">
        <v>0</v>
      </c>
      <c r="MC8" s="46">
        <v>0</v>
      </c>
      <c r="MD8" s="46">
        <v>0</v>
      </c>
      <c r="ME8" s="46">
        <v>0</v>
      </c>
      <c r="MF8" s="42">
        <v>0</v>
      </c>
      <c r="MG8" s="42">
        <v>0</v>
      </c>
      <c r="MH8" s="42">
        <v>0</v>
      </c>
      <c r="MI8" s="42">
        <v>0</v>
      </c>
      <c r="MJ8" s="46">
        <v>0</v>
      </c>
      <c r="MK8" s="46">
        <v>0</v>
      </c>
      <c r="ML8" s="46">
        <v>0</v>
      </c>
      <c r="MM8" s="46">
        <v>0</v>
      </c>
      <c r="MN8" s="42">
        <v>0</v>
      </c>
      <c r="MO8" s="42">
        <v>0</v>
      </c>
      <c r="MP8" s="42">
        <v>0</v>
      </c>
      <c r="MQ8" s="42">
        <v>0</v>
      </c>
      <c r="MR8" s="46">
        <v>0</v>
      </c>
      <c r="MS8" s="46">
        <v>0</v>
      </c>
      <c r="MT8" s="46">
        <v>0</v>
      </c>
      <c r="MU8" s="46">
        <v>0</v>
      </c>
      <c r="MV8" s="42">
        <v>0</v>
      </c>
      <c r="MW8" s="42">
        <v>0</v>
      </c>
      <c r="MX8" s="42">
        <v>0</v>
      </c>
      <c r="MY8" s="42">
        <v>0</v>
      </c>
      <c r="MZ8" s="46">
        <v>0</v>
      </c>
      <c r="NA8" s="46">
        <v>0</v>
      </c>
      <c r="NB8" s="46">
        <v>0</v>
      </c>
      <c r="NC8" s="46">
        <v>0</v>
      </c>
      <c r="ND8" s="42">
        <v>0</v>
      </c>
      <c r="NE8" s="42"/>
      <c r="NF8" s="42">
        <v>0</v>
      </c>
      <c r="NG8" s="42">
        <v>0</v>
      </c>
      <c r="NH8" s="42">
        <v>0</v>
      </c>
      <c r="NI8" s="46">
        <v>0</v>
      </c>
      <c r="NJ8" s="46">
        <v>0</v>
      </c>
      <c r="NK8" s="46">
        <v>0</v>
      </c>
      <c r="NL8" s="46">
        <v>0</v>
      </c>
      <c r="NM8" s="42">
        <v>0</v>
      </c>
      <c r="NN8" s="42">
        <v>0</v>
      </c>
      <c r="NO8" s="42">
        <v>0</v>
      </c>
      <c r="NP8" s="42">
        <v>0</v>
      </c>
      <c r="NQ8" s="42">
        <v>0</v>
      </c>
      <c r="NR8" s="42">
        <v>0</v>
      </c>
      <c r="NS8" s="42">
        <v>0</v>
      </c>
      <c r="NT8" s="42">
        <v>0</v>
      </c>
      <c r="NU8" s="42">
        <v>0</v>
      </c>
      <c r="NV8" s="42">
        <v>0</v>
      </c>
      <c r="NW8" s="42">
        <v>0</v>
      </c>
      <c r="NX8" s="42">
        <v>0</v>
      </c>
      <c r="NY8" s="42">
        <v>0</v>
      </c>
      <c r="NZ8" s="42"/>
      <c r="OA8" s="42" t="s">
        <v>266</v>
      </c>
      <c r="OB8" s="88"/>
      <c r="OC8" s="88"/>
      <c r="OD8" s="116"/>
      <c r="OE8" s="86" t="str">
        <f>IF(LEN(AY8)=1,"0"&amp;AY8,AY8)&amp;"."&amp;IF(LEN(AZ8)=1,"0"&amp;AZ8,AZ8)&amp;"."&amp;BA8</f>
        <v>01.1983.23</v>
      </c>
      <c r="OF8" s="86"/>
      <c r="OG8" s="89" t="str">
        <f>IF(LEN(AK8)=1,"0"&amp;AK8,AK8)&amp;"."&amp;IF(LEN(AJ8)=1,"0"&amp;AK8,AK8)&amp;"."&amp;AL8</f>
        <v>01.01.2021</v>
      </c>
      <c r="OH8" s="89" t="str">
        <f>IF(LEN(AO8)=1,"0"&amp;AO8,AO8)&amp;"."&amp;IF(LEN(AO8)=1,"0"&amp;AO8,AO8)&amp;"."&amp;AP8</f>
        <v>04.04.2024</v>
      </c>
      <c r="OI8" s="89"/>
      <c r="OJ8" s="89"/>
      <c r="OK8" s="85" t="str">
        <f>IF(LEN(CD8)=1,"0"&amp;CD8,CD8)&amp;"."&amp;CE8</f>
        <v>09.2020</v>
      </c>
      <c r="OL8" s="85" t="str">
        <f>IF(LEN(CK8)=1,"0"&amp;CK8,CK8)&amp;"."&amp;CL8</f>
        <v>09.2020</v>
      </c>
      <c r="OM8" s="85" t="str">
        <f>IF(LEN(CR8)=1,"0"&amp;CR8,CR8)&amp;"."&amp;CS8</f>
        <v>09.2020</v>
      </c>
      <c r="ON8" s="85" t="str">
        <f>IF(LEN(CY8)=1,"0"&amp;CY8,CY8)&amp;"."&amp;CZ8</f>
        <v>09.2020</v>
      </c>
      <c r="OO8" s="85" t="str">
        <f>IF(LEN(DF8)=1,"0"&amp;DF8,DF8)&amp;"."&amp;DG8</f>
        <v>09.2020</v>
      </c>
      <c r="OP8" s="85" t="str">
        <f>IF(LEN(DM8)=1,"0"&amp;DM8,DM8)&amp;"."&amp;DN8</f>
        <v>09.2020</v>
      </c>
      <c r="OQ8" s="85" t="str">
        <f>IF(LEN(DT8)=1,"0"&amp;DT8,DT8)&amp;"."&amp;DU8</f>
        <v>09.2020</v>
      </c>
      <c r="OR8" s="85" t="str">
        <f>IF(LEN(EA8)=1,"0"&amp;EA8,EA8)&amp;"."&amp;EB8</f>
        <v>09.2020</v>
      </c>
      <c r="OS8" s="85" t="str">
        <f>IF(LEN(EH8)=1,"0"&amp;EH8,EH8)&amp;"."&amp;EI8</f>
        <v>09.2020</v>
      </c>
      <c r="OT8" s="85" t="str">
        <f>IF(LEN(EO8)=1,"0"&amp;EO8,EO8)&amp;"."&amp;EP8</f>
        <v>09.2020</v>
      </c>
      <c r="OU8" s="85" t="str">
        <f>IF(LEN(EV8)=1,"0"&amp;EV8,EV8)&amp;"."&amp;EW8</f>
        <v>09.2020</v>
      </c>
      <c r="OV8" s="82" t="str">
        <f>IF(CB8=0,"",
IF(CI8=0,CB8,
IF(CP8=0,CB8&amp;CHAR(10)&amp;CI8,
IF(CW8=0,CB8&amp;CHAR(10)&amp;CI8&amp;CHAR(10)&amp;CP8,
IF(DD8=0,CB8&amp;CHAR(10)&amp;CI8&amp;CHAR(10)&amp;CP8&amp;CHAR(10)&amp;CW8,
IF(DK8=0,CB8&amp;CHAR(10)&amp;CI8&amp;CHAR(10)&amp;CP8&amp;CHAR(10)&amp;CW8&amp;CHAR(10)&amp;DD8,
IF(DR8=0,CB8&amp;CHAR(10)&amp;CI8&amp;CHAR(10)&amp;CP8&amp;CHAR(10)&amp;CW8&amp;CHAR(10)&amp;DD8&amp;CHAR(10)&amp;DK8,
IF(DY8=0,CB8&amp;CHAR(10)&amp;CI8&amp;CHAR(10)&amp;CP8&amp;CHAR(10)&amp;CW8&amp;CHAR(10)&amp;DD8&amp;CHAR(10)&amp;DK8&amp;CHAR(10)&amp;DR8,
IF(EF8=0,CB8&amp;CHAR(10)&amp;CI8&amp;CHAR(10)&amp;CP8&amp;CHAR(10)&amp;CW8&amp;CHAR(10)&amp;DD8&amp;CHAR(10)&amp;DK8&amp;CHAR(10)&amp;DR8&amp;CHAR(10)&amp;DY8,
IF(EM8=0,CB8&amp;CHAR(10)&amp;CI8&amp;CHAR(10)&amp;CP8&amp;CHAR(10)&amp;CW8&amp;CHAR(10)&amp;DD8&amp;CHAR(10)&amp;DK8&amp;CHAR(10)&amp;DR8&amp;CHAR(10)&amp;DY8&amp;CHAR(10)&amp;EF8,
IF(ET8=0,CB8&amp;CHAR(10)&amp;CI8&amp;CHAR(10)&amp;CP8&amp;CHAR(10)&amp;CW8&amp;CHAR(10)&amp;DD8&amp;CHAR(10)&amp;DK8&amp;CHAR(10)&amp;DR8&amp;CHAR(10)&amp;DY8&amp;CHAR(10)&amp;EF8&amp;CHAR(10)&amp;EM8,
                   CB8&amp;CHAR(10)&amp;CI8&amp;CHAR(10)&amp;CP8&amp;CHAR(10)&amp;CW8&amp;CHAR(10)&amp;DD8&amp;CHAR(10)&amp;DK8&amp;CHAR(10)&amp;DR8&amp;CHAR(10)&amp;DY8&amp;CHAR(10)&amp;EF8&amp;CHAR(10)&amp;EM8&amp;CHAR(10)&amp;ET8)))))))))))</f>
        <v>S1
S2
s3
S4
S5
S6
S7
S8
S9
S10
S11</v>
      </c>
      <c r="OW8" s="82" t="str">
        <f>IF(CC8=0,"",
IF(CI8=0,CC8,
IF(CP8=0,CC8&amp;CHAR(10)&amp;CJ8,
IF(CW8=0,CC8&amp;CHAR(10)&amp;CJ8&amp;CHAR(10)&amp;CQ8,
IF(DD8=0,CC8&amp;CHAR(10)&amp;CJ8&amp;CHAR(10)&amp;CQ8&amp;CHAR(10)&amp;CX8,
IF(DK8=0,CC8&amp;CHAR(10)&amp;CJ8&amp;CHAR(10)&amp;CQ8&amp;CHAR(10)&amp;CX8&amp;CHAR(10)&amp;DE8,
IF(DR8=0,CC8&amp;CHAR(10)&amp;CJ8&amp;CHAR(10)&amp;CQ8&amp;CHAR(10)&amp;CX8&amp;CHAR(10)&amp;DE8&amp;CHAR(10)&amp;DL8,
IF(DY8=0,CC8&amp;CHAR(10)&amp;CJ8&amp;CHAR(10)&amp;CQ8&amp;CHAR(10)&amp;CX8&amp;CHAR(10)&amp;DE8&amp;CHAR(10)&amp;DL8&amp;CHAR(10)&amp;DS8,
IF(EF8=0,CC8&amp;CHAR(10)&amp;CJ8&amp;CHAR(10)&amp;CQ8&amp;CHAR(10)&amp;CX8&amp;CHAR(10)&amp;DE8&amp;CHAR(10)&amp;DL8&amp;CHAR(10)&amp;DS8&amp;CHAR(10)&amp;DZ8,
IF(EM8=0,CC8&amp;CHAR(10)&amp;CJ8&amp;CHAR(10)&amp;CQ8&amp;CHAR(10)&amp;CX8&amp;CHAR(10)&amp;DE8&amp;CHAR(10)&amp;DL8&amp;CHAR(10)&amp;DS8&amp;CHAR(10)&amp;DZ8&amp;CHAR(10)&amp;EG8,
IF(ET8=0,CC8&amp;CHAR(10)&amp;CJ8&amp;CHAR(10)&amp;CQ8&amp;CHAR(10)&amp;CX8&amp;CHAR(10)&amp;DE8&amp;CHAR(10)&amp;DL8&amp;CHAR(10)&amp;DS8&amp;CHAR(10)&amp;DZ8&amp;CHAR(10)&amp;EG8&amp;CHAR(10)&amp;EN8,
CC8&amp;CHAR(10)&amp;CJ8&amp;CHAR(10)&amp;CQ8&amp;CHAR(10)&amp;CX8&amp;CHAR(10)&amp;DE8&amp;CHAR(10)&amp;DL8&amp;CHAR(10)&amp;DS8&amp;CHAR(10)&amp;DZ8&amp;CHAR(10)&amp;EG8&amp;CHAR(10)&amp;EN8&amp;CHAR(10)&amp;EU8)))))))))))</f>
        <v>A
B
B
B
B
B
B
B
B
B
B</v>
      </c>
      <c r="OX8" s="82" t="str">
        <f>IF(CB8=0,"",
IF(CI8=0,OK8,
IF(CP8=0,OK8&amp;CHAR(10)&amp;OL8,
IF(CW8=0,OK8&amp;CHAR(10)&amp;OL8&amp;CHAR(10)&amp;OM8,
IF(DD8=0,OK8&amp;CHAR(10)&amp;OL8&amp;CHAR(10)&amp;OM8&amp;CHAR(10)&amp;ON8,
IF(DK8=0,OK8&amp;CHAR(10)&amp;OL8&amp;CHAR(10)&amp;OM8&amp;CHAR(10)&amp;ON8&amp;CHAR(10)&amp;OO8,
IF(DR8=0,OK8&amp;CHAR(10)&amp;OL8&amp;CHAR(10)&amp;OM8&amp;CHAR(10)&amp;ON8&amp;CHAR(10)&amp;OO8&amp;CHAR(10)&amp;OP8,
IF(DY8=0,OK8&amp;CHAR(10)&amp;OL8&amp;CHAR(10)&amp;OM8&amp;CHAR(10)&amp;ON8&amp;CHAR(10)&amp;OO8&amp;CHAR(10)&amp;OP8&amp;CHAR(10)&amp;OQ8,
IF(EF8=0,OK8&amp;CHAR(10)&amp;OL8&amp;CHAR(10)&amp;OM8&amp;CHAR(10)&amp;ON8&amp;CHAR(10)&amp;OO8&amp;CHAR(10)&amp;OP8&amp;CHAR(10)&amp;OQ8&amp;CHAR(10)&amp;OR8,
IF(EM8=0,OK8&amp;CHAR(10)&amp;OL8&amp;CHAR(10)&amp;OM8&amp;CHAR(10)&amp;ON8&amp;CHAR(10)&amp;OO8&amp;CHAR(10)&amp;OP8&amp;CHAR(10)&amp;OQ8&amp;CHAR(10)&amp;OR8&amp;CHAR(10)&amp;OS8,
IF(ET8=0,OK8&amp;CHAR(10)&amp;OL8&amp;CHAR(10)&amp;OM8&amp;CHAR(10)&amp;ON8&amp;CHAR(10)&amp;OO8&amp;CHAR(10)&amp;OP8&amp;CHAR(10)&amp;OQ8&amp;CHAR(10)&amp;OR8&amp;CHAR(10)&amp;OS8&amp;CHAR(10)&amp;OT8,
OK8&amp;CHAR(10)&amp;OL8&amp;CHAR(10)&amp;OM8&amp;CHAR(10)&amp;ON8&amp;CHAR(10)&amp;OO8&amp;CHAR(10)&amp;OP8&amp;CHAR(10)&amp;OQ8&amp;CHAR(10)&amp;OR8&amp;CHAR(10)&amp;OS8&amp;CHAR(10)&amp;OT8&amp;CHAR(10)&amp;OU8)))))))))))</f>
        <v>09.2020
09.2020
09.2020
09.2020
09.2020
09.2020
09.2020
09.2020
09.2020
09.2020
09.2020</v>
      </c>
      <c r="OY8" s="82" t="str">
        <f t="shared" ref="OY8" si="2">IF(CC8=0,"",
IF(CI8=0,CD8,
IF(CP8=0,CD8&amp;CHAR(10)&amp;CK8,
IF(CW8=0,CD8&amp;CHAR(10)&amp;CK8&amp;CHAR(10)&amp;CR8,
IF(DD8=0,CD8&amp;CHAR(10)&amp;CK8&amp;CHAR(10)&amp;CR8&amp;CHAR(10)&amp;CY8,
IF(DK8=0,CD8&amp;CHAR(10)&amp;CK8&amp;CHAR(10)&amp;CR8&amp;CHAR(10)&amp;CY8&amp;CHAR(10)&amp;DF8,
IF(DR8=0,CD8&amp;CHAR(10)&amp;CK8&amp;CHAR(10)&amp;CR8&amp;CHAR(10)&amp;CY8&amp;CHAR(10)&amp;DF8&amp;CHAR(10)&amp;DM8,
IF(DY8=0,CD8&amp;CHAR(10)&amp;CK8&amp;CHAR(10)&amp;CR8&amp;CHAR(10)&amp;CY8&amp;CHAR(10)&amp;DF8&amp;CHAR(10)&amp;DM8&amp;CHAR(10)&amp;DT8,
IF(EF8=0,CD8&amp;CHAR(10)&amp;CK8&amp;CHAR(10)&amp;CR8&amp;CHAR(10)&amp;CY8&amp;CHAR(10)&amp;DF8&amp;CHAR(10)&amp;DM8&amp;CHAR(10)&amp;DT8&amp;CHAR(10)&amp;EA8,
IF(EM8=0,CD8&amp;CHAR(10)&amp;CK8&amp;CHAR(10)&amp;CR8&amp;CHAR(10)&amp;CY8&amp;CHAR(10)&amp;DF8&amp;CHAR(10)&amp;DM8&amp;CHAR(10)&amp;DT8&amp;CHAR(10)&amp;EA8&amp;CHAR(10)&amp;EH8,
IF(ET8=0,CD8&amp;CHAR(10)&amp;CK8&amp;CHAR(10)&amp;CR8&amp;CHAR(10)&amp;CY8&amp;CHAR(10)&amp;DF8&amp;CHAR(10)&amp;DM8&amp;CHAR(10)&amp;DT8&amp;CHAR(10)&amp;EA8&amp;CHAR(10)&amp;EH8&amp;CHAR(10)&amp;EO8,
CD8&amp;CHAR(10)&amp;CK8&amp;CHAR(10)&amp;CR8&amp;CHAR(10)&amp;CY8&amp;CHAR(10)&amp;DF8&amp;CHAR(10)&amp;DM8&amp;CHAR(10)&amp;DT8&amp;CHAR(10)&amp;EA8&amp;CHAR(10)&amp;EH8&amp;CHAR(10)&amp;EO8&amp;CHAR(10)&amp;EV8)))))))))))</f>
        <v>9
9
9
9
9
9
9
9
9
9
9</v>
      </c>
      <c r="OZ8" s="82" t="str">
        <f t="shared" ref="OZ8" si="3">IF(CC8=0,"",
IF(CI8=0,CE8,
IF(CP8=0,CE8&amp;CHAR(10)&amp;CL8,
IF(CW8=0,CE8&amp;CHAR(10)&amp;CL8&amp;CHAR(10)&amp;CS8,
IF(DD8=0,CE8&amp;CHAR(10)&amp;CL8&amp;CHAR(10)&amp;CS8&amp;CHAR(10)&amp;CZ8,
IF(DK8=0,CE8&amp;CHAR(10)&amp;CL8&amp;CHAR(10)&amp;CS8&amp;CHAR(10)&amp;CZ8&amp;CHAR(10)&amp;DG8,
IF(DR8=0,CE8&amp;CHAR(10)&amp;CL8&amp;CHAR(10)&amp;CS8&amp;CHAR(10)&amp;CZ8&amp;CHAR(10)&amp;DG8&amp;CHAR(10)&amp;DN8,
IF(DY8=0,CE8&amp;CHAR(10)&amp;CL8&amp;CHAR(10)&amp;CS8&amp;CHAR(10)&amp;CZ8&amp;CHAR(10)&amp;DG8&amp;CHAR(10)&amp;DN8&amp;CHAR(10)&amp;DU8,
IF(EF8=0,CE8&amp;CHAR(10)&amp;CL8&amp;CHAR(10)&amp;CS8&amp;CHAR(10)&amp;CZ8&amp;CHAR(10)&amp;DG8&amp;CHAR(10)&amp;DN8&amp;CHAR(10)&amp;DU8&amp;CHAR(10)&amp;EB8,
IF(EM8=0,CE8&amp;CHAR(10)&amp;CL8&amp;CHAR(10)&amp;CS8&amp;CHAR(10)&amp;CZ8&amp;CHAR(10)&amp;DG8&amp;CHAR(10)&amp;DN8&amp;CHAR(10)&amp;DU8&amp;CHAR(10)&amp;EB8&amp;CHAR(10)&amp;EI8,
IF(ET8=0,CE8&amp;CHAR(10)&amp;CL8&amp;CHAR(10)&amp;CS8&amp;CHAR(10)&amp;CZ8&amp;CHAR(10)&amp;DG8&amp;CHAR(10)&amp;DN8&amp;CHAR(10)&amp;DU8&amp;CHAR(10)&amp;EB8&amp;CHAR(10)&amp;EI8&amp;CHAR(10)&amp;EP8,
CE8&amp;CHAR(10)&amp;CL8&amp;CHAR(10)&amp;CS8&amp;CHAR(10)&amp;CZ8&amp;CHAR(10)&amp;DG8&amp;CHAR(10)&amp;DN8&amp;CHAR(10)&amp;DU8&amp;CHAR(10)&amp;EB8&amp;CHAR(10)&amp;EI8&amp;CHAR(10)&amp;EP8&amp;CHAR(10)&amp;EW8)))))))))))</f>
        <v>2020
2020
2020
2020
2020
2020
2020
2020
2020
2020
2020</v>
      </c>
      <c r="PA8" s="83" t="str">
        <f>IF(LEN(FD8)=1,"0"&amp;FD8,FD8)&amp;"."&amp;FE8</f>
        <v>09.2020</v>
      </c>
      <c r="PB8" s="83" t="str">
        <f>FB8&amp;" / "&amp;FC8&amp;" / "&amp;PA8</f>
        <v>C1 / P1 / 09.2020</v>
      </c>
      <c r="PC8" s="90" t="str">
        <f t="shared" ref="PC8" si="4">IF(LEN(FI8)=1,"0"&amp;FI8,FI8)&amp;"."&amp;FJ8</f>
        <v>08.2019</v>
      </c>
      <c r="PD8" s="90" t="str">
        <f>FG8&amp;" / "&amp;FH8&amp;" / "&amp;PC8</f>
        <v>C2 / P2 / 08.2019</v>
      </c>
      <c r="PE8" s="83" t="str">
        <f>IF(LEN(FN8)=1,"0"&amp;FN8,FN8)&amp;"."&amp;FO8</f>
        <v>07.2018</v>
      </c>
      <c r="PF8" s="83" t="str">
        <f>FL8&amp;" / "&amp;FM8&amp;" / "&amp;PE8</f>
        <v>C3 / P3 / 07.2018</v>
      </c>
      <c r="PG8" s="82" t="str">
        <f>IF(PB8=0,"",
IF(PD8=0,PB8,
IF(PF8=0,PB8&amp;CHAR(10)&amp;PD8,
PB8&amp;CHAR(10)&amp;PD8&amp;CHAR(10)&amp;PF8)))</f>
        <v>C1 / P1 / 09.2020
C2 / P2 / 08.2019
C3 / P3 / 07.2018</v>
      </c>
      <c r="PH8" s="84" t="str">
        <f>"Tempat Pengajian" &amp;" : "&amp;FQ8&amp;", "&amp;FR8&amp;CHAR(10)
&amp;"Tahun Pengajian yang dipohon" &amp;" : "&amp;FS8&amp;CHAR(10)
&amp;"Tempoh Pengajian"&amp;" : "&amp;FT8&amp;CHAR(10)
&amp;"Keputusan tahun terakhir"&amp;" : "&amp;FU8</f>
        <v>Tempat Pengajian : I3, N3
Tahun Pengajian yang dipohon : Tahun 2
Tempoh Pengajian : 3.5 Tahun
Keputusan tahun terakhir : 0.0840277777777778</v>
      </c>
      <c r="PI8" s="85" t="str">
        <f>IF(LEN(GB8)=1,"0"&amp;GB8,GB8)&amp;"."&amp;GC8</f>
        <v>09.2005</v>
      </c>
      <c r="PJ8" s="85" t="str">
        <f>IF(LEN(GI8)=1,"0"&amp;GI8,GI8)&amp;"."&amp;GJ8</f>
        <v>09.2005</v>
      </c>
      <c r="PK8" s="86" t="str">
        <f>IF(LEN(GP8)=1,"0"&amp;GP8,GP8)&amp;"."&amp;GQ8</f>
        <v>09.2005</v>
      </c>
      <c r="PL8" s="85" t="str">
        <f>IF(LEN(GW8)=1,"0"&amp;GW8,GW8)&amp;"."&amp;GX8</f>
        <v>09.2005</v>
      </c>
      <c r="PM8" s="85" t="str">
        <f>IF(LEN(HD8)=1,"0"&amp;HD8,HD8)&amp;"."&amp;HE8</f>
        <v>09.2005</v>
      </c>
      <c r="PN8" s="85" t="str">
        <f>IF(LEN(HK8)=1,"0"&amp;HK8,HK8)&amp;"."&amp;HL8</f>
        <v>09.2005</v>
      </c>
      <c r="PO8" s="85" t="str">
        <f>IF(LEN(HR8)=1,"0"&amp;HR8,HR8)&amp;"."&amp;HS8</f>
        <v>09.2005</v>
      </c>
      <c r="PP8" s="85" t="str">
        <f>IF(LEN(HY8)=1,"0"&amp;HY8,HY8)&amp;"."&amp;HZ8</f>
        <v>09.2005</v>
      </c>
      <c r="PQ8" s="85" t="str">
        <f>IF(LEN(IF8)=1,"0"&amp;IF8,IF8)&amp;"."&amp;IG8</f>
        <v>09.2005</v>
      </c>
      <c r="PR8" s="85" t="str">
        <f>IF(LEN(IM8)=1,"0"&amp;IM8,IM8)&amp;"."&amp;IN8</f>
        <v>09.2005</v>
      </c>
      <c r="PS8" s="85" t="str">
        <f>IF(LEN(IT8)=1,"0"&amp;IT8,IT8)&amp;"."&amp;IU8</f>
        <v>09.2005</v>
      </c>
      <c r="PT8" s="85" t="str">
        <f>IF(LEN(JA8)=1,"0"&amp;JA8,JA8)&amp;"."&amp;JB8</f>
        <v>09.2005</v>
      </c>
      <c r="PU8" s="85" t="str">
        <f>IF(LEN(JH8)=1,"0"&amp;JH8,JH8)&amp;"."&amp;JI8</f>
        <v>09.2005</v>
      </c>
      <c r="PV8" s="86" t="str">
        <f xml:space="preserve">
IF(FZ8=0,"",
IF(GG8=0,FZ8,
IF(GN8=0,FZ8&amp;CHAR(10)&amp;GG8,
IF(GU8=0,FZ8&amp;CHAR(10)&amp;GG8&amp;CHAR(10)&amp;GN8,
IF(HB8=0,FZ8&amp;CHAR(10)&amp;GG8&amp;CHAR(10)&amp;GN8&amp;CHAR(10)&amp;GU8,
IF(HI8=0,FZ8&amp;CHAR(10)&amp;GG8&amp;CHAR(10)&amp;GN8&amp;CHAR(10)&amp;GU8&amp;CHAR(10)&amp;HB8,
IF(HP8=0,FZ8&amp;CHAR(10)&amp;GG8&amp;CHAR(10)&amp;GN8&amp;CHAR(10)&amp;GU8&amp;CHAR(10)&amp;HB8&amp;CHAR(10)&amp;HI8,
IF(HW8=0,FZ8&amp;CHAR(10)&amp;GG8&amp;CHAR(10)&amp;GN8&amp;CHAR(10)&amp;GU8&amp;CHAR(10)&amp;HB8&amp;CHAR(10)&amp;HI8&amp;CHAR(10)&amp;HP8,
IF(ID8=0,FZ8&amp;CHAR(10)&amp;GG8&amp;CHAR(10)&amp;GN8&amp;CHAR(10)&amp;GU8&amp;CHAR(10)&amp;HB8&amp;CHAR(10)&amp;HI8&amp;CHAR(10)&amp;HP8&amp;CHAR(10)&amp;HW8,
IF(IK8=0,FZ8&amp;CHAR(10)&amp;GG8&amp;CHAR(10)&amp;GN8&amp;CHAR(10)&amp;GU8&amp;CHAR(10)&amp;HB8&amp;CHAR(10)&amp;HI8&amp;CHAR(10)&amp;HP8&amp;CHAR(10)&amp;HW8&amp;CHAR(10)&amp;ID8,
IF(IR8=0,FZ8&amp;CHAR(10)&amp;GG8&amp;CHAR(10)&amp;GN8&amp;CHAR(10)&amp;GU8&amp;CHAR(10)&amp;HB8&amp;CHAR(10)&amp;HI8&amp;CHAR(10)&amp;HP8&amp;CHAR(10)&amp;HW8&amp;CHAR(10)&amp;ID8&amp;CHAR(10)&amp;IK8,
IF(IY8=0,FZ8&amp;CHAR(10)&amp;GG8&amp;CHAR(10)&amp;GN8&amp;CHAR(10)&amp;GU8&amp;CHAR(10)&amp;HB8&amp;CHAR(10)&amp;HI8&amp;CHAR(10)&amp;HP8&amp;CHAR(10)&amp;HW8&amp;CHAR(10)&amp;ID8&amp;CHAR(10)&amp;IK8&amp;CHAR(10)&amp;IR8,
IF(JF8=0,FZ8&amp;CHAR(10)&amp;GG8&amp;CHAR(10)&amp;GN8&amp;CHAR(10)&amp;GU8&amp;CHAR(10)&amp;HB8&amp;CHAR(10)&amp;HI8&amp;CHAR(10)&amp;HP8&amp;CHAR(10)&amp;HW8&amp;CHAR(10)&amp;ID8&amp;CHAR(10)&amp;IK8&amp;CHAR(10)&amp;IR8&amp;CHAR(10)&amp;IY8,
FZ8&amp;CHAR(10)&amp;GG8&amp;CHAR(10)&amp;GN8&amp;CHAR(10)&amp;GU8&amp;CHAR(10)&amp;HB8&amp;CHAR(10)&amp;HI8&amp;CHAR(10)&amp;HP8&amp;CHAR(10)&amp;HW8&amp;CHAR(10)&amp;ID8&amp;CHAR(10)&amp;IK8&amp;CHAR(10)&amp;IR8&amp;CHAR(10)&amp;IY8&amp;CHAR(10)&amp;JF8)))))))))))))</f>
        <v>M1
M2
M3
M4
M5
M6
M7
M8
M9
M10
M11
M12
M13</v>
      </c>
      <c r="PW8" s="86" t="str">
        <f xml:space="preserve">
IF(FZ8=0,"",
IF(GG8=0,GA8,
IF(GN8=0,GA8&amp;CHAR(10)&amp;GH8,
IF(GU8=0,GA8&amp;CHAR(10)&amp;GH8&amp;CHAR(10)&amp;GO8,
IF(HB8=0,GA8&amp;CHAR(10)&amp;GH8&amp;CHAR(10)&amp;GO8&amp;CHAR(10)&amp;GV8,
IF(HI8=0,GA8&amp;CHAR(10)&amp;GH8&amp;CHAR(10)&amp;GO8&amp;CHAR(10)&amp;GV8&amp;CHAR(10)&amp;HC8,
IF(HP8=0,GA8&amp;CHAR(10)&amp;GH8&amp;CHAR(10)&amp;GO8&amp;CHAR(10)&amp;GV8&amp;CHAR(10)&amp;HC8&amp;CHAR(10)&amp;HJ8,
IF(HW8=0,GA8&amp;CHAR(10)&amp;GH8&amp;CHAR(10)&amp;GO8&amp;CHAR(10)&amp;GV8&amp;CHAR(10)&amp;HC8&amp;CHAR(10)&amp;HJ8&amp;CHAR(10)&amp;HQ8,
IF(ID8=0,GA8&amp;CHAR(10)&amp;GH8&amp;CHAR(10)&amp;GO8&amp;CHAR(10)&amp;GV8&amp;CHAR(10)&amp;HC8&amp;CHAR(10)&amp;HJ8&amp;CHAR(10)&amp;HQ8&amp;CHAR(10)&amp;HX8,
IF(IK8=0,GA8&amp;CHAR(10)&amp;GH8&amp;CHAR(10)&amp;GO8&amp;CHAR(10)&amp;GV8&amp;CHAR(10)&amp;HC8&amp;CHAR(10)&amp;HJ8&amp;CHAR(10)&amp;HQ8&amp;CHAR(10)&amp;HX8&amp;CHAR(10)&amp;IE8,
IF(IR8=0,GA8&amp;CHAR(10)&amp;GH8&amp;CHAR(10)&amp;GO8&amp;CHAR(10)&amp;GV8&amp;CHAR(10)&amp;HC8&amp;CHAR(10)&amp;HJ8&amp;CHAR(10)&amp;HQ8&amp;CHAR(10)&amp;HX8&amp;CHAR(10)&amp;IE8&amp;CHAR(10)&amp;IL8,
IF(IY8=0,GA8&amp;CHAR(10)&amp;GH8&amp;CHAR(10)&amp;GO8&amp;CHAR(10)&amp;GV8&amp;CHAR(10)&amp;HC8&amp;CHAR(10)&amp;HJ8&amp;CHAR(10)&amp;HQ8&amp;CHAR(10)&amp;HX8&amp;CHAR(10)&amp;IE8&amp;CHAR(10)&amp;IL8&amp;CHAR(10)&amp;IS8,
IF(JF8=0,GA8&amp;CHAR(10)&amp;GH8&amp;CHAR(10)&amp;GO8&amp;CHAR(10)&amp;GV8&amp;CHAR(10)&amp;HC8&amp;CHAR(10)&amp;HJ8&amp;CHAR(10)&amp;HQ8&amp;CHAR(10)&amp;HX8&amp;CHAR(10)&amp;IE8&amp;CHAR(10)&amp;IL8&amp;CHAR(10)&amp;IS8&amp;CHAR(10)&amp;IZ8,
GA8&amp;CHAR(10)&amp;GH8&amp;CHAR(10)&amp;GO8&amp;CHAR(10)&amp;GV8&amp;CHAR(10)&amp;HC8&amp;CHAR(10)&amp;HJ8&amp;CHAR(10)&amp;HQ8&amp;CHAR(10)&amp;HX8&amp;CHAR(10)&amp;IE8&amp;CHAR(10)&amp;IL8&amp;CHAR(10)&amp;IS8&amp;CHAR(10)&amp;IZ8&amp;CHAR(10)&amp;JG8)))))))))))))</f>
        <v>A
B
B
B
B
B
B
B
B
B
B
B
B</v>
      </c>
      <c r="PX8" s="86" t="str">
        <f xml:space="preserve">
IF(FZ8=0,"",
IF(GG8=0,PI8,
IF(GN8=0,PI8&amp;CHAR(10)&amp;PJ8,
IF(GU8=0,PI8&amp;CHAR(10)&amp;PJ8&amp;CHAR(10)&amp;PK8,
IF(HB8=0,PI8&amp;CHAR(10)&amp;PJ8&amp;CHAR(10)&amp;PK8&amp;CHAR(10)&amp;PL8,
IF(HI8=0,PI8&amp;CHAR(10)&amp;PJ8&amp;CHAR(10)&amp;PK8&amp;CHAR(10)&amp;PL8&amp;CHAR(10)&amp;PM8,
IF(HP8=0,PI8&amp;CHAR(10)&amp;PJ8&amp;CHAR(10)&amp;PK8&amp;CHAR(10)&amp;PL8&amp;CHAR(10)&amp;PM8&amp;CHAR(10)&amp;PN8,
IF(HW8=0,PI8&amp;CHAR(10)&amp;PJ8&amp;CHAR(10)&amp;PK8&amp;CHAR(10)&amp;PL8&amp;CHAR(10)&amp;PM8&amp;CHAR(10)&amp;PN8&amp;CHAR(10)&amp;PO8,
IF(ID8=0,PI8&amp;CHAR(10)&amp;PJ8&amp;CHAR(10)&amp;PK8&amp;CHAR(10)&amp;PL8&amp;CHAR(10)&amp;PM8&amp;CHAR(10)&amp;PN8&amp;CHAR(10)&amp;PO8&amp;CHAR(10)&amp;PP8,
IF(IK8=0,PI8&amp;CHAR(10)&amp;PJ8&amp;CHAR(10)&amp;PK8&amp;CHAR(10)&amp;PL8&amp;CHAR(10)&amp;PM8&amp;CHAR(10)&amp;PN8&amp;CHAR(10)&amp;PO8&amp;CHAR(10)&amp;PP8&amp;CHAR(10)&amp;PQ8,
IF(IR8=0,PI8&amp;CHAR(10)&amp;PJ8&amp;CHAR(10)&amp;PK8&amp;CHAR(10)&amp;PL8&amp;CHAR(10)&amp;PM8&amp;CHAR(10)&amp;PN8&amp;CHAR(10)&amp;PO8&amp;CHAR(10)&amp;PP8&amp;CHAR(10)&amp;PQ8&amp;CHAR(10)&amp;PR8,
IF(IY8=0,PI8&amp;CHAR(10)&amp;PJ8&amp;CHAR(10)&amp;PK8&amp;CHAR(10)&amp;PL8&amp;CHAR(10)&amp;PM8&amp;CHAR(10)&amp;PN8&amp;CHAR(10)&amp;PO8&amp;CHAR(10)&amp;PP8&amp;CHAR(10)&amp;PQ8&amp;CHAR(10)&amp;PR8&amp;CHAR(10)&amp;PS8,
IF(JF8=0,PI8&amp;CHAR(10)&amp;PJ8&amp;CHAR(10)&amp;PK8&amp;CHAR(10)&amp;PL8&amp;CHAR(10)&amp;PM8&amp;CHAR(10)&amp;PN8&amp;CHAR(10)&amp;PO8&amp;CHAR(10)&amp;PP8&amp;CHAR(10)&amp;PQ8&amp;CHAR(10)&amp;PR8&amp;CHAR(10)&amp;PS8&amp;CHAR(10)&amp;PT8,
PI8&amp;CHAR(10)&amp;PJ8&amp;CHAR(10)&amp;PK8&amp;CHAR(10)&amp;PL8&amp;CHAR(10)&amp;PM8&amp;CHAR(10)&amp;PN8&amp;CHAR(10)&amp;PO8&amp;CHAR(10)&amp;PP8&amp;CHAR(10)&amp;PQ8&amp;CHAR(10)&amp;PR8&amp;CHAR(10)&amp;PS8&amp;CHAR(10)&amp;PT8&amp;CHAR(10)&amp;PU8)))))))))))))</f>
        <v>09.2005
09.2005
09.2005
09.2005
09.2005
09.2005
09.2005
09.2005
09.2005
09.2005
09.2005
09.2005
09.2005</v>
      </c>
      <c r="PY8" s="86" t="str">
        <f t="shared" ref="PY8" si="5" xml:space="preserve">
IF(FZ8=0,"",
IF(GG8=0,GB8,
IF(GN8=0,GB8&amp;CHAR(10)&amp;GI8,
IF(GU8=0,GB8&amp;CHAR(10)&amp;GI8&amp;CHAR(10)&amp;GP8,
IF(HB8=0,GB8&amp;CHAR(10)&amp;GI8&amp;CHAR(10)&amp;GP8&amp;CHAR(10)&amp;GW8,
IF(HI8=0,GB8&amp;CHAR(10)&amp;GI8&amp;CHAR(10)&amp;GP8&amp;CHAR(10)&amp;GW8&amp;CHAR(10)&amp;HD8,
IF(HP8=0,GB8&amp;CHAR(10)&amp;GI8&amp;CHAR(10)&amp;GP8&amp;CHAR(10)&amp;GW8&amp;CHAR(10)&amp;HD8&amp;CHAR(10)&amp;HK8,
IF(HW8=0,GB8&amp;CHAR(10)&amp;GI8&amp;CHAR(10)&amp;GP8&amp;CHAR(10)&amp;GW8&amp;CHAR(10)&amp;HD8&amp;CHAR(10)&amp;HK8&amp;CHAR(10)&amp;HR8,
IF(ID8=0,GB8&amp;CHAR(10)&amp;GI8&amp;CHAR(10)&amp;GP8&amp;CHAR(10)&amp;GW8&amp;CHAR(10)&amp;HD8&amp;CHAR(10)&amp;HK8&amp;CHAR(10)&amp;HR8&amp;CHAR(10)&amp;HY8,
IF(IK8=0,GB8&amp;CHAR(10)&amp;GI8&amp;CHAR(10)&amp;GP8&amp;CHAR(10)&amp;GW8&amp;CHAR(10)&amp;HD8&amp;CHAR(10)&amp;HK8&amp;CHAR(10)&amp;HR8&amp;CHAR(10)&amp;HY8&amp;CHAR(10)&amp;IF8,
IF(IR8=0,GB8&amp;CHAR(10)&amp;GI8&amp;CHAR(10)&amp;GP8&amp;CHAR(10)&amp;GW8&amp;CHAR(10)&amp;HD8&amp;CHAR(10)&amp;HK8&amp;CHAR(10)&amp;HR8&amp;CHAR(10)&amp;HY8&amp;CHAR(10)&amp;IF8&amp;CHAR(10)&amp;IM8,
IF(IY8=0,GB8&amp;CHAR(10)&amp;GI8&amp;CHAR(10)&amp;GP8&amp;CHAR(10)&amp;GW8&amp;CHAR(10)&amp;HD8&amp;CHAR(10)&amp;HK8&amp;CHAR(10)&amp;HR8&amp;CHAR(10)&amp;HY8&amp;CHAR(10)&amp;IF8&amp;CHAR(10)&amp;IM8&amp;CHAR(10)&amp;IT8,
IF(JF8=0,GB8&amp;CHAR(10)&amp;GI8&amp;CHAR(10)&amp;GP8&amp;CHAR(10)&amp;GW8&amp;CHAR(10)&amp;HD8&amp;CHAR(10)&amp;HK8&amp;CHAR(10)&amp;HR8&amp;CHAR(10)&amp;HY8&amp;CHAR(10)&amp;IF8&amp;CHAR(10)&amp;IM8&amp;CHAR(10)&amp;IT8&amp;CHAR(10)&amp;JA8,
GB8&amp;CHAR(10)&amp;GI8&amp;CHAR(10)&amp;GP8&amp;CHAR(10)&amp;GW8&amp;CHAR(10)&amp;HD8&amp;CHAR(10)&amp;HK8&amp;CHAR(10)&amp;HR8&amp;CHAR(10)&amp;HY8&amp;CHAR(10)&amp;IF8&amp;CHAR(10)&amp;IM8&amp;CHAR(10)&amp;IT8&amp;CHAR(10)&amp;JA8)))))))))))))</f>
        <v>9
9
9
9
9
9
9
9
9
9
9
9</v>
      </c>
      <c r="PZ8" s="86" t="str">
        <f t="shared" ref="PZ8" si="6" xml:space="preserve">
IF(FZ8=0,"",
IF(GG8=0,GC8,
IF(GN8=0,GC8&amp;CHAR(10)&amp;GJ8,
IF(GU8=0,GC8&amp;CHAR(10)&amp;GJ8&amp;CHAR(10)&amp;GQ8,
IF(HB8=0,GC8&amp;CHAR(10)&amp;GJ8&amp;CHAR(10)&amp;GQ8&amp;CHAR(10)&amp;GX8,
IF(HI8=0,GC8&amp;CHAR(10)&amp;GJ8&amp;CHAR(10)&amp;GQ8&amp;CHAR(10)&amp;GX8&amp;CHAR(10)&amp;HE8,
IF(HP8=0,GC8&amp;CHAR(10)&amp;GJ8&amp;CHAR(10)&amp;GQ8&amp;CHAR(10)&amp;GX8&amp;CHAR(10)&amp;HE8&amp;CHAR(10)&amp;HL8,
IF(HW8=0,GC8&amp;CHAR(10)&amp;GJ8&amp;CHAR(10)&amp;GQ8&amp;CHAR(10)&amp;GX8&amp;CHAR(10)&amp;HE8&amp;CHAR(10)&amp;HL8&amp;CHAR(10)&amp;HS8,
IF(ID8=0,GC8&amp;CHAR(10)&amp;GJ8&amp;CHAR(10)&amp;GQ8&amp;CHAR(10)&amp;GX8&amp;CHAR(10)&amp;HE8&amp;CHAR(10)&amp;HL8&amp;CHAR(10)&amp;HS8&amp;CHAR(10)&amp;HZ8,
IF(IK8=0,GC8&amp;CHAR(10)&amp;GJ8&amp;CHAR(10)&amp;GQ8&amp;CHAR(10)&amp;GX8&amp;CHAR(10)&amp;HE8&amp;CHAR(10)&amp;HL8&amp;CHAR(10)&amp;HS8&amp;CHAR(10)&amp;HZ8&amp;CHAR(10)&amp;IG8,
IF(IR8=0,GC8&amp;CHAR(10)&amp;GJ8&amp;CHAR(10)&amp;GQ8&amp;CHAR(10)&amp;GX8&amp;CHAR(10)&amp;HE8&amp;CHAR(10)&amp;HL8&amp;CHAR(10)&amp;HS8&amp;CHAR(10)&amp;HZ8&amp;CHAR(10)&amp;IG8&amp;CHAR(10)&amp;IN8,
IF(IY8=0,GC8&amp;CHAR(10)&amp;GJ8&amp;CHAR(10)&amp;GQ8&amp;CHAR(10)&amp;GX8&amp;CHAR(10)&amp;HE8&amp;CHAR(10)&amp;HL8&amp;CHAR(10)&amp;HS8&amp;CHAR(10)&amp;HZ8&amp;CHAR(10)&amp;IG8&amp;CHAR(10)&amp;IN8&amp;CHAR(10)&amp;IU8,
IF(JF8=0,GC8&amp;CHAR(10)&amp;GJ8&amp;CHAR(10)&amp;GQ8&amp;CHAR(10)&amp;GX8&amp;CHAR(10)&amp;HE8&amp;CHAR(10)&amp;HL8&amp;CHAR(10)&amp;HS8&amp;CHAR(10)&amp;HZ8&amp;CHAR(10)&amp;IG8&amp;CHAR(10)&amp;IN8&amp;CHAR(10)&amp;IU8&amp;CHAR(10)&amp;JB8,
GC8&amp;CHAR(10)&amp;GJ8&amp;CHAR(10)&amp;GQ8&amp;CHAR(10)&amp;GX8&amp;CHAR(10)&amp;HE8&amp;CHAR(10)&amp;HL8&amp;CHAR(10)&amp;HS8&amp;CHAR(10)&amp;HZ8&amp;CHAR(10)&amp;IG8&amp;CHAR(10)&amp;IN8&amp;CHAR(10)&amp;IU8&amp;CHAR(10)&amp;JB8&amp;CHAR(10)&amp;JI8)))))))))))))</f>
        <v>2005
2005
2005
2005
2005
2005
2005
2005
2005
2005
2005
2005
2005</v>
      </c>
      <c r="QA8" s="91" t="str">
        <f t="shared" ref="QA8" si="7">JN8&amp;"."&amp;JO8</f>
        <v>6.2004</v>
      </c>
      <c r="QB8" s="92" t="str">
        <f t="shared" ref="QB8" si="8">JS8&amp;"."&amp;JT8</f>
        <v>6.2004</v>
      </c>
      <c r="QC8" s="91" t="str">
        <f t="shared" ref="QC8" si="9">JX8&amp;"."&amp;JY8</f>
        <v>6.2004</v>
      </c>
      <c r="QD8" s="93"/>
      <c r="QE8" s="2" t="s">
        <v>266</v>
      </c>
      <c r="QF8" s="44"/>
      <c r="QG8" s="44"/>
      <c r="QH8" s="52"/>
      <c r="QI8" s="53"/>
      <c r="QJ8" s="5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</row>
    <row r="9" spans="1:469" s="106" customFormat="1" ht="192" customHeight="1" x14ac:dyDescent="0.45">
      <c r="B9" s="107"/>
      <c r="C9" s="108"/>
      <c r="D9" s="108"/>
      <c r="E9" s="108"/>
      <c r="F9" s="108"/>
      <c r="G9" s="108"/>
      <c r="H9" s="108"/>
      <c r="I9" s="107"/>
      <c r="J9" s="107"/>
      <c r="K9" s="107"/>
      <c r="L9" s="107"/>
      <c r="M9" s="107"/>
      <c r="N9" s="107"/>
      <c r="P9" s="88"/>
      <c r="AC9" s="111" t="s">
        <v>334</v>
      </c>
      <c r="AD9" s="111" t="s">
        <v>148</v>
      </c>
      <c r="AE9" s="111" t="s">
        <v>149</v>
      </c>
      <c r="AF9" s="111" t="s">
        <v>150</v>
      </c>
      <c r="AG9" s="111" t="s">
        <v>267</v>
      </c>
      <c r="AH9" s="111" t="s">
        <v>273</v>
      </c>
      <c r="AI9" s="111" t="s">
        <v>343</v>
      </c>
      <c r="AJ9" s="111">
        <v>1</v>
      </c>
      <c r="AK9" s="111">
        <v>1</v>
      </c>
      <c r="AL9" s="111">
        <v>2022</v>
      </c>
      <c r="AM9" s="111" t="s">
        <v>343</v>
      </c>
      <c r="AN9" s="111">
        <v>1</v>
      </c>
      <c r="AO9" s="111">
        <v>4</v>
      </c>
      <c r="AP9" s="111">
        <v>2023</v>
      </c>
      <c r="AQ9" s="111" t="s">
        <v>336</v>
      </c>
      <c r="AR9" s="111" t="s">
        <v>337</v>
      </c>
      <c r="AS9" s="111"/>
      <c r="AT9" s="111" t="s">
        <v>152</v>
      </c>
      <c r="AU9" s="111" t="s">
        <v>338</v>
      </c>
      <c r="AV9" s="111" t="s">
        <v>153</v>
      </c>
      <c r="AW9" s="111" t="s">
        <v>343</v>
      </c>
      <c r="AX9" s="111" t="s">
        <v>337</v>
      </c>
      <c r="AY9" s="111" t="s">
        <v>337</v>
      </c>
      <c r="AZ9" s="111" t="s">
        <v>373</v>
      </c>
      <c r="BA9" s="111" t="s">
        <v>340</v>
      </c>
      <c r="BB9" s="111" t="s">
        <v>154</v>
      </c>
      <c r="BC9" s="111" t="s">
        <v>155</v>
      </c>
      <c r="BD9" s="111" t="s">
        <v>156</v>
      </c>
      <c r="BE9" s="111" t="s">
        <v>157</v>
      </c>
      <c r="BF9" s="111"/>
      <c r="BG9" s="111"/>
      <c r="BH9" s="111"/>
      <c r="BI9" s="111"/>
      <c r="BJ9" s="111" t="s">
        <v>158</v>
      </c>
      <c r="BK9" s="111" t="s">
        <v>159</v>
      </c>
      <c r="BL9" s="111" t="s">
        <v>160</v>
      </c>
      <c r="BM9" s="111" t="s">
        <v>161</v>
      </c>
      <c r="BN9" s="111"/>
      <c r="BO9" s="111" t="s">
        <v>162</v>
      </c>
      <c r="BP9" s="111" t="s">
        <v>334</v>
      </c>
      <c r="BQ9" s="111" t="s">
        <v>163</v>
      </c>
      <c r="BR9" s="111" t="s">
        <v>164</v>
      </c>
      <c r="BS9" s="111" t="s">
        <v>165</v>
      </c>
      <c r="BT9" s="111"/>
      <c r="BU9" s="111" t="s">
        <v>166</v>
      </c>
      <c r="BV9" s="111" t="s">
        <v>167</v>
      </c>
      <c r="BW9" s="111" t="s">
        <v>147</v>
      </c>
      <c r="BX9" s="111"/>
      <c r="BY9" s="111">
        <v>1</v>
      </c>
      <c r="BZ9" s="111" t="s">
        <v>169</v>
      </c>
      <c r="CA9" s="111" t="s">
        <v>168</v>
      </c>
      <c r="CB9" s="111" t="s">
        <v>169</v>
      </c>
      <c r="CC9" s="111" t="s">
        <v>170</v>
      </c>
      <c r="CD9" s="111">
        <v>9</v>
      </c>
      <c r="CE9" s="111">
        <v>2000</v>
      </c>
      <c r="CF9" s="111">
        <v>2</v>
      </c>
      <c r="CG9" s="111" t="s">
        <v>171</v>
      </c>
      <c r="CH9" s="111" t="s">
        <v>232</v>
      </c>
      <c r="CI9" s="111" t="s">
        <v>171</v>
      </c>
      <c r="CJ9" s="111" t="s">
        <v>172</v>
      </c>
      <c r="CK9" s="111">
        <v>9</v>
      </c>
      <c r="CL9" s="111">
        <v>2020</v>
      </c>
      <c r="CM9" s="111">
        <v>3</v>
      </c>
      <c r="CN9" s="111" t="s">
        <v>241</v>
      </c>
      <c r="CO9" s="111" t="s">
        <v>232</v>
      </c>
      <c r="CP9" s="111" t="s">
        <v>223</v>
      </c>
      <c r="CQ9" s="111" t="s">
        <v>172</v>
      </c>
      <c r="CR9" s="111">
        <v>9</v>
      </c>
      <c r="CS9" s="111">
        <v>2020</v>
      </c>
      <c r="CT9" s="111">
        <v>4</v>
      </c>
      <c r="CU9" s="111" t="s">
        <v>224</v>
      </c>
      <c r="CV9" s="111" t="s">
        <v>233</v>
      </c>
      <c r="CW9" s="111" t="s">
        <v>224</v>
      </c>
      <c r="CX9" s="111" t="s">
        <v>172</v>
      </c>
      <c r="CY9" s="111">
        <v>9</v>
      </c>
      <c r="CZ9" s="111">
        <v>2020</v>
      </c>
      <c r="DA9" s="111">
        <v>5</v>
      </c>
      <c r="DB9" s="111" t="s">
        <v>225</v>
      </c>
      <c r="DC9" s="111" t="s">
        <v>234</v>
      </c>
      <c r="DD9" s="111" t="s">
        <v>225</v>
      </c>
      <c r="DE9" s="111" t="s">
        <v>172</v>
      </c>
      <c r="DF9" s="111">
        <v>9</v>
      </c>
      <c r="DG9" s="111">
        <v>2020</v>
      </c>
      <c r="DH9" s="111">
        <v>6</v>
      </c>
      <c r="DI9" s="111" t="s">
        <v>226</v>
      </c>
      <c r="DJ9" s="111" t="s">
        <v>235</v>
      </c>
      <c r="DK9" s="111" t="s">
        <v>226</v>
      </c>
      <c r="DL9" s="111" t="s">
        <v>172</v>
      </c>
      <c r="DM9" s="111">
        <v>9</v>
      </c>
      <c r="DN9" s="111">
        <v>2020</v>
      </c>
      <c r="DO9" s="111">
        <v>7</v>
      </c>
      <c r="DP9" s="111" t="s">
        <v>227</v>
      </c>
      <c r="DQ9" s="111" t="s">
        <v>236</v>
      </c>
      <c r="DR9" s="111" t="s">
        <v>227</v>
      </c>
      <c r="DS9" s="111" t="s">
        <v>172</v>
      </c>
      <c r="DT9" s="111">
        <v>9</v>
      </c>
      <c r="DU9" s="111">
        <v>2020</v>
      </c>
      <c r="DV9" s="111">
        <v>8</v>
      </c>
      <c r="DW9" s="111" t="s">
        <v>228</v>
      </c>
      <c r="DX9" s="111" t="s">
        <v>237</v>
      </c>
      <c r="DY9" s="111" t="s">
        <v>228</v>
      </c>
      <c r="DZ9" s="111" t="s">
        <v>172</v>
      </c>
      <c r="EA9" s="111">
        <v>9</v>
      </c>
      <c r="EB9" s="111">
        <v>2020</v>
      </c>
      <c r="EC9" s="111">
        <v>9</v>
      </c>
      <c r="ED9" s="111" t="s">
        <v>229</v>
      </c>
      <c r="EE9" s="111" t="s">
        <v>238</v>
      </c>
      <c r="EF9" s="111" t="s">
        <v>229</v>
      </c>
      <c r="EG9" s="111" t="s">
        <v>172</v>
      </c>
      <c r="EH9" s="111">
        <v>9</v>
      </c>
      <c r="EI9" s="111">
        <v>2020</v>
      </c>
      <c r="EJ9" s="111">
        <v>10</v>
      </c>
      <c r="EK9" s="111" t="s">
        <v>230</v>
      </c>
      <c r="EL9" s="111" t="s">
        <v>239</v>
      </c>
      <c r="EM9" s="111" t="s">
        <v>230</v>
      </c>
      <c r="EN9" s="111" t="s">
        <v>172</v>
      </c>
      <c r="EO9" s="111">
        <v>9</v>
      </c>
      <c r="EP9" s="111">
        <v>2020</v>
      </c>
      <c r="EQ9" s="111">
        <v>11</v>
      </c>
      <c r="ER9" s="111" t="s">
        <v>231</v>
      </c>
      <c r="ES9" s="111" t="s">
        <v>240</v>
      </c>
      <c r="ET9" s="111" t="s">
        <v>231</v>
      </c>
      <c r="EU9" s="111" t="s">
        <v>172</v>
      </c>
      <c r="EV9" s="111">
        <v>9</v>
      </c>
      <c r="EW9" s="111">
        <v>2020</v>
      </c>
      <c r="EX9" s="111">
        <v>99</v>
      </c>
      <c r="EY9" s="111"/>
      <c r="EZ9" s="111" t="s">
        <v>169</v>
      </c>
      <c r="FA9" s="111">
        <v>1</v>
      </c>
      <c r="FB9" s="111" t="s">
        <v>173</v>
      </c>
      <c r="FC9" s="111" t="s">
        <v>150</v>
      </c>
      <c r="FD9" s="111">
        <v>9</v>
      </c>
      <c r="FE9" s="111">
        <v>2020</v>
      </c>
      <c r="FF9" s="111">
        <v>2</v>
      </c>
      <c r="FG9" s="111" t="s">
        <v>178</v>
      </c>
      <c r="FH9" s="111" t="s">
        <v>242</v>
      </c>
      <c r="FI9" s="111">
        <v>8</v>
      </c>
      <c r="FJ9" s="111">
        <v>2019</v>
      </c>
      <c r="FK9" s="111">
        <v>3</v>
      </c>
      <c r="FL9" s="111" t="s">
        <v>180</v>
      </c>
      <c r="FM9" s="111" t="s">
        <v>243</v>
      </c>
      <c r="FN9" s="111">
        <v>7</v>
      </c>
      <c r="FO9" s="111">
        <v>2018</v>
      </c>
      <c r="FP9" s="111"/>
      <c r="FQ9" s="111" t="s">
        <v>174</v>
      </c>
      <c r="FR9" s="111" t="s">
        <v>175</v>
      </c>
      <c r="FS9" s="111" t="s">
        <v>176</v>
      </c>
      <c r="FT9" s="111" t="s">
        <v>177</v>
      </c>
      <c r="FU9" s="111" t="s">
        <v>372</v>
      </c>
      <c r="FV9" s="111"/>
      <c r="FW9" s="111">
        <v>1</v>
      </c>
      <c r="FX9" s="111" t="s">
        <v>169</v>
      </c>
      <c r="FY9" s="111" t="s">
        <v>168</v>
      </c>
      <c r="FZ9" s="111" t="s">
        <v>244</v>
      </c>
      <c r="GA9" s="111" t="s">
        <v>170</v>
      </c>
      <c r="GB9" s="111">
        <v>9</v>
      </c>
      <c r="GC9" s="111">
        <v>2005</v>
      </c>
      <c r="GD9" s="111">
        <v>2</v>
      </c>
      <c r="GE9" s="111" t="s">
        <v>171</v>
      </c>
      <c r="GF9" s="111" t="s">
        <v>344</v>
      </c>
      <c r="GG9" s="111" t="s">
        <v>245</v>
      </c>
      <c r="GH9" s="111" t="s">
        <v>172</v>
      </c>
      <c r="GI9" s="111">
        <v>9</v>
      </c>
      <c r="GJ9" s="111">
        <v>2005</v>
      </c>
      <c r="GK9" s="111">
        <v>3</v>
      </c>
      <c r="GL9" s="111" t="s">
        <v>241</v>
      </c>
      <c r="GM9" s="111">
        <v>3</v>
      </c>
      <c r="GN9" s="111" t="s">
        <v>246</v>
      </c>
      <c r="GO9" s="111" t="s">
        <v>172</v>
      </c>
      <c r="GP9" s="111">
        <v>9</v>
      </c>
      <c r="GQ9" s="111">
        <v>2005</v>
      </c>
      <c r="GR9" s="111">
        <v>4</v>
      </c>
      <c r="GS9" s="111" t="s">
        <v>224</v>
      </c>
      <c r="GT9" s="111">
        <v>4</v>
      </c>
      <c r="GU9" s="111" t="s">
        <v>247</v>
      </c>
      <c r="GV9" s="111" t="s">
        <v>172</v>
      </c>
      <c r="GW9" s="111">
        <v>9</v>
      </c>
      <c r="GX9" s="111">
        <v>2005</v>
      </c>
      <c r="GY9" s="111">
        <v>5</v>
      </c>
      <c r="GZ9" s="111" t="s">
        <v>225</v>
      </c>
      <c r="HA9" s="111">
        <v>5</v>
      </c>
      <c r="HB9" s="111" t="s">
        <v>248</v>
      </c>
      <c r="HC9" s="111" t="s">
        <v>172</v>
      </c>
      <c r="HD9" s="111">
        <v>9</v>
      </c>
      <c r="HE9" s="111">
        <v>2005</v>
      </c>
      <c r="HF9" s="111">
        <v>6</v>
      </c>
      <c r="HG9" s="111" t="s">
        <v>226</v>
      </c>
      <c r="HH9" s="111">
        <v>6</v>
      </c>
      <c r="HI9" s="111" t="s">
        <v>249</v>
      </c>
      <c r="HJ9" s="111" t="s">
        <v>172</v>
      </c>
      <c r="HK9" s="111">
        <v>9</v>
      </c>
      <c r="HL9" s="111">
        <v>2005</v>
      </c>
      <c r="HM9" s="111">
        <v>7</v>
      </c>
      <c r="HN9" s="111" t="s">
        <v>227</v>
      </c>
      <c r="HO9" s="111">
        <v>7</v>
      </c>
      <c r="HP9" s="111" t="s">
        <v>250</v>
      </c>
      <c r="HQ9" s="111" t="s">
        <v>172</v>
      </c>
      <c r="HR9" s="111">
        <v>9</v>
      </c>
      <c r="HS9" s="111">
        <v>2005</v>
      </c>
      <c r="HT9" s="111">
        <v>8</v>
      </c>
      <c r="HU9" s="111" t="s">
        <v>228</v>
      </c>
      <c r="HV9" s="111">
        <v>8</v>
      </c>
      <c r="HW9" s="111" t="s">
        <v>251</v>
      </c>
      <c r="HX9" s="111" t="s">
        <v>172</v>
      </c>
      <c r="HY9" s="111">
        <v>9</v>
      </c>
      <c r="HZ9" s="111">
        <v>2005</v>
      </c>
      <c r="IA9" s="111">
        <v>9</v>
      </c>
      <c r="IB9" s="111">
        <v>9</v>
      </c>
      <c r="IC9" s="111">
        <v>9</v>
      </c>
      <c r="ID9" s="111" t="s">
        <v>252</v>
      </c>
      <c r="IE9" s="111" t="s">
        <v>172</v>
      </c>
      <c r="IF9" s="111">
        <v>9</v>
      </c>
      <c r="IG9" s="111">
        <v>2005</v>
      </c>
      <c r="IH9" s="111">
        <v>10</v>
      </c>
      <c r="II9" s="111">
        <v>10</v>
      </c>
      <c r="IJ9" s="111">
        <v>10</v>
      </c>
      <c r="IK9" s="111" t="s">
        <v>253</v>
      </c>
      <c r="IL9" s="111" t="s">
        <v>172</v>
      </c>
      <c r="IM9" s="111">
        <v>9</v>
      </c>
      <c r="IN9" s="111">
        <v>2005</v>
      </c>
      <c r="IO9" s="111">
        <v>11</v>
      </c>
      <c r="IP9" s="111">
        <v>11</v>
      </c>
      <c r="IQ9" s="111">
        <v>11</v>
      </c>
      <c r="IR9" s="111" t="s">
        <v>254</v>
      </c>
      <c r="IS9" s="111" t="s">
        <v>172</v>
      </c>
      <c r="IT9" s="111">
        <v>9</v>
      </c>
      <c r="IU9" s="111">
        <v>2005</v>
      </c>
      <c r="IV9" s="111">
        <v>12</v>
      </c>
      <c r="IW9" s="111">
        <v>12</v>
      </c>
      <c r="IX9" s="111">
        <v>12</v>
      </c>
      <c r="IY9" s="111" t="s">
        <v>255</v>
      </c>
      <c r="IZ9" s="111" t="s">
        <v>172</v>
      </c>
      <c r="JA9" s="111">
        <v>9</v>
      </c>
      <c r="JB9" s="111">
        <v>2005</v>
      </c>
      <c r="JC9" s="111">
        <v>13</v>
      </c>
      <c r="JD9" s="111">
        <v>13</v>
      </c>
      <c r="JE9" s="111">
        <v>13</v>
      </c>
      <c r="JF9" s="111" t="s">
        <v>256</v>
      </c>
      <c r="JG9" s="111" t="s">
        <v>172</v>
      </c>
      <c r="JH9" s="111">
        <v>9</v>
      </c>
      <c r="JI9" s="111">
        <v>2005</v>
      </c>
      <c r="JJ9" s="111"/>
      <c r="JK9" s="111">
        <v>1</v>
      </c>
      <c r="JL9" s="111" t="s">
        <v>178</v>
      </c>
      <c r="JM9" s="111" t="s">
        <v>179</v>
      </c>
      <c r="JN9" s="111">
        <v>6</v>
      </c>
      <c r="JO9" s="111">
        <v>2004</v>
      </c>
      <c r="JP9" s="111">
        <v>2</v>
      </c>
      <c r="JQ9" s="111" t="s">
        <v>180</v>
      </c>
      <c r="JR9" s="111" t="s">
        <v>183</v>
      </c>
      <c r="JS9" s="111">
        <v>6</v>
      </c>
      <c r="JT9" s="111">
        <v>2004</v>
      </c>
      <c r="JU9" s="111">
        <v>3</v>
      </c>
      <c r="JV9" s="111" t="s">
        <v>181</v>
      </c>
      <c r="JW9" s="111" t="s">
        <v>182</v>
      </c>
      <c r="JX9" s="111">
        <v>6</v>
      </c>
      <c r="JY9" s="111">
        <v>2004</v>
      </c>
      <c r="JZ9" s="111"/>
      <c r="KA9" s="111" t="s">
        <v>9</v>
      </c>
      <c r="KB9" s="111" t="s">
        <v>184</v>
      </c>
      <c r="KC9" s="111">
        <v>123456</v>
      </c>
      <c r="KD9" s="111" t="s">
        <v>186</v>
      </c>
      <c r="KE9" s="111" t="s">
        <v>187</v>
      </c>
      <c r="KF9" s="111" t="s">
        <v>257</v>
      </c>
      <c r="KG9" s="111" t="s">
        <v>345</v>
      </c>
      <c r="KH9" s="111" t="s">
        <v>346</v>
      </c>
      <c r="KI9" s="111" t="s">
        <v>264</v>
      </c>
      <c r="KJ9" s="111" t="s">
        <v>343</v>
      </c>
      <c r="KK9" s="111">
        <v>0</v>
      </c>
      <c r="KL9" s="111">
        <v>0</v>
      </c>
      <c r="KM9" s="111">
        <v>0</v>
      </c>
      <c r="KN9" s="111">
        <v>0</v>
      </c>
      <c r="KO9" s="111">
        <v>0</v>
      </c>
      <c r="KP9" s="111" t="s">
        <v>10</v>
      </c>
      <c r="KQ9" s="111" t="s">
        <v>149</v>
      </c>
      <c r="KR9" s="111">
        <v>7689012</v>
      </c>
      <c r="KS9" s="111" t="s">
        <v>186</v>
      </c>
      <c r="KT9" s="111" t="s">
        <v>188</v>
      </c>
      <c r="KU9" s="111" t="s">
        <v>190</v>
      </c>
      <c r="KV9" s="111" t="s">
        <v>258</v>
      </c>
      <c r="KW9" s="111" t="s">
        <v>260</v>
      </c>
      <c r="KX9" s="111" t="s">
        <v>262</v>
      </c>
      <c r="KY9" s="111" t="s">
        <v>343</v>
      </c>
      <c r="KZ9" s="111">
        <v>0</v>
      </c>
      <c r="LA9" s="111">
        <v>0</v>
      </c>
      <c r="LB9" s="111">
        <v>0</v>
      </c>
      <c r="LC9" s="111">
        <v>0</v>
      </c>
      <c r="LD9" s="111">
        <v>0</v>
      </c>
      <c r="LE9" s="111" t="s">
        <v>265</v>
      </c>
      <c r="LF9" s="111" t="s">
        <v>185</v>
      </c>
      <c r="LG9" s="111">
        <v>542323</v>
      </c>
      <c r="LH9" s="111" t="s">
        <v>186</v>
      </c>
      <c r="LI9" s="111" t="s">
        <v>189</v>
      </c>
      <c r="LJ9" s="111" t="s">
        <v>191</v>
      </c>
      <c r="LK9" s="111" t="s">
        <v>259</v>
      </c>
      <c r="LL9" s="111" t="s">
        <v>261</v>
      </c>
      <c r="LM9" s="111" t="s">
        <v>263</v>
      </c>
      <c r="LN9" s="111" t="s">
        <v>343</v>
      </c>
      <c r="LO9" s="111">
        <v>0</v>
      </c>
      <c r="LP9" s="111">
        <v>0</v>
      </c>
      <c r="LQ9" s="111">
        <v>0</v>
      </c>
      <c r="LR9" s="111">
        <v>0</v>
      </c>
      <c r="LS9" s="111">
        <v>0</v>
      </c>
      <c r="LT9" s="111"/>
      <c r="LU9" s="111">
        <v>1</v>
      </c>
      <c r="LV9" s="111" t="s">
        <v>347</v>
      </c>
      <c r="LW9" s="111" t="s">
        <v>356</v>
      </c>
      <c r="LX9" s="111" t="s">
        <v>357</v>
      </c>
      <c r="LY9" s="111">
        <v>2</v>
      </c>
      <c r="LZ9" s="111" t="s">
        <v>348</v>
      </c>
      <c r="MA9" s="111" t="s">
        <v>356</v>
      </c>
      <c r="MB9" s="111" t="s">
        <v>359</v>
      </c>
      <c r="MC9" s="111">
        <v>3</v>
      </c>
      <c r="MD9" s="111" t="s">
        <v>349</v>
      </c>
      <c r="ME9" s="111" t="s">
        <v>356</v>
      </c>
      <c r="MF9" s="111" t="s">
        <v>360</v>
      </c>
      <c r="MG9" s="111">
        <v>4</v>
      </c>
      <c r="MH9" s="111" t="s">
        <v>350</v>
      </c>
      <c r="MI9" s="111" t="s">
        <v>356</v>
      </c>
      <c r="MJ9" s="111" t="s">
        <v>361</v>
      </c>
      <c r="MK9" s="111">
        <v>5</v>
      </c>
      <c r="ML9" s="111" t="s">
        <v>351</v>
      </c>
      <c r="MM9" s="111" t="s">
        <v>356</v>
      </c>
      <c r="MN9" s="111" t="s">
        <v>362</v>
      </c>
      <c r="MO9" s="111">
        <v>6</v>
      </c>
      <c r="MP9" s="111" t="s">
        <v>352</v>
      </c>
      <c r="MQ9" s="111" t="s">
        <v>356</v>
      </c>
      <c r="MR9" s="111" t="s">
        <v>363</v>
      </c>
      <c r="MS9" s="111">
        <v>7</v>
      </c>
      <c r="MT9" s="111" t="s">
        <v>353</v>
      </c>
      <c r="MU9" s="111" t="s">
        <v>356</v>
      </c>
      <c r="MV9" s="111" t="s">
        <v>364</v>
      </c>
      <c r="MW9" s="111">
        <v>8</v>
      </c>
      <c r="MX9" s="111" t="s">
        <v>354</v>
      </c>
      <c r="MY9" s="111" t="s">
        <v>356</v>
      </c>
      <c r="MZ9" s="111" t="s">
        <v>365</v>
      </c>
      <c r="NA9" s="111">
        <v>9</v>
      </c>
      <c r="NB9" s="111" t="s">
        <v>355</v>
      </c>
      <c r="NC9" s="111" t="s">
        <v>356</v>
      </c>
      <c r="ND9" s="111" t="s">
        <v>366</v>
      </c>
      <c r="NE9" s="111"/>
      <c r="NF9" s="111">
        <v>0</v>
      </c>
      <c r="NG9" s="111">
        <v>0</v>
      </c>
      <c r="NH9" s="111">
        <v>0</v>
      </c>
      <c r="NI9" s="111">
        <v>0</v>
      </c>
      <c r="NJ9" s="111">
        <v>0</v>
      </c>
      <c r="NK9" s="111">
        <v>0</v>
      </c>
      <c r="NL9" s="111">
        <v>0</v>
      </c>
      <c r="NM9" s="111">
        <v>0</v>
      </c>
      <c r="NN9" s="111">
        <v>0</v>
      </c>
      <c r="NO9" s="111">
        <v>0</v>
      </c>
      <c r="NP9" s="111">
        <v>0</v>
      </c>
      <c r="NQ9" s="111">
        <v>0</v>
      </c>
      <c r="NR9" s="111">
        <v>0</v>
      </c>
      <c r="NS9" s="111"/>
      <c r="NT9" s="111" t="s">
        <v>341</v>
      </c>
      <c r="NU9" s="111" t="s">
        <v>341</v>
      </c>
      <c r="NV9" s="111" t="s">
        <v>341</v>
      </c>
      <c r="NW9" s="111" t="s">
        <v>341</v>
      </c>
      <c r="NX9" s="111" t="s">
        <v>341</v>
      </c>
      <c r="NY9" s="111">
        <v>0</v>
      </c>
      <c r="NZ9" s="111">
        <v>0</v>
      </c>
      <c r="OA9" s="111"/>
      <c r="OB9" s="88" t="s">
        <v>266</v>
      </c>
      <c r="OC9" s="88"/>
      <c r="OD9" s="116"/>
      <c r="OE9" s="86" t="str">
        <f t="shared" ref="OE9:OE71" si="10">IF(LEN(AY9)=1,"0"&amp;AY9,AY9)&amp;"."&amp;IF(LEN(AZ9)=1,"0"&amp;AZ9,AZ9)&amp;"."&amp;BA9</f>
        <v>01.1988.23</v>
      </c>
      <c r="OF9" s="86"/>
      <c r="OG9" s="89" t="str">
        <f t="shared" ref="OG9:OG71" si="11">IF(LEN(AK9)=1,"0"&amp;AK9,AK9)&amp;"."&amp;IF(LEN(AJ9)=1,"0"&amp;AK9,AK9)&amp;"."&amp;AL9</f>
        <v>01.01.2022</v>
      </c>
      <c r="OH9" s="89" t="str">
        <f t="shared" ref="OH9:OH71" si="12">IF(LEN(AO9)=1,"0"&amp;AO9,AO9)&amp;"."&amp;IF(LEN(AO9)=1,"0"&amp;AO9,AO9)&amp;"."&amp;AP9</f>
        <v>04.04.2023</v>
      </c>
      <c r="OI9" s="89"/>
      <c r="OJ9" s="89"/>
      <c r="OK9" s="85" t="str">
        <f t="shared" ref="OK9:OK71" si="13">IF(LEN(CD9)=1,"0"&amp;CD9,CD9)&amp;"."&amp;CE9</f>
        <v>09.2000</v>
      </c>
      <c r="OL9" s="85" t="str">
        <f t="shared" ref="OL9:OL71" si="14">IF(LEN(CK9)=1,"0"&amp;CK9,CK9)&amp;"."&amp;CL9</f>
        <v>09.2020</v>
      </c>
      <c r="OM9" s="85" t="str">
        <f t="shared" ref="OM9:OM71" si="15">IF(LEN(CR9)=1,"0"&amp;CR9,CR9)&amp;"."&amp;CS9</f>
        <v>09.2020</v>
      </c>
      <c r="ON9" s="85" t="str">
        <f t="shared" ref="ON9:ON71" si="16">IF(LEN(CY9)=1,"0"&amp;CY9,CY9)&amp;"."&amp;CZ9</f>
        <v>09.2020</v>
      </c>
      <c r="OO9" s="85" t="str">
        <f t="shared" ref="OO9:OO71" si="17">IF(LEN(DF9)=1,"0"&amp;DF9,DF9)&amp;"."&amp;DG9</f>
        <v>09.2020</v>
      </c>
      <c r="OP9" s="85" t="str">
        <f t="shared" ref="OP9:OP71" si="18">IF(LEN(DM9)=1,"0"&amp;DM9,DM9)&amp;"."&amp;DN9</f>
        <v>09.2020</v>
      </c>
      <c r="OQ9" s="85" t="str">
        <f t="shared" ref="OQ9:OQ71" si="19">IF(LEN(DT9)=1,"0"&amp;DT9,DT9)&amp;"."&amp;DU9</f>
        <v>09.2020</v>
      </c>
      <c r="OR9" s="85" t="str">
        <f t="shared" ref="OR9:OR71" si="20">IF(LEN(EA9)=1,"0"&amp;EA9,EA9)&amp;"."&amp;EB9</f>
        <v>09.2020</v>
      </c>
      <c r="OS9" s="85" t="str">
        <f t="shared" ref="OS9:OS71" si="21">IF(LEN(EH9)=1,"0"&amp;EH9,EH9)&amp;"."&amp;EI9</f>
        <v>09.2020</v>
      </c>
      <c r="OT9" s="85" t="str">
        <f t="shared" ref="OT9:OT71" si="22">IF(LEN(EO9)=1,"0"&amp;EO9,EO9)&amp;"."&amp;EP9</f>
        <v>09.2020</v>
      </c>
      <c r="OU9" s="85" t="str">
        <f t="shared" ref="OU9:OU71" si="23">IF(LEN(EV9)=1,"0"&amp;EV9,EV9)&amp;"."&amp;EW9</f>
        <v>09.2020</v>
      </c>
      <c r="OV9" s="82" t="str">
        <f t="shared" ref="OV9:OV71" si="24">IF(CB9=0,"",
IF(CI9=0,CB9,
IF(CP9=0,CB9&amp;CHAR(10)&amp;CI9,
IF(CW9=0,CB9&amp;CHAR(10)&amp;CI9&amp;CHAR(10)&amp;CP9,
IF(DD9=0,CB9&amp;CHAR(10)&amp;CI9&amp;CHAR(10)&amp;CP9&amp;CHAR(10)&amp;CW9,
IF(DK9=0,CB9&amp;CHAR(10)&amp;CI9&amp;CHAR(10)&amp;CP9&amp;CHAR(10)&amp;CW9&amp;CHAR(10)&amp;DD9,
IF(DR9=0,CB9&amp;CHAR(10)&amp;CI9&amp;CHAR(10)&amp;CP9&amp;CHAR(10)&amp;CW9&amp;CHAR(10)&amp;DD9&amp;CHAR(10)&amp;DK9,
IF(DY9=0,CB9&amp;CHAR(10)&amp;CI9&amp;CHAR(10)&amp;CP9&amp;CHAR(10)&amp;CW9&amp;CHAR(10)&amp;DD9&amp;CHAR(10)&amp;DK9&amp;CHAR(10)&amp;DR9,
IF(EF9=0,CB9&amp;CHAR(10)&amp;CI9&amp;CHAR(10)&amp;CP9&amp;CHAR(10)&amp;CW9&amp;CHAR(10)&amp;DD9&amp;CHAR(10)&amp;DK9&amp;CHAR(10)&amp;DR9&amp;CHAR(10)&amp;DY9,
IF(EM9=0,CB9&amp;CHAR(10)&amp;CI9&amp;CHAR(10)&amp;CP9&amp;CHAR(10)&amp;CW9&amp;CHAR(10)&amp;DD9&amp;CHAR(10)&amp;DK9&amp;CHAR(10)&amp;DR9&amp;CHAR(10)&amp;DY9&amp;CHAR(10)&amp;EF9,
IF(ET9=0,CB9&amp;CHAR(10)&amp;CI9&amp;CHAR(10)&amp;CP9&amp;CHAR(10)&amp;CW9&amp;CHAR(10)&amp;DD9&amp;CHAR(10)&amp;DK9&amp;CHAR(10)&amp;DR9&amp;CHAR(10)&amp;DY9&amp;CHAR(10)&amp;EF9&amp;CHAR(10)&amp;EM9,
                   CB9&amp;CHAR(10)&amp;CI9&amp;CHAR(10)&amp;CP9&amp;CHAR(10)&amp;CW9&amp;CHAR(10)&amp;DD9&amp;CHAR(10)&amp;DK9&amp;CHAR(10)&amp;DR9&amp;CHAR(10)&amp;DY9&amp;CHAR(10)&amp;EF9&amp;CHAR(10)&amp;EM9&amp;CHAR(10)&amp;ET9)))))))))))</f>
        <v>S1
S2
s3
S4
S5
S6
S7
S8
S9
S10
S11</v>
      </c>
      <c r="OW9" s="82" t="str">
        <f t="shared" ref="OW9:OW71" si="25">IF(CC9=0,"",
IF(CI9=0,CC9,
IF(CP9=0,CC9&amp;CHAR(10)&amp;CJ9,
IF(CW9=0,CC9&amp;CHAR(10)&amp;CJ9&amp;CHAR(10)&amp;CQ9,
IF(DD9=0,CC9&amp;CHAR(10)&amp;CJ9&amp;CHAR(10)&amp;CQ9&amp;CHAR(10)&amp;CX9,
IF(DK9=0,CC9&amp;CHAR(10)&amp;CJ9&amp;CHAR(10)&amp;CQ9&amp;CHAR(10)&amp;CX9&amp;CHAR(10)&amp;DE9,
IF(DR9=0,CC9&amp;CHAR(10)&amp;CJ9&amp;CHAR(10)&amp;CQ9&amp;CHAR(10)&amp;CX9&amp;CHAR(10)&amp;DE9&amp;CHAR(10)&amp;DL9,
IF(DY9=0,CC9&amp;CHAR(10)&amp;CJ9&amp;CHAR(10)&amp;CQ9&amp;CHAR(10)&amp;CX9&amp;CHAR(10)&amp;DE9&amp;CHAR(10)&amp;DL9&amp;CHAR(10)&amp;DS9,
IF(EF9=0,CC9&amp;CHAR(10)&amp;CJ9&amp;CHAR(10)&amp;CQ9&amp;CHAR(10)&amp;CX9&amp;CHAR(10)&amp;DE9&amp;CHAR(10)&amp;DL9&amp;CHAR(10)&amp;DS9&amp;CHAR(10)&amp;DZ9,
IF(EM9=0,CC9&amp;CHAR(10)&amp;CJ9&amp;CHAR(10)&amp;CQ9&amp;CHAR(10)&amp;CX9&amp;CHAR(10)&amp;DE9&amp;CHAR(10)&amp;DL9&amp;CHAR(10)&amp;DS9&amp;CHAR(10)&amp;DZ9&amp;CHAR(10)&amp;EG9,
IF(ET9=0,CC9&amp;CHAR(10)&amp;CJ9&amp;CHAR(10)&amp;CQ9&amp;CHAR(10)&amp;CX9&amp;CHAR(10)&amp;DE9&amp;CHAR(10)&amp;DL9&amp;CHAR(10)&amp;DS9&amp;CHAR(10)&amp;DZ9&amp;CHAR(10)&amp;EG9&amp;CHAR(10)&amp;EN9,
CC9&amp;CHAR(10)&amp;CJ9&amp;CHAR(10)&amp;CQ9&amp;CHAR(10)&amp;CX9&amp;CHAR(10)&amp;DE9&amp;CHAR(10)&amp;DL9&amp;CHAR(10)&amp;DS9&amp;CHAR(10)&amp;DZ9&amp;CHAR(10)&amp;EG9&amp;CHAR(10)&amp;EN9&amp;CHAR(10)&amp;EU9)))))))))))</f>
        <v>A
B
B
B
B
B
B
B
B
B
B</v>
      </c>
      <c r="OX9" s="82" t="str">
        <f t="shared" ref="OX9:OX71" si="26">IF(CB9=0,"",
IF(CI9=0,OK9,
IF(CP9=0,OK9&amp;CHAR(10)&amp;OL9,
IF(CW9=0,OK9&amp;CHAR(10)&amp;OL9&amp;CHAR(10)&amp;OM9,
IF(DD9=0,OK9&amp;CHAR(10)&amp;OL9&amp;CHAR(10)&amp;OM9&amp;CHAR(10)&amp;ON9,
IF(DK9=0,OK9&amp;CHAR(10)&amp;OL9&amp;CHAR(10)&amp;OM9&amp;CHAR(10)&amp;ON9&amp;CHAR(10)&amp;OO9,
IF(DR9=0,OK9&amp;CHAR(10)&amp;OL9&amp;CHAR(10)&amp;OM9&amp;CHAR(10)&amp;ON9&amp;CHAR(10)&amp;OO9&amp;CHAR(10)&amp;OP9,
IF(DY9=0,OK9&amp;CHAR(10)&amp;OL9&amp;CHAR(10)&amp;OM9&amp;CHAR(10)&amp;ON9&amp;CHAR(10)&amp;OO9&amp;CHAR(10)&amp;OP9&amp;CHAR(10)&amp;OQ9,
IF(EF9=0,OK9&amp;CHAR(10)&amp;OL9&amp;CHAR(10)&amp;OM9&amp;CHAR(10)&amp;ON9&amp;CHAR(10)&amp;OO9&amp;CHAR(10)&amp;OP9&amp;CHAR(10)&amp;OQ9&amp;CHAR(10)&amp;OR9,
IF(EM9=0,OK9&amp;CHAR(10)&amp;OL9&amp;CHAR(10)&amp;OM9&amp;CHAR(10)&amp;ON9&amp;CHAR(10)&amp;OO9&amp;CHAR(10)&amp;OP9&amp;CHAR(10)&amp;OQ9&amp;CHAR(10)&amp;OR9&amp;CHAR(10)&amp;OS9,
IF(ET9=0,OK9&amp;CHAR(10)&amp;OL9&amp;CHAR(10)&amp;OM9&amp;CHAR(10)&amp;ON9&amp;CHAR(10)&amp;OO9&amp;CHAR(10)&amp;OP9&amp;CHAR(10)&amp;OQ9&amp;CHAR(10)&amp;OR9&amp;CHAR(10)&amp;OS9&amp;CHAR(10)&amp;OT9,
OK9&amp;CHAR(10)&amp;OL9&amp;CHAR(10)&amp;OM9&amp;CHAR(10)&amp;ON9&amp;CHAR(10)&amp;OO9&amp;CHAR(10)&amp;OP9&amp;CHAR(10)&amp;OQ9&amp;CHAR(10)&amp;OR9&amp;CHAR(10)&amp;OS9&amp;CHAR(10)&amp;OT9&amp;CHAR(10)&amp;OU9)))))))))))</f>
        <v>09.2000
09.2020
09.2020
09.2020
09.2020
09.2020
09.2020
09.2020
09.2020
09.2020
09.2020</v>
      </c>
      <c r="OY9" s="82" t="str">
        <f t="shared" ref="OY9:OY71" si="27">IF(CC9=0,"",
IF(CI9=0,CD9,
IF(CP9=0,CD9&amp;CHAR(10)&amp;CK9,
IF(CW9=0,CD9&amp;CHAR(10)&amp;CK9&amp;CHAR(10)&amp;CR9,
IF(DD9=0,CD9&amp;CHAR(10)&amp;CK9&amp;CHAR(10)&amp;CR9&amp;CHAR(10)&amp;CY9,
IF(DK9=0,CD9&amp;CHAR(10)&amp;CK9&amp;CHAR(10)&amp;CR9&amp;CHAR(10)&amp;CY9&amp;CHAR(10)&amp;DF9,
IF(DR9=0,CD9&amp;CHAR(10)&amp;CK9&amp;CHAR(10)&amp;CR9&amp;CHAR(10)&amp;CY9&amp;CHAR(10)&amp;DF9&amp;CHAR(10)&amp;DM9,
IF(DY9=0,CD9&amp;CHAR(10)&amp;CK9&amp;CHAR(10)&amp;CR9&amp;CHAR(10)&amp;CY9&amp;CHAR(10)&amp;DF9&amp;CHAR(10)&amp;DM9&amp;CHAR(10)&amp;DT9,
IF(EF9=0,CD9&amp;CHAR(10)&amp;CK9&amp;CHAR(10)&amp;CR9&amp;CHAR(10)&amp;CY9&amp;CHAR(10)&amp;DF9&amp;CHAR(10)&amp;DM9&amp;CHAR(10)&amp;DT9&amp;CHAR(10)&amp;EA9,
IF(EM9=0,CD9&amp;CHAR(10)&amp;CK9&amp;CHAR(10)&amp;CR9&amp;CHAR(10)&amp;CY9&amp;CHAR(10)&amp;DF9&amp;CHAR(10)&amp;DM9&amp;CHAR(10)&amp;DT9&amp;CHAR(10)&amp;EA9&amp;CHAR(10)&amp;EH9,
IF(ET9=0,CD9&amp;CHAR(10)&amp;CK9&amp;CHAR(10)&amp;CR9&amp;CHAR(10)&amp;CY9&amp;CHAR(10)&amp;DF9&amp;CHAR(10)&amp;DM9&amp;CHAR(10)&amp;DT9&amp;CHAR(10)&amp;EA9&amp;CHAR(10)&amp;EH9&amp;CHAR(10)&amp;EO9,
CD9&amp;CHAR(10)&amp;CK9&amp;CHAR(10)&amp;CR9&amp;CHAR(10)&amp;CY9&amp;CHAR(10)&amp;DF9&amp;CHAR(10)&amp;DM9&amp;CHAR(10)&amp;DT9&amp;CHAR(10)&amp;EA9&amp;CHAR(10)&amp;EH9&amp;CHAR(10)&amp;EO9&amp;CHAR(10)&amp;EV9)))))))))))</f>
        <v>9
9
9
9
9
9
9
9
9
9
9</v>
      </c>
      <c r="OZ9" s="82" t="str">
        <f t="shared" ref="OZ9:OZ71" si="28">IF(CC9=0,"",
IF(CI9=0,CE9,
IF(CP9=0,CE9&amp;CHAR(10)&amp;CL9,
IF(CW9=0,CE9&amp;CHAR(10)&amp;CL9&amp;CHAR(10)&amp;CS9,
IF(DD9=0,CE9&amp;CHAR(10)&amp;CL9&amp;CHAR(10)&amp;CS9&amp;CHAR(10)&amp;CZ9,
IF(DK9=0,CE9&amp;CHAR(10)&amp;CL9&amp;CHAR(10)&amp;CS9&amp;CHAR(10)&amp;CZ9&amp;CHAR(10)&amp;DG9,
IF(DR9=0,CE9&amp;CHAR(10)&amp;CL9&amp;CHAR(10)&amp;CS9&amp;CHAR(10)&amp;CZ9&amp;CHAR(10)&amp;DG9&amp;CHAR(10)&amp;DN9,
IF(DY9=0,CE9&amp;CHAR(10)&amp;CL9&amp;CHAR(10)&amp;CS9&amp;CHAR(10)&amp;CZ9&amp;CHAR(10)&amp;DG9&amp;CHAR(10)&amp;DN9&amp;CHAR(10)&amp;DU9,
IF(EF9=0,CE9&amp;CHAR(10)&amp;CL9&amp;CHAR(10)&amp;CS9&amp;CHAR(10)&amp;CZ9&amp;CHAR(10)&amp;DG9&amp;CHAR(10)&amp;DN9&amp;CHAR(10)&amp;DU9&amp;CHAR(10)&amp;EB9,
IF(EM9=0,CE9&amp;CHAR(10)&amp;CL9&amp;CHAR(10)&amp;CS9&amp;CHAR(10)&amp;CZ9&amp;CHAR(10)&amp;DG9&amp;CHAR(10)&amp;DN9&amp;CHAR(10)&amp;DU9&amp;CHAR(10)&amp;EB9&amp;CHAR(10)&amp;EI9,
IF(ET9=0,CE9&amp;CHAR(10)&amp;CL9&amp;CHAR(10)&amp;CS9&amp;CHAR(10)&amp;CZ9&amp;CHAR(10)&amp;DG9&amp;CHAR(10)&amp;DN9&amp;CHAR(10)&amp;DU9&amp;CHAR(10)&amp;EB9&amp;CHAR(10)&amp;EI9&amp;CHAR(10)&amp;EP9,
CE9&amp;CHAR(10)&amp;CL9&amp;CHAR(10)&amp;CS9&amp;CHAR(10)&amp;CZ9&amp;CHAR(10)&amp;DG9&amp;CHAR(10)&amp;DN9&amp;CHAR(10)&amp;DU9&amp;CHAR(10)&amp;EB9&amp;CHAR(10)&amp;EI9&amp;CHAR(10)&amp;EP9&amp;CHAR(10)&amp;EW9)))))))))))</f>
        <v>2000
2020
2020
2020
2020
2020
2020
2020
2020
2020
2020</v>
      </c>
      <c r="PA9" s="83" t="str">
        <f t="shared" ref="PA9:PA71" si="29">IF(LEN(FD9)=1,"0"&amp;FD9,FD9)&amp;"."&amp;FE9</f>
        <v>09.2020</v>
      </c>
      <c r="PB9" s="83" t="str">
        <f t="shared" ref="PB9:PB71" si="30">FB9&amp;" / "&amp;FC9&amp;" / "&amp;PA9</f>
        <v>C1 / P1 / 09.2020</v>
      </c>
      <c r="PC9" s="90" t="str">
        <f t="shared" ref="PC9:PC71" si="31">IF(LEN(FI9)=1,"0"&amp;FI9,FI9)&amp;"."&amp;FJ9</f>
        <v>08.2019</v>
      </c>
      <c r="PD9" s="90" t="str">
        <f t="shared" ref="PD9:PD71" si="32">FG9&amp;" / "&amp;FH9&amp;" / "&amp;PC9</f>
        <v>C2 / P2 / 08.2019</v>
      </c>
      <c r="PE9" s="83" t="str">
        <f t="shared" ref="PE9:PE71" si="33">IF(LEN(FN9)=1,"0"&amp;FN9,FN9)&amp;"."&amp;FO9</f>
        <v>07.2018</v>
      </c>
      <c r="PF9" s="83" t="str">
        <f t="shared" ref="PF9:PF71" si="34">FL9&amp;" / "&amp;FM9&amp;" / "&amp;PE9</f>
        <v>C3 / P3 / 07.2018</v>
      </c>
      <c r="PG9" s="82" t="str">
        <f t="shared" ref="PG9:PG71" si="35">IF(PB9=0,"",
IF(PD9=0,PB9,
IF(PF9=0,PB9&amp;CHAR(10)&amp;PD9,
PB9&amp;CHAR(10)&amp;PD9&amp;CHAR(10)&amp;PF9)))</f>
        <v>C1 / P1 / 09.2020
C2 / P2 / 08.2019
C3 / P3 / 07.2018</v>
      </c>
      <c r="PH9" s="84" t="str">
        <f t="shared" ref="PH9:PH71" si="36">"Tempat Pengajian" &amp;" : "&amp;FQ9&amp;", "&amp;FR9&amp;CHAR(10)
&amp;"Tahun Pengajian yang dipohon" &amp;" : "&amp;FS9&amp;CHAR(10)
&amp;"Tempoh Pengajian"&amp;" : "&amp;FT9&amp;CHAR(10)
&amp;"Keputusan tahun terakhir"&amp;" : "&amp;FU9</f>
        <v>Tempat Pengajian : I3, N3
Tahun Pengajian yang dipohon : Tahun 2
Tempoh Pengajian : 3.5 Tahun
Keputusan tahun terakhir : 18.02.2021</v>
      </c>
      <c r="PI9" s="85" t="str">
        <f t="shared" ref="PI9:PI71" si="37">IF(LEN(GB9)=1,"0"&amp;GB9,GB9)&amp;"."&amp;GC9</f>
        <v>09.2005</v>
      </c>
      <c r="PJ9" s="85" t="str">
        <f t="shared" ref="PJ9:PJ71" si="38">IF(LEN(GI9)=1,"0"&amp;GI9,GI9)&amp;"."&amp;GJ9</f>
        <v>09.2005</v>
      </c>
      <c r="PK9" s="86" t="str">
        <f t="shared" ref="PK9:PK71" si="39">IF(LEN(GP9)=1,"0"&amp;GP9,GP9)&amp;"."&amp;GQ9</f>
        <v>09.2005</v>
      </c>
      <c r="PL9" s="85" t="str">
        <f t="shared" ref="PL9:PL71" si="40">IF(LEN(GW9)=1,"0"&amp;GW9,GW9)&amp;"."&amp;GX9</f>
        <v>09.2005</v>
      </c>
      <c r="PM9" s="85" t="str">
        <f t="shared" ref="PM9:PM71" si="41">IF(LEN(HD9)=1,"0"&amp;HD9,HD9)&amp;"."&amp;HE9</f>
        <v>09.2005</v>
      </c>
      <c r="PN9" s="85" t="str">
        <f t="shared" ref="PN9:PN71" si="42">IF(LEN(HK9)=1,"0"&amp;HK9,HK9)&amp;"."&amp;HL9</f>
        <v>09.2005</v>
      </c>
      <c r="PO9" s="85" t="str">
        <f t="shared" ref="PO9:PO71" si="43">IF(LEN(HR9)=1,"0"&amp;HR9,HR9)&amp;"."&amp;HS9</f>
        <v>09.2005</v>
      </c>
      <c r="PP9" s="85" t="str">
        <f t="shared" ref="PP9:PP71" si="44">IF(LEN(HY9)=1,"0"&amp;HY9,HY9)&amp;"."&amp;HZ9</f>
        <v>09.2005</v>
      </c>
      <c r="PQ9" s="85" t="str">
        <f t="shared" ref="PQ9:PQ71" si="45">IF(LEN(IF9)=1,"0"&amp;IF9,IF9)&amp;"."&amp;IG9</f>
        <v>09.2005</v>
      </c>
      <c r="PR9" s="85" t="str">
        <f t="shared" ref="PR9:PR71" si="46">IF(LEN(IM9)=1,"0"&amp;IM9,IM9)&amp;"."&amp;IN9</f>
        <v>09.2005</v>
      </c>
      <c r="PS9" s="85" t="str">
        <f t="shared" ref="PS9:PS71" si="47">IF(LEN(IT9)=1,"0"&amp;IT9,IT9)&amp;"."&amp;IU9</f>
        <v>09.2005</v>
      </c>
      <c r="PT9" s="85" t="str">
        <f t="shared" ref="PT9:PT71" si="48">IF(LEN(JA9)=1,"0"&amp;JA9,JA9)&amp;"."&amp;JB9</f>
        <v>09.2005</v>
      </c>
      <c r="PU9" s="85" t="str">
        <f t="shared" ref="PU9:PU71" si="49">IF(LEN(JH9)=1,"0"&amp;JH9,JH9)&amp;"."&amp;JI9</f>
        <v>09.2005</v>
      </c>
      <c r="PV9" s="86" t="str">
        <f t="shared" ref="PV9:PV71" si="50" xml:space="preserve">
IF(FZ9=0,"",
IF(GG9=0,FZ9,
IF(GN9=0,FZ9&amp;CHAR(10)&amp;GG9,
IF(GU9=0,FZ9&amp;CHAR(10)&amp;GG9&amp;CHAR(10)&amp;GN9,
IF(HB9=0,FZ9&amp;CHAR(10)&amp;GG9&amp;CHAR(10)&amp;GN9&amp;CHAR(10)&amp;GU9,
IF(HI9=0,FZ9&amp;CHAR(10)&amp;GG9&amp;CHAR(10)&amp;GN9&amp;CHAR(10)&amp;GU9&amp;CHAR(10)&amp;HB9,
IF(HP9=0,FZ9&amp;CHAR(10)&amp;GG9&amp;CHAR(10)&amp;GN9&amp;CHAR(10)&amp;GU9&amp;CHAR(10)&amp;HB9&amp;CHAR(10)&amp;HI9,
IF(HW9=0,FZ9&amp;CHAR(10)&amp;GG9&amp;CHAR(10)&amp;GN9&amp;CHAR(10)&amp;GU9&amp;CHAR(10)&amp;HB9&amp;CHAR(10)&amp;HI9&amp;CHAR(10)&amp;HP9,
IF(ID9=0,FZ9&amp;CHAR(10)&amp;GG9&amp;CHAR(10)&amp;GN9&amp;CHAR(10)&amp;GU9&amp;CHAR(10)&amp;HB9&amp;CHAR(10)&amp;HI9&amp;CHAR(10)&amp;HP9&amp;CHAR(10)&amp;HW9,
IF(IK9=0,FZ9&amp;CHAR(10)&amp;GG9&amp;CHAR(10)&amp;GN9&amp;CHAR(10)&amp;GU9&amp;CHAR(10)&amp;HB9&amp;CHAR(10)&amp;HI9&amp;CHAR(10)&amp;HP9&amp;CHAR(10)&amp;HW9&amp;CHAR(10)&amp;ID9,
IF(IR9=0,FZ9&amp;CHAR(10)&amp;GG9&amp;CHAR(10)&amp;GN9&amp;CHAR(10)&amp;GU9&amp;CHAR(10)&amp;HB9&amp;CHAR(10)&amp;HI9&amp;CHAR(10)&amp;HP9&amp;CHAR(10)&amp;HW9&amp;CHAR(10)&amp;ID9&amp;CHAR(10)&amp;IK9,
IF(IY9=0,FZ9&amp;CHAR(10)&amp;GG9&amp;CHAR(10)&amp;GN9&amp;CHAR(10)&amp;GU9&amp;CHAR(10)&amp;HB9&amp;CHAR(10)&amp;HI9&amp;CHAR(10)&amp;HP9&amp;CHAR(10)&amp;HW9&amp;CHAR(10)&amp;ID9&amp;CHAR(10)&amp;IK9&amp;CHAR(10)&amp;IR9,
IF(JF9=0,FZ9&amp;CHAR(10)&amp;GG9&amp;CHAR(10)&amp;GN9&amp;CHAR(10)&amp;GU9&amp;CHAR(10)&amp;HB9&amp;CHAR(10)&amp;HI9&amp;CHAR(10)&amp;HP9&amp;CHAR(10)&amp;HW9&amp;CHAR(10)&amp;ID9&amp;CHAR(10)&amp;IK9&amp;CHAR(10)&amp;IR9&amp;CHAR(10)&amp;IY9,
FZ9&amp;CHAR(10)&amp;GG9&amp;CHAR(10)&amp;GN9&amp;CHAR(10)&amp;GU9&amp;CHAR(10)&amp;HB9&amp;CHAR(10)&amp;HI9&amp;CHAR(10)&amp;HP9&amp;CHAR(10)&amp;HW9&amp;CHAR(10)&amp;ID9&amp;CHAR(10)&amp;IK9&amp;CHAR(10)&amp;IR9&amp;CHAR(10)&amp;IY9&amp;CHAR(10)&amp;JF9)))))))))))))</f>
        <v>M1
M2
M3
M4
M5
M6
M7
M8
M9
M10
M11
M12
M13</v>
      </c>
      <c r="PW9" s="86" t="str">
        <f t="shared" ref="PW9:PW71" si="51" xml:space="preserve">
IF(FZ9=0,"",
IF(GG9=0,GA9,
IF(GN9=0,GA9&amp;CHAR(10)&amp;GH9,
IF(GU9=0,GA9&amp;CHAR(10)&amp;GH9&amp;CHAR(10)&amp;GO9,
IF(HB9=0,GA9&amp;CHAR(10)&amp;GH9&amp;CHAR(10)&amp;GO9&amp;CHAR(10)&amp;GV9,
IF(HI9=0,GA9&amp;CHAR(10)&amp;GH9&amp;CHAR(10)&amp;GO9&amp;CHAR(10)&amp;GV9&amp;CHAR(10)&amp;HC9,
IF(HP9=0,GA9&amp;CHAR(10)&amp;GH9&amp;CHAR(10)&amp;GO9&amp;CHAR(10)&amp;GV9&amp;CHAR(10)&amp;HC9&amp;CHAR(10)&amp;HJ9,
IF(HW9=0,GA9&amp;CHAR(10)&amp;GH9&amp;CHAR(10)&amp;GO9&amp;CHAR(10)&amp;GV9&amp;CHAR(10)&amp;HC9&amp;CHAR(10)&amp;HJ9&amp;CHAR(10)&amp;HQ9,
IF(ID9=0,GA9&amp;CHAR(10)&amp;GH9&amp;CHAR(10)&amp;GO9&amp;CHAR(10)&amp;GV9&amp;CHAR(10)&amp;HC9&amp;CHAR(10)&amp;HJ9&amp;CHAR(10)&amp;HQ9&amp;CHAR(10)&amp;HX9,
IF(IK9=0,GA9&amp;CHAR(10)&amp;GH9&amp;CHAR(10)&amp;GO9&amp;CHAR(10)&amp;GV9&amp;CHAR(10)&amp;HC9&amp;CHAR(10)&amp;HJ9&amp;CHAR(10)&amp;HQ9&amp;CHAR(10)&amp;HX9&amp;CHAR(10)&amp;IE9,
IF(IR9=0,GA9&amp;CHAR(10)&amp;GH9&amp;CHAR(10)&amp;GO9&amp;CHAR(10)&amp;GV9&amp;CHAR(10)&amp;HC9&amp;CHAR(10)&amp;HJ9&amp;CHAR(10)&amp;HQ9&amp;CHAR(10)&amp;HX9&amp;CHAR(10)&amp;IE9&amp;CHAR(10)&amp;IL9,
IF(IY9=0,GA9&amp;CHAR(10)&amp;GH9&amp;CHAR(10)&amp;GO9&amp;CHAR(10)&amp;GV9&amp;CHAR(10)&amp;HC9&amp;CHAR(10)&amp;HJ9&amp;CHAR(10)&amp;HQ9&amp;CHAR(10)&amp;HX9&amp;CHAR(10)&amp;IE9&amp;CHAR(10)&amp;IL9&amp;CHAR(10)&amp;IS9,
IF(JF9=0,GA9&amp;CHAR(10)&amp;GH9&amp;CHAR(10)&amp;GO9&amp;CHAR(10)&amp;GV9&amp;CHAR(10)&amp;HC9&amp;CHAR(10)&amp;HJ9&amp;CHAR(10)&amp;HQ9&amp;CHAR(10)&amp;HX9&amp;CHAR(10)&amp;IE9&amp;CHAR(10)&amp;IL9&amp;CHAR(10)&amp;IS9&amp;CHAR(10)&amp;IZ9,
GA9&amp;CHAR(10)&amp;GH9&amp;CHAR(10)&amp;GO9&amp;CHAR(10)&amp;GV9&amp;CHAR(10)&amp;HC9&amp;CHAR(10)&amp;HJ9&amp;CHAR(10)&amp;HQ9&amp;CHAR(10)&amp;HX9&amp;CHAR(10)&amp;IE9&amp;CHAR(10)&amp;IL9&amp;CHAR(10)&amp;IS9&amp;CHAR(10)&amp;IZ9&amp;CHAR(10)&amp;JG9)))))))))))))</f>
        <v>A
B
B
B
B
B
B
B
B
B
B
B
B</v>
      </c>
      <c r="PX9" s="86" t="str">
        <f t="shared" ref="PX9:PX71" si="52" xml:space="preserve">
IF(FZ9=0,"",
IF(GG9=0,PI9,
IF(GN9=0,PI9&amp;CHAR(10)&amp;PJ9,
IF(GU9=0,PI9&amp;CHAR(10)&amp;PJ9&amp;CHAR(10)&amp;PK9,
IF(HB9=0,PI9&amp;CHAR(10)&amp;PJ9&amp;CHAR(10)&amp;PK9&amp;CHAR(10)&amp;PL9,
IF(HI9=0,PI9&amp;CHAR(10)&amp;PJ9&amp;CHAR(10)&amp;PK9&amp;CHAR(10)&amp;PL9&amp;CHAR(10)&amp;PM9,
IF(HP9=0,PI9&amp;CHAR(10)&amp;PJ9&amp;CHAR(10)&amp;PK9&amp;CHAR(10)&amp;PL9&amp;CHAR(10)&amp;PM9&amp;CHAR(10)&amp;PN9,
IF(HW9=0,PI9&amp;CHAR(10)&amp;PJ9&amp;CHAR(10)&amp;PK9&amp;CHAR(10)&amp;PL9&amp;CHAR(10)&amp;PM9&amp;CHAR(10)&amp;PN9&amp;CHAR(10)&amp;PO9,
IF(ID9=0,PI9&amp;CHAR(10)&amp;PJ9&amp;CHAR(10)&amp;PK9&amp;CHAR(10)&amp;PL9&amp;CHAR(10)&amp;PM9&amp;CHAR(10)&amp;PN9&amp;CHAR(10)&amp;PO9&amp;CHAR(10)&amp;PP9,
IF(IK9=0,PI9&amp;CHAR(10)&amp;PJ9&amp;CHAR(10)&amp;PK9&amp;CHAR(10)&amp;PL9&amp;CHAR(10)&amp;PM9&amp;CHAR(10)&amp;PN9&amp;CHAR(10)&amp;PO9&amp;CHAR(10)&amp;PP9&amp;CHAR(10)&amp;PQ9,
IF(IR9=0,PI9&amp;CHAR(10)&amp;PJ9&amp;CHAR(10)&amp;PK9&amp;CHAR(10)&amp;PL9&amp;CHAR(10)&amp;PM9&amp;CHAR(10)&amp;PN9&amp;CHAR(10)&amp;PO9&amp;CHAR(10)&amp;PP9&amp;CHAR(10)&amp;PQ9&amp;CHAR(10)&amp;PR9,
IF(IY9=0,PI9&amp;CHAR(10)&amp;PJ9&amp;CHAR(10)&amp;PK9&amp;CHAR(10)&amp;PL9&amp;CHAR(10)&amp;PM9&amp;CHAR(10)&amp;PN9&amp;CHAR(10)&amp;PO9&amp;CHAR(10)&amp;PP9&amp;CHAR(10)&amp;PQ9&amp;CHAR(10)&amp;PR9&amp;CHAR(10)&amp;PS9,
IF(JF9=0,PI9&amp;CHAR(10)&amp;PJ9&amp;CHAR(10)&amp;PK9&amp;CHAR(10)&amp;PL9&amp;CHAR(10)&amp;PM9&amp;CHAR(10)&amp;PN9&amp;CHAR(10)&amp;PO9&amp;CHAR(10)&amp;PP9&amp;CHAR(10)&amp;PQ9&amp;CHAR(10)&amp;PR9&amp;CHAR(10)&amp;PS9&amp;CHAR(10)&amp;PT9,
PI9&amp;CHAR(10)&amp;PJ9&amp;CHAR(10)&amp;PK9&amp;CHAR(10)&amp;PL9&amp;CHAR(10)&amp;PM9&amp;CHAR(10)&amp;PN9&amp;CHAR(10)&amp;PO9&amp;CHAR(10)&amp;PP9&amp;CHAR(10)&amp;PQ9&amp;CHAR(10)&amp;PR9&amp;CHAR(10)&amp;PS9&amp;CHAR(10)&amp;PT9&amp;CHAR(10)&amp;PU9)))))))))))))</f>
        <v>09.2005
09.2005
09.2005
09.2005
09.2005
09.2005
09.2005
09.2005
09.2005
09.2005
09.2005
09.2005
09.2005</v>
      </c>
      <c r="PY9" s="86" t="str">
        <f t="shared" ref="PY9:PY71" si="53" xml:space="preserve">
IF(FZ9=0,"",
IF(GG9=0,GB9,
IF(GN9=0,GB9&amp;CHAR(10)&amp;GI9,
IF(GU9=0,GB9&amp;CHAR(10)&amp;GI9&amp;CHAR(10)&amp;GP9,
IF(HB9=0,GB9&amp;CHAR(10)&amp;GI9&amp;CHAR(10)&amp;GP9&amp;CHAR(10)&amp;GW9,
IF(HI9=0,GB9&amp;CHAR(10)&amp;GI9&amp;CHAR(10)&amp;GP9&amp;CHAR(10)&amp;GW9&amp;CHAR(10)&amp;HD9,
IF(HP9=0,GB9&amp;CHAR(10)&amp;GI9&amp;CHAR(10)&amp;GP9&amp;CHAR(10)&amp;GW9&amp;CHAR(10)&amp;HD9&amp;CHAR(10)&amp;HK9,
IF(HW9=0,GB9&amp;CHAR(10)&amp;GI9&amp;CHAR(10)&amp;GP9&amp;CHAR(10)&amp;GW9&amp;CHAR(10)&amp;HD9&amp;CHAR(10)&amp;HK9&amp;CHAR(10)&amp;HR9,
IF(ID9=0,GB9&amp;CHAR(10)&amp;GI9&amp;CHAR(10)&amp;GP9&amp;CHAR(10)&amp;GW9&amp;CHAR(10)&amp;HD9&amp;CHAR(10)&amp;HK9&amp;CHAR(10)&amp;HR9&amp;CHAR(10)&amp;HY9,
IF(IK9=0,GB9&amp;CHAR(10)&amp;GI9&amp;CHAR(10)&amp;GP9&amp;CHAR(10)&amp;GW9&amp;CHAR(10)&amp;HD9&amp;CHAR(10)&amp;HK9&amp;CHAR(10)&amp;HR9&amp;CHAR(10)&amp;HY9&amp;CHAR(10)&amp;IF9,
IF(IR9=0,GB9&amp;CHAR(10)&amp;GI9&amp;CHAR(10)&amp;GP9&amp;CHAR(10)&amp;GW9&amp;CHAR(10)&amp;HD9&amp;CHAR(10)&amp;HK9&amp;CHAR(10)&amp;HR9&amp;CHAR(10)&amp;HY9&amp;CHAR(10)&amp;IF9&amp;CHAR(10)&amp;IM9,
IF(IY9=0,GB9&amp;CHAR(10)&amp;GI9&amp;CHAR(10)&amp;GP9&amp;CHAR(10)&amp;GW9&amp;CHAR(10)&amp;HD9&amp;CHAR(10)&amp;HK9&amp;CHAR(10)&amp;HR9&amp;CHAR(10)&amp;HY9&amp;CHAR(10)&amp;IF9&amp;CHAR(10)&amp;IM9&amp;CHAR(10)&amp;IT9,
IF(JF9=0,GB9&amp;CHAR(10)&amp;GI9&amp;CHAR(10)&amp;GP9&amp;CHAR(10)&amp;GW9&amp;CHAR(10)&amp;HD9&amp;CHAR(10)&amp;HK9&amp;CHAR(10)&amp;HR9&amp;CHAR(10)&amp;HY9&amp;CHAR(10)&amp;IF9&amp;CHAR(10)&amp;IM9&amp;CHAR(10)&amp;IT9&amp;CHAR(10)&amp;JA9,
GB9&amp;CHAR(10)&amp;GI9&amp;CHAR(10)&amp;GP9&amp;CHAR(10)&amp;GW9&amp;CHAR(10)&amp;HD9&amp;CHAR(10)&amp;HK9&amp;CHAR(10)&amp;HR9&amp;CHAR(10)&amp;HY9&amp;CHAR(10)&amp;IF9&amp;CHAR(10)&amp;IM9&amp;CHAR(10)&amp;IT9&amp;CHAR(10)&amp;JA9)))))))))))))</f>
        <v>9
9
9
9
9
9
9
9
9
9
9
9</v>
      </c>
      <c r="PZ9" s="86" t="str">
        <f t="shared" ref="PZ9:PZ71" si="54" xml:space="preserve">
IF(FZ9=0,"",
IF(GG9=0,GC9,
IF(GN9=0,GC9&amp;CHAR(10)&amp;GJ9,
IF(GU9=0,GC9&amp;CHAR(10)&amp;GJ9&amp;CHAR(10)&amp;GQ9,
IF(HB9=0,GC9&amp;CHAR(10)&amp;GJ9&amp;CHAR(10)&amp;GQ9&amp;CHAR(10)&amp;GX9,
IF(HI9=0,GC9&amp;CHAR(10)&amp;GJ9&amp;CHAR(10)&amp;GQ9&amp;CHAR(10)&amp;GX9&amp;CHAR(10)&amp;HE9,
IF(HP9=0,GC9&amp;CHAR(10)&amp;GJ9&amp;CHAR(10)&amp;GQ9&amp;CHAR(10)&amp;GX9&amp;CHAR(10)&amp;HE9&amp;CHAR(10)&amp;HL9,
IF(HW9=0,GC9&amp;CHAR(10)&amp;GJ9&amp;CHAR(10)&amp;GQ9&amp;CHAR(10)&amp;GX9&amp;CHAR(10)&amp;HE9&amp;CHAR(10)&amp;HL9&amp;CHAR(10)&amp;HS9,
IF(ID9=0,GC9&amp;CHAR(10)&amp;GJ9&amp;CHAR(10)&amp;GQ9&amp;CHAR(10)&amp;GX9&amp;CHAR(10)&amp;HE9&amp;CHAR(10)&amp;HL9&amp;CHAR(10)&amp;HS9&amp;CHAR(10)&amp;HZ9,
IF(IK9=0,GC9&amp;CHAR(10)&amp;GJ9&amp;CHAR(10)&amp;GQ9&amp;CHAR(10)&amp;GX9&amp;CHAR(10)&amp;HE9&amp;CHAR(10)&amp;HL9&amp;CHAR(10)&amp;HS9&amp;CHAR(10)&amp;HZ9&amp;CHAR(10)&amp;IG9,
IF(IR9=0,GC9&amp;CHAR(10)&amp;GJ9&amp;CHAR(10)&amp;GQ9&amp;CHAR(10)&amp;GX9&amp;CHAR(10)&amp;HE9&amp;CHAR(10)&amp;HL9&amp;CHAR(10)&amp;HS9&amp;CHAR(10)&amp;HZ9&amp;CHAR(10)&amp;IG9&amp;CHAR(10)&amp;IN9,
IF(IY9=0,GC9&amp;CHAR(10)&amp;GJ9&amp;CHAR(10)&amp;GQ9&amp;CHAR(10)&amp;GX9&amp;CHAR(10)&amp;HE9&amp;CHAR(10)&amp;HL9&amp;CHAR(10)&amp;HS9&amp;CHAR(10)&amp;HZ9&amp;CHAR(10)&amp;IG9&amp;CHAR(10)&amp;IN9&amp;CHAR(10)&amp;IU9,
IF(JF9=0,GC9&amp;CHAR(10)&amp;GJ9&amp;CHAR(10)&amp;GQ9&amp;CHAR(10)&amp;GX9&amp;CHAR(10)&amp;HE9&amp;CHAR(10)&amp;HL9&amp;CHAR(10)&amp;HS9&amp;CHAR(10)&amp;HZ9&amp;CHAR(10)&amp;IG9&amp;CHAR(10)&amp;IN9&amp;CHAR(10)&amp;IU9&amp;CHAR(10)&amp;JB9,
GC9&amp;CHAR(10)&amp;GJ9&amp;CHAR(10)&amp;GQ9&amp;CHAR(10)&amp;GX9&amp;CHAR(10)&amp;HE9&amp;CHAR(10)&amp;HL9&amp;CHAR(10)&amp;HS9&amp;CHAR(10)&amp;HZ9&amp;CHAR(10)&amp;IG9&amp;CHAR(10)&amp;IN9&amp;CHAR(10)&amp;IU9&amp;CHAR(10)&amp;JB9&amp;CHAR(10)&amp;JI9)))))))))))))</f>
        <v>2005
2005
2005
2005
2005
2005
2005
2005
2005
2005
2005
2005
2005</v>
      </c>
      <c r="QA9" s="91" t="str">
        <f t="shared" ref="QA9:QA71" si="55">JN9&amp;"."&amp;JO9</f>
        <v>6.2004</v>
      </c>
      <c r="QB9" s="92" t="str">
        <f t="shared" ref="QB9:QB71" si="56">JS9&amp;"."&amp;JT9</f>
        <v>6.2004</v>
      </c>
      <c r="QC9" s="91" t="str">
        <f t="shared" ref="QC9:QC71" si="57">JX9&amp;"."&amp;JY9</f>
        <v>6.2004</v>
      </c>
      <c r="QD9" s="93"/>
      <c r="QE9" s="2" t="s">
        <v>266</v>
      </c>
      <c r="QF9" s="44"/>
      <c r="QG9" s="44"/>
      <c r="QH9" s="52"/>
      <c r="QI9" s="53"/>
      <c r="QJ9" s="5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</row>
    <row r="10" spans="1:469" ht="19.5" customHeight="1" x14ac:dyDescent="0.45">
      <c r="A10" s="106"/>
      <c r="B10" s="107"/>
      <c r="C10" s="108"/>
      <c r="D10" s="108"/>
      <c r="E10" s="108"/>
      <c r="F10" s="108"/>
      <c r="G10" s="108"/>
      <c r="H10" s="108"/>
      <c r="I10" s="107"/>
      <c r="J10" s="107"/>
      <c r="K10" s="107"/>
      <c r="L10" s="107"/>
      <c r="M10" s="107"/>
      <c r="N10" s="107"/>
      <c r="O10" s="106"/>
      <c r="P10" s="88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OB10" s="88"/>
      <c r="OC10" s="88"/>
      <c r="OD10" s="116"/>
      <c r="OE10" s="86" t="str">
        <f t="shared" si="10"/>
        <v>..</v>
      </c>
      <c r="OF10" s="86"/>
      <c r="OG10" s="89" t="str">
        <f t="shared" si="11"/>
        <v>..</v>
      </c>
      <c r="OH10" s="89" t="str">
        <f t="shared" si="12"/>
        <v>..</v>
      </c>
      <c r="OI10" s="89"/>
      <c r="OJ10" s="89"/>
      <c r="OK10" s="85" t="str">
        <f t="shared" si="13"/>
        <v>.</v>
      </c>
      <c r="OL10" s="85" t="str">
        <f t="shared" si="14"/>
        <v>.</v>
      </c>
      <c r="OM10" s="85" t="str">
        <f t="shared" si="15"/>
        <v>.</v>
      </c>
      <c r="ON10" s="85" t="str">
        <f t="shared" si="16"/>
        <v>.</v>
      </c>
      <c r="OO10" s="85" t="str">
        <f t="shared" si="17"/>
        <v>.</v>
      </c>
      <c r="OP10" s="85" t="str">
        <f t="shared" si="18"/>
        <v>.</v>
      </c>
      <c r="OQ10" s="85" t="str">
        <f t="shared" si="19"/>
        <v>.</v>
      </c>
      <c r="OR10" s="85" t="str">
        <f t="shared" si="20"/>
        <v>.</v>
      </c>
      <c r="OS10" s="85" t="str">
        <f t="shared" si="21"/>
        <v>.</v>
      </c>
      <c r="OT10" s="85" t="str">
        <f t="shared" si="22"/>
        <v>.</v>
      </c>
      <c r="OU10" s="85" t="str">
        <f t="shared" si="23"/>
        <v>.</v>
      </c>
      <c r="OV10" s="82" t="str">
        <f t="shared" si="24"/>
        <v/>
      </c>
      <c r="OW10" s="82" t="str">
        <f t="shared" si="25"/>
        <v/>
      </c>
      <c r="OX10" s="82" t="str">
        <f t="shared" si="26"/>
        <v/>
      </c>
      <c r="OY10" s="82" t="str">
        <f t="shared" si="27"/>
        <v/>
      </c>
      <c r="OZ10" s="82" t="str">
        <f t="shared" si="28"/>
        <v/>
      </c>
      <c r="PA10" s="83" t="str">
        <f t="shared" si="29"/>
        <v>.</v>
      </c>
      <c r="PB10" s="83" t="str">
        <f t="shared" si="30"/>
        <v xml:space="preserve"> /  / .</v>
      </c>
      <c r="PC10" s="90" t="str">
        <f t="shared" si="31"/>
        <v>.</v>
      </c>
      <c r="PD10" s="90" t="str">
        <f t="shared" si="32"/>
        <v xml:space="preserve"> /  / .</v>
      </c>
      <c r="PE10" s="83" t="str">
        <f t="shared" si="33"/>
        <v>.</v>
      </c>
      <c r="PF10" s="83" t="str">
        <f t="shared" si="34"/>
        <v xml:space="preserve"> /  / .</v>
      </c>
      <c r="PG10" s="82" t="str">
        <f t="shared" si="35"/>
        <v xml:space="preserve"> /  / .
 /  / .
 /  / .</v>
      </c>
      <c r="PH10" s="84" t="str">
        <f t="shared" si="36"/>
        <v xml:space="preserve">Tempat Pengajian : , 
Tahun Pengajian yang dipohon : 
Tempoh Pengajian : 
Keputusan tahun terakhir : </v>
      </c>
      <c r="PI10" s="85" t="str">
        <f t="shared" si="37"/>
        <v>.</v>
      </c>
      <c r="PJ10" s="85" t="str">
        <f t="shared" si="38"/>
        <v>.</v>
      </c>
      <c r="PK10" s="86" t="str">
        <f t="shared" si="39"/>
        <v>.</v>
      </c>
      <c r="PL10" s="85" t="str">
        <f t="shared" si="40"/>
        <v>.</v>
      </c>
      <c r="PM10" s="85" t="str">
        <f t="shared" si="41"/>
        <v>.</v>
      </c>
      <c r="PN10" s="85" t="str">
        <f t="shared" si="42"/>
        <v>.</v>
      </c>
      <c r="PO10" s="85" t="str">
        <f t="shared" si="43"/>
        <v>.</v>
      </c>
      <c r="PP10" s="85" t="str">
        <f t="shared" si="44"/>
        <v>.</v>
      </c>
      <c r="PQ10" s="85" t="str">
        <f t="shared" si="45"/>
        <v>.</v>
      </c>
      <c r="PR10" s="85" t="str">
        <f t="shared" si="46"/>
        <v>.</v>
      </c>
      <c r="PS10" s="85" t="str">
        <f t="shared" si="47"/>
        <v>.</v>
      </c>
      <c r="PT10" s="85" t="str">
        <f t="shared" si="48"/>
        <v>.</v>
      </c>
      <c r="PU10" s="85" t="str">
        <f t="shared" si="49"/>
        <v>.</v>
      </c>
      <c r="PV10" s="86" t="str">
        <f t="shared" si="50"/>
        <v/>
      </c>
      <c r="PW10" s="86" t="str">
        <f t="shared" si="51"/>
        <v/>
      </c>
      <c r="PX10" s="86" t="str">
        <f t="shared" si="52"/>
        <v/>
      </c>
      <c r="PY10" s="86" t="str">
        <f t="shared" si="53"/>
        <v/>
      </c>
      <c r="PZ10" s="86" t="str">
        <f t="shared" si="54"/>
        <v/>
      </c>
      <c r="QA10" s="91" t="str">
        <f t="shared" si="55"/>
        <v>.</v>
      </c>
      <c r="QB10" s="92" t="str">
        <f t="shared" si="56"/>
        <v>.</v>
      </c>
      <c r="QC10" s="91" t="str">
        <f t="shared" si="57"/>
        <v>.</v>
      </c>
      <c r="QD10" s="93"/>
      <c r="QE10" s="2" t="s">
        <v>266</v>
      </c>
      <c r="QF10" s="44"/>
      <c r="QG10" s="44"/>
      <c r="QH10" s="52"/>
      <c r="QI10" s="53"/>
      <c r="QJ10" s="52"/>
    </row>
    <row r="11" spans="1:469" ht="19.5" customHeight="1" x14ac:dyDescent="0.45">
      <c r="A11" s="106"/>
      <c r="B11" s="107"/>
      <c r="C11" s="108"/>
      <c r="D11" s="108"/>
      <c r="E11" s="108"/>
      <c r="F11" s="108"/>
      <c r="G11" s="108"/>
      <c r="H11" s="108"/>
      <c r="I11" s="107"/>
      <c r="J11" s="107"/>
      <c r="K11" s="107"/>
      <c r="L11" s="107"/>
      <c r="M11" s="107"/>
      <c r="N11" s="107"/>
      <c r="O11" s="106"/>
      <c r="P11" s="88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OB11" s="88"/>
      <c r="OC11" s="88"/>
      <c r="OD11" s="116"/>
      <c r="OE11" s="86" t="str">
        <f t="shared" si="10"/>
        <v>..</v>
      </c>
      <c r="OF11" s="86"/>
      <c r="OG11" s="89" t="str">
        <f t="shared" si="11"/>
        <v>..</v>
      </c>
      <c r="OH11" s="89" t="str">
        <f t="shared" si="12"/>
        <v>..</v>
      </c>
      <c r="OI11" s="89"/>
      <c r="OJ11" s="89"/>
      <c r="OK11" s="85" t="str">
        <f t="shared" si="13"/>
        <v>.</v>
      </c>
      <c r="OL11" s="85" t="str">
        <f t="shared" si="14"/>
        <v>.</v>
      </c>
      <c r="OM11" s="85" t="str">
        <f t="shared" si="15"/>
        <v>.</v>
      </c>
      <c r="ON11" s="85" t="str">
        <f t="shared" si="16"/>
        <v>.</v>
      </c>
      <c r="OO11" s="85" t="str">
        <f t="shared" si="17"/>
        <v>.</v>
      </c>
      <c r="OP11" s="85" t="str">
        <f t="shared" si="18"/>
        <v>.</v>
      </c>
      <c r="OQ11" s="85" t="str">
        <f t="shared" si="19"/>
        <v>.</v>
      </c>
      <c r="OR11" s="85" t="str">
        <f t="shared" si="20"/>
        <v>.</v>
      </c>
      <c r="OS11" s="85" t="str">
        <f t="shared" si="21"/>
        <v>.</v>
      </c>
      <c r="OT11" s="85" t="str">
        <f t="shared" si="22"/>
        <v>.</v>
      </c>
      <c r="OU11" s="85" t="str">
        <f t="shared" si="23"/>
        <v>.</v>
      </c>
      <c r="OV11" s="82" t="str">
        <f t="shared" si="24"/>
        <v/>
      </c>
      <c r="OW11" s="82" t="str">
        <f t="shared" si="25"/>
        <v/>
      </c>
      <c r="OX11" s="82" t="str">
        <f t="shared" si="26"/>
        <v/>
      </c>
      <c r="OY11" s="82" t="str">
        <f t="shared" si="27"/>
        <v/>
      </c>
      <c r="OZ11" s="82" t="str">
        <f t="shared" si="28"/>
        <v/>
      </c>
      <c r="PA11" s="83" t="str">
        <f t="shared" si="29"/>
        <v>.</v>
      </c>
      <c r="PB11" s="83" t="str">
        <f t="shared" si="30"/>
        <v xml:space="preserve"> /  / .</v>
      </c>
      <c r="PC11" s="90" t="str">
        <f t="shared" si="31"/>
        <v>.</v>
      </c>
      <c r="PD11" s="90" t="str">
        <f t="shared" si="32"/>
        <v xml:space="preserve"> /  / .</v>
      </c>
      <c r="PE11" s="83" t="str">
        <f t="shared" si="33"/>
        <v>.</v>
      </c>
      <c r="PF11" s="83" t="str">
        <f t="shared" si="34"/>
        <v xml:space="preserve"> /  / .</v>
      </c>
      <c r="PG11" s="82" t="str">
        <f t="shared" si="35"/>
        <v xml:space="preserve"> /  / .
 /  / .
 /  / .</v>
      </c>
      <c r="PH11" s="84" t="str">
        <f t="shared" si="36"/>
        <v xml:space="preserve">Tempat Pengajian : , 
Tahun Pengajian yang dipohon : 
Tempoh Pengajian : 
Keputusan tahun terakhir : </v>
      </c>
      <c r="PI11" s="85" t="str">
        <f t="shared" si="37"/>
        <v>.</v>
      </c>
      <c r="PJ11" s="85" t="str">
        <f t="shared" si="38"/>
        <v>.</v>
      </c>
      <c r="PK11" s="86" t="str">
        <f t="shared" si="39"/>
        <v>.</v>
      </c>
      <c r="PL11" s="85" t="str">
        <f t="shared" si="40"/>
        <v>.</v>
      </c>
      <c r="PM11" s="85" t="str">
        <f t="shared" si="41"/>
        <v>.</v>
      </c>
      <c r="PN11" s="85" t="str">
        <f t="shared" si="42"/>
        <v>.</v>
      </c>
      <c r="PO11" s="85" t="str">
        <f t="shared" si="43"/>
        <v>.</v>
      </c>
      <c r="PP11" s="85" t="str">
        <f t="shared" si="44"/>
        <v>.</v>
      </c>
      <c r="PQ11" s="85" t="str">
        <f t="shared" si="45"/>
        <v>.</v>
      </c>
      <c r="PR11" s="85" t="str">
        <f t="shared" si="46"/>
        <v>.</v>
      </c>
      <c r="PS11" s="85" t="str">
        <f t="shared" si="47"/>
        <v>.</v>
      </c>
      <c r="PT11" s="85" t="str">
        <f t="shared" si="48"/>
        <v>.</v>
      </c>
      <c r="PU11" s="85" t="str">
        <f t="shared" si="49"/>
        <v>.</v>
      </c>
      <c r="PV11" s="86" t="str">
        <f t="shared" si="50"/>
        <v/>
      </c>
      <c r="PW11" s="86" t="str">
        <f t="shared" si="51"/>
        <v/>
      </c>
      <c r="PX11" s="86" t="str">
        <f t="shared" si="52"/>
        <v/>
      </c>
      <c r="PY11" s="86" t="str">
        <f t="shared" si="53"/>
        <v/>
      </c>
      <c r="PZ11" s="86" t="str">
        <f t="shared" si="54"/>
        <v/>
      </c>
      <c r="QA11" s="91" t="str">
        <f t="shared" si="55"/>
        <v>.</v>
      </c>
      <c r="QB11" s="92" t="str">
        <f t="shared" si="56"/>
        <v>.</v>
      </c>
      <c r="QC11" s="91" t="str">
        <f t="shared" si="57"/>
        <v>.</v>
      </c>
      <c r="QD11" s="93"/>
      <c r="QE11" s="2" t="s">
        <v>266</v>
      </c>
      <c r="QF11" s="44"/>
      <c r="QG11" s="44"/>
      <c r="QH11" s="52"/>
      <c r="QI11" s="53"/>
      <c r="QJ11" s="52"/>
    </row>
    <row r="12" spans="1:469" ht="19.5" customHeight="1" x14ac:dyDescent="0.45">
      <c r="A12" s="106"/>
      <c r="B12" s="107"/>
      <c r="C12" s="108"/>
      <c r="D12" s="108"/>
      <c r="E12" s="108"/>
      <c r="F12" s="108"/>
      <c r="G12" s="108"/>
      <c r="H12" s="108"/>
      <c r="I12" s="107"/>
      <c r="J12" s="107"/>
      <c r="K12" s="107"/>
      <c r="L12" s="107"/>
      <c r="M12" s="107"/>
      <c r="N12" s="107"/>
      <c r="O12" s="106"/>
      <c r="P12" s="88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OB12" s="88"/>
      <c r="OC12" s="88"/>
      <c r="OD12" s="116"/>
      <c r="OE12" s="86" t="str">
        <f t="shared" si="10"/>
        <v>..</v>
      </c>
      <c r="OF12" s="86"/>
      <c r="OG12" s="89" t="str">
        <f t="shared" si="11"/>
        <v>..</v>
      </c>
      <c r="OH12" s="89" t="str">
        <f t="shared" si="12"/>
        <v>..</v>
      </c>
      <c r="OI12" s="89"/>
      <c r="OJ12" s="89"/>
      <c r="OK12" s="85" t="str">
        <f t="shared" si="13"/>
        <v>.</v>
      </c>
      <c r="OL12" s="85" t="str">
        <f t="shared" si="14"/>
        <v>.</v>
      </c>
      <c r="OM12" s="85" t="str">
        <f t="shared" si="15"/>
        <v>.</v>
      </c>
      <c r="ON12" s="85" t="str">
        <f t="shared" si="16"/>
        <v>.</v>
      </c>
      <c r="OO12" s="85" t="str">
        <f t="shared" si="17"/>
        <v>.</v>
      </c>
      <c r="OP12" s="85" t="str">
        <f t="shared" si="18"/>
        <v>.</v>
      </c>
      <c r="OQ12" s="85" t="str">
        <f t="shared" si="19"/>
        <v>.</v>
      </c>
      <c r="OR12" s="85" t="str">
        <f t="shared" si="20"/>
        <v>.</v>
      </c>
      <c r="OS12" s="85" t="str">
        <f t="shared" si="21"/>
        <v>.</v>
      </c>
      <c r="OT12" s="85" t="str">
        <f t="shared" si="22"/>
        <v>.</v>
      </c>
      <c r="OU12" s="85" t="str">
        <f t="shared" si="23"/>
        <v>.</v>
      </c>
      <c r="OV12" s="82" t="str">
        <f t="shared" si="24"/>
        <v/>
      </c>
      <c r="OW12" s="82" t="str">
        <f t="shared" si="25"/>
        <v/>
      </c>
      <c r="OX12" s="82" t="str">
        <f t="shared" si="26"/>
        <v/>
      </c>
      <c r="OY12" s="82" t="str">
        <f t="shared" si="27"/>
        <v/>
      </c>
      <c r="OZ12" s="82" t="str">
        <f t="shared" si="28"/>
        <v/>
      </c>
      <c r="PA12" s="83" t="str">
        <f t="shared" si="29"/>
        <v>.</v>
      </c>
      <c r="PB12" s="83" t="str">
        <f t="shared" si="30"/>
        <v xml:space="preserve"> /  / .</v>
      </c>
      <c r="PC12" s="90" t="str">
        <f t="shared" si="31"/>
        <v>.</v>
      </c>
      <c r="PD12" s="90" t="str">
        <f t="shared" si="32"/>
        <v xml:space="preserve"> /  / .</v>
      </c>
      <c r="PE12" s="83" t="str">
        <f t="shared" si="33"/>
        <v>.</v>
      </c>
      <c r="PF12" s="83" t="str">
        <f t="shared" si="34"/>
        <v xml:space="preserve"> /  / .</v>
      </c>
      <c r="PG12" s="82" t="str">
        <f t="shared" si="35"/>
        <v xml:space="preserve"> /  / .
 /  / .
 /  / .</v>
      </c>
      <c r="PH12" s="84" t="str">
        <f t="shared" si="36"/>
        <v xml:space="preserve">Tempat Pengajian : , 
Tahun Pengajian yang dipohon : 
Tempoh Pengajian : 
Keputusan tahun terakhir : </v>
      </c>
      <c r="PI12" s="85" t="str">
        <f t="shared" si="37"/>
        <v>.</v>
      </c>
      <c r="PJ12" s="85" t="str">
        <f t="shared" si="38"/>
        <v>.</v>
      </c>
      <c r="PK12" s="86" t="str">
        <f t="shared" si="39"/>
        <v>.</v>
      </c>
      <c r="PL12" s="85" t="str">
        <f t="shared" si="40"/>
        <v>.</v>
      </c>
      <c r="PM12" s="85" t="str">
        <f t="shared" si="41"/>
        <v>.</v>
      </c>
      <c r="PN12" s="85" t="str">
        <f t="shared" si="42"/>
        <v>.</v>
      </c>
      <c r="PO12" s="85" t="str">
        <f t="shared" si="43"/>
        <v>.</v>
      </c>
      <c r="PP12" s="85" t="str">
        <f t="shared" si="44"/>
        <v>.</v>
      </c>
      <c r="PQ12" s="85" t="str">
        <f t="shared" si="45"/>
        <v>.</v>
      </c>
      <c r="PR12" s="85" t="str">
        <f t="shared" si="46"/>
        <v>.</v>
      </c>
      <c r="PS12" s="85" t="str">
        <f t="shared" si="47"/>
        <v>.</v>
      </c>
      <c r="PT12" s="85" t="str">
        <f t="shared" si="48"/>
        <v>.</v>
      </c>
      <c r="PU12" s="85" t="str">
        <f t="shared" si="49"/>
        <v>.</v>
      </c>
      <c r="PV12" s="86" t="str">
        <f t="shared" si="50"/>
        <v/>
      </c>
      <c r="PW12" s="86" t="str">
        <f t="shared" si="51"/>
        <v/>
      </c>
      <c r="PX12" s="86" t="str">
        <f t="shared" si="52"/>
        <v/>
      </c>
      <c r="PY12" s="86" t="str">
        <f t="shared" si="53"/>
        <v/>
      </c>
      <c r="PZ12" s="86" t="str">
        <f t="shared" si="54"/>
        <v/>
      </c>
      <c r="QA12" s="91" t="str">
        <f t="shared" si="55"/>
        <v>.</v>
      </c>
      <c r="QB12" s="92" t="str">
        <f t="shared" si="56"/>
        <v>.</v>
      </c>
      <c r="QC12" s="91" t="str">
        <f t="shared" si="57"/>
        <v>.</v>
      </c>
      <c r="QD12" s="93"/>
      <c r="QE12" s="2" t="s">
        <v>266</v>
      </c>
      <c r="QF12" s="44"/>
      <c r="QG12" s="44"/>
      <c r="QH12" s="52"/>
      <c r="QI12" s="53"/>
      <c r="QJ12" s="52"/>
    </row>
    <row r="13" spans="1:469" ht="19.5" customHeight="1" x14ac:dyDescent="0.45">
      <c r="A13" s="106"/>
      <c r="B13" s="107"/>
      <c r="C13" s="108"/>
      <c r="D13" s="108"/>
      <c r="E13" s="108"/>
      <c r="F13" s="108"/>
      <c r="G13" s="108"/>
      <c r="H13" s="108"/>
      <c r="I13" s="107"/>
      <c r="J13" s="107"/>
      <c r="K13" s="107"/>
      <c r="L13" s="107"/>
      <c r="M13" s="107"/>
      <c r="N13" s="107"/>
      <c r="O13" s="106"/>
      <c r="P13" s="88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2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31"/>
      <c r="DI13" s="31"/>
      <c r="DJ13" s="31"/>
      <c r="DK13" s="31"/>
      <c r="DL13" s="31"/>
      <c r="DM13" s="31"/>
      <c r="DN13" s="31"/>
      <c r="DO13" s="30"/>
      <c r="DP13" s="30"/>
      <c r="DQ13" s="30"/>
      <c r="DR13" s="30"/>
      <c r="DS13" s="30"/>
      <c r="DT13" s="30"/>
      <c r="DU13" s="30"/>
      <c r="DV13" s="31"/>
      <c r="DW13" s="31"/>
      <c r="DX13" s="31"/>
      <c r="DY13" s="31"/>
      <c r="DZ13" s="31"/>
      <c r="EA13" s="31"/>
      <c r="EB13" s="31"/>
      <c r="EC13" s="30"/>
      <c r="ED13" s="30"/>
      <c r="EE13" s="30"/>
      <c r="EF13" s="30"/>
      <c r="EG13" s="30"/>
      <c r="EH13" s="30"/>
      <c r="EI13" s="30"/>
      <c r="EJ13" s="31"/>
      <c r="EK13" s="31"/>
      <c r="EL13" s="31"/>
      <c r="EM13" s="31"/>
      <c r="EN13" s="31"/>
      <c r="EO13" s="31"/>
      <c r="EP13" s="31"/>
      <c r="EQ13" s="32"/>
      <c r="ER13" s="32"/>
      <c r="ES13" s="32"/>
      <c r="ET13" s="32"/>
      <c r="EU13" s="32"/>
      <c r="EV13" s="32"/>
      <c r="EW13" s="32"/>
      <c r="EX13" s="2"/>
      <c r="EY13" s="2"/>
      <c r="EZ13" s="33"/>
      <c r="FA13" s="34"/>
      <c r="FB13" s="34"/>
      <c r="FC13" s="34"/>
      <c r="FD13" s="34"/>
      <c r="FE13" s="34"/>
      <c r="FF13" s="33"/>
      <c r="FG13" s="33"/>
      <c r="FH13" s="33"/>
      <c r="FI13" s="33"/>
      <c r="FJ13" s="33"/>
      <c r="FK13" s="34"/>
      <c r="FL13" s="34"/>
      <c r="FM13" s="34"/>
      <c r="FN13" s="34"/>
      <c r="FO13" s="34"/>
      <c r="FP13" s="34"/>
      <c r="FQ13" s="35"/>
      <c r="FR13" s="35"/>
      <c r="FS13" s="35"/>
      <c r="FT13" s="35"/>
      <c r="FU13" s="35"/>
      <c r="FV13" s="35"/>
      <c r="FW13" s="29"/>
      <c r="FX13" s="29"/>
      <c r="FY13" s="29"/>
      <c r="FZ13" s="29"/>
      <c r="GA13" s="29"/>
      <c r="GB13" s="29"/>
      <c r="GC13" s="29"/>
      <c r="GD13" s="36"/>
      <c r="GE13" s="36"/>
      <c r="GF13" s="36"/>
      <c r="GG13" s="36"/>
      <c r="GH13" s="36"/>
      <c r="GI13" s="36"/>
      <c r="GJ13" s="36"/>
      <c r="GK13" s="29"/>
      <c r="GL13" s="29"/>
      <c r="GM13" s="29"/>
      <c r="GN13" s="29"/>
      <c r="GO13" s="29"/>
      <c r="GP13" s="29"/>
      <c r="GQ13" s="29"/>
      <c r="GR13" s="36"/>
      <c r="GS13" s="36"/>
      <c r="GT13" s="36"/>
      <c r="GU13" s="36"/>
      <c r="GV13" s="36"/>
      <c r="GW13" s="36"/>
      <c r="GX13" s="36"/>
      <c r="GY13" s="29"/>
      <c r="GZ13" s="29"/>
      <c r="HA13" s="29"/>
      <c r="HB13" s="29"/>
      <c r="HC13" s="29"/>
      <c r="HD13" s="29"/>
      <c r="HE13" s="29"/>
      <c r="HF13" s="36"/>
      <c r="HG13" s="36"/>
      <c r="HH13" s="36"/>
      <c r="HI13" s="36"/>
      <c r="HJ13" s="36"/>
      <c r="HK13" s="36"/>
      <c r="HL13" s="36"/>
      <c r="HM13" s="29"/>
      <c r="HN13" s="29"/>
      <c r="HO13" s="29"/>
      <c r="HP13" s="29"/>
      <c r="HQ13" s="29"/>
      <c r="HR13" s="29"/>
      <c r="HS13" s="29"/>
      <c r="HT13" s="36"/>
      <c r="HU13" s="36"/>
      <c r="HV13" s="36"/>
      <c r="HW13" s="36"/>
      <c r="HX13" s="36"/>
      <c r="HY13" s="36"/>
      <c r="HZ13" s="36"/>
      <c r="IA13" s="29"/>
      <c r="IB13" s="29"/>
      <c r="IC13" s="29"/>
      <c r="ID13" s="29"/>
      <c r="IE13" s="29"/>
      <c r="IF13" s="29"/>
      <c r="IG13" s="29"/>
      <c r="IH13" s="36"/>
      <c r="II13" s="36"/>
      <c r="IJ13" s="36"/>
      <c r="IK13" s="36"/>
      <c r="IL13" s="36"/>
      <c r="IM13" s="36"/>
      <c r="IN13" s="36"/>
      <c r="IO13" s="29"/>
      <c r="IP13" s="29"/>
      <c r="IQ13" s="29"/>
      <c r="IR13" s="29"/>
      <c r="IS13" s="29"/>
      <c r="IT13" s="29"/>
      <c r="IU13" s="29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7"/>
      <c r="JK13" s="37"/>
      <c r="JL13" s="37"/>
      <c r="JM13" s="37"/>
      <c r="JN13" s="37"/>
      <c r="JO13" s="37"/>
      <c r="JP13" s="38"/>
      <c r="JQ13" s="38"/>
      <c r="JR13" s="38"/>
      <c r="JS13" s="38"/>
      <c r="JT13" s="38"/>
      <c r="JU13" s="37"/>
      <c r="JV13" s="37"/>
      <c r="JW13" s="37"/>
      <c r="JX13" s="37"/>
      <c r="JY13" s="37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97"/>
      <c r="LV13" s="97"/>
      <c r="LW13" s="97"/>
      <c r="LX13" s="97"/>
      <c r="LY13" s="2"/>
      <c r="LZ13" s="2"/>
      <c r="MA13" s="2"/>
      <c r="MB13" s="2"/>
      <c r="MC13" s="97"/>
      <c r="MD13" s="97"/>
      <c r="ME13" s="97"/>
      <c r="MF13" s="97"/>
      <c r="MG13" s="2"/>
      <c r="MH13" s="2"/>
      <c r="MI13" s="2"/>
      <c r="MJ13" s="2"/>
      <c r="MK13" s="97"/>
      <c r="ML13" s="97"/>
      <c r="MM13" s="97"/>
      <c r="MN13" s="97"/>
      <c r="MO13" s="2"/>
      <c r="MP13" s="2"/>
      <c r="MQ13" s="2"/>
      <c r="MR13" s="2"/>
      <c r="MS13" s="97"/>
      <c r="MT13" s="97"/>
      <c r="MU13" s="97"/>
      <c r="MV13" s="97"/>
      <c r="MW13" s="2"/>
      <c r="MX13" s="2"/>
      <c r="MY13" s="2"/>
      <c r="MZ13" s="2"/>
      <c r="NA13" s="97"/>
      <c r="NB13" s="97"/>
      <c r="NC13" s="97"/>
      <c r="ND13" s="97"/>
      <c r="NE13" s="96"/>
      <c r="NF13" s="95"/>
      <c r="NG13" s="95"/>
      <c r="NH13" s="95"/>
      <c r="NI13" s="95"/>
      <c r="NJ13" s="95"/>
      <c r="NK13" s="95"/>
      <c r="NL13" s="95"/>
      <c r="NM13" s="95"/>
      <c r="NN13" s="95"/>
      <c r="NO13" s="95"/>
      <c r="NP13" s="95"/>
      <c r="NQ13" s="95"/>
      <c r="NR13" s="95"/>
      <c r="NS13" s="41"/>
      <c r="NT13" s="41"/>
      <c r="NU13" s="41"/>
      <c r="NV13" s="41"/>
      <c r="NW13" s="41"/>
      <c r="NX13" s="41"/>
      <c r="NY13" s="2"/>
      <c r="NZ13" s="2"/>
      <c r="OA13" s="2"/>
      <c r="OB13" s="2"/>
      <c r="OC13" s="88"/>
      <c r="OD13" s="116"/>
      <c r="OE13" s="86" t="str">
        <f t="shared" si="10"/>
        <v>..</v>
      </c>
      <c r="OF13" s="86"/>
      <c r="OG13" s="89" t="str">
        <f t="shared" si="11"/>
        <v>..</v>
      </c>
      <c r="OH13" s="89" t="str">
        <f t="shared" si="12"/>
        <v>..</v>
      </c>
      <c r="OI13" s="89"/>
      <c r="OJ13" s="89"/>
      <c r="OK13" s="85" t="str">
        <f t="shared" si="13"/>
        <v>.</v>
      </c>
      <c r="OL13" s="85" t="str">
        <f t="shared" si="14"/>
        <v>.</v>
      </c>
      <c r="OM13" s="85" t="str">
        <f t="shared" si="15"/>
        <v>.</v>
      </c>
      <c r="ON13" s="85" t="str">
        <f t="shared" si="16"/>
        <v>.</v>
      </c>
      <c r="OO13" s="85" t="str">
        <f t="shared" si="17"/>
        <v>.</v>
      </c>
      <c r="OP13" s="85" t="str">
        <f t="shared" si="18"/>
        <v>.</v>
      </c>
      <c r="OQ13" s="85" t="str">
        <f t="shared" si="19"/>
        <v>.</v>
      </c>
      <c r="OR13" s="85" t="str">
        <f t="shared" si="20"/>
        <v>.</v>
      </c>
      <c r="OS13" s="85" t="str">
        <f t="shared" si="21"/>
        <v>.</v>
      </c>
      <c r="OT13" s="85" t="str">
        <f t="shared" si="22"/>
        <v>.</v>
      </c>
      <c r="OU13" s="85" t="str">
        <f t="shared" si="23"/>
        <v>.</v>
      </c>
      <c r="OV13" s="82" t="str">
        <f t="shared" si="24"/>
        <v/>
      </c>
      <c r="OW13" s="82" t="str">
        <f t="shared" si="25"/>
        <v/>
      </c>
      <c r="OX13" s="82" t="str">
        <f t="shared" si="26"/>
        <v/>
      </c>
      <c r="OY13" s="82" t="str">
        <f t="shared" si="27"/>
        <v/>
      </c>
      <c r="OZ13" s="82" t="str">
        <f t="shared" si="28"/>
        <v/>
      </c>
      <c r="PA13" s="83" t="str">
        <f t="shared" si="29"/>
        <v>.</v>
      </c>
      <c r="PB13" s="83" t="str">
        <f t="shared" si="30"/>
        <v xml:space="preserve"> /  / .</v>
      </c>
      <c r="PC13" s="90" t="str">
        <f t="shared" si="31"/>
        <v>.</v>
      </c>
      <c r="PD13" s="90" t="str">
        <f t="shared" si="32"/>
        <v xml:space="preserve"> /  / .</v>
      </c>
      <c r="PE13" s="83" t="str">
        <f t="shared" si="33"/>
        <v>.</v>
      </c>
      <c r="PF13" s="83" t="str">
        <f t="shared" si="34"/>
        <v xml:space="preserve"> /  / .</v>
      </c>
      <c r="PG13" s="82" t="str">
        <f t="shared" si="35"/>
        <v xml:space="preserve"> /  / .
 /  / .
 /  / .</v>
      </c>
      <c r="PH13" s="84" t="str">
        <f t="shared" si="36"/>
        <v xml:space="preserve">Tempat Pengajian : , 
Tahun Pengajian yang dipohon : 
Tempoh Pengajian : 
Keputusan tahun terakhir : </v>
      </c>
      <c r="PI13" s="85" t="str">
        <f t="shared" si="37"/>
        <v>.</v>
      </c>
      <c r="PJ13" s="85" t="str">
        <f t="shared" si="38"/>
        <v>.</v>
      </c>
      <c r="PK13" s="86" t="str">
        <f t="shared" si="39"/>
        <v>.</v>
      </c>
      <c r="PL13" s="85" t="str">
        <f t="shared" si="40"/>
        <v>.</v>
      </c>
      <c r="PM13" s="85" t="str">
        <f t="shared" si="41"/>
        <v>.</v>
      </c>
      <c r="PN13" s="85" t="str">
        <f t="shared" si="42"/>
        <v>.</v>
      </c>
      <c r="PO13" s="85" t="str">
        <f t="shared" si="43"/>
        <v>.</v>
      </c>
      <c r="PP13" s="85" t="str">
        <f t="shared" si="44"/>
        <v>.</v>
      </c>
      <c r="PQ13" s="85" t="str">
        <f t="shared" si="45"/>
        <v>.</v>
      </c>
      <c r="PR13" s="85" t="str">
        <f t="shared" si="46"/>
        <v>.</v>
      </c>
      <c r="PS13" s="85" t="str">
        <f t="shared" si="47"/>
        <v>.</v>
      </c>
      <c r="PT13" s="85" t="str">
        <f t="shared" si="48"/>
        <v>.</v>
      </c>
      <c r="PU13" s="85" t="str">
        <f t="shared" si="49"/>
        <v>.</v>
      </c>
      <c r="PV13" s="86" t="str">
        <f t="shared" si="50"/>
        <v/>
      </c>
      <c r="PW13" s="86" t="str">
        <f t="shared" si="51"/>
        <v/>
      </c>
      <c r="PX13" s="86" t="str">
        <f t="shared" si="52"/>
        <v/>
      </c>
      <c r="PY13" s="86" t="str">
        <f t="shared" si="53"/>
        <v/>
      </c>
      <c r="PZ13" s="86" t="str">
        <f t="shared" si="54"/>
        <v/>
      </c>
      <c r="QA13" s="91" t="str">
        <f t="shared" si="55"/>
        <v>.</v>
      </c>
      <c r="QB13" s="92" t="str">
        <f t="shared" si="56"/>
        <v>.</v>
      </c>
      <c r="QC13" s="91" t="str">
        <f t="shared" si="57"/>
        <v>.</v>
      </c>
      <c r="QD13" s="93"/>
      <c r="QE13" s="2" t="s">
        <v>266</v>
      </c>
      <c r="QF13" s="44"/>
      <c r="QG13" s="44"/>
      <c r="QH13" s="52"/>
      <c r="QI13" s="53"/>
      <c r="QJ13" s="52"/>
    </row>
    <row r="14" spans="1:469" ht="19.5" customHeight="1" x14ac:dyDescent="0.45">
      <c r="A14" s="106"/>
      <c r="B14" s="107"/>
      <c r="C14" s="108"/>
      <c r="D14" s="108"/>
      <c r="E14" s="108"/>
      <c r="F14" s="108"/>
      <c r="G14" s="108"/>
      <c r="H14" s="108"/>
      <c r="I14" s="107"/>
      <c r="J14" s="107"/>
      <c r="K14" s="107"/>
      <c r="L14" s="107"/>
      <c r="M14" s="107"/>
      <c r="N14" s="107"/>
      <c r="O14" s="106"/>
      <c r="P14" s="88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42"/>
      <c r="AD14" s="43"/>
      <c r="AE14" s="43"/>
      <c r="AF14" s="43"/>
      <c r="AG14" s="43"/>
      <c r="AH14" s="43"/>
      <c r="AI14" s="43"/>
      <c r="AJ14" s="43"/>
      <c r="AK14" s="43"/>
      <c r="AL14" s="43"/>
      <c r="AM14" s="81"/>
      <c r="AN14" s="43"/>
      <c r="AO14" s="43"/>
      <c r="AP14" s="43"/>
      <c r="AQ14" s="43"/>
      <c r="AR14" s="43"/>
      <c r="AS14" s="43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5"/>
      <c r="BZ14" s="45"/>
      <c r="CA14" s="45"/>
      <c r="CB14" s="45"/>
      <c r="CC14" s="45"/>
      <c r="CD14" s="45"/>
      <c r="CE14" s="45"/>
      <c r="CF14" s="46"/>
      <c r="CG14" s="46"/>
      <c r="CH14" s="46"/>
      <c r="CI14" s="46"/>
      <c r="CJ14" s="46"/>
      <c r="CK14" s="46"/>
      <c r="CL14" s="46"/>
      <c r="CM14" s="45"/>
      <c r="CN14" s="45"/>
      <c r="CO14" s="45"/>
      <c r="CP14" s="45"/>
      <c r="CQ14" s="45"/>
      <c r="CR14" s="45"/>
      <c r="CS14" s="45"/>
      <c r="CT14" s="46"/>
      <c r="CU14" s="46"/>
      <c r="CV14" s="46"/>
      <c r="CW14" s="46"/>
      <c r="CX14" s="46"/>
      <c r="CY14" s="46"/>
      <c r="CZ14" s="46"/>
      <c r="DA14" s="45"/>
      <c r="DB14" s="45"/>
      <c r="DC14" s="45"/>
      <c r="DD14" s="45"/>
      <c r="DE14" s="45"/>
      <c r="DF14" s="45"/>
      <c r="DG14" s="45"/>
      <c r="DH14" s="46"/>
      <c r="DI14" s="46"/>
      <c r="DJ14" s="46"/>
      <c r="DK14" s="46"/>
      <c r="DL14" s="46"/>
      <c r="DM14" s="46"/>
      <c r="DN14" s="46"/>
      <c r="DO14" s="45"/>
      <c r="DP14" s="45"/>
      <c r="DQ14" s="45"/>
      <c r="DR14" s="45"/>
      <c r="DS14" s="45"/>
      <c r="DT14" s="45"/>
      <c r="DU14" s="45"/>
      <c r="DV14" s="46"/>
      <c r="DW14" s="46"/>
      <c r="DX14" s="46"/>
      <c r="DY14" s="46"/>
      <c r="DZ14" s="46"/>
      <c r="EA14" s="46"/>
      <c r="EB14" s="46"/>
      <c r="EC14" s="45"/>
      <c r="ED14" s="45"/>
      <c r="EE14" s="45"/>
      <c r="EF14" s="45"/>
      <c r="EG14" s="45"/>
      <c r="EH14" s="45"/>
      <c r="EI14" s="45"/>
      <c r="EJ14" s="46"/>
      <c r="EK14" s="46"/>
      <c r="EL14" s="46"/>
      <c r="EM14" s="46"/>
      <c r="EN14" s="46"/>
      <c r="EO14" s="46"/>
      <c r="EP14" s="46"/>
      <c r="EQ14" s="47"/>
      <c r="ER14" s="47"/>
      <c r="ES14" s="47"/>
      <c r="ET14" s="47"/>
      <c r="EU14" s="47"/>
      <c r="EV14" s="47"/>
      <c r="EW14" s="47"/>
      <c r="EX14" s="42"/>
      <c r="EY14" s="42"/>
      <c r="EZ14" s="48"/>
      <c r="FA14" s="49"/>
      <c r="FB14" s="49"/>
      <c r="FC14" s="49"/>
      <c r="FD14" s="49"/>
      <c r="FE14" s="49"/>
      <c r="FF14" s="48"/>
      <c r="FG14" s="48"/>
      <c r="FH14" s="48"/>
      <c r="FI14" s="48"/>
      <c r="FJ14" s="48"/>
      <c r="FK14" s="49"/>
      <c r="FL14" s="49"/>
      <c r="FM14" s="49"/>
      <c r="FN14" s="49"/>
      <c r="FO14" s="49"/>
      <c r="FP14" s="49"/>
      <c r="FQ14" s="50"/>
      <c r="FR14" s="50"/>
      <c r="FS14" s="50"/>
      <c r="FT14" s="50"/>
      <c r="FU14" s="113"/>
      <c r="FV14" s="113"/>
      <c r="FW14" s="44"/>
      <c r="FX14" s="44"/>
      <c r="FY14" s="44"/>
      <c r="FZ14" s="44"/>
      <c r="GA14" s="44"/>
      <c r="GB14" s="44"/>
      <c r="GC14" s="44"/>
      <c r="GD14" s="51"/>
      <c r="GE14" s="51"/>
      <c r="GF14" s="51"/>
      <c r="GG14" s="51"/>
      <c r="GH14" s="51"/>
      <c r="GI14" s="51"/>
      <c r="GJ14" s="51"/>
      <c r="GK14" s="44"/>
      <c r="GL14" s="44"/>
      <c r="GM14" s="44"/>
      <c r="GN14" s="44"/>
      <c r="GO14" s="44"/>
      <c r="GP14" s="44"/>
      <c r="GQ14" s="44"/>
      <c r="GR14" s="51"/>
      <c r="GS14" s="51"/>
      <c r="GT14" s="51"/>
      <c r="GU14" s="51"/>
      <c r="GV14" s="51"/>
      <c r="GW14" s="51"/>
      <c r="GX14" s="51"/>
      <c r="GY14" s="44"/>
      <c r="GZ14" s="44"/>
      <c r="HA14" s="44"/>
      <c r="HB14" s="44"/>
      <c r="HC14" s="44"/>
      <c r="HD14" s="44"/>
      <c r="HE14" s="44"/>
      <c r="HF14" s="51"/>
      <c r="HG14" s="51"/>
      <c r="HH14" s="51"/>
      <c r="HI14" s="51"/>
      <c r="HJ14" s="51"/>
      <c r="HK14" s="51"/>
      <c r="HL14" s="51"/>
      <c r="HM14" s="44"/>
      <c r="HN14" s="44"/>
      <c r="HO14" s="44"/>
      <c r="HP14" s="44"/>
      <c r="HQ14" s="44"/>
      <c r="HR14" s="44"/>
      <c r="HS14" s="44"/>
      <c r="HT14" s="51"/>
      <c r="HU14" s="51"/>
      <c r="HV14" s="51"/>
      <c r="HW14" s="51"/>
      <c r="HX14" s="51"/>
      <c r="HY14" s="51"/>
      <c r="HZ14" s="51"/>
      <c r="IA14" s="44"/>
      <c r="IB14" s="44"/>
      <c r="IC14" s="44"/>
      <c r="ID14" s="44"/>
      <c r="IE14" s="44"/>
      <c r="IF14" s="44"/>
      <c r="IG14" s="44"/>
      <c r="IH14" s="51"/>
      <c r="II14" s="51"/>
      <c r="IJ14" s="51"/>
      <c r="IK14" s="51"/>
      <c r="IL14" s="51"/>
      <c r="IM14" s="51"/>
      <c r="IN14" s="51"/>
      <c r="IO14" s="44"/>
      <c r="IP14" s="44"/>
      <c r="IQ14" s="44"/>
      <c r="IR14" s="44"/>
      <c r="IS14" s="44"/>
      <c r="IT14" s="44"/>
      <c r="IU14" s="44"/>
      <c r="IV14" s="51"/>
      <c r="IW14" s="51"/>
      <c r="IX14" s="51"/>
      <c r="IY14" s="51"/>
      <c r="IZ14" s="51"/>
      <c r="JA14" s="51"/>
      <c r="JB14" s="51"/>
      <c r="JC14" s="51"/>
      <c r="JD14" s="51"/>
      <c r="JE14" s="51"/>
      <c r="JF14" s="51"/>
      <c r="JG14" s="51"/>
      <c r="JH14" s="51"/>
      <c r="JI14" s="51"/>
      <c r="JJ14" s="37"/>
      <c r="JK14" s="52"/>
      <c r="JL14" s="52"/>
      <c r="JM14" s="52"/>
      <c r="JN14" s="52"/>
      <c r="JO14" s="52"/>
      <c r="JP14" s="53"/>
      <c r="JQ14" s="53"/>
      <c r="JR14" s="53"/>
      <c r="JS14" s="53"/>
      <c r="JT14" s="53"/>
      <c r="JU14" s="52"/>
      <c r="JV14" s="52"/>
      <c r="JW14" s="52"/>
      <c r="JX14" s="52"/>
      <c r="JY14" s="52"/>
      <c r="JZ14" s="52"/>
      <c r="KA14" s="80"/>
      <c r="KB14" s="54"/>
      <c r="KC14" s="54"/>
      <c r="KD14" s="54"/>
      <c r="KE14" s="54"/>
      <c r="KF14" s="54"/>
      <c r="KG14" s="54"/>
      <c r="KH14" s="54"/>
      <c r="KI14" s="54"/>
      <c r="KJ14" s="81"/>
      <c r="KK14" s="54"/>
      <c r="KL14" s="54"/>
      <c r="KM14" s="54"/>
      <c r="KN14" s="54"/>
      <c r="KO14" s="54"/>
      <c r="KP14" s="55"/>
      <c r="KQ14" s="55"/>
      <c r="KR14" s="55"/>
      <c r="KS14" s="55"/>
      <c r="KT14" s="55"/>
      <c r="KU14" s="55"/>
      <c r="KV14" s="55"/>
      <c r="KW14" s="55"/>
      <c r="KX14" s="55"/>
      <c r="KY14" s="80"/>
      <c r="KZ14" s="55"/>
      <c r="LA14" s="55"/>
      <c r="LB14" s="55"/>
      <c r="LC14" s="55"/>
      <c r="LD14" s="55"/>
      <c r="LE14" s="54"/>
      <c r="LF14" s="54"/>
      <c r="LG14" s="54"/>
      <c r="LH14" s="54"/>
      <c r="LI14" s="54"/>
      <c r="LJ14" s="54"/>
      <c r="LK14" s="54"/>
      <c r="LL14" s="54"/>
      <c r="LM14" s="54"/>
      <c r="LN14" s="81"/>
      <c r="LO14" s="54"/>
      <c r="LP14" s="54"/>
      <c r="LQ14" s="54"/>
      <c r="LR14" s="54"/>
      <c r="LS14" s="54"/>
      <c r="LT14" s="54"/>
      <c r="LU14" s="99"/>
      <c r="LV14" s="99"/>
      <c r="LW14" s="99"/>
      <c r="LX14" s="99"/>
      <c r="LY14" s="42"/>
      <c r="LZ14" s="42"/>
      <c r="MA14" s="42"/>
      <c r="MB14" s="42"/>
      <c r="MC14" s="99"/>
      <c r="MD14" s="99"/>
      <c r="ME14" s="99"/>
      <c r="MF14" s="99"/>
      <c r="MG14" s="42"/>
      <c r="MH14" s="42"/>
      <c r="MI14" s="42"/>
      <c r="MJ14" s="42"/>
      <c r="MK14" s="99"/>
      <c r="ML14" s="99"/>
      <c r="MM14" s="99"/>
      <c r="MN14" s="99"/>
      <c r="MO14" s="42"/>
      <c r="MP14" s="42"/>
      <c r="MQ14" s="42"/>
      <c r="MR14" s="42"/>
      <c r="MS14" s="98"/>
      <c r="MT14" s="98"/>
      <c r="MU14" s="98"/>
      <c r="MV14" s="98"/>
      <c r="MW14" s="87"/>
      <c r="MX14" s="87"/>
      <c r="MY14" s="87"/>
      <c r="MZ14" s="87"/>
      <c r="NA14" s="98"/>
      <c r="NB14" s="98"/>
      <c r="NC14" s="98"/>
      <c r="ND14" s="98"/>
      <c r="NE14" s="96"/>
      <c r="NF14" s="96"/>
      <c r="NG14" s="96"/>
      <c r="NH14" s="96"/>
      <c r="NI14" s="96"/>
      <c r="NJ14" s="96"/>
      <c r="NK14" s="96"/>
      <c r="NL14" s="96"/>
      <c r="NM14" s="96"/>
      <c r="NN14" s="96"/>
      <c r="NO14" s="96"/>
      <c r="NP14" s="96"/>
      <c r="NQ14" s="96"/>
      <c r="NR14" s="96"/>
      <c r="NS14" s="94"/>
      <c r="NT14" s="94"/>
      <c r="NU14" s="94"/>
      <c r="NV14" s="94"/>
      <c r="NW14" s="94"/>
      <c r="NX14" s="94"/>
      <c r="NY14" s="87"/>
      <c r="NZ14" s="87"/>
      <c r="OA14" s="88"/>
      <c r="OB14" s="2"/>
      <c r="OC14" s="88"/>
      <c r="OD14" s="116"/>
      <c r="OE14" s="86" t="str">
        <f t="shared" si="10"/>
        <v>..</v>
      </c>
      <c r="OF14" s="86"/>
      <c r="OG14" s="89" t="str">
        <f t="shared" si="11"/>
        <v>..</v>
      </c>
      <c r="OH14" s="89" t="str">
        <f t="shared" si="12"/>
        <v>..</v>
      </c>
      <c r="OI14" s="89"/>
      <c r="OJ14" s="89"/>
      <c r="OK14" s="85" t="str">
        <f t="shared" si="13"/>
        <v>.</v>
      </c>
      <c r="OL14" s="85" t="str">
        <f t="shared" si="14"/>
        <v>.</v>
      </c>
      <c r="OM14" s="85" t="str">
        <f t="shared" si="15"/>
        <v>.</v>
      </c>
      <c r="ON14" s="85" t="str">
        <f t="shared" si="16"/>
        <v>.</v>
      </c>
      <c r="OO14" s="85" t="str">
        <f t="shared" si="17"/>
        <v>.</v>
      </c>
      <c r="OP14" s="85" t="str">
        <f t="shared" si="18"/>
        <v>.</v>
      </c>
      <c r="OQ14" s="85" t="str">
        <f t="shared" si="19"/>
        <v>.</v>
      </c>
      <c r="OR14" s="85" t="str">
        <f t="shared" si="20"/>
        <v>.</v>
      </c>
      <c r="OS14" s="85" t="str">
        <f t="shared" si="21"/>
        <v>.</v>
      </c>
      <c r="OT14" s="85" t="str">
        <f t="shared" si="22"/>
        <v>.</v>
      </c>
      <c r="OU14" s="85" t="str">
        <f t="shared" si="23"/>
        <v>.</v>
      </c>
      <c r="OV14" s="82" t="str">
        <f t="shared" si="24"/>
        <v/>
      </c>
      <c r="OW14" s="82" t="str">
        <f t="shared" si="25"/>
        <v/>
      </c>
      <c r="OX14" s="82" t="str">
        <f t="shared" si="26"/>
        <v/>
      </c>
      <c r="OY14" s="82" t="str">
        <f t="shared" si="27"/>
        <v/>
      </c>
      <c r="OZ14" s="82" t="str">
        <f t="shared" si="28"/>
        <v/>
      </c>
      <c r="PA14" s="83" t="str">
        <f t="shared" si="29"/>
        <v>.</v>
      </c>
      <c r="PB14" s="83" t="str">
        <f t="shared" si="30"/>
        <v xml:space="preserve"> /  / .</v>
      </c>
      <c r="PC14" s="90" t="str">
        <f t="shared" si="31"/>
        <v>.</v>
      </c>
      <c r="PD14" s="90" t="str">
        <f t="shared" si="32"/>
        <v xml:space="preserve"> /  / .</v>
      </c>
      <c r="PE14" s="83" t="str">
        <f t="shared" si="33"/>
        <v>.</v>
      </c>
      <c r="PF14" s="83" t="str">
        <f t="shared" si="34"/>
        <v xml:space="preserve"> /  / .</v>
      </c>
      <c r="PG14" s="82" t="str">
        <f t="shared" si="35"/>
        <v xml:space="preserve"> /  / .
 /  / .
 /  / .</v>
      </c>
      <c r="PH14" s="84" t="str">
        <f t="shared" si="36"/>
        <v xml:space="preserve">Tempat Pengajian : , 
Tahun Pengajian yang dipohon : 
Tempoh Pengajian : 
Keputusan tahun terakhir : </v>
      </c>
      <c r="PI14" s="85" t="str">
        <f t="shared" si="37"/>
        <v>.</v>
      </c>
      <c r="PJ14" s="85" t="str">
        <f t="shared" si="38"/>
        <v>.</v>
      </c>
      <c r="PK14" s="86" t="str">
        <f t="shared" si="39"/>
        <v>.</v>
      </c>
      <c r="PL14" s="85" t="str">
        <f t="shared" si="40"/>
        <v>.</v>
      </c>
      <c r="PM14" s="85" t="str">
        <f t="shared" si="41"/>
        <v>.</v>
      </c>
      <c r="PN14" s="85" t="str">
        <f t="shared" si="42"/>
        <v>.</v>
      </c>
      <c r="PO14" s="85" t="str">
        <f t="shared" si="43"/>
        <v>.</v>
      </c>
      <c r="PP14" s="85" t="str">
        <f t="shared" si="44"/>
        <v>.</v>
      </c>
      <c r="PQ14" s="85" t="str">
        <f t="shared" si="45"/>
        <v>.</v>
      </c>
      <c r="PR14" s="85" t="str">
        <f t="shared" si="46"/>
        <v>.</v>
      </c>
      <c r="PS14" s="85" t="str">
        <f t="shared" si="47"/>
        <v>.</v>
      </c>
      <c r="PT14" s="85" t="str">
        <f t="shared" si="48"/>
        <v>.</v>
      </c>
      <c r="PU14" s="85" t="str">
        <f t="shared" si="49"/>
        <v>.</v>
      </c>
      <c r="PV14" s="86" t="str">
        <f t="shared" si="50"/>
        <v/>
      </c>
      <c r="PW14" s="86" t="str">
        <f t="shared" si="51"/>
        <v/>
      </c>
      <c r="PX14" s="86" t="str">
        <f t="shared" si="52"/>
        <v/>
      </c>
      <c r="PY14" s="86" t="str">
        <f t="shared" si="53"/>
        <v/>
      </c>
      <c r="PZ14" s="86" t="str">
        <f t="shared" si="54"/>
        <v/>
      </c>
      <c r="QA14" s="91" t="str">
        <f t="shared" si="55"/>
        <v>.</v>
      </c>
      <c r="QB14" s="92" t="str">
        <f t="shared" si="56"/>
        <v>.</v>
      </c>
      <c r="QC14" s="91" t="str">
        <f t="shared" si="57"/>
        <v>.</v>
      </c>
      <c r="QD14" s="93"/>
      <c r="QE14" s="2" t="s">
        <v>266</v>
      </c>
      <c r="QF14" s="44"/>
      <c r="QG14" s="44"/>
      <c r="QH14" s="52"/>
      <c r="QI14" s="53"/>
      <c r="QJ14" s="52"/>
    </row>
    <row r="15" spans="1:469" ht="19.5" customHeight="1" x14ac:dyDescent="0.45">
      <c r="A15" s="106"/>
      <c r="B15" s="107"/>
      <c r="C15" s="108"/>
      <c r="D15" s="108"/>
      <c r="E15" s="108"/>
      <c r="F15" s="108"/>
      <c r="G15" s="108"/>
      <c r="H15" s="108"/>
      <c r="I15" s="107"/>
      <c r="J15" s="107"/>
      <c r="K15" s="107"/>
      <c r="L15" s="107"/>
      <c r="M15" s="107"/>
      <c r="N15" s="107"/>
      <c r="O15" s="106"/>
      <c r="P15" s="88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OB15" s="88"/>
      <c r="OC15" s="88"/>
      <c r="OD15" s="116"/>
      <c r="OE15" s="86" t="str">
        <f t="shared" si="10"/>
        <v>..</v>
      </c>
      <c r="OF15" s="86"/>
      <c r="OG15" s="89" t="str">
        <f t="shared" si="11"/>
        <v>..</v>
      </c>
      <c r="OH15" s="89" t="str">
        <f t="shared" si="12"/>
        <v>..</v>
      </c>
      <c r="OI15" s="89"/>
      <c r="OJ15" s="89"/>
      <c r="OK15" s="85" t="str">
        <f t="shared" si="13"/>
        <v>.</v>
      </c>
      <c r="OL15" s="85" t="str">
        <f t="shared" si="14"/>
        <v>.</v>
      </c>
      <c r="OM15" s="85" t="str">
        <f t="shared" si="15"/>
        <v>.</v>
      </c>
      <c r="ON15" s="85" t="str">
        <f t="shared" si="16"/>
        <v>.</v>
      </c>
      <c r="OO15" s="85" t="str">
        <f t="shared" si="17"/>
        <v>.</v>
      </c>
      <c r="OP15" s="85" t="str">
        <f t="shared" si="18"/>
        <v>.</v>
      </c>
      <c r="OQ15" s="85" t="str">
        <f t="shared" si="19"/>
        <v>.</v>
      </c>
      <c r="OR15" s="85" t="str">
        <f t="shared" si="20"/>
        <v>.</v>
      </c>
      <c r="OS15" s="85" t="str">
        <f t="shared" si="21"/>
        <v>.</v>
      </c>
      <c r="OT15" s="85" t="str">
        <f t="shared" si="22"/>
        <v>.</v>
      </c>
      <c r="OU15" s="85" t="str">
        <f t="shared" si="23"/>
        <v>.</v>
      </c>
      <c r="OV15" s="82" t="str">
        <f t="shared" si="24"/>
        <v/>
      </c>
      <c r="OW15" s="82" t="str">
        <f t="shared" si="25"/>
        <v/>
      </c>
      <c r="OX15" s="82" t="str">
        <f t="shared" si="26"/>
        <v/>
      </c>
      <c r="OY15" s="82" t="str">
        <f t="shared" si="27"/>
        <v/>
      </c>
      <c r="OZ15" s="82" t="str">
        <f t="shared" si="28"/>
        <v/>
      </c>
      <c r="PA15" s="83" t="str">
        <f t="shared" si="29"/>
        <v>.</v>
      </c>
      <c r="PB15" s="83" t="str">
        <f t="shared" si="30"/>
        <v xml:space="preserve"> /  / .</v>
      </c>
      <c r="PC15" s="90" t="str">
        <f t="shared" si="31"/>
        <v>.</v>
      </c>
      <c r="PD15" s="90" t="str">
        <f t="shared" si="32"/>
        <v xml:space="preserve"> /  / .</v>
      </c>
      <c r="PE15" s="83" t="str">
        <f t="shared" si="33"/>
        <v>.</v>
      </c>
      <c r="PF15" s="83" t="str">
        <f t="shared" si="34"/>
        <v xml:space="preserve"> /  / .</v>
      </c>
      <c r="PG15" s="82" t="str">
        <f t="shared" si="35"/>
        <v xml:space="preserve"> /  / .
 /  / .
 /  / .</v>
      </c>
      <c r="PH15" s="84" t="str">
        <f t="shared" si="36"/>
        <v xml:space="preserve">Tempat Pengajian : , 
Tahun Pengajian yang dipohon : 
Tempoh Pengajian : 
Keputusan tahun terakhir : </v>
      </c>
      <c r="PI15" s="85" t="str">
        <f t="shared" si="37"/>
        <v>.</v>
      </c>
      <c r="PJ15" s="85" t="str">
        <f t="shared" si="38"/>
        <v>.</v>
      </c>
      <c r="PK15" s="86" t="str">
        <f t="shared" si="39"/>
        <v>.</v>
      </c>
      <c r="PL15" s="85" t="str">
        <f t="shared" si="40"/>
        <v>.</v>
      </c>
      <c r="PM15" s="85" t="str">
        <f t="shared" si="41"/>
        <v>.</v>
      </c>
      <c r="PN15" s="85" t="str">
        <f t="shared" si="42"/>
        <v>.</v>
      </c>
      <c r="PO15" s="85" t="str">
        <f t="shared" si="43"/>
        <v>.</v>
      </c>
      <c r="PP15" s="85" t="str">
        <f t="shared" si="44"/>
        <v>.</v>
      </c>
      <c r="PQ15" s="85" t="str">
        <f t="shared" si="45"/>
        <v>.</v>
      </c>
      <c r="PR15" s="85" t="str">
        <f t="shared" si="46"/>
        <v>.</v>
      </c>
      <c r="PS15" s="85" t="str">
        <f t="shared" si="47"/>
        <v>.</v>
      </c>
      <c r="PT15" s="85" t="str">
        <f t="shared" si="48"/>
        <v>.</v>
      </c>
      <c r="PU15" s="85" t="str">
        <f t="shared" si="49"/>
        <v>.</v>
      </c>
      <c r="PV15" s="86" t="str">
        <f t="shared" si="50"/>
        <v/>
      </c>
      <c r="PW15" s="86" t="str">
        <f t="shared" si="51"/>
        <v/>
      </c>
      <c r="PX15" s="86" t="str">
        <f t="shared" si="52"/>
        <v/>
      </c>
      <c r="PY15" s="86" t="str">
        <f t="shared" si="53"/>
        <v/>
      </c>
      <c r="PZ15" s="86" t="str">
        <f t="shared" si="54"/>
        <v/>
      </c>
      <c r="QA15" s="91" t="str">
        <f t="shared" si="55"/>
        <v>.</v>
      </c>
      <c r="QB15" s="92" t="str">
        <f t="shared" si="56"/>
        <v>.</v>
      </c>
      <c r="QC15" s="91" t="str">
        <f t="shared" si="57"/>
        <v>.</v>
      </c>
      <c r="QD15" s="93"/>
      <c r="QE15" s="2" t="s">
        <v>266</v>
      </c>
      <c r="QF15" s="44"/>
      <c r="QG15" s="44"/>
      <c r="QH15" s="52"/>
      <c r="QI15" s="53"/>
      <c r="QJ15" s="52"/>
    </row>
    <row r="16" spans="1:469" ht="19.5" customHeight="1" x14ac:dyDescent="0.45">
      <c r="A16" s="106"/>
      <c r="B16" s="107"/>
      <c r="C16" s="108"/>
      <c r="D16" s="108"/>
      <c r="E16" s="108"/>
      <c r="F16" s="108"/>
      <c r="G16" s="108"/>
      <c r="H16" s="108"/>
      <c r="I16" s="107"/>
      <c r="J16" s="107"/>
      <c r="K16" s="107"/>
      <c r="L16" s="107"/>
      <c r="M16" s="107"/>
      <c r="N16" s="107"/>
      <c r="O16" s="106"/>
      <c r="P16" s="88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OB16" s="88"/>
      <c r="OC16" s="88"/>
      <c r="OD16" s="116"/>
      <c r="OE16" s="86" t="str">
        <f t="shared" si="10"/>
        <v>..</v>
      </c>
      <c r="OF16" s="86"/>
      <c r="OG16" s="89" t="str">
        <f t="shared" si="11"/>
        <v>..</v>
      </c>
      <c r="OH16" s="89" t="str">
        <f t="shared" si="12"/>
        <v>..</v>
      </c>
      <c r="OI16" s="89"/>
      <c r="OJ16" s="89"/>
      <c r="OK16" s="85" t="str">
        <f t="shared" si="13"/>
        <v>.</v>
      </c>
      <c r="OL16" s="85" t="str">
        <f t="shared" si="14"/>
        <v>.</v>
      </c>
      <c r="OM16" s="85" t="str">
        <f t="shared" si="15"/>
        <v>.</v>
      </c>
      <c r="ON16" s="85" t="str">
        <f t="shared" si="16"/>
        <v>.</v>
      </c>
      <c r="OO16" s="85" t="str">
        <f t="shared" si="17"/>
        <v>.</v>
      </c>
      <c r="OP16" s="85" t="str">
        <f t="shared" si="18"/>
        <v>.</v>
      </c>
      <c r="OQ16" s="85" t="str">
        <f t="shared" si="19"/>
        <v>.</v>
      </c>
      <c r="OR16" s="85" t="str">
        <f t="shared" si="20"/>
        <v>.</v>
      </c>
      <c r="OS16" s="85" t="str">
        <f t="shared" si="21"/>
        <v>.</v>
      </c>
      <c r="OT16" s="85" t="str">
        <f t="shared" si="22"/>
        <v>.</v>
      </c>
      <c r="OU16" s="85" t="str">
        <f t="shared" si="23"/>
        <v>.</v>
      </c>
      <c r="OV16" s="82" t="str">
        <f t="shared" si="24"/>
        <v/>
      </c>
      <c r="OW16" s="82" t="str">
        <f t="shared" si="25"/>
        <v/>
      </c>
      <c r="OX16" s="82" t="str">
        <f t="shared" si="26"/>
        <v/>
      </c>
      <c r="OY16" s="82" t="str">
        <f t="shared" si="27"/>
        <v/>
      </c>
      <c r="OZ16" s="82" t="str">
        <f t="shared" si="28"/>
        <v/>
      </c>
      <c r="PA16" s="83" t="str">
        <f t="shared" si="29"/>
        <v>.</v>
      </c>
      <c r="PB16" s="83" t="str">
        <f t="shared" si="30"/>
        <v xml:space="preserve"> /  / .</v>
      </c>
      <c r="PC16" s="90" t="str">
        <f t="shared" si="31"/>
        <v>.</v>
      </c>
      <c r="PD16" s="90" t="str">
        <f t="shared" si="32"/>
        <v xml:space="preserve"> /  / .</v>
      </c>
      <c r="PE16" s="83" t="str">
        <f t="shared" si="33"/>
        <v>.</v>
      </c>
      <c r="PF16" s="83" t="str">
        <f t="shared" si="34"/>
        <v xml:space="preserve"> /  / .</v>
      </c>
      <c r="PG16" s="82" t="str">
        <f t="shared" si="35"/>
        <v xml:space="preserve"> /  / .
 /  / .
 /  / .</v>
      </c>
      <c r="PH16" s="84" t="str">
        <f t="shared" si="36"/>
        <v xml:space="preserve">Tempat Pengajian : , 
Tahun Pengajian yang dipohon : 
Tempoh Pengajian : 
Keputusan tahun terakhir : </v>
      </c>
      <c r="PI16" s="85" t="str">
        <f t="shared" si="37"/>
        <v>.</v>
      </c>
      <c r="PJ16" s="85" t="str">
        <f t="shared" si="38"/>
        <v>.</v>
      </c>
      <c r="PK16" s="86" t="str">
        <f t="shared" si="39"/>
        <v>.</v>
      </c>
      <c r="PL16" s="85" t="str">
        <f t="shared" si="40"/>
        <v>.</v>
      </c>
      <c r="PM16" s="85" t="str">
        <f t="shared" si="41"/>
        <v>.</v>
      </c>
      <c r="PN16" s="85" t="str">
        <f t="shared" si="42"/>
        <v>.</v>
      </c>
      <c r="PO16" s="85" t="str">
        <f t="shared" si="43"/>
        <v>.</v>
      </c>
      <c r="PP16" s="85" t="str">
        <f t="shared" si="44"/>
        <v>.</v>
      </c>
      <c r="PQ16" s="85" t="str">
        <f t="shared" si="45"/>
        <v>.</v>
      </c>
      <c r="PR16" s="85" t="str">
        <f t="shared" si="46"/>
        <v>.</v>
      </c>
      <c r="PS16" s="85" t="str">
        <f t="shared" si="47"/>
        <v>.</v>
      </c>
      <c r="PT16" s="85" t="str">
        <f t="shared" si="48"/>
        <v>.</v>
      </c>
      <c r="PU16" s="85" t="str">
        <f t="shared" si="49"/>
        <v>.</v>
      </c>
      <c r="PV16" s="86" t="str">
        <f t="shared" si="50"/>
        <v/>
      </c>
      <c r="PW16" s="86" t="str">
        <f t="shared" si="51"/>
        <v/>
      </c>
      <c r="PX16" s="86" t="str">
        <f t="shared" si="52"/>
        <v/>
      </c>
      <c r="PY16" s="86" t="str">
        <f t="shared" si="53"/>
        <v/>
      </c>
      <c r="PZ16" s="86" t="str">
        <f t="shared" si="54"/>
        <v/>
      </c>
      <c r="QA16" s="91" t="str">
        <f t="shared" si="55"/>
        <v>.</v>
      </c>
      <c r="QB16" s="92" t="str">
        <f t="shared" si="56"/>
        <v>.</v>
      </c>
      <c r="QC16" s="91" t="str">
        <f t="shared" si="57"/>
        <v>.</v>
      </c>
      <c r="QD16" s="93"/>
      <c r="QE16" s="2" t="s">
        <v>266</v>
      </c>
      <c r="QF16" s="44"/>
      <c r="QG16" s="44"/>
      <c r="QH16" s="52"/>
      <c r="QI16" s="53"/>
      <c r="QJ16" s="52"/>
    </row>
    <row r="17" spans="1:452" ht="19.5" customHeight="1" x14ac:dyDescent="0.45">
      <c r="A17" s="106"/>
      <c r="B17" s="107"/>
      <c r="C17" s="108"/>
      <c r="D17" s="108"/>
      <c r="E17" s="108"/>
      <c r="F17" s="108"/>
      <c r="G17" s="108"/>
      <c r="H17" s="108"/>
      <c r="I17" s="107"/>
      <c r="J17" s="107"/>
      <c r="K17" s="107"/>
      <c r="L17" s="107"/>
      <c r="M17" s="107"/>
      <c r="N17" s="107"/>
      <c r="O17" s="106"/>
      <c r="P17" s="88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OB17" s="88"/>
      <c r="OC17" s="88"/>
      <c r="OD17" s="116"/>
      <c r="OE17" s="86" t="str">
        <f t="shared" si="10"/>
        <v>..</v>
      </c>
      <c r="OF17" s="86"/>
      <c r="OG17" s="89" t="str">
        <f t="shared" si="11"/>
        <v>..</v>
      </c>
      <c r="OH17" s="89" t="str">
        <f t="shared" si="12"/>
        <v>..</v>
      </c>
      <c r="OI17" s="89"/>
      <c r="OJ17" s="89"/>
      <c r="OK17" s="85" t="str">
        <f t="shared" si="13"/>
        <v>.</v>
      </c>
      <c r="OL17" s="85" t="str">
        <f t="shared" si="14"/>
        <v>.</v>
      </c>
      <c r="OM17" s="85" t="str">
        <f t="shared" si="15"/>
        <v>.</v>
      </c>
      <c r="ON17" s="85" t="str">
        <f t="shared" si="16"/>
        <v>.</v>
      </c>
      <c r="OO17" s="85" t="str">
        <f t="shared" si="17"/>
        <v>.</v>
      </c>
      <c r="OP17" s="85" t="str">
        <f t="shared" si="18"/>
        <v>.</v>
      </c>
      <c r="OQ17" s="85" t="str">
        <f t="shared" si="19"/>
        <v>.</v>
      </c>
      <c r="OR17" s="85" t="str">
        <f t="shared" si="20"/>
        <v>.</v>
      </c>
      <c r="OS17" s="85" t="str">
        <f t="shared" si="21"/>
        <v>.</v>
      </c>
      <c r="OT17" s="85" t="str">
        <f t="shared" si="22"/>
        <v>.</v>
      </c>
      <c r="OU17" s="85" t="str">
        <f t="shared" si="23"/>
        <v>.</v>
      </c>
      <c r="OV17" s="82" t="str">
        <f t="shared" si="24"/>
        <v/>
      </c>
      <c r="OW17" s="82" t="str">
        <f t="shared" si="25"/>
        <v/>
      </c>
      <c r="OX17" s="82" t="str">
        <f t="shared" si="26"/>
        <v/>
      </c>
      <c r="OY17" s="82" t="str">
        <f t="shared" si="27"/>
        <v/>
      </c>
      <c r="OZ17" s="82" t="str">
        <f t="shared" si="28"/>
        <v/>
      </c>
      <c r="PA17" s="83" t="str">
        <f t="shared" si="29"/>
        <v>.</v>
      </c>
      <c r="PB17" s="83" t="str">
        <f t="shared" si="30"/>
        <v xml:space="preserve"> /  / .</v>
      </c>
      <c r="PC17" s="90" t="str">
        <f t="shared" si="31"/>
        <v>.</v>
      </c>
      <c r="PD17" s="90" t="str">
        <f t="shared" si="32"/>
        <v xml:space="preserve"> /  / .</v>
      </c>
      <c r="PE17" s="83" t="str">
        <f t="shared" si="33"/>
        <v>.</v>
      </c>
      <c r="PF17" s="83" t="str">
        <f t="shared" si="34"/>
        <v xml:space="preserve"> /  / .</v>
      </c>
      <c r="PG17" s="82" t="str">
        <f t="shared" si="35"/>
        <v xml:space="preserve"> /  / .
 /  / .
 /  / .</v>
      </c>
      <c r="PH17" s="84" t="str">
        <f t="shared" si="36"/>
        <v xml:space="preserve">Tempat Pengajian : , 
Tahun Pengajian yang dipohon : 
Tempoh Pengajian : 
Keputusan tahun terakhir : </v>
      </c>
      <c r="PI17" s="85" t="str">
        <f t="shared" si="37"/>
        <v>.</v>
      </c>
      <c r="PJ17" s="85" t="str">
        <f t="shared" si="38"/>
        <v>.</v>
      </c>
      <c r="PK17" s="86" t="str">
        <f t="shared" si="39"/>
        <v>.</v>
      </c>
      <c r="PL17" s="85" t="str">
        <f t="shared" si="40"/>
        <v>.</v>
      </c>
      <c r="PM17" s="85" t="str">
        <f t="shared" si="41"/>
        <v>.</v>
      </c>
      <c r="PN17" s="85" t="str">
        <f t="shared" si="42"/>
        <v>.</v>
      </c>
      <c r="PO17" s="85" t="str">
        <f t="shared" si="43"/>
        <v>.</v>
      </c>
      <c r="PP17" s="85" t="str">
        <f t="shared" si="44"/>
        <v>.</v>
      </c>
      <c r="PQ17" s="85" t="str">
        <f t="shared" si="45"/>
        <v>.</v>
      </c>
      <c r="PR17" s="85" t="str">
        <f t="shared" si="46"/>
        <v>.</v>
      </c>
      <c r="PS17" s="85" t="str">
        <f t="shared" si="47"/>
        <v>.</v>
      </c>
      <c r="PT17" s="85" t="str">
        <f t="shared" si="48"/>
        <v>.</v>
      </c>
      <c r="PU17" s="85" t="str">
        <f t="shared" si="49"/>
        <v>.</v>
      </c>
      <c r="PV17" s="86" t="str">
        <f t="shared" si="50"/>
        <v/>
      </c>
      <c r="PW17" s="86" t="str">
        <f t="shared" si="51"/>
        <v/>
      </c>
      <c r="PX17" s="86" t="str">
        <f t="shared" si="52"/>
        <v/>
      </c>
      <c r="PY17" s="86" t="str">
        <f t="shared" si="53"/>
        <v/>
      </c>
      <c r="PZ17" s="86" t="str">
        <f t="shared" si="54"/>
        <v/>
      </c>
      <c r="QA17" s="91" t="str">
        <f t="shared" si="55"/>
        <v>.</v>
      </c>
      <c r="QB17" s="92" t="str">
        <f t="shared" si="56"/>
        <v>.</v>
      </c>
      <c r="QC17" s="91" t="str">
        <f t="shared" si="57"/>
        <v>.</v>
      </c>
      <c r="QD17" s="93"/>
      <c r="QE17" s="2" t="s">
        <v>266</v>
      </c>
      <c r="QF17" s="44"/>
      <c r="QG17" s="44"/>
      <c r="QH17" s="52"/>
      <c r="QI17" s="53"/>
      <c r="QJ17" s="52"/>
    </row>
    <row r="18" spans="1:452" ht="19.5" customHeight="1" x14ac:dyDescent="0.45">
      <c r="A18" s="106"/>
      <c r="B18" s="107"/>
      <c r="C18" s="108"/>
      <c r="D18" s="108"/>
      <c r="E18" s="108"/>
      <c r="F18" s="108"/>
      <c r="G18" s="108"/>
      <c r="H18" s="108"/>
      <c r="I18" s="107"/>
      <c r="J18" s="107"/>
      <c r="K18" s="107"/>
      <c r="L18" s="107"/>
      <c r="M18" s="107"/>
      <c r="N18" s="107"/>
      <c r="O18" s="106"/>
      <c r="P18" s="8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OB18" s="88"/>
      <c r="OC18" s="88"/>
      <c r="OD18" s="116"/>
      <c r="OE18" s="86" t="str">
        <f t="shared" si="10"/>
        <v>..</v>
      </c>
      <c r="OF18" s="86"/>
      <c r="OG18" s="89" t="str">
        <f t="shared" si="11"/>
        <v>..</v>
      </c>
      <c r="OH18" s="89" t="str">
        <f t="shared" si="12"/>
        <v>..</v>
      </c>
      <c r="OI18" s="89"/>
      <c r="OJ18" s="89"/>
      <c r="OK18" s="85" t="str">
        <f t="shared" si="13"/>
        <v>.</v>
      </c>
      <c r="OL18" s="85" t="str">
        <f t="shared" si="14"/>
        <v>.</v>
      </c>
      <c r="OM18" s="85" t="str">
        <f t="shared" si="15"/>
        <v>.</v>
      </c>
      <c r="ON18" s="85" t="str">
        <f t="shared" si="16"/>
        <v>.</v>
      </c>
      <c r="OO18" s="85" t="str">
        <f t="shared" si="17"/>
        <v>.</v>
      </c>
      <c r="OP18" s="85" t="str">
        <f t="shared" si="18"/>
        <v>.</v>
      </c>
      <c r="OQ18" s="85" t="str">
        <f t="shared" si="19"/>
        <v>.</v>
      </c>
      <c r="OR18" s="85" t="str">
        <f t="shared" si="20"/>
        <v>.</v>
      </c>
      <c r="OS18" s="85" t="str">
        <f t="shared" si="21"/>
        <v>.</v>
      </c>
      <c r="OT18" s="85" t="str">
        <f t="shared" si="22"/>
        <v>.</v>
      </c>
      <c r="OU18" s="85" t="str">
        <f t="shared" si="23"/>
        <v>.</v>
      </c>
      <c r="OV18" s="82" t="str">
        <f t="shared" si="24"/>
        <v/>
      </c>
      <c r="OW18" s="82" t="str">
        <f t="shared" si="25"/>
        <v/>
      </c>
      <c r="OX18" s="82" t="str">
        <f t="shared" si="26"/>
        <v/>
      </c>
      <c r="OY18" s="82" t="str">
        <f t="shared" si="27"/>
        <v/>
      </c>
      <c r="OZ18" s="82" t="str">
        <f t="shared" si="28"/>
        <v/>
      </c>
      <c r="PA18" s="83" t="str">
        <f t="shared" si="29"/>
        <v>.</v>
      </c>
      <c r="PB18" s="83" t="str">
        <f t="shared" si="30"/>
        <v xml:space="preserve"> /  / .</v>
      </c>
      <c r="PC18" s="90" t="str">
        <f t="shared" si="31"/>
        <v>.</v>
      </c>
      <c r="PD18" s="90" t="str">
        <f t="shared" si="32"/>
        <v xml:space="preserve"> /  / .</v>
      </c>
      <c r="PE18" s="83" t="str">
        <f t="shared" si="33"/>
        <v>.</v>
      </c>
      <c r="PF18" s="83" t="str">
        <f t="shared" si="34"/>
        <v xml:space="preserve"> /  / .</v>
      </c>
      <c r="PG18" s="82" t="str">
        <f t="shared" si="35"/>
        <v xml:space="preserve"> /  / .
 /  / .
 /  / .</v>
      </c>
      <c r="PH18" s="84" t="str">
        <f t="shared" si="36"/>
        <v xml:space="preserve">Tempat Pengajian : , 
Tahun Pengajian yang dipohon : 
Tempoh Pengajian : 
Keputusan tahun terakhir : </v>
      </c>
      <c r="PI18" s="85" t="str">
        <f t="shared" si="37"/>
        <v>.</v>
      </c>
      <c r="PJ18" s="85" t="str">
        <f t="shared" si="38"/>
        <v>.</v>
      </c>
      <c r="PK18" s="86" t="str">
        <f t="shared" si="39"/>
        <v>.</v>
      </c>
      <c r="PL18" s="85" t="str">
        <f t="shared" si="40"/>
        <v>.</v>
      </c>
      <c r="PM18" s="85" t="str">
        <f t="shared" si="41"/>
        <v>.</v>
      </c>
      <c r="PN18" s="85" t="str">
        <f t="shared" si="42"/>
        <v>.</v>
      </c>
      <c r="PO18" s="85" t="str">
        <f t="shared" si="43"/>
        <v>.</v>
      </c>
      <c r="PP18" s="85" t="str">
        <f t="shared" si="44"/>
        <v>.</v>
      </c>
      <c r="PQ18" s="85" t="str">
        <f t="shared" si="45"/>
        <v>.</v>
      </c>
      <c r="PR18" s="85" t="str">
        <f t="shared" si="46"/>
        <v>.</v>
      </c>
      <c r="PS18" s="85" t="str">
        <f t="shared" si="47"/>
        <v>.</v>
      </c>
      <c r="PT18" s="85" t="str">
        <f t="shared" si="48"/>
        <v>.</v>
      </c>
      <c r="PU18" s="85" t="str">
        <f t="shared" si="49"/>
        <v>.</v>
      </c>
      <c r="PV18" s="86" t="str">
        <f t="shared" si="50"/>
        <v/>
      </c>
      <c r="PW18" s="86" t="str">
        <f t="shared" si="51"/>
        <v/>
      </c>
      <c r="PX18" s="86" t="str">
        <f t="shared" si="52"/>
        <v/>
      </c>
      <c r="PY18" s="86" t="str">
        <f t="shared" si="53"/>
        <v/>
      </c>
      <c r="PZ18" s="86" t="str">
        <f t="shared" si="54"/>
        <v/>
      </c>
      <c r="QA18" s="91" t="str">
        <f t="shared" si="55"/>
        <v>.</v>
      </c>
      <c r="QB18" s="92" t="str">
        <f t="shared" si="56"/>
        <v>.</v>
      </c>
      <c r="QC18" s="91" t="str">
        <f t="shared" si="57"/>
        <v>.</v>
      </c>
      <c r="QD18" s="93"/>
      <c r="QE18" s="2" t="s">
        <v>266</v>
      </c>
      <c r="QF18" s="44"/>
      <c r="QG18" s="44"/>
      <c r="QH18" s="52"/>
      <c r="QI18" s="53"/>
      <c r="QJ18" s="52"/>
    </row>
    <row r="19" spans="1:452" ht="19.5" customHeight="1" x14ac:dyDescent="0.45">
      <c r="A19" s="106"/>
      <c r="B19" s="107"/>
      <c r="C19" s="108"/>
      <c r="D19" s="108"/>
      <c r="E19" s="108"/>
      <c r="F19" s="108"/>
      <c r="G19" s="108"/>
      <c r="H19" s="108"/>
      <c r="I19" s="107"/>
      <c r="J19" s="107"/>
      <c r="K19" s="107"/>
      <c r="L19" s="107"/>
      <c r="M19" s="107"/>
      <c r="N19" s="107"/>
      <c r="O19" s="106"/>
      <c r="P19" s="88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OB19" s="88"/>
      <c r="OC19" s="88"/>
      <c r="OD19" s="116"/>
      <c r="OE19" s="86" t="str">
        <f t="shared" si="10"/>
        <v>..</v>
      </c>
      <c r="OF19" s="86"/>
      <c r="OG19" s="89" t="str">
        <f t="shared" si="11"/>
        <v>..</v>
      </c>
      <c r="OH19" s="89" t="str">
        <f t="shared" si="12"/>
        <v>..</v>
      </c>
      <c r="OI19" s="89"/>
      <c r="OJ19" s="89"/>
      <c r="OK19" s="85" t="str">
        <f t="shared" si="13"/>
        <v>.</v>
      </c>
      <c r="OL19" s="85" t="str">
        <f t="shared" si="14"/>
        <v>.</v>
      </c>
      <c r="OM19" s="85" t="str">
        <f t="shared" si="15"/>
        <v>.</v>
      </c>
      <c r="ON19" s="85" t="str">
        <f t="shared" si="16"/>
        <v>.</v>
      </c>
      <c r="OO19" s="85" t="str">
        <f t="shared" si="17"/>
        <v>.</v>
      </c>
      <c r="OP19" s="85" t="str">
        <f t="shared" si="18"/>
        <v>.</v>
      </c>
      <c r="OQ19" s="85" t="str">
        <f t="shared" si="19"/>
        <v>.</v>
      </c>
      <c r="OR19" s="85" t="str">
        <f t="shared" si="20"/>
        <v>.</v>
      </c>
      <c r="OS19" s="85" t="str">
        <f t="shared" si="21"/>
        <v>.</v>
      </c>
      <c r="OT19" s="85" t="str">
        <f t="shared" si="22"/>
        <v>.</v>
      </c>
      <c r="OU19" s="85" t="str">
        <f t="shared" si="23"/>
        <v>.</v>
      </c>
      <c r="OV19" s="82" t="str">
        <f t="shared" si="24"/>
        <v/>
      </c>
      <c r="OW19" s="82" t="str">
        <f t="shared" si="25"/>
        <v/>
      </c>
      <c r="OX19" s="82" t="str">
        <f t="shared" si="26"/>
        <v/>
      </c>
      <c r="OY19" s="82" t="str">
        <f t="shared" si="27"/>
        <v/>
      </c>
      <c r="OZ19" s="82" t="str">
        <f t="shared" si="28"/>
        <v/>
      </c>
      <c r="PA19" s="83" t="str">
        <f t="shared" si="29"/>
        <v>.</v>
      </c>
      <c r="PB19" s="83" t="str">
        <f t="shared" si="30"/>
        <v xml:space="preserve"> /  / .</v>
      </c>
      <c r="PC19" s="90" t="str">
        <f t="shared" si="31"/>
        <v>.</v>
      </c>
      <c r="PD19" s="90" t="str">
        <f t="shared" si="32"/>
        <v xml:space="preserve"> /  / .</v>
      </c>
      <c r="PE19" s="83" t="str">
        <f t="shared" si="33"/>
        <v>.</v>
      </c>
      <c r="PF19" s="83" t="str">
        <f t="shared" si="34"/>
        <v xml:space="preserve"> /  / .</v>
      </c>
      <c r="PG19" s="82" t="str">
        <f t="shared" si="35"/>
        <v xml:space="preserve"> /  / .
 /  / .
 /  / .</v>
      </c>
      <c r="PH19" s="84" t="str">
        <f t="shared" si="36"/>
        <v xml:space="preserve">Tempat Pengajian : , 
Tahun Pengajian yang dipohon : 
Tempoh Pengajian : 
Keputusan tahun terakhir : </v>
      </c>
      <c r="PI19" s="85" t="str">
        <f t="shared" si="37"/>
        <v>.</v>
      </c>
      <c r="PJ19" s="85" t="str">
        <f t="shared" si="38"/>
        <v>.</v>
      </c>
      <c r="PK19" s="86" t="str">
        <f t="shared" si="39"/>
        <v>.</v>
      </c>
      <c r="PL19" s="85" t="str">
        <f t="shared" si="40"/>
        <v>.</v>
      </c>
      <c r="PM19" s="85" t="str">
        <f t="shared" si="41"/>
        <v>.</v>
      </c>
      <c r="PN19" s="85" t="str">
        <f t="shared" si="42"/>
        <v>.</v>
      </c>
      <c r="PO19" s="85" t="str">
        <f t="shared" si="43"/>
        <v>.</v>
      </c>
      <c r="PP19" s="85" t="str">
        <f t="shared" si="44"/>
        <v>.</v>
      </c>
      <c r="PQ19" s="85" t="str">
        <f t="shared" si="45"/>
        <v>.</v>
      </c>
      <c r="PR19" s="85" t="str">
        <f t="shared" si="46"/>
        <v>.</v>
      </c>
      <c r="PS19" s="85" t="str">
        <f t="shared" si="47"/>
        <v>.</v>
      </c>
      <c r="PT19" s="85" t="str">
        <f t="shared" si="48"/>
        <v>.</v>
      </c>
      <c r="PU19" s="85" t="str">
        <f t="shared" si="49"/>
        <v>.</v>
      </c>
      <c r="PV19" s="86" t="str">
        <f t="shared" si="50"/>
        <v/>
      </c>
      <c r="PW19" s="86" t="str">
        <f t="shared" si="51"/>
        <v/>
      </c>
      <c r="PX19" s="86" t="str">
        <f t="shared" si="52"/>
        <v/>
      </c>
      <c r="PY19" s="86" t="str">
        <f t="shared" si="53"/>
        <v/>
      </c>
      <c r="PZ19" s="86" t="str">
        <f t="shared" si="54"/>
        <v/>
      </c>
      <c r="QA19" s="91" t="str">
        <f t="shared" si="55"/>
        <v>.</v>
      </c>
      <c r="QB19" s="92" t="str">
        <f t="shared" si="56"/>
        <v>.</v>
      </c>
      <c r="QC19" s="91" t="str">
        <f t="shared" si="57"/>
        <v>.</v>
      </c>
      <c r="QD19" s="93"/>
      <c r="QE19" s="2" t="s">
        <v>266</v>
      </c>
      <c r="QF19" s="44"/>
      <c r="QG19" s="44"/>
      <c r="QH19" s="52"/>
      <c r="QI19" s="53"/>
      <c r="QJ19" s="52"/>
    </row>
    <row r="20" spans="1:452" ht="19.5" customHeight="1" x14ac:dyDescent="0.45">
      <c r="A20" s="106"/>
      <c r="B20" s="107"/>
      <c r="C20" s="108"/>
      <c r="D20" s="108"/>
      <c r="E20" s="108"/>
      <c r="F20" s="108"/>
      <c r="G20" s="108"/>
      <c r="H20" s="108"/>
      <c r="I20" s="107"/>
      <c r="J20" s="107"/>
      <c r="K20" s="107"/>
      <c r="L20" s="107"/>
      <c r="M20" s="107"/>
      <c r="N20" s="107"/>
      <c r="O20" s="106"/>
      <c r="P20" s="8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OB20" s="88"/>
      <c r="OC20" s="88"/>
      <c r="OD20" s="116"/>
      <c r="OE20" s="86" t="str">
        <f t="shared" si="10"/>
        <v>..</v>
      </c>
      <c r="OF20" s="86"/>
      <c r="OG20" s="89" t="str">
        <f t="shared" si="11"/>
        <v>..</v>
      </c>
      <c r="OH20" s="89" t="str">
        <f t="shared" si="12"/>
        <v>..</v>
      </c>
      <c r="OI20" s="89"/>
      <c r="OJ20" s="89"/>
      <c r="OK20" s="85" t="str">
        <f t="shared" si="13"/>
        <v>.</v>
      </c>
      <c r="OL20" s="85" t="str">
        <f t="shared" si="14"/>
        <v>.</v>
      </c>
      <c r="OM20" s="85" t="str">
        <f t="shared" si="15"/>
        <v>.</v>
      </c>
      <c r="ON20" s="85" t="str">
        <f t="shared" si="16"/>
        <v>.</v>
      </c>
      <c r="OO20" s="85" t="str">
        <f t="shared" si="17"/>
        <v>.</v>
      </c>
      <c r="OP20" s="85" t="str">
        <f t="shared" si="18"/>
        <v>.</v>
      </c>
      <c r="OQ20" s="85" t="str">
        <f t="shared" si="19"/>
        <v>.</v>
      </c>
      <c r="OR20" s="85" t="str">
        <f t="shared" si="20"/>
        <v>.</v>
      </c>
      <c r="OS20" s="85" t="str">
        <f t="shared" si="21"/>
        <v>.</v>
      </c>
      <c r="OT20" s="85" t="str">
        <f t="shared" si="22"/>
        <v>.</v>
      </c>
      <c r="OU20" s="85" t="str">
        <f t="shared" si="23"/>
        <v>.</v>
      </c>
      <c r="OV20" s="82" t="str">
        <f t="shared" si="24"/>
        <v/>
      </c>
      <c r="OW20" s="82" t="str">
        <f t="shared" si="25"/>
        <v/>
      </c>
      <c r="OX20" s="82" t="str">
        <f t="shared" si="26"/>
        <v/>
      </c>
      <c r="OY20" s="82" t="str">
        <f t="shared" si="27"/>
        <v/>
      </c>
      <c r="OZ20" s="82" t="str">
        <f t="shared" si="28"/>
        <v/>
      </c>
      <c r="PA20" s="83" t="str">
        <f t="shared" si="29"/>
        <v>.</v>
      </c>
      <c r="PB20" s="83" t="str">
        <f t="shared" si="30"/>
        <v xml:space="preserve"> /  / .</v>
      </c>
      <c r="PC20" s="90" t="str">
        <f t="shared" si="31"/>
        <v>.</v>
      </c>
      <c r="PD20" s="90" t="str">
        <f t="shared" si="32"/>
        <v xml:space="preserve"> /  / .</v>
      </c>
      <c r="PE20" s="83" t="str">
        <f t="shared" si="33"/>
        <v>.</v>
      </c>
      <c r="PF20" s="83" t="str">
        <f t="shared" si="34"/>
        <v xml:space="preserve"> /  / .</v>
      </c>
      <c r="PG20" s="82" t="str">
        <f t="shared" si="35"/>
        <v xml:space="preserve"> /  / .
 /  / .
 /  / .</v>
      </c>
      <c r="PH20" s="84" t="str">
        <f t="shared" si="36"/>
        <v xml:space="preserve">Tempat Pengajian : , 
Tahun Pengajian yang dipohon : 
Tempoh Pengajian : 
Keputusan tahun terakhir : </v>
      </c>
      <c r="PI20" s="85" t="str">
        <f t="shared" si="37"/>
        <v>.</v>
      </c>
      <c r="PJ20" s="85" t="str">
        <f t="shared" si="38"/>
        <v>.</v>
      </c>
      <c r="PK20" s="86" t="str">
        <f t="shared" si="39"/>
        <v>.</v>
      </c>
      <c r="PL20" s="85" t="str">
        <f t="shared" si="40"/>
        <v>.</v>
      </c>
      <c r="PM20" s="85" t="str">
        <f t="shared" si="41"/>
        <v>.</v>
      </c>
      <c r="PN20" s="85" t="str">
        <f t="shared" si="42"/>
        <v>.</v>
      </c>
      <c r="PO20" s="85" t="str">
        <f t="shared" si="43"/>
        <v>.</v>
      </c>
      <c r="PP20" s="85" t="str">
        <f t="shared" si="44"/>
        <v>.</v>
      </c>
      <c r="PQ20" s="85" t="str">
        <f t="shared" si="45"/>
        <v>.</v>
      </c>
      <c r="PR20" s="85" t="str">
        <f t="shared" si="46"/>
        <v>.</v>
      </c>
      <c r="PS20" s="85" t="str">
        <f t="shared" si="47"/>
        <v>.</v>
      </c>
      <c r="PT20" s="85" t="str">
        <f t="shared" si="48"/>
        <v>.</v>
      </c>
      <c r="PU20" s="85" t="str">
        <f t="shared" si="49"/>
        <v>.</v>
      </c>
      <c r="PV20" s="86" t="str">
        <f t="shared" si="50"/>
        <v/>
      </c>
      <c r="PW20" s="86" t="str">
        <f t="shared" si="51"/>
        <v/>
      </c>
      <c r="PX20" s="86" t="str">
        <f t="shared" si="52"/>
        <v/>
      </c>
      <c r="PY20" s="86" t="str">
        <f t="shared" si="53"/>
        <v/>
      </c>
      <c r="PZ20" s="86" t="str">
        <f t="shared" si="54"/>
        <v/>
      </c>
      <c r="QA20" s="91" t="str">
        <f t="shared" si="55"/>
        <v>.</v>
      </c>
      <c r="QB20" s="92" t="str">
        <f t="shared" si="56"/>
        <v>.</v>
      </c>
      <c r="QC20" s="91" t="str">
        <f t="shared" si="57"/>
        <v>.</v>
      </c>
      <c r="QD20" s="93"/>
      <c r="QE20" s="2" t="s">
        <v>266</v>
      </c>
      <c r="QF20" s="44"/>
      <c r="QG20" s="44"/>
      <c r="QH20" s="52"/>
      <c r="QI20" s="53"/>
      <c r="QJ20" s="52"/>
    </row>
    <row r="21" spans="1:452" ht="19.5" customHeight="1" x14ac:dyDescent="0.45">
      <c r="A21" s="106"/>
      <c r="B21" s="107"/>
      <c r="C21" s="108"/>
      <c r="D21" s="108"/>
      <c r="E21" s="108"/>
      <c r="F21" s="108"/>
      <c r="G21" s="108"/>
      <c r="H21" s="108"/>
      <c r="I21" s="107"/>
      <c r="J21" s="107"/>
      <c r="K21" s="107"/>
      <c r="L21" s="107"/>
      <c r="M21" s="107"/>
      <c r="N21" s="107"/>
      <c r="O21" s="106"/>
      <c r="P21" s="88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OB21" s="88"/>
      <c r="OC21" s="88"/>
      <c r="OD21" s="116"/>
      <c r="OE21" s="86" t="str">
        <f t="shared" si="10"/>
        <v>..</v>
      </c>
      <c r="OF21" s="86"/>
      <c r="OG21" s="89" t="str">
        <f t="shared" si="11"/>
        <v>..</v>
      </c>
      <c r="OH21" s="89" t="str">
        <f t="shared" si="12"/>
        <v>..</v>
      </c>
      <c r="OI21" s="89"/>
      <c r="OJ21" s="89"/>
      <c r="OK21" s="85" t="str">
        <f t="shared" si="13"/>
        <v>.</v>
      </c>
      <c r="OL21" s="85" t="str">
        <f t="shared" si="14"/>
        <v>.</v>
      </c>
      <c r="OM21" s="85" t="str">
        <f t="shared" si="15"/>
        <v>.</v>
      </c>
      <c r="ON21" s="85" t="str">
        <f t="shared" si="16"/>
        <v>.</v>
      </c>
      <c r="OO21" s="85" t="str">
        <f t="shared" si="17"/>
        <v>.</v>
      </c>
      <c r="OP21" s="85" t="str">
        <f t="shared" si="18"/>
        <v>.</v>
      </c>
      <c r="OQ21" s="85" t="str">
        <f t="shared" si="19"/>
        <v>.</v>
      </c>
      <c r="OR21" s="85" t="str">
        <f t="shared" si="20"/>
        <v>.</v>
      </c>
      <c r="OS21" s="85" t="str">
        <f t="shared" si="21"/>
        <v>.</v>
      </c>
      <c r="OT21" s="85" t="str">
        <f t="shared" si="22"/>
        <v>.</v>
      </c>
      <c r="OU21" s="85" t="str">
        <f t="shared" si="23"/>
        <v>.</v>
      </c>
      <c r="OV21" s="82" t="str">
        <f t="shared" si="24"/>
        <v/>
      </c>
      <c r="OW21" s="82" t="str">
        <f t="shared" si="25"/>
        <v/>
      </c>
      <c r="OX21" s="82" t="str">
        <f t="shared" si="26"/>
        <v/>
      </c>
      <c r="OY21" s="82" t="str">
        <f t="shared" si="27"/>
        <v/>
      </c>
      <c r="OZ21" s="82" t="str">
        <f t="shared" si="28"/>
        <v/>
      </c>
      <c r="PA21" s="83" t="str">
        <f t="shared" si="29"/>
        <v>.</v>
      </c>
      <c r="PB21" s="83" t="str">
        <f t="shared" si="30"/>
        <v xml:space="preserve"> /  / .</v>
      </c>
      <c r="PC21" s="90" t="str">
        <f t="shared" si="31"/>
        <v>.</v>
      </c>
      <c r="PD21" s="90" t="str">
        <f t="shared" si="32"/>
        <v xml:space="preserve"> /  / .</v>
      </c>
      <c r="PE21" s="83" t="str">
        <f t="shared" si="33"/>
        <v>.</v>
      </c>
      <c r="PF21" s="83" t="str">
        <f t="shared" si="34"/>
        <v xml:space="preserve"> /  / .</v>
      </c>
      <c r="PG21" s="82" t="str">
        <f t="shared" si="35"/>
        <v xml:space="preserve"> /  / .
 /  / .
 /  / .</v>
      </c>
      <c r="PH21" s="84" t="str">
        <f t="shared" si="36"/>
        <v xml:space="preserve">Tempat Pengajian : , 
Tahun Pengajian yang dipohon : 
Tempoh Pengajian : 
Keputusan tahun terakhir : </v>
      </c>
      <c r="PI21" s="85" t="str">
        <f t="shared" si="37"/>
        <v>.</v>
      </c>
      <c r="PJ21" s="85" t="str">
        <f t="shared" si="38"/>
        <v>.</v>
      </c>
      <c r="PK21" s="86" t="str">
        <f t="shared" si="39"/>
        <v>.</v>
      </c>
      <c r="PL21" s="85" t="str">
        <f t="shared" si="40"/>
        <v>.</v>
      </c>
      <c r="PM21" s="85" t="str">
        <f t="shared" si="41"/>
        <v>.</v>
      </c>
      <c r="PN21" s="85" t="str">
        <f t="shared" si="42"/>
        <v>.</v>
      </c>
      <c r="PO21" s="85" t="str">
        <f t="shared" si="43"/>
        <v>.</v>
      </c>
      <c r="PP21" s="85" t="str">
        <f t="shared" si="44"/>
        <v>.</v>
      </c>
      <c r="PQ21" s="85" t="str">
        <f t="shared" si="45"/>
        <v>.</v>
      </c>
      <c r="PR21" s="85" t="str">
        <f t="shared" si="46"/>
        <v>.</v>
      </c>
      <c r="PS21" s="85" t="str">
        <f t="shared" si="47"/>
        <v>.</v>
      </c>
      <c r="PT21" s="85" t="str">
        <f t="shared" si="48"/>
        <v>.</v>
      </c>
      <c r="PU21" s="85" t="str">
        <f t="shared" si="49"/>
        <v>.</v>
      </c>
      <c r="PV21" s="86" t="str">
        <f t="shared" si="50"/>
        <v/>
      </c>
      <c r="PW21" s="86" t="str">
        <f t="shared" si="51"/>
        <v/>
      </c>
      <c r="PX21" s="86" t="str">
        <f t="shared" si="52"/>
        <v/>
      </c>
      <c r="PY21" s="86" t="str">
        <f t="shared" si="53"/>
        <v/>
      </c>
      <c r="PZ21" s="86" t="str">
        <f t="shared" si="54"/>
        <v/>
      </c>
      <c r="QA21" s="91" t="str">
        <f t="shared" si="55"/>
        <v>.</v>
      </c>
      <c r="QB21" s="92" t="str">
        <f t="shared" si="56"/>
        <v>.</v>
      </c>
      <c r="QC21" s="91" t="str">
        <f t="shared" si="57"/>
        <v>.</v>
      </c>
      <c r="QD21" s="93"/>
      <c r="QE21" s="2" t="s">
        <v>266</v>
      </c>
      <c r="QF21" s="44"/>
      <c r="QG21" s="44"/>
      <c r="QH21" s="52"/>
      <c r="QI21" s="53"/>
      <c r="QJ21" s="52"/>
    </row>
    <row r="22" spans="1:452" ht="19.5" customHeight="1" x14ac:dyDescent="0.45">
      <c r="A22" s="106"/>
      <c r="B22" s="107"/>
      <c r="C22" s="108"/>
      <c r="D22" s="108"/>
      <c r="E22" s="108"/>
      <c r="F22" s="108"/>
      <c r="G22" s="108"/>
      <c r="H22" s="108"/>
      <c r="I22" s="107"/>
      <c r="J22" s="107"/>
      <c r="K22" s="107"/>
      <c r="L22" s="107"/>
      <c r="M22" s="107"/>
      <c r="N22" s="107"/>
      <c r="O22" s="106"/>
      <c r="P22" s="88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OB22" s="88"/>
      <c r="OC22" s="88"/>
      <c r="OD22" s="116"/>
      <c r="OE22" s="86" t="str">
        <f t="shared" si="10"/>
        <v>..</v>
      </c>
      <c r="OF22" s="86"/>
      <c r="OG22" s="89" t="str">
        <f t="shared" si="11"/>
        <v>..</v>
      </c>
      <c r="OH22" s="89" t="str">
        <f t="shared" si="12"/>
        <v>..</v>
      </c>
      <c r="OI22" s="89"/>
      <c r="OJ22" s="89"/>
      <c r="OK22" s="85" t="str">
        <f t="shared" si="13"/>
        <v>.</v>
      </c>
      <c r="OL22" s="85" t="str">
        <f t="shared" si="14"/>
        <v>.</v>
      </c>
      <c r="OM22" s="85" t="str">
        <f t="shared" si="15"/>
        <v>.</v>
      </c>
      <c r="ON22" s="85" t="str">
        <f t="shared" si="16"/>
        <v>.</v>
      </c>
      <c r="OO22" s="85" t="str">
        <f t="shared" si="17"/>
        <v>.</v>
      </c>
      <c r="OP22" s="85" t="str">
        <f t="shared" si="18"/>
        <v>.</v>
      </c>
      <c r="OQ22" s="85" t="str">
        <f t="shared" si="19"/>
        <v>.</v>
      </c>
      <c r="OR22" s="85" t="str">
        <f t="shared" si="20"/>
        <v>.</v>
      </c>
      <c r="OS22" s="85" t="str">
        <f t="shared" si="21"/>
        <v>.</v>
      </c>
      <c r="OT22" s="85" t="str">
        <f t="shared" si="22"/>
        <v>.</v>
      </c>
      <c r="OU22" s="85" t="str">
        <f t="shared" si="23"/>
        <v>.</v>
      </c>
      <c r="OV22" s="82" t="str">
        <f t="shared" si="24"/>
        <v/>
      </c>
      <c r="OW22" s="82" t="str">
        <f t="shared" si="25"/>
        <v/>
      </c>
      <c r="OX22" s="82" t="str">
        <f t="shared" si="26"/>
        <v/>
      </c>
      <c r="OY22" s="82" t="str">
        <f t="shared" si="27"/>
        <v/>
      </c>
      <c r="OZ22" s="82" t="str">
        <f t="shared" si="28"/>
        <v/>
      </c>
      <c r="PA22" s="83" t="str">
        <f t="shared" si="29"/>
        <v>.</v>
      </c>
      <c r="PB22" s="83" t="str">
        <f t="shared" si="30"/>
        <v xml:space="preserve"> /  / .</v>
      </c>
      <c r="PC22" s="90" t="str">
        <f t="shared" si="31"/>
        <v>.</v>
      </c>
      <c r="PD22" s="90" t="str">
        <f t="shared" si="32"/>
        <v xml:space="preserve"> /  / .</v>
      </c>
      <c r="PE22" s="83" t="str">
        <f t="shared" si="33"/>
        <v>.</v>
      </c>
      <c r="PF22" s="83" t="str">
        <f t="shared" si="34"/>
        <v xml:space="preserve"> /  / .</v>
      </c>
      <c r="PG22" s="82" t="str">
        <f t="shared" si="35"/>
        <v xml:space="preserve"> /  / .
 /  / .
 /  / .</v>
      </c>
      <c r="PH22" s="84" t="str">
        <f t="shared" si="36"/>
        <v xml:space="preserve">Tempat Pengajian : , 
Tahun Pengajian yang dipohon : 
Tempoh Pengajian : 
Keputusan tahun terakhir : </v>
      </c>
      <c r="PI22" s="85" t="str">
        <f t="shared" si="37"/>
        <v>.</v>
      </c>
      <c r="PJ22" s="85" t="str">
        <f t="shared" si="38"/>
        <v>.</v>
      </c>
      <c r="PK22" s="86" t="str">
        <f t="shared" si="39"/>
        <v>.</v>
      </c>
      <c r="PL22" s="85" t="str">
        <f t="shared" si="40"/>
        <v>.</v>
      </c>
      <c r="PM22" s="85" t="str">
        <f t="shared" si="41"/>
        <v>.</v>
      </c>
      <c r="PN22" s="85" t="str">
        <f t="shared" si="42"/>
        <v>.</v>
      </c>
      <c r="PO22" s="85" t="str">
        <f t="shared" si="43"/>
        <v>.</v>
      </c>
      <c r="PP22" s="85" t="str">
        <f t="shared" si="44"/>
        <v>.</v>
      </c>
      <c r="PQ22" s="85" t="str">
        <f t="shared" si="45"/>
        <v>.</v>
      </c>
      <c r="PR22" s="85" t="str">
        <f t="shared" si="46"/>
        <v>.</v>
      </c>
      <c r="PS22" s="85" t="str">
        <f t="shared" si="47"/>
        <v>.</v>
      </c>
      <c r="PT22" s="85" t="str">
        <f t="shared" si="48"/>
        <v>.</v>
      </c>
      <c r="PU22" s="85" t="str">
        <f t="shared" si="49"/>
        <v>.</v>
      </c>
      <c r="PV22" s="86" t="str">
        <f t="shared" si="50"/>
        <v/>
      </c>
      <c r="PW22" s="86" t="str">
        <f t="shared" si="51"/>
        <v/>
      </c>
      <c r="PX22" s="86" t="str">
        <f t="shared" si="52"/>
        <v/>
      </c>
      <c r="PY22" s="86" t="str">
        <f t="shared" si="53"/>
        <v/>
      </c>
      <c r="PZ22" s="86" t="str">
        <f t="shared" si="54"/>
        <v/>
      </c>
      <c r="QA22" s="91" t="str">
        <f t="shared" si="55"/>
        <v>.</v>
      </c>
      <c r="QB22" s="92" t="str">
        <f t="shared" si="56"/>
        <v>.</v>
      </c>
      <c r="QC22" s="91" t="str">
        <f t="shared" si="57"/>
        <v>.</v>
      </c>
      <c r="QD22" s="93"/>
      <c r="QE22" s="2" t="s">
        <v>266</v>
      </c>
      <c r="QF22" s="44"/>
      <c r="QG22" s="44"/>
      <c r="QH22" s="52"/>
      <c r="QI22" s="53"/>
      <c r="QJ22" s="52"/>
    </row>
    <row r="23" spans="1:452" ht="19.5" customHeight="1" x14ac:dyDescent="0.45">
      <c r="A23" s="106"/>
      <c r="B23" s="107"/>
      <c r="C23" s="108"/>
      <c r="D23" s="108"/>
      <c r="E23" s="108"/>
      <c r="F23" s="108"/>
      <c r="G23" s="108"/>
      <c r="H23" s="108"/>
      <c r="I23" s="107"/>
      <c r="J23" s="107"/>
      <c r="K23" s="107"/>
      <c r="L23" s="107"/>
      <c r="M23" s="107"/>
      <c r="N23" s="107"/>
      <c r="O23" s="106"/>
      <c r="P23" s="88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OB23" s="88"/>
      <c r="OC23" s="88"/>
      <c r="OD23" s="116"/>
      <c r="OE23" s="86" t="str">
        <f t="shared" si="10"/>
        <v>..</v>
      </c>
      <c r="OF23" s="86"/>
      <c r="OG23" s="89" t="str">
        <f t="shared" si="11"/>
        <v>..</v>
      </c>
      <c r="OH23" s="89" t="str">
        <f t="shared" si="12"/>
        <v>..</v>
      </c>
      <c r="OI23" s="89"/>
      <c r="OJ23" s="89"/>
      <c r="OK23" s="85" t="str">
        <f t="shared" si="13"/>
        <v>.</v>
      </c>
      <c r="OL23" s="85" t="str">
        <f t="shared" si="14"/>
        <v>.</v>
      </c>
      <c r="OM23" s="85" t="str">
        <f t="shared" si="15"/>
        <v>.</v>
      </c>
      <c r="ON23" s="85" t="str">
        <f t="shared" si="16"/>
        <v>.</v>
      </c>
      <c r="OO23" s="85" t="str">
        <f t="shared" si="17"/>
        <v>.</v>
      </c>
      <c r="OP23" s="85" t="str">
        <f t="shared" si="18"/>
        <v>.</v>
      </c>
      <c r="OQ23" s="85" t="str">
        <f t="shared" si="19"/>
        <v>.</v>
      </c>
      <c r="OR23" s="85" t="str">
        <f t="shared" si="20"/>
        <v>.</v>
      </c>
      <c r="OS23" s="85" t="str">
        <f t="shared" si="21"/>
        <v>.</v>
      </c>
      <c r="OT23" s="85" t="str">
        <f t="shared" si="22"/>
        <v>.</v>
      </c>
      <c r="OU23" s="85" t="str">
        <f t="shared" si="23"/>
        <v>.</v>
      </c>
      <c r="OV23" s="82" t="str">
        <f t="shared" si="24"/>
        <v/>
      </c>
      <c r="OW23" s="82" t="str">
        <f t="shared" si="25"/>
        <v/>
      </c>
      <c r="OX23" s="82" t="str">
        <f t="shared" si="26"/>
        <v/>
      </c>
      <c r="OY23" s="82" t="str">
        <f t="shared" si="27"/>
        <v/>
      </c>
      <c r="OZ23" s="82" t="str">
        <f t="shared" si="28"/>
        <v/>
      </c>
      <c r="PA23" s="83" t="str">
        <f t="shared" si="29"/>
        <v>.</v>
      </c>
      <c r="PB23" s="83" t="str">
        <f t="shared" si="30"/>
        <v xml:space="preserve"> /  / .</v>
      </c>
      <c r="PC23" s="90" t="str">
        <f t="shared" si="31"/>
        <v>.</v>
      </c>
      <c r="PD23" s="90" t="str">
        <f t="shared" si="32"/>
        <v xml:space="preserve"> /  / .</v>
      </c>
      <c r="PE23" s="83" t="str">
        <f t="shared" si="33"/>
        <v>.</v>
      </c>
      <c r="PF23" s="83" t="str">
        <f t="shared" si="34"/>
        <v xml:space="preserve"> /  / .</v>
      </c>
      <c r="PG23" s="82" t="str">
        <f t="shared" si="35"/>
        <v xml:space="preserve"> /  / .
 /  / .
 /  / .</v>
      </c>
      <c r="PH23" s="84" t="str">
        <f t="shared" si="36"/>
        <v xml:space="preserve">Tempat Pengajian : , 
Tahun Pengajian yang dipohon : 
Tempoh Pengajian : 
Keputusan tahun terakhir : </v>
      </c>
      <c r="PI23" s="85" t="str">
        <f t="shared" si="37"/>
        <v>.</v>
      </c>
      <c r="PJ23" s="85" t="str">
        <f t="shared" si="38"/>
        <v>.</v>
      </c>
      <c r="PK23" s="86" t="str">
        <f t="shared" si="39"/>
        <v>.</v>
      </c>
      <c r="PL23" s="85" t="str">
        <f t="shared" si="40"/>
        <v>.</v>
      </c>
      <c r="PM23" s="85" t="str">
        <f t="shared" si="41"/>
        <v>.</v>
      </c>
      <c r="PN23" s="85" t="str">
        <f t="shared" si="42"/>
        <v>.</v>
      </c>
      <c r="PO23" s="85" t="str">
        <f t="shared" si="43"/>
        <v>.</v>
      </c>
      <c r="PP23" s="85" t="str">
        <f t="shared" si="44"/>
        <v>.</v>
      </c>
      <c r="PQ23" s="85" t="str">
        <f t="shared" si="45"/>
        <v>.</v>
      </c>
      <c r="PR23" s="85" t="str">
        <f t="shared" si="46"/>
        <v>.</v>
      </c>
      <c r="PS23" s="85" t="str">
        <f t="shared" si="47"/>
        <v>.</v>
      </c>
      <c r="PT23" s="85" t="str">
        <f t="shared" si="48"/>
        <v>.</v>
      </c>
      <c r="PU23" s="85" t="str">
        <f t="shared" si="49"/>
        <v>.</v>
      </c>
      <c r="PV23" s="86" t="str">
        <f t="shared" si="50"/>
        <v/>
      </c>
      <c r="PW23" s="86" t="str">
        <f t="shared" si="51"/>
        <v/>
      </c>
      <c r="PX23" s="86" t="str">
        <f t="shared" si="52"/>
        <v/>
      </c>
      <c r="PY23" s="86" t="str">
        <f t="shared" si="53"/>
        <v/>
      </c>
      <c r="PZ23" s="86" t="str">
        <f t="shared" si="54"/>
        <v/>
      </c>
      <c r="QA23" s="91" t="str">
        <f t="shared" si="55"/>
        <v>.</v>
      </c>
      <c r="QB23" s="92" t="str">
        <f t="shared" si="56"/>
        <v>.</v>
      </c>
      <c r="QC23" s="91" t="str">
        <f t="shared" si="57"/>
        <v>.</v>
      </c>
      <c r="QD23" s="93"/>
      <c r="QE23" s="2" t="s">
        <v>266</v>
      </c>
      <c r="QF23" s="44"/>
      <c r="QG23" s="44"/>
      <c r="QH23" s="52"/>
      <c r="QI23" s="53"/>
      <c r="QJ23" s="52"/>
    </row>
    <row r="24" spans="1:452" ht="19.5" customHeight="1" x14ac:dyDescent="0.45">
      <c r="A24" s="106"/>
      <c r="B24" s="107"/>
      <c r="C24" s="108"/>
      <c r="D24" s="108"/>
      <c r="E24" s="108"/>
      <c r="F24" s="108"/>
      <c r="G24" s="108"/>
      <c r="H24" s="108"/>
      <c r="I24" s="107"/>
      <c r="J24" s="107"/>
      <c r="K24" s="107"/>
      <c r="L24" s="107"/>
      <c r="M24" s="107"/>
      <c r="N24" s="107"/>
      <c r="O24" s="106"/>
      <c r="P24" s="88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OB24" s="88"/>
      <c r="OC24" s="88"/>
      <c r="OD24" s="116"/>
      <c r="OE24" s="86" t="str">
        <f t="shared" si="10"/>
        <v>..</v>
      </c>
      <c r="OF24" s="86"/>
      <c r="OG24" s="89" t="str">
        <f t="shared" si="11"/>
        <v>..</v>
      </c>
      <c r="OH24" s="89" t="str">
        <f t="shared" si="12"/>
        <v>..</v>
      </c>
      <c r="OI24" s="89"/>
      <c r="OJ24" s="89"/>
      <c r="OK24" s="85" t="str">
        <f t="shared" si="13"/>
        <v>.</v>
      </c>
      <c r="OL24" s="85" t="str">
        <f t="shared" si="14"/>
        <v>.</v>
      </c>
      <c r="OM24" s="85" t="str">
        <f t="shared" si="15"/>
        <v>.</v>
      </c>
      <c r="ON24" s="85" t="str">
        <f t="shared" si="16"/>
        <v>.</v>
      </c>
      <c r="OO24" s="85" t="str">
        <f t="shared" si="17"/>
        <v>.</v>
      </c>
      <c r="OP24" s="85" t="str">
        <f t="shared" si="18"/>
        <v>.</v>
      </c>
      <c r="OQ24" s="85" t="str">
        <f t="shared" si="19"/>
        <v>.</v>
      </c>
      <c r="OR24" s="85" t="str">
        <f t="shared" si="20"/>
        <v>.</v>
      </c>
      <c r="OS24" s="85" t="str">
        <f t="shared" si="21"/>
        <v>.</v>
      </c>
      <c r="OT24" s="85" t="str">
        <f t="shared" si="22"/>
        <v>.</v>
      </c>
      <c r="OU24" s="85" t="str">
        <f t="shared" si="23"/>
        <v>.</v>
      </c>
      <c r="OV24" s="82" t="str">
        <f t="shared" si="24"/>
        <v/>
      </c>
      <c r="OW24" s="82" t="str">
        <f t="shared" si="25"/>
        <v/>
      </c>
      <c r="OX24" s="82" t="str">
        <f t="shared" si="26"/>
        <v/>
      </c>
      <c r="OY24" s="82" t="str">
        <f t="shared" si="27"/>
        <v/>
      </c>
      <c r="OZ24" s="82" t="str">
        <f t="shared" si="28"/>
        <v/>
      </c>
      <c r="PA24" s="83" t="str">
        <f t="shared" si="29"/>
        <v>.</v>
      </c>
      <c r="PB24" s="83" t="str">
        <f t="shared" si="30"/>
        <v xml:space="preserve"> /  / .</v>
      </c>
      <c r="PC24" s="90" t="str">
        <f t="shared" si="31"/>
        <v>.</v>
      </c>
      <c r="PD24" s="90" t="str">
        <f t="shared" si="32"/>
        <v xml:space="preserve"> /  / .</v>
      </c>
      <c r="PE24" s="83" t="str">
        <f t="shared" si="33"/>
        <v>.</v>
      </c>
      <c r="PF24" s="83" t="str">
        <f t="shared" si="34"/>
        <v xml:space="preserve"> /  / .</v>
      </c>
      <c r="PG24" s="82" t="str">
        <f t="shared" si="35"/>
        <v xml:space="preserve"> /  / .
 /  / .
 /  / .</v>
      </c>
      <c r="PH24" s="84" t="str">
        <f t="shared" si="36"/>
        <v xml:space="preserve">Tempat Pengajian : , 
Tahun Pengajian yang dipohon : 
Tempoh Pengajian : 
Keputusan tahun terakhir : </v>
      </c>
      <c r="PI24" s="85" t="str">
        <f t="shared" si="37"/>
        <v>.</v>
      </c>
      <c r="PJ24" s="85" t="str">
        <f t="shared" si="38"/>
        <v>.</v>
      </c>
      <c r="PK24" s="86" t="str">
        <f t="shared" si="39"/>
        <v>.</v>
      </c>
      <c r="PL24" s="85" t="str">
        <f t="shared" si="40"/>
        <v>.</v>
      </c>
      <c r="PM24" s="85" t="str">
        <f t="shared" si="41"/>
        <v>.</v>
      </c>
      <c r="PN24" s="85" t="str">
        <f t="shared" si="42"/>
        <v>.</v>
      </c>
      <c r="PO24" s="85" t="str">
        <f t="shared" si="43"/>
        <v>.</v>
      </c>
      <c r="PP24" s="85" t="str">
        <f t="shared" si="44"/>
        <v>.</v>
      </c>
      <c r="PQ24" s="85" t="str">
        <f t="shared" si="45"/>
        <v>.</v>
      </c>
      <c r="PR24" s="85" t="str">
        <f t="shared" si="46"/>
        <v>.</v>
      </c>
      <c r="PS24" s="85" t="str">
        <f t="shared" si="47"/>
        <v>.</v>
      </c>
      <c r="PT24" s="85" t="str">
        <f t="shared" si="48"/>
        <v>.</v>
      </c>
      <c r="PU24" s="85" t="str">
        <f t="shared" si="49"/>
        <v>.</v>
      </c>
      <c r="PV24" s="86" t="str">
        <f t="shared" si="50"/>
        <v/>
      </c>
      <c r="PW24" s="86" t="str">
        <f t="shared" si="51"/>
        <v/>
      </c>
      <c r="PX24" s="86" t="str">
        <f t="shared" si="52"/>
        <v/>
      </c>
      <c r="PY24" s="86" t="str">
        <f t="shared" si="53"/>
        <v/>
      </c>
      <c r="PZ24" s="86" t="str">
        <f t="shared" si="54"/>
        <v/>
      </c>
      <c r="QA24" s="91" t="str">
        <f t="shared" si="55"/>
        <v>.</v>
      </c>
      <c r="QB24" s="92" t="str">
        <f t="shared" si="56"/>
        <v>.</v>
      </c>
      <c r="QC24" s="91" t="str">
        <f t="shared" si="57"/>
        <v>.</v>
      </c>
      <c r="QD24" s="93"/>
      <c r="QE24" s="2" t="s">
        <v>266</v>
      </c>
      <c r="QF24" s="44"/>
      <c r="QG24" s="44"/>
      <c r="QH24" s="52"/>
      <c r="QI24" s="53"/>
      <c r="QJ24" s="52"/>
    </row>
    <row r="25" spans="1:452" ht="19.5" customHeight="1" x14ac:dyDescent="0.45">
      <c r="A25" s="106"/>
      <c r="B25" s="107"/>
      <c r="C25" s="108"/>
      <c r="D25" s="108"/>
      <c r="E25" s="108"/>
      <c r="F25" s="108"/>
      <c r="G25" s="108"/>
      <c r="H25" s="108"/>
      <c r="I25" s="107"/>
      <c r="J25" s="107"/>
      <c r="K25" s="107"/>
      <c r="L25" s="107"/>
      <c r="M25" s="107"/>
      <c r="N25" s="107"/>
      <c r="O25" s="106"/>
      <c r="P25" s="88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OB25" s="88"/>
      <c r="OC25" s="88"/>
      <c r="OD25" s="116"/>
      <c r="OE25" s="86" t="str">
        <f t="shared" si="10"/>
        <v>..</v>
      </c>
      <c r="OF25" s="86"/>
      <c r="OG25" s="89" t="str">
        <f t="shared" si="11"/>
        <v>..</v>
      </c>
      <c r="OH25" s="89" t="str">
        <f t="shared" si="12"/>
        <v>..</v>
      </c>
      <c r="OI25" s="89"/>
      <c r="OJ25" s="89"/>
      <c r="OK25" s="85" t="str">
        <f t="shared" si="13"/>
        <v>.</v>
      </c>
      <c r="OL25" s="85" t="str">
        <f t="shared" si="14"/>
        <v>.</v>
      </c>
      <c r="OM25" s="85" t="str">
        <f t="shared" si="15"/>
        <v>.</v>
      </c>
      <c r="ON25" s="85" t="str">
        <f t="shared" si="16"/>
        <v>.</v>
      </c>
      <c r="OO25" s="85" t="str">
        <f t="shared" si="17"/>
        <v>.</v>
      </c>
      <c r="OP25" s="85" t="str">
        <f t="shared" si="18"/>
        <v>.</v>
      </c>
      <c r="OQ25" s="85" t="str">
        <f t="shared" si="19"/>
        <v>.</v>
      </c>
      <c r="OR25" s="85" t="str">
        <f t="shared" si="20"/>
        <v>.</v>
      </c>
      <c r="OS25" s="85" t="str">
        <f t="shared" si="21"/>
        <v>.</v>
      </c>
      <c r="OT25" s="85" t="str">
        <f t="shared" si="22"/>
        <v>.</v>
      </c>
      <c r="OU25" s="85" t="str">
        <f t="shared" si="23"/>
        <v>.</v>
      </c>
      <c r="OV25" s="82" t="str">
        <f t="shared" si="24"/>
        <v/>
      </c>
      <c r="OW25" s="82" t="str">
        <f t="shared" si="25"/>
        <v/>
      </c>
      <c r="OX25" s="82" t="str">
        <f t="shared" si="26"/>
        <v/>
      </c>
      <c r="OY25" s="82" t="str">
        <f t="shared" si="27"/>
        <v/>
      </c>
      <c r="OZ25" s="82" t="str">
        <f t="shared" si="28"/>
        <v/>
      </c>
      <c r="PA25" s="83" t="str">
        <f t="shared" si="29"/>
        <v>.</v>
      </c>
      <c r="PB25" s="83" t="str">
        <f t="shared" si="30"/>
        <v xml:space="preserve"> /  / .</v>
      </c>
      <c r="PC25" s="90" t="str">
        <f t="shared" si="31"/>
        <v>.</v>
      </c>
      <c r="PD25" s="90" t="str">
        <f t="shared" si="32"/>
        <v xml:space="preserve"> /  / .</v>
      </c>
      <c r="PE25" s="83" t="str">
        <f t="shared" si="33"/>
        <v>.</v>
      </c>
      <c r="PF25" s="83" t="str">
        <f t="shared" si="34"/>
        <v xml:space="preserve"> /  / .</v>
      </c>
      <c r="PG25" s="82" t="str">
        <f t="shared" si="35"/>
        <v xml:space="preserve"> /  / .
 /  / .
 /  / .</v>
      </c>
      <c r="PH25" s="84" t="str">
        <f t="shared" si="36"/>
        <v xml:space="preserve">Tempat Pengajian : , 
Tahun Pengajian yang dipohon : 
Tempoh Pengajian : 
Keputusan tahun terakhir : </v>
      </c>
      <c r="PI25" s="85" t="str">
        <f t="shared" si="37"/>
        <v>.</v>
      </c>
      <c r="PJ25" s="85" t="str">
        <f t="shared" si="38"/>
        <v>.</v>
      </c>
      <c r="PK25" s="86" t="str">
        <f t="shared" si="39"/>
        <v>.</v>
      </c>
      <c r="PL25" s="85" t="str">
        <f t="shared" si="40"/>
        <v>.</v>
      </c>
      <c r="PM25" s="85" t="str">
        <f t="shared" si="41"/>
        <v>.</v>
      </c>
      <c r="PN25" s="85" t="str">
        <f t="shared" si="42"/>
        <v>.</v>
      </c>
      <c r="PO25" s="85" t="str">
        <f t="shared" si="43"/>
        <v>.</v>
      </c>
      <c r="PP25" s="85" t="str">
        <f t="shared" si="44"/>
        <v>.</v>
      </c>
      <c r="PQ25" s="85" t="str">
        <f t="shared" si="45"/>
        <v>.</v>
      </c>
      <c r="PR25" s="85" t="str">
        <f t="shared" si="46"/>
        <v>.</v>
      </c>
      <c r="PS25" s="85" t="str">
        <f t="shared" si="47"/>
        <v>.</v>
      </c>
      <c r="PT25" s="85" t="str">
        <f t="shared" si="48"/>
        <v>.</v>
      </c>
      <c r="PU25" s="85" t="str">
        <f t="shared" si="49"/>
        <v>.</v>
      </c>
      <c r="PV25" s="86" t="str">
        <f t="shared" si="50"/>
        <v/>
      </c>
      <c r="PW25" s="86" t="str">
        <f t="shared" si="51"/>
        <v/>
      </c>
      <c r="PX25" s="86" t="str">
        <f t="shared" si="52"/>
        <v/>
      </c>
      <c r="PY25" s="86" t="str">
        <f t="shared" si="53"/>
        <v/>
      </c>
      <c r="PZ25" s="86" t="str">
        <f t="shared" si="54"/>
        <v/>
      </c>
      <c r="QA25" s="91" t="str">
        <f t="shared" si="55"/>
        <v>.</v>
      </c>
      <c r="QB25" s="92" t="str">
        <f t="shared" si="56"/>
        <v>.</v>
      </c>
      <c r="QC25" s="91" t="str">
        <f t="shared" si="57"/>
        <v>.</v>
      </c>
      <c r="QD25" s="93"/>
      <c r="QE25" s="2" t="s">
        <v>266</v>
      </c>
      <c r="QF25" s="44"/>
      <c r="QG25" s="44"/>
      <c r="QH25" s="52"/>
      <c r="QI25" s="53"/>
      <c r="QJ25" s="52"/>
    </row>
    <row r="26" spans="1:452" ht="19.5" customHeight="1" x14ac:dyDescent="0.45">
      <c r="A26" s="106"/>
      <c r="B26" s="107"/>
      <c r="C26" s="108"/>
      <c r="D26" s="108"/>
      <c r="E26" s="108"/>
      <c r="F26" s="108"/>
      <c r="G26" s="108"/>
      <c r="H26" s="108"/>
      <c r="I26" s="107"/>
      <c r="J26" s="107"/>
      <c r="K26" s="107"/>
      <c r="L26" s="107"/>
      <c r="M26" s="107"/>
      <c r="N26" s="107"/>
      <c r="O26" s="106"/>
      <c r="P26" s="88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OB26" s="88"/>
      <c r="OC26" s="88"/>
      <c r="OD26" s="116"/>
      <c r="OE26" s="86" t="str">
        <f t="shared" si="10"/>
        <v>..</v>
      </c>
      <c r="OF26" s="86"/>
      <c r="OG26" s="89" t="str">
        <f t="shared" si="11"/>
        <v>..</v>
      </c>
      <c r="OH26" s="89" t="str">
        <f t="shared" si="12"/>
        <v>..</v>
      </c>
      <c r="OI26" s="89"/>
      <c r="OJ26" s="89"/>
      <c r="OK26" s="85" t="str">
        <f t="shared" si="13"/>
        <v>.</v>
      </c>
      <c r="OL26" s="85" t="str">
        <f t="shared" si="14"/>
        <v>.</v>
      </c>
      <c r="OM26" s="85" t="str">
        <f t="shared" si="15"/>
        <v>.</v>
      </c>
      <c r="ON26" s="85" t="str">
        <f t="shared" si="16"/>
        <v>.</v>
      </c>
      <c r="OO26" s="85" t="str">
        <f t="shared" si="17"/>
        <v>.</v>
      </c>
      <c r="OP26" s="85" t="str">
        <f t="shared" si="18"/>
        <v>.</v>
      </c>
      <c r="OQ26" s="85" t="str">
        <f t="shared" si="19"/>
        <v>.</v>
      </c>
      <c r="OR26" s="85" t="str">
        <f t="shared" si="20"/>
        <v>.</v>
      </c>
      <c r="OS26" s="85" t="str">
        <f t="shared" si="21"/>
        <v>.</v>
      </c>
      <c r="OT26" s="85" t="str">
        <f t="shared" si="22"/>
        <v>.</v>
      </c>
      <c r="OU26" s="85" t="str">
        <f t="shared" si="23"/>
        <v>.</v>
      </c>
      <c r="OV26" s="82" t="str">
        <f t="shared" si="24"/>
        <v/>
      </c>
      <c r="OW26" s="82" t="str">
        <f t="shared" si="25"/>
        <v/>
      </c>
      <c r="OX26" s="82" t="str">
        <f t="shared" si="26"/>
        <v/>
      </c>
      <c r="OY26" s="82" t="str">
        <f t="shared" si="27"/>
        <v/>
      </c>
      <c r="OZ26" s="82" t="str">
        <f t="shared" si="28"/>
        <v/>
      </c>
      <c r="PA26" s="83" t="str">
        <f t="shared" si="29"/>
        <v>.</v>
      </c>
      <c r="PB26" s="83" t="str">
        <f t="shared" si="30"/>
        <v xml:space="preserve"> /  / .</v>
      </c>
      <c r="PC26" s="90" t="str">
        <f t="shared" si="31"/>
        <v>.</v>
      </c>
      <c r="PD26" s="90" t="str">
        <f t="shared" si="32"/>
        <v xml:space="preserve"> /  / .</v>
      </c>
      <c r="PE26" s="83" t="str">
        <f t="shared" si="33"/>
        <v>.</v>
      </c>
      <c r="PF26" s="83" t="str">
        <f t="shared" si="34"/>
        <v xml:space="preserve"> /  / .</v>
      </c>
      <c r="PG26" s="82" t="str">
        <f t="shared" si="35"/>
        <v xml:space="preserve"> /  / .
 /  / .
 /  / .</v>
      </c>
      <c r="PH26" s="84" t="str">
        <f t="shared" si="36"/>
        <v xml:space="preserve">Tempat Pengajian : , 
Tahun Pengajian yang dipohon : 
Tempoh Pengajian : 
Keputusan tahun terakhir : </v>
      </c>
      <c r="PI26" s="85" t="str">
        <f t="shared" si="37"/>
        <v>.</v>
      </c>
      <c r="PJ26" s="85" t="str">
        <f t="shared" si="38"/>
        <v>.</v>
      </c>
      <c r="PK26" s="86" t="str">
        <f t="shared" si="39"/>
        <v>.</v>
      </c>
      <c r="PL26" s="85" t="str">
        <f t="shared" si="40"/>
        <v>.</v>
      </c>
      <c r="PM26" s="85" t="str">
        <f t="shared" si="41"/>
        <v>.</v>
      </c>
      <c r="PN26" s="85" t="str">
        <f t="shared" si="42"/>
        <v>.</v>
      </c>
      <c r="PO26" s="85" t="str">
        <f t="shared" si="43"/>
        <v>.</v>
      </c>
      <c r="PP26" s="85" t="str">
        <f t="shared" si="44"/>
        <v>.</v>
      </c>
      <c r="PQ26" s="85" t="str">
        <f t="shared" si="45"/>
        <v>.</v>
      </c>
      <c r="PR26" s="85" t="str">
        <f t="shared" si="46"/>
        <v>.</v>
      </c>
      <c r="PS26" s="85" t="str">
        <f t="shared" si="47"/>
        <v>.</v>
      </c>
      <c r="PT26" s="85" t="str">
        <f t="shared" si="48"/>
        <v>.</v>
      </c>
      <c r="PU26" s="85" t="str">
        <f t="shared" si="49"/>
        <v>.</v>
      </c>
      <c r="PV26" s="86" t="str">
        <f t="shared" si="50"/>
        <v/>
      </c>
      <c r="PW26" s="86" t="str">
        <f t="shared" si="51"/>
        <v/>
      </c>
      <c r="PX26" s="86" t="str">
        <f t="shared" si="52"/>
        <v/>
      </c>
      <c r="PY26" s="86" t="str">
        <f t="shared" si="53"/>
        <v/>
      </c>
      <c r="PZ26" s="86" t="str">
        <f t="shared" si="54"/>
        <v/>
      </c>
      <c r="QA26" s="91" t="str">
        <f t="shared" si="55"/>
        <v>.</v>
      </c>
      <c r="QB26" s="92" t="str">
        <f t="shared" si="56"/>
        <v>.</v>
      </c>
      <c r="QC26" s="91" t="str">
        <f t="shared" si="57"/>
        <v>.</v>
      </c>
      <c r="QD26" s="93"/>
      <c r="QE26" s="2" t="s">
        <v>266</v>
      </c>
      <c r="QF26" s="44"/>
      <c r="QG26" s="44"/>
      <c r="QH26" s="52"/>
      <c r="QI26" s="53"/>
      <c r="QJ26" s="52"/>
    </row>
    <row r="27" spans="1:452" ht="19.5" customHeight="1" x14ac:dyDescent="0.45">
      <c r="A27" s="106"/>
      <c r="B27" s="107"/>
      <c r="C27" s="108"/>
      <c r="D27" s="108"/>
      <c r="E27" s="108"/>
      <c r="F27" s="108"/>
      <c r="G27" s="108"/>
      <c r="H27" s="108"/>
      <c r="I27" s="107"/>
      <c r="J27" s="107"/>
      <c r="K27" s="107"/>
      <c r="L27" s="107"/>
      <c r="M27" s="107"/>
      <c r="N27" s="107"/>
      <c r="O27" s="106"/>
      <c r="P27" s="88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OB27" s="88"/>
      <c r="OC27" s="88"/>
      <c r="OD27" s="116"/>
      <c r="OE27" s="86" t="str">
        <f t="shared" si="10"/>
        <v>..</v>
      </c>
      <c r="OF27" s="86"/>
      <c r="OG27" s="89" t="str">
        <f t="shared" si="11"/>
        <v>..</v>
      </c>
      <c r="OH27" s="89" t="str">
        <f t="shared" si="12"/>
        <v>..</v>
      </c>
      <c r="OI27" s="89"/>
      <c r="OJ27" s="89"/>
      <c r="OK27" s="85" t="str">
        <f t="shared" si="13"/>
        <v>.</v>
      </c>
      <c r="OL27" s="85" t="str">
        <f t="shared" si="14"/>
        <v>.</v>
      </c>
      <c r="OM27" s="85" t="str">
        <f t="shared" si="15"/>
        <v>.</v>
      </c>
      <c r="ON27" s="85" t="str">
        <f t="shared" si="16"/>
        <v>.</v>
      </c>
      <c r="OO27" s="85" t="str">
        <f t="shared" si="17"/>
        <v>.</v>
      </c>
      <c r="OP27" s="85" t="str">
        <f t="shared" si="18"/>
        <v>.</v>
      </c>
      <c r="OQ27" s="85" t="str">
        <f t="shared" si="19"/>
        <v>.</v>
      </c>
      <c r="OR27" s="85" t="str">
        <f t="shared" si="20"/>
        <v>.</v>
      </c>
      <c r="OS27" s="85" t="str">
        <f t="shared" si="21"/>
        <v>.</v>
      </c>
      <c r="OT27" s="85" t="str">
        <f t="shared" si="22"/>
        <v>.</v>
      </c>
      <c r="OU27" s="85" t="str">
        <f t="shared" si="23"/>
        <v>.</v>
      </c>
      <c r="OV27" s="82" t="str">
        <f t="shared" si="24"/>
        <v/>
      </c>
      <c r="OW27" s="82" t="str">
        <f t="shared" si="25"/>
        <v/>
      </c>
      <c r="OX27" s="82" t="str">
        <f t="shared" si="26"/>
        <v/>
      </c>
      <c r="OY27" s="82" t="str">
        <f t="shared" si="27"/>
        <v/>
      </c>
      <c r="OZ27" s="82" t="str">
        <f t="shared" si="28"/>
        <v/>
      </c>
      <c r="PA27" s="83" t="str">
        <f t="shared" si="29"/>
        <v>.</v>
      </c>
      <c r="PB27" s="83" t="str">
        <f t="shared" si="30"/>
        <v xml:space="preserve"> /  / .</v>
      </c>
      <c r="PC27" s="90" t="str">
        <f t="shared" si="31"/>
        <v>.</v>
      </c>
      <c r="PD27" s="90" t="str">
        <f t="shared" si="32"/>
        <v xml:space="preserve"> /  / .</v>
      </c>
      <c r="PE27" s="83" t="str">
        <f t="shared" si="33"/>
        <v>.</v>
      </c>
      <c r="PF27" s="83" t="str">
        <f t="shared" si="34"/>
        <v xml:space="preserve"> /  / .</v>
      </c>
      <c r="PG27" s="82" t="str">
        <f t="shared" si="35"/>
        <v xml:space="preserve"> /  / .
 /  / .
 /  / .</v>
      </c>
      <c r="PH27" s="84" t="str">
        <f t="shared" si="36"/>
        <v xml:space="preserve">Tempat Pengajian : , 
Tahun Pengajian yang dipohon : 
Tempoh Pengajian : 
Keputusan tahun terakhir : </v>
      </c>
      <c r="PI27" s="85" t="str">
        <f t="shared" si="37"/>
        <v>.</v>
      </c>
      <c r="PJ27" s="85" t="str">
        <f t="shared" si="38"/>
        <v>.</v>
      </c>
      <c r="PK27" s="86" t="str">
        <f t="shared" si="39"/>
        <v>.</v>
      </c>
      <c r="PL27" s="85" t="str">
        <f t="shared" si="40"/>
        <v>.</v>
      </c>
      <c r="PM27" s="85" t="str">
        <f t="shared" si="41"/>
        <v>.</v>
      </c>
      <c r="PN27" s="85" t="str">
        <f t="shared" si="42"/>
        <v>.</v>
      </c>
      <c r="PO27" s="85" t="str">
        <f t="shared" si="43"/>
        <v>.</v>
      </c>
      <c r="PP27" s="85" t="str">
        <f t="shared" si="44"/>
        <v>.</v>
      </c>
      <c r="PQ27" s="85" t="str">
        <f t="shared" si="45"/>
        <v>.</v>
      </c>
      <c r="PR27" s="85" t="str">
        <f t="shared" si="46"/>
        <v>.</v>
      </c>
      <c r="PS27" s="85" t="str">
        <f t="shared" si="47"/>
        <v>.</v>
      </c>
      <c r="PT27" s="85" t="str">
        <f t="shared" si="48"/>
        <v>.</v>
      </c>
      <c r="PU27" s="85" t="str">
        <f t="shared" si="49"/>
        <v>.</v>
      </c>
      <c r="PV27" s="86" t="str">
        <f t="shared" si="50"/>
        <v/>
      </c>
      <c r="PW27" s="86" t="str">
        <f t="shared" si="51"/>
        <v/>
      </c>
      <c r="PX27" s="86" t="str">
        <f t="shared" si="52"/>
        <v/>
      </c>
      <c r="PY27" s="86" t="str">
        <f t="shared" si="53"/>
        <v/>
      </c>
      <c r="PZ27" s="86" t="str">
        <f t="shared" si="54"/>
        <v/>
      </c>
      <c r="QA27" s="91" t="str">
        <f t="shared" si="55"/>
        <v>.</v>
      </c>
      <c r="QB27" s="92" t="str">
        <f t="shared" si="56"/>
        <v>.</v>
      </c>
      <c r="QC27" s="91" t="str">
        <f t="shared" si="57"/>
        <v>.</v>
      </c>
      <c r="QD27" s="93"/>
      <c r="QE27" s="2" t="s">
        <v>266</v>
      </c>
      <c r="QF27" s="44"/>
      <c r="QG27" s="44"/>
      <c r="QH27" s="52"/>
      <c r="QI27" s="53"/>
      <c r="QJ27" s="52"/>
    </row>
    <row r="28" spans="1:452" ht="19.5" customHeight="1" x14ac:dyDescent="0.45">
      <c r="A28" s="106"/>
      <c r="B28" s="107"/>
      <c r="C28" s="108"/>
      <c r="D28" s="108"/>
      <c r="E28" s="108"/>
      <c r="F28" s="108"/>
      <c r="G28" s="108"/>
      <c r="H28" s="108"/>
      <c r="I28" s="107"/>
      <c r="J28" s="107"/>
      <c r="K28" s="107"/>
      <c r="L28" s="107"/>
      <c r="M28" s="107"/>
      <c r="N28" s="107"/>
      <c r="O28" s="106"/>
      <c r="P28" s="88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OB28" s="88"/>
      <c r="OC28" s="88"/>
      <c r="OD28" s="116"/>
      <c r="OE28" s="86" t="str">
        <f t="shared" si="10"/>
        <v>..</v>
      </c>
      <c r="OF28" s="86"/>
      <c r="OG28" s="89" t="str">
        <f t="shared" si="11"/>
        <v>..</v>
      </c>
      <c r="OH28" s="89" t="str">
        <f t="shared" si="12"/>
        <v>..</v>
      </c>
      <c r="OI28" s="89"/>
      <c r="OJ28" s="89"/>
      <c r="OK28" s="85" t="str">
        <f t="shared" si="13"/>
        <v>.</v>
      </c>
      <c r="OL28" s="85" t="str">
        <f t="shared" si="14"/>
        <v>.</v>
      </c>
      <c r="OM28" s="85" t="str">
        <f t="shared" si="15"/>
        <v>.</v>
      </c>
      <c r="ON28" s="85" t="str">
        <f t="shared" si="16"/>
        <v>.</v>
      </c>
      <c r="OO28" s="85" t="str">
        <f t="shared" si="17"/>
        <v>.</v>
      </c>
      <c r="OP28" s="85" t="str">
        <f t="shared" si="18"/>
        <v>.</v>
      </c>
      <c r="OQ28" s="85" t="str">
        <f t="shared" si="19"/>
        <v>.</v>
      </c>
      <c r="OR28" s="85" t="str">
        <f t="shared" si="20"/>
        <v>.</v>
      </c>
      <c r="OS28" s="85" t="str">
        <f t="shared" si="21"/>
        <v>.</v>
      </c>
      <c r="OT28" s="85" t="str">
        <f t="shared" si="22"/>
        <v>.</v>
      </c>
      <c r="OU28" s="85" t="str">
        <f t="shared" si="23"/>
        <v>.</v>
      </c>
      <c r="OV28" s="82" t="str">
        <f t="shared" si="24"/>
        <v/>
      </c>
      <c r="OW28" s="82" t="str">
        <f t="shared" si="25"/>
        <v/>
      </c>
      <c r="OX28" s="82" t="str">
        <f t="shared" si="26"/>
        <v/>
      </c>
      <c r="OY28" s="82" t="str">
        <f t="shared" si="27"/>
        <v/>
      </c>
      <c r="OZ28" s="82" t="str">
        <f t="shared" si="28"/>
        <v/>
      </c>
      <c r="PA28" s="83" t="str">
        <f t="shared" si="29"/>
        <v>.</v>
      </c>
      <c r="PB28" s="83" t="str">
        <f t="shared" si="30"/>
        <v xml:space="preserve"> /  / .</v>
      </c>
      <c r="PC28" s="90" t="str">
        <f t="shared" si="31"/>
        <v>.</v>
      </c>
      <c r="PD28" s="90" t="str">
        <f t="shared" si="32"/>
        <v xml:space="preserve"> /  / .</v>
      </c>
      <c r="PE28" s="83" t="str">
        <f t="shared" si="33"/>
        <v>.</v>
      </c>
      <c r="PF28" s="83" t="str">
        <f t="shared" si="34"/>
        <v xml:space="preserve"> /  / .</v>
      </c>
      <c r="PG28" s="82" t="str">
        <f t="shared" si="35"/>
        <v xml:space="preserve"> /  / .
 /  / .
 /  / .</v>
      </c>
      <c r="PH28" s="84" t="str">
        <f t="shared" si="36"/>
        <v xml:space="preserve">Tempat Pengajian : , 
Tahun Pengajian yang dipohon : 
Tempoh Pengajian : 
Keputusan tahun terakhir : </v>
      </c>
      <c r="PI28" s="85" t="str">
        <f t="shared" si="37"/>
        <v>.</v>
      </c>
      <c r="PJ28" s="85" t="str">
        <f t="shared" si="38"/>
        <v>.</v>
      </c>
      <c r="PK28" s="86" t="str">
        <f t="shared" si="39"/>
        <v>.</v>
      </c>
      <c r="PL28" s="85" t="str">
        <f t="shared" si="40"/>
        <v>.</v>
      </c>
      <c r="PM28" s="85" t="str">
        <f t="shared" si="41"/>
        <v>.</v>
      </c>
      <c r="PN28" s="85" t="str">
        <f t="shared" si="42"/>
        <v>.</v>
      </c>
      <c r="PO28" s="85" t="str">
        <f t="shared" si="43"/>
        <v>.</v>
      </c>
      <c r="PP28" s="85" t="str">
        <f t="shared" si="44"/>
        <v>.</v>
      </c>
      <c r="PQ28" s="85" t="str">
        <f t="shared" si="45"/>
        <v>.</v>
      </c>
      <c r="PR28" s="85" t="str">
        <f t="shared" si="46"/>
        <v>.</v>
      </c>
      <c r="PS28" s="85" t="str">
        <f t="shared" si="47"/>
        <v>.</v>
      </c>
      <c r="PT28" s="85" t="str">
        <f t="shared" si="48"/>
        <v>.</v>
      </c>
      <c r="PU28" s="85" t="str">
        <f t="shared" si="49"/>
        <v>.</v>
      </c>
      <c r="PV28" s="86" t="str">
        <f t="shared" si="50"/>
        <v/>
      </c>
      <c r="PW28" s="86" t="str">
        <f t="shared" si="51"/>
        <v/>
      </c>
      <c r="PX28" s="86" t="str">
        <f t="shared" si="52"/>
        <v/>
      </c>
      <c r="PY28" s="86" t="str">
        <f t="shared" si="53"/>
        <v/>
      </c>
      <c r="PZ28" s="86" t="str">
        <f t="shared" si="54"/>
        <v/>
      </c>
      <c r="QA28" s="91" t="str">
        <f t="shared" si="55"/>
        <v>.</v>
      </c>
      <c r="QB28" s="92" t="str">
        <f t="shared" si="56"/>
        <v>.</v>
      </c>
      <c r="QC28" s="91" t="str">
        <f t="shared" si="57"/>
        <v>.</v>
      </c>
      <c r="QD28" s="93"/>
      <c r="QE28" s="2" t="s">
        <v>266</v>
      </c>
      <c r="QF28" s="44"/>
      <c r="QG28" s="44"/>
      <c r="QH28" s="52"/>
      <c r="QI28" s="53"/>
      <c r="QJ28" s="52"/>
    </row>
    <row r="29" spans="1:452" ht="19.5" customHeight="1" x14ac:dyDescent="0.45">
      <c r="A29" s="106"/>
      <c r="B29" s="107"/>
      <c r="C29" s="108"/>
      <c r="D29" s="108"/>
      <c r="E29" s="108"/>
      <c r="F29" s="108"/>
      <c r="G29" s="108"/>
      <c r="H29" s="108"/>
      <c r="I29" s="107"/>
      <c r="J29" s="107"/>
      <c r="K29" s="107"/>
      <c r="L29" s="107"/>
      <c r="M29" s="107"/>
      <c r="N29" s="107"/>
      <c r="O29" s="106"/>
      <c r="P29" s="88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OB29" s="88"/>
      <c r="OC29" s="88"/>
      <c r="OD29" s="116"/>
      <c r="OE29" s="86" t="str">
        <f t="shared" si="10"/>
        <v>..</v>
      </c>
      <c r="OF29" s="86"/>
      <c r="OG29" s="89" t="str">
        <f t="shared" si="11"/>
        <v>..</v>
      </c>
      <c r="OH29" s="89" t="str">
        <f t="shared" si="12"/>
        <v>..</v>
      </c>
      <c r="OI29" s="89"/>
      <c r="OJ29" s="89"/>
      <c r="OK29" s="85" t="str">
        <f t="shared" si="13"/>
        <v>.</v>
      </c>
      <c r="OL29" s="85" t="str">
        <f t="shared" si="14"/>
        <v>.</v>
      </c>
      <c r="OM29" s="85" t="str">
        <f t="shared" si="15"/>
        <v>.</v>
      </c>
      <c r="ON29" s="85" t="str">
        <f t="shared" si="16"/>
        <v>.</v>
      </c>
      <c r="OO29" s="85" t="str">
        <f t="shared" si="17"/>
        <v>.</v>
      </c>
      <c r="OP29" s="85" t="str">
        <f t="shared" si="18"/>
        <v>.</v>
      </c>
      <c r="OQ29" s="85" t="str">
        <f t="shared" si="19"/>
        <v>.</v>
      </c>
      <c r="OR29" s="85" t="str">
        <f t="shared" si="20"/>
        <v>.</v>
      </c>
      <c r="OS29" s="85" t="str">
        <f t="shared" si="21"/>
        <v>.</v>
      </c>
      <c r="OT29" s="85" t="str">
        <f t="shared" si="22"/>
        <v>.</v>
      </c>
      <c r="OU29" s="85" t="str">
        <f t="shared" si="23"/>
        <v>.</v>
      </c>
      <c r="OV29" s="82" t="str">
        <f t="shared" si="24"/>
        <v/>
      </c>
      <c r="OW29" s="82" t="str">
        <f t="shared" si="25"/>
        <v/>
      </c>
      <c r="OX29" s="82" t="str">
        <f t="shared" si="26"/>
        <v/>
      </c>
      <c r="OY29" s="82" t="str">
        <f t="shared" si="27"/>
        <v/>
      </c>
      <c r="OZ29" s="82" t="str">
        <f t="shared" si="28"/>
        <v/>
      </c>
      <c r="PA29" s="83" t="str">
        <f t="shared" si="29"/>
        <v>.</v>
      </c>
      <c r="PB29" s="83" t="str">
        <f t="shared" si="30"/>
        <v xml:space="preserve"> /  / .</v>
      </c>
      <c r="PC29" s="90" t="str">
        <f t="shared" si="31"/>
        <v>.</v>
      </c>
      <c r="PD29" s="90" t="str">
        <f t="shared" si="32"/>
        <v xml:space="preserve"> /  / .</v>
      </c>
      <c r="PE29" s="83" t="str">
        <f t="shared" si="33"/>
        <v>.</v>
      </c>
      <c r="PF29" s="83" t="str">
        <f t="shared" si="34"/>
        <v xml:space="preserve"> /  / .</v>
      </c>
      <c r="PG29" s="82" t="str">
        <f t="shared" si="35"/>
        <v xml:space="preserve"> /  / .
 /  / .
 /  / .</v>
      </c>
      <c r="PH29" s="84" t="str">
        <f t="shared" si="36"/>
        <v xml:space="preserve">Tempat Pengajian : , 
Tahun Pengajian yang dipohon : 
Tempoh Pengajian : 
Keputusan tahun terakhir : </v>
      </c>
      <c r="PI29" s="85" t="str">
        <f t="shared" si="37"/>
        <v>.</v>
      </c>
      <c r="PJ29" s="85" t="str">
        <f t="shared" si="38"/>
        <v>.</v>
      </c>
      <c r="PK29" s="86" t="str">
        <f t="shared" si="39"/>
        <v>.</v>
      </c>
      <c r="PL29" s="85" t="str">
        <f t="shared" si="40"/>
        <v>.</v>
      </c>
      <c r="PM29" s="85" t="str">
        <f t="shared" si="41"/>
        <v>.</v>
      </c>
      <c r="PN29" s="85" t="str">
        <f t="shared" si="42"/>
        <v>.</v>
      </c>
      <c r="PO29" s="85" t="str">
        <f t="shared" si="43"/>
        <v>.</v>
      </c>
      <c r="PP29" s="85" t="str">
        <f t="shared" si="44"/>
        <v>.</v>
      </c>
      <c r="PQ29" s="85" t="str">
        <f t="shared" si="45"/>
        <v>.</v>
      </c>
      <c r="PR29" s="85" t="str">
        <f t="shared" si="46"/>
        <v>.</v>
      </c>
      <c r="PS29" s="85" t="str">
        <f t="shared" si="47"/>
        <v>.</v>
      </c>
      <c r="PT29" s="85" t="str">
        <f t="shared" si="48"/>
        <v>.</v>
      </c>
      <c r="PU29" s="85" t="str">
        <f t="shared" si="49"/>
        <v>.</v>
      </c>
      <c r="PV29" s="86" t="str">
        <f t="shared" si="50"/>
        <v/>
      </c>
      <c r="PW29" s="86" t="str">
        <f t="shared" si="51"/>
        <v/>
      </c>
      <c r="PX29" s="86" t="str">
        <f t="shared" si="52"/>
        <v/>
      </c>
      <c r="PY29" s="86" t="str">
        <f t="shared" si="53"/>
        <v/>
      </c>
      <c r="PZ29" s="86" t="str">
        <f t="shared" si="54"/>
        <v/>
      </c>
      <c r="QA29" s="91" t="str">
        <f t="shared" si="55"/>
        <v>.</v>
      </c>
      <c r="QB29" s="92" t="str">
        <f t="shared" si="56"/>
        <v>.</v>
      </c>
      <c r="QC29" s="91" t="str">
        <f t="shared" si="57"/>
        <v>.</v>
      </c>
      <c r="QD29" s="93"/>
      <c r="QE29" s="2" t="s">
        <v>266</v>
      </c>
      <c r="QF29" s="44"/>
      <c r="QG29" s="44"/>
      <c r="QH29" s="52"/>
      <c r="QI29" s="53"/>
      <c r="QJ29" s="52"/>
    </row>
    <row r="30" spans="1:452" ht="19.5" customHeight="1" x14ac:dyDescent="0.45">
      <c r="A30" s="106"/>
      <c r="B30" s="107"/>
      <c r="C30" s="108"/>
      <c r="D30" s="108"/>
      <c r="E30" s="108"/>
      <c r="F30" s="108"/>
      <c r="G30" s="108"/>
      <c r="H30" s="108"/>
      <c r="I30" s="107"/>
      <c r="J30" s="107"/>
      <c r="K30" s="107"/>
      <c r="L30" s="107"/>
      <c r="M30" s="107"/>
      <c r="N30" s="107"/>
      <c r="O30" s="106"/>
      <c r="P30" s="88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OB30" s="88"/>
      <c r="OC30" s="88"/>
      <c r="OD30" s="116"/>
      <c r="OE30" s="86" t="str">
        <f t="shared" si="10"/>
        <v>..</v>
      </c>
      <c r="OF30" s="86"/>
      <c r="OG30" s="89" t="str">
        <f t="shared" si="11"/>
        <v>..</v>
      </c>
      <c r="OH30" s="89" t="str">
        <f t="shared" si="12"/>
        <v>..</v>
      </c>
      <c r="OI30" s="89"/>
      <c r="OJ30" s="89"/>
      <c r="OK30" s="85" t="str">
        <f t="shared" si="13"/>
        <v>.</v>
      </c>
      <c r="OL30" s="85" t="str">
        <f t="shared" si="14"/>
        <v>.</v>
      </c>
      <c r="OM30" s="85" t="str">
        <f t="shared" si="15"/>
        <v>.</v>
      </c>
      <c r="ON30" s="85" t="str">
        <f t="shared" si="16"/>
        <v>.</v>
      </c>
      <c r="OO30" s="85" t="str">
        <f t="shared" si="17"/>
        <v>.</v>
      </c>
      <c r="OP30" s="85" t="str">
        <f t="shared" si="18"/>
        <v>.</v>
      </c>
      <c r="OQ30" s="85" t="str">
        <f t="shared" si="19"/>
        <v>.</v>
      </c>
      <c r="OR30" s="85" t="str">
        <f t="shared" si="20"/>
        <v>.</v>
      </c>
      <c r="OS30" s="85" t="str">
        <f t="shared" si="21"/>
        <v>.</v>
      </c>
      <c r="OT30" s="85" t="str">
        <f t="shared" si="22"/>
        <v>.</v>
      </c>
      <c r="OU30" s="85" t="str">
        <f t="shared" si="23"/>
        <v>.</v>
      </c>
      <c r="OV30" s="82" t="str">
        <f t="shared" si="24"/>
        <v/>
      </c>
      <c r="OW30" s="82" t="str">
        <f t="shared" si="25"/>
        <v/>
      </c>
      <c r="OX30" s="82" t="str">
        <f t="shared" si="26"/>
        <v/>
      </c>
      <c r="OY30" s="82" t="str">
        <f t="shared" si="27"/>
        <v/>
      </c>
      <c r="OZ30" s="82" t="str">
        <f t="shared" si="28"/>
        <v/>
      </c>
      <c r="PA30" s="83" t="str">
        <f t="shared" si="29"/>
        <v>.</v>
      </c>
      <c r="PB30" s="83" t="str">
        <f t="shared" si="30"/>
        <v xml:space="preserve"> /  / .</v>
      </c>
      <c r="PC30" s="90" t="str">
        <f t="shared" si="31"/>
        <v>.</v>
      </c>
      <c r="PD30" s="90" t="str">
        <f t="shared" si="32"/>
        <v xml:space="preserve"> /  / .</v>
      </c>
      <c r="PE30" s="83" t="str">
        <f t="shared" si="33"/>
        <v>.</v>
      </c>
      <c r="PF30" s="83" t="str">
        <f t="shared" si="34"/>
        <v xml:space="preserve"> /  / .</v>
      </c>
      <c r="PG30" s="82" t="str">
        <f t="shared" si="35"/>
        <v xml:space="preserve"> /  / .
 /  / .
 /  / .</v>
      </c>
      <c r="PH30" s="84" t="str">
        <f t="shared" si="36"/>
        <v xml:space="preserve">Tempat Pengajian : , 
Tahun Pengajian yang dipohon : 
Tempoh Pengajian : 
Keputusan tahun terakhir : </v>
      </c>
      <c r="PI30" s="85" t="str">
        <f t="shared" si="37"/>
        <v>.</v>
      </c>
      <c r="PJ30" s="85" t="str">
        <f t="shared" si="38"/>
        <v>.</v>
      </c>
      <c r="PK30" s="86" t="str">
        <f t="shared" si="39"/>
        <v>.</v>
      </c>
      <c r="PL30" s="85" t="str">
        <f t="shared" si="40"/>
        <v>.</v>
      </c>
      <c r="PM30" s="85" t="str">
        <f t="shared" si="41"/>
        <v>.</v>
      </c>
      <c r="PN30" s="85" t="str">
        <f t="shared" si="42"/>
        <v>.</v>
      </c>
      <c r="PO30" s="85" t="str">
        <f t="shared" si="43"/>
        <v>.</v>
      </c>
      <c r="PP30" s="85" t="str">
        <f t="shared" si="44"/>
        <v>.</v>
      </c>
      <c r="PQ30" s="85" t="str">
        <f t="shared" si="45"/>
        <v>.</v>
      </c>
      <c r="PR30" s="85" t="str">
        <f t="shared" si="46"/>
        <v>.</v>
      </c>
      <c r="PS30" s="85" t="str">
        <f t="shared" si="47"/>
        <v>.</v>
      </c>
      <c r="PT30" s="85" t="str">
        <f t="shared" si="48"/>
        <v>.</v>
      </c>
      <c r="PU30" s="85" t="str">
        <f t="shared" si="49"/>
        <v>.</v>
      </c>
      <c r="PV30" s="86" t="str">
        <f t="shared" si="50"/>
        <v/>
      </c>
      <c r="PW30" s="86" t="str">
        <f t="shared" si="51"/>
        <v/>
      </c>
      <c r="PX30" s="86" t="str">
        <f t="shared" si="52"/>
        <v/>
      </c>
      <c r="PY30" s="86" t="str">
        <f t="shared" si="53"/>
        <v/>
      </c>
      <c r="PZ30" s="86" t="str">
        <f t="shared" si="54"/>
        <v/>
      </c>
      <c r="QA30" s="91" t="str">
        <f t="shared" si="55"/>
        <v>.</v>
      </c>
      <c r="QB30" s="92" t="str">
        <f t="shared" si="56"/>
        <v>.</v>
      </c>
      <c r="QC30" s="91" t="str">
        <f t="shared" si="57"/>
        <v>.</v>
      </c>
      <c r="QD30" s="93"/>
      <c r="QE30" s="2" t="s">
        <v>266</v>
      </c>
      <c r="QF30" s="44"/>
      <c r="QG30" s="44"/>
      <c r="QH30" s="52"/>
      <c r="QI30" s="53"/>
      <c r="QJ30" s="52"/>
    </row>
    <row r="31" spans="1:452" ht="19.5" customHeight="1" x14ac:dyDescent="0.45">
      <c r="A31" s="106"/>
      <c r="B31" s="107"/>
      <c r="C31" s="108"/>
      <c r="D31" s="108"/>
      <c r="E31" s="108"/>
      <c r="F31" s="108"/>
      <c r="G31" s="108"/>
      <c r="H31" s="108"/>
      <c r="I31" s="107"/>
      <c r="J31" s="107"/>
      <c r="K31" s="107"/>
      <c r="L31" s="107"/>
      <c r="M31" s="107"/>
      <c r="N31" s="107"/>
      <c r="O31" s="106"/>
      <c r="P31" s="88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OB31" s="88"/>
      <c r="OC31" s="88"/>
      <c r="OD31" s="116"/>
      <c r="OE31" s="86" t="str">
        <f t="shared" si="10"/>
        <v>..</v>
      </c>
      <c r="OF31" s="86"/>
      <c r="OG31" s="89" t="str">
        <f t="shared" si="11"/>
        <v>..</v>
      </c>
      <c r="OH31" s="89" t="str">
        <f t="shared" si="12"/>
        <v>..</v>
      </c>
      <c r="OI31" s="89"/>
      <c r="OJ31" s="89"/>
      <c r="OK31" s="85" t="str">
        <f t="shared" si="13"/>
        <v>.</v>
      </c>
      <c r="OL31" s="85" t="str">
        <f t="shared" si="14"/>
        <v>.</v>
      </c>
      <c r="OM31" s="85" t="str">
        <f t="shared" si="15"/>
        <v>.</v>
      </c>
      <c r="ON31" s="85" t="str">
        <f t="shared" si="16"/>
        <v>.</v>
      </c>
      <c r="OO31" s="85" t="str">
        <f t="shared" si="17"/>
        <v>.</v>
      </c>
      <c r="OP31" s="85" t="str">
        <f t="shared" si="18"/>
        <v>.</v>
      </c>
      <c r="OQ31" s="85" t="str">
        <f t="shared" si="19"/>
        <v>.</v>
      </c>
      <c r="OR31" s="85" t="str">
        <f t="shared" si="20"/>
        <v>.</v>
      </c>
      <c r="OS31" s="85" t="str">
        <f t="shared" si="21"/>
        <v>.</v>
      </c>
      <c r="OT31" s="85" t="str">
        <f t="shared" si="22"/>
        <v>.</v>
      </c>
      <c r="OU31" s="85" t="str">
        <f t="shared" si="23"/>
        <v>.</v>
      </c>
      <c r="OV31" s="82" t="str">
        <f t="shared" si="24"/>
        <v/>
      </c>
      <c r="OW31" s="82" t="str">
        <f t="shared" si="25"/>
        <v/>
      </c>
      <c r="OX31" s="82" t="str">
        <f t="shared" si="26"/>
        <v/>
      </c>
      <c r="OY31" s="82" t="str">
        <f t="shared" si="27"/>
        <v/>
      </c>
      <c r="OZ31" s="82" t="str">
        <f t="shared" si="28"/>
        <v/>
      </c>
      <c r="PA31" s="83" t="str">
        <f t="shared" si="29"/>
        <v>.</v>
      </c>
      <c r="PB31" s="83" t="str">
        <f t="shared" si="30"/>
        <v xml:space="preserve"> /  / .</v>
      </c>
      <c r="PC31" s="90" t="str">
        <f t="shared" si="31"/>
        <v>.</v>
      </c>
      <c r="PD31" s="90" t="str">
        <f t="shared" si="32"/>
        <v xml:space="preserve"> /  / .</v>
      </c>
      <c r="PE31" s="83" t="str">
        <f t="shared" si="33"/>
        <v>.</v>
      </c>
      <c r="PF31" s="83" t="str">
        <f t="shared" si="34"/>
        <v xml:space="preserve"> /  / .</v>
      </c>
      <c r="PG31" s="82" t="str">
        <f t="shared" si="35"/>
        <v xml:space="preserve"> /  / .
 /  / .
 /  / .</v>
      </c>
      <c r="PH31" s="84" t="str">
        <f t="shared" si="36"/>
        <v xml:space="preserve">Tempat Pengajian : , 
Tahun Pengajian yang dipohon : 
Tempoh Pengajian : 
Keputusan tahun terakhir : </v>
      </c>
      <c r="PI31" s="85" t="str">
        <f t="shared" si="37"/>
        <v>.</v>
      </c>
      <c r="PJ31" s="85" t="str">
        <f t="shared" si="38"/>
        <v>.</v>
      </c>
      <c r="PK31" s="86" t="str">
        <f t="shared" si="39"/>
        <v>.</v>
      </c>
      <c r="PL31" s="85" t="str">
        <f t="shared" si="40"/>
        <v>.</v>
      </c>
      <c r="PM31" s="85" t="str">
        <f t="shared" si="41"/>
        <v>.</v>
      </c>
      <c r="PN31" s="85" t="str">
        <f t="shared" si="42"/>
        <v>.</v>
      </c>
      <c r="PO31" s="85" t="str">
        <f t="shared" si="43"/>
        <v>.</v>
      </c>
      <c r="PP31" s="85" t="str">
        <f t="shared" si="44"/>
        <v>.</v>
      </c>
      <c r="PQ31" s="85" t="str">
        <f t="shared" si="45"/>
        <v>.</v>
      </c>
      <c r="PR31" s="85" t="str">
        <f t="shared" si="46"/>
        <v>.</v>
      </c>
      <c r="PS31" s="85" t="str">
        <f t="shared" si="47"/>
        <v>.</v>
      </c>
      <c r="PT31" s="85" t="str">
        <f t="shared" si="48"/>
        <v>.</v>
      </c>
      <c r="PU31" s="85" t="str">
        <f t="shared" si="49"/>
        <v>.</v>
      </c>
      <c r="PV31" s="86" t="str">
        <f t="shared" si="50"/>
        <v/>
      </c>
      <c r="PW31" s="86" t="str">
        <f t="shared" si="51"/>
        <v/>
      </c>
      <c r="PX31" s="86" t="str">
        <f t="shared" si="52"/>
        <v/>
      </c>
      <c r="PY31" s="86" t="str">
        <f t="shared" si="53"/>
        <v/>
      </c>
      <c r="PZ31" s="86" t="str">
        <f t="shared" si="54"/>
        <v/>
      </c>
      <c r="QA31" s="91" t="str">
        <f t="shared" si="55"/>
        <v>.</v>
      </c>
      <c r="QB31" s="92" t="str">
        <f t="shared" si="56"/>
        <v>.</v>
      </c>
      <c r="QC31" s="91" t="str">
        <f t="shared" si="57"/>
        <v>.</v>
      </c>
      <c r="QD31" s="93"/>
      <c r="QE31" s="2" t="s">
        <v>266</v>
      </c>
      <c r="QF31" s="44"/>
      <c r="QG31" s="44"/>
      <c r="QH31" s="52"/>
      <c r="QI31" s="53"/>
      <c r="QJ31" s="52"/>
    </row>
    <row r="32" spans="1:452" ht="19.5" customHeight="1" x14ac:dyDescent="0.45">
      <c r="A32" s="106"/>
      <c r="B32" s="107"/>
      <c r="C32" s="108"/>
      <c r="D32" s="108"/>
      <c r="E32" s="108"/>
      <c r="F32" s="108"/>
      <c r="G32" s="108"/>
      <c r="H32" s="108"/>
      <c r="I32" s="107"/>
      <c r="J32" s="107"/>
      <c r="K32" s="107"/>
      <c r="L32" s="107"/>
      <c r="M32" s="107"/>
      <c r="N32" s="107"/>
      <c r="O32" s="106"/>
      <c r="P32" s="88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OB32" s="88"/>
      <c r="OC32" s="88"/>
      <c r="OD32" s="116"/>
      <c r="OE32" s="86" t="str">
        <f t="shared" si="10"/>
        <v>..</v>
      </c>
      <c r="OF32" s="86"/>
      <c r="OG32" s="89" t="str">
        <f t="shared" si="11"/>
        <v>..</v>
      </c>
      <c r="OH32" s="89" t="str">
        <f t="shared" si="12"/>
        <v>..</v>
      </c>
      <c r="OI32" s="89"/>
      <c r="OJ32" s="89"/>
      <c r="OK32" s="85" t="str">
        <f t="shared" si="13"/>
        <v>.</v>
      </c>
      <c r="OL32" s="85" t="str">
        <f t="shared" si="14"/>
        <v>.</v>
      </c>
      <c r="OM32" s="85" t="str">
        <f t="shared" si="15"/>
        <v>.</v>
      </c>
      <c r="ON32" s="85" t="str">
        <f t="shared" si="16"/>
        <v>.</v>
      </c>
      <c r="OO32" s="85" t="str">
        <f t="shared" si="17"/>
        <v>.</v>
      </c>
      <c r="OP32" s="85" t="str">
        <f t="shared" si="18"/>
        <v>.</v>
      </c>
      <c r="OQ32" s="85" t="str">
        <f t="shared" si="19"/>
        <v>.</v>
      </c>
      <c r="OR32" s="85" t="str">
        <f t="shared" si="20"/>
        <v>.</v>
      </c>
      <c r="OS32" s="85" t="str">
        <f t="shared" si="21"/>
        <v>.</v>
      </c>
      <c r="OT32" s="85" t="str">
        <f t="shared" si="22"/>
        <v>.</v>
      </c>
      <c r="OU32" s="85" t="str">
        <f t="shared" si="23"/>
        <v>.</v>
      </c>
      <c r="OV32" s="82" t="str">
        <f t="shared" si="24"/>
        <v/>
      </c>
      <c r="OW32" s="82" t="str">
        <f t="shared" si="25"/>
        <v/>
      </c>
      <c r="OX32" s="82" t="str">
        <f t="shared" si="26"/>
        <v/>
      </c>
      <c r="OY32" s="82" t="str">
        <f t="shared" si="27"/>
        <v/>
      </c>
      <c r="OZ32" s="82" t="str">
        <f t="shared" si="28"/>
        <v/>
      </c>
      <c r="PA32" s="83" t="str">
        <f t="shared" si="29"/>
        <v>.</v>
      </c>
      <c r="PB32" s="83" t="str">
        <f t="shared" si="30"/>
        <v xml:space="preserve"> /  / .</v>
      </c>
      <c r="PC32" s="90" t="str">
        <f t="shared" si="31"/>
        <v>.</v>
      </c>
      <c r="PD32" s="90" t="str">
        <f t="shared" si="32"/>
        <v xml:space="preserve"> /  / .</v>
      </c>
      <c r="PE32" s="83" t="str">
        <f t="shared" si="33"/>
        <v>.</v>
      </c>
      <c r="PF32" s="83" t="str">
        <f t="shared" si="34"/>
        <v xml:space="preserve"> /  / .</v>
      </c>
      <c r="PG32" s="82" t="str">
        <f t="shared" si="35"/>
        <v xml:space="preserve"> /  / .
 /  / .
 /  / .</v>
      </c>
      <c r="PH32" s="84" t="str">
        <f t="shared" si="36"/>
        <v xml:space="preserve">Tempat Pengajian : , 
Tahun Pengajian yang dipohon : 
Tempoh Pengajian : 
Keputusan tahun terakhir : </v>
      </c>
      <c r="PI32" s="85" t="str">
        <f t="shared" si="37"/>
        <v>.</v>
      </c>
      <c r="PJ32" s="85" t="str">
        <f t="shared" si="38"/>
        <v>.</v>
      </c>
      <c r="PK32" s="86" t="str">
        <f t="shared" si="39"/>
        <v>.</v>
      </c>
      <c r="PL32" s="85" t="str">
        <f t="shared" si="40"/>
        <v>.</v>
      </c>
      <c r="PM32" s="85" t="str">
        <f t="shared" si="41"/>
        <v>.</v>
      </c>
      <c r="PN32" s="85" t="str">
        <f t="shared" si="42"/>
        <v>.</v>
      </c>
      <c r="PO32" s="85" t="str">
        <f t="shared" si="43"/>
        <v>.</v>
      </c>
      <c r="PP32" s="85" t="str">
        <f t="shared" si="44"/>
        <v>.</v>
      </c>
      <c r="PQ32" s="85" t="str">
        <f t="shared" si="45"/>
        <v>.</v>
      </c>
      <c r="PR32" s="85" t="str">
        <f t="shared" si="46"/>
        <v>.</v>
      </c>
      <c r="PS32" s="85" t="str">
        <f t="shared" si="47"/>
        <v>.</v>
      </c>
      <c r="PT32" s="85" t="str">
        <f t="shared" si="48"/>
        <v>.</v>
      </c>
      <c r="PU32" s="85" t="str">
        <f t="shared" si="49"/>
        <v>.</v>
      </c>
      <c r="PV32" s="86" t="str">
        <f t="shared" si="50"/>
        <v/>
      </c>
      <c r="PW32" s="86" t="str">
        <f t="shared" si="51"/>
        <v/>
      </c>
      <c r="PX32" s="86" t="str">
        <f t="shared" si="52"/>
        <v/>
      </c>
      <c r="PY32" s="86" t="str">
        <f t="shared" si="53"/>
        <v/>
      </c>
      <c r="PZ32" s="86" t="str">
        <f t="shared" si="54"/>
        <v/>
      </c>
      <c r="QA32" s="91" t="str">
        <f t="shared" si="55"/>
        <v>.</v>
      </c>
      <c r="QB32" s="92" t="str">
        <f t="shared" si="56"/>
        <v>.</v>
      </c>
      <c r="QC32" s="91" t="str">
        <f t="shared" si="57"/>
        <v>.</v>
      </c>
      <c r="QD32" s="93"/>
      <c r="QE32" s="2" t="s">
        <v>266</v>
      </c>
      <c r="QF32" s="44"/>
      <c r="QG32" s="44"/>
      <c r="QH32" s="52"/>
      <c r="QI32" s="53"/>
      <c r="QJ32" s="52"/>
    </row>
    <row r="33" spans="1:452" ht="19.5" customHeight="1" x14ac:dyDescent="0.45">
      <c r="A33" s="106"/>
      <c r="B33" s="107"/>
      <c r="C33" s="108"/>
      <c r="D33" s="108"/>
      <c r="E33" s="108"/>
      <c r="F33" s="108"/>
      <c r="G33" s="108"/>
      <c r="H33" s="108"/>
      <c r="I33" s="107"/>
      <c r="J33" s="107"/>
      <c r="K33" s="107"/>
      <c r="L33" s="107"/>
      <c r="M33" s="107"/>
      <c r="N33" s="107"/>
      <c r="O33" s="106"/>
      <c r="P33" s="88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OB33" s="88"/>
      <c r="OC33" s="88"/>
      <c r="OD33" s="116"/>
      <c r="OE33" s="86" t="str">
        <f t="shared" si="10"/>
        <v>..</v>
      </c>
      <c r="OF33" s="86"/>
      <c r="OG33" s="89" t="str">
        <f t="shared" si="11"/>
        <v>..</v>
      </c>
      <c r="OH33" s="89" t="str">
        <f t="shared" si="12"/>
        <v>..</v>
      </c>
      <c r="OI33" s="89"/>
      <c r="OJ33" s="89"/>
      <c r="OK33" s="85" t="str">
        <f t="shared" si="13"/>
        <v>.</v>
      </c>
      <c r="OL33" s="85" t="str">
        <f t="shared" si="14"/>
        <v>.</v>
      </c>
      <c r="OM33" s="85" t="str">
        <f t="shared" si="15"/>
        <v>.</v>
      </c>
      <c r="ON33" s="85" t="str">
        <f t="shared" si="16"/>
        <v>.</v>
      </c>
      <c r="OO33" s="85" t="str">
        <f t="shared" si="17"/>
        <v>.</v>
      </c>
      <c r="OP33" s="85" t="str">
        <f t="shared" si="18"/>
        <v>.</v>
      </c>
      <c r="OQ33" s="85" t="str">
        <f t="shared" si="19"/>
        <v>.</v>
      </c>
      <c r="OR33" s="85" t="str">
        <f t="shared" si="20"/>
        <v>.</v>
      </c>
      <c r="OS33" s="85" t="str">
        <f t="shared" si="21"/>
        <v>.</v>
      </c>
      <c r="OT33" s="85" t="str">
        <f t="shared" si="22"/>
        <v>.</v>
      </c>
      <c r="OU33" s="85" t="str">
        <f t="shared" si="23"/>
        <v>.</v>
      </c>
      <c r="OV33" s="82" t="str">
        <f t="shared" si="24"/>
        <v/>
      </c>
      <c r="OW33" s="82" t="str">
        <f t="shared" si="25"/>
        <v/>
      </c>
      <c r="OX33" s="82" t="str">
        <f t="shared" si="26"/>
        <v/>
      </c>
      <c r="OY33" s="82" t="str">
        <f t="shared" si="27"/>
        <v/>
      </c>
      <c r="OZ33" s="82" t="str">
        <f t="shared" si="28"/>
        <v/>
      </c>
      <c r="PA33" s="83" t="str">
        <f t="shared" si="29"/>
        <v>.</v>
      </c>
      <c r="PB33" s="83" t="str">
        <f t="shared" si="30"/>
        <v xml:space="preserve"> /  / .</v>
      </c>
      <c r="PC33" s="90" t="str">
        <f t="shared" si="31"/>
        <v>.</v>
      </c>
      <c r="PD33" s="90" t="str">
        <f t="shared" si="32"/>
        <v xml:space="preserve"> /  / .</v>
      </c>
      <c r="PE33" s="83" t="str">
        <f t="shared" si="33"/>
        <v>.</v>
      </c>
      <c r="PF33" s="83" t="str">
        <f t="shared" si="34"/>
        <v xml:space="preserve"> /  / .</v>
      </c>
      <c r="PG33" s="82" t="str">
        <f t="shared" si="35"/>
        <v xml:space="preserve"> /  / .
 /  / .
 /  / .</v>
      </c>
      <c r="PH33" s="84" t="str">
        <f t="shared" si="36"/>
        <v xml:space="preserve">Tempat Pengajian : , 
Tahun Pengajian yang dipohon : 
Tempoh Pengajian : 
Keputusan tahun terakhir : </v>
      </c>
      <c r="PI33" s="85" t="str">
        <f t="shared" si="37"/>
        <v>.</v>
      </c>
      <c r="PJ33" s="85" t="str">
        <f t="shared" si="38"/>
        <v>.</v>
      </c>
      <c r="PK33" s="86" t="str">
        <f t="shared" si="39"/>
        <v>.</v>
      </c>
      <c r="PL33" s="85" t="str">
        <f t="shared" si="40"/>
        <v>.</v>
      </c>
      <c r="PM33" s="85" t="str">
        <f t="shared" si="41"/>
        <v>.</v>
      </c>
      <c r="PN33" s="85" t="str">
        <f t="shared" si="42"/>
        <v>.</v>
      </c>
      <c r="PO33" s="85" t="str">
        <f t="shared" si="43"/>
        <v>.</v>
      </c>
      <c r="PP33" s="85" t="str">
        <f t="shared" si="44"/>
        <v>.</v>
      </c>
      <c r="PQ33" s="85" t="str">
        <f t="shared" si="45"/>
        <v>.</v>
      </c>
      <c r="PR33" s="85" t="str">
        <f t="shared" si="46"/>
        <v>.</v>
      </c>
      <c r="PS33" s="85" t="str">
        <f t="shared" si="47"/>
        <v>.</v>
      </c>
      <c r="PT33" s="85" t="str">
        <f t="shared" si="48"/>
        <v>.</v>
      </c>
      <c r="PU33" s="85" t="str">
        <f t="shared" si="49"/>
        <v>.</v>
      </c>
      <c r="PV33" s="86" t="str">
        <f t="shared" si="50"/>
        <v/>
      </c>
      <c r="PW33" s="86" t="str">
        <f t="shared" si="51"/>
        <v/>
      </c>
      <c r="PX33" s="86" t="str">
        <f t="shared" si="52"/>
        <v/>
      </c>
      <c r="PY33" s="86" t="str">
        <f t="shared" si="53"/>
        <v/>
      </c>
      <c r="PZ33" s="86" t="str">
        <f t="shared" si="54"/>
        <v/>
      </c>
      <c r="QA33" s="91" t="str">
        <f t="shared" si="55"/>
        <v>.</v>
      </c>
      <c r="QB33" s="92" t="str">
        <f t="shared" si="56"/>
        <v>.</v>
      </c>
      <c r="QC33" s="91" t="str">
        <f t="shared" si="57"/>
        <v>.</v>
      </c>
      <c r="QD33" s="93"/>
      <c r="QE33" s="2" t="s">
        <v>266</v>
      </c>
      <c r="QF33" s="44"/>
      <c r="QG33" s="44"/>
      <c r="QH33" s="52"/>
      <c r="QI33" s="53"/>
      <c r="QJ33" s="52"/>
    </row>
    <row r="34" spans="1:452" ht="19.5" customHeight="1" x14ac:dyDescent="0.45">
      <c r="A34" s="106"/>
      <c r="B34" s="107"/>
      <c r="C34" s="108"/>
      <c r="D34" s="108"/>
      <c r="E34" s="108"/>
      <c r="F34" s="108"/>
      <c r="G34" s="108"/>
      <c r="H34" s="108"/>
      <c r="I34" s="107"/>
      <c r="J34" s="107"/>
      <c r="K34" s="107"/>
      <c r="L34" s="107"/>
      <c r="M34" s="107"/>
      <c r="N34" s="107"/>
      <c r="O34" s="106"/>
      <c r="P34" s="88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OB34" s="88"/>
      <c r="OC34" s="88"/>
      <c r="OD34" s="116"/>
      <c r="OE34" s="86" t="str">
        <f t="shared" si="10"/>
        <v>..</v>
      </c>
      <c r="OF34" s="86"/>
      <c r="OG34" s="89" t="str">
        <f t="shared" si="11"/>
        <v>..</v>
      </c>
      <c r="OH34" s="89" t="str">
        <f t="shared" si="12"/>
        <v>..</v>
      </c>
      <c r="OI34" s="89"/>
      <c r="OJ34" s="89"/>
      <c r="OK34" s="85" t="str">
        <f t="shared" si="13"/>
        <v>.</v>
      </c>
      <c r="OL34" s="85" t="str">
        <f t="shared" si="14"/>
        <v>.</v>
      </c>
      <c r="OM34" s="85" t="str">
        <f t="shared" si="15"/>
        <v>.</v>
      </c>
      <c r="ON34" s="85" t="str">
        <f t="shared" si="16"/>
        <v>.</v>
      </c>
      <c r="OO34" s="85" t="str">
        <f t="shared" si="17"/>
        <v>.</v>
      </c>
      <c r="OP34" s="85" t="str">
        <f t="shared" si="18"/>
        <v>.</v>
      </c>
      <c r="OQ34" s="85" t="str">
        <f t="shared" si="19"/>
        <v>.</v>
      </c>
      <c r="OR34" s="85" t="str">
        <f t="shared" si="20"/>
        <v>.</v>
      </c>
      <c r="OS34" s="85" t="str">
        <f t="shared" si="21"/>
        <v>.</v>
      </c>
      <c r="OT34" s="85" t="str">
        <f t="shared" si="22"/>
        <v>.</v>
      </c>
      <c r="OU34" s="85" t="str">
        <f t="shared" si="23"/>
        <v>.</v>
      </c>
      <c r="OV34" s="82" t="str">
        <f t="shared" si="24"/>
        <v/>
      </c>
      <c r="OW34" s="82" t="str">
        <f t="shared" si="25"/>
        <v/>
      </c>
      <c r="OX34" s="82" t="str">
        <f t="shared" si="26"/>
        <v/>
      </c>
      <c r="OY34" s="82" t="str">
        <f t="shared" si="27"/>
        <v/>
      </c>
      <c r="OZ34" s="82" t="str">
        <f t="shared" si="28"/>
        <v/>
      </c>
      <c r="PA34" s="83" t="str">
        <f t="shared" si="29"/>
        <v>.</v>
      </c>
      <c r="PB34" s="83" t="str">
        <f t="shared" si="30"/>
        <v xml:space="preserve"> /  / .</v>
      </c>
      <c r="PC34" s="90" t="str">
        <f t="shared" si="31"/>
        <v>.</v>
      </c>
      <c r="PD34" s="90" t="str">
        <f t="shared" si="32"/>
        <v xml:space="preserve"> /  / .</v>
      </c>
      <c r="PE34" s="83" t="str">
        <f t="shared" si="33"/>
        <v>.</v>
      </c>
      <c r="PF34" s="83" t="str">
        <f t="shared" si="34"/>
        <v xml:space="preserve"> /  / .</v>
      </c>
      <c r="PG34" s="82" t="str">
        <f t="shared" si="35"/>
        <v xml:space="preserve"> /  / .
 /  / .
 /  / .</v>
      </c>
      <c r="PH34" s="84" t="str">
        <f t="shared" si="36"/>
        <v xml:space="preserve">Tempat Pengajian : , 
Tahun Pengajian yang dipohon : 
Tempoh Pengajian : 
Keputusan tahun terakhir : </v>
      </c>
      <c r="PI34" s="85" t="str">
        <f t="shared" si="37"/>
        <v>.</v>
      </c>
      <c r="PJ34" s="85" t="str">
        <f t="shared" si="38"/>
        <v>.</v>
      </c>
      <c r="PK34" s="86" t="str">
        <f t="shared" si="39"/>
        <v>.</v>
      </c>
      <c r="PL34" s="85" t="str">
        <f t="shared" si="40"/>
        <v>.</v>
      </c>
      <c r="PM34" s="85" t="str">
        <f t="shared" si="41"/>
        <v>.</v>
      </c>
      <c r="PN34" s="85" t="str">
        <f t="shared" si="42"/>
        <v>.</v>
      </c>
      <c r="PO34" s="85" t="str">
        <f t="shared" si="43"/>
        <v>.</v>
      </c>
      <c r="PP34" s="85" t="str">
        <f t="shared" si="44"/>
        <v>.</v>
      </c>
      <c r="PQ34" s="85" t="str">
        <f t="shared" si="45"/>
        <v>.</v>
      </c>
      <c r="PR34" s="85" t="str">
        <f t="shared" si="46"/>
        <v>.</v>
      </c>
      <c r="PS34" s="85" t="str">
        <f t="shared" si="47"/>
        <v>.</v>
      </c>
      <c r="PT34" s="85" t="str">
        <f t="shared" si="48"/>
        <v>.</v>
      </c>
      <c r="PU34" s="85" t="str">
        <f t="shared" si="49"/>
        <v>.</v>
      </c>
      <c r="PV34" s="86" t="str">
        <f t="shared" si="50"/>
        <v/>
      </c>
      <c r="PW34" s="86" t="str">
        <f t="shared" si="51"/>
        <v/>
      </c>
      <c r="PX34" s="86" t="str">
        <f t="shared" si="52"/>
        <v/>
      </c>
      <c r="PY34" s="86" t="str">
        <f t="shared" si="53"/>
        <v/>
      </c>
      <c r="PZ34" s="86" t="str">
        <f t="shared" si="54"/>
        <v/>
      </c>
      <c r="QA34" s="91" t="str">
        <f t="shared" si="55"/>
        <v>.</v>
      </c>
      <c r="QB34" s="92" t="str">
        <f t="shared" si="56"/>
        <v>.</v>
      </c>
      <c r="QC34" s="91" t="str">
        <f t="shared" si="57"/>
        <v>.</v>
      </c>
      <c r="QD34" s="93"/>
      <c r="QE34" s="2" t="s">
        <v>266</v>
      </c>
      <c r="QF34" s="44"/>
      <c r="QG34" s="44"/>
      <c r="QH34" s="52"/>
      <c r="QI34" s="53"/>
      <c r="QJ34" s="52"/>
    </row>
    <row r="35" spans="1:452" ht="19.5" customHeight="1" x14ac:dyDescent="0.45">
      <c r="A35" s="106"/>
      <c r="B35" s="107"/>
      <c r="C35" s="108"/>
      <c r="D35" s="108"/>
      <c r="E35" s="108"/>
      <c r="F35" s="108"/>
      <c r="G35" s="108"/>
      <c r="H35" s="108"/>
      <c r="I35" s="107"/>
      <c r="J35" s="107"/>
      <c r="K35" s="107"/>
      <c r="L35" s="107"/>
      <c r="M35" s="107"/>
      <c r="N35" s="107"/>
      <c r="O35" s="106"/>
      <c r="P35" s="88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OB35" s="88"/>
      <c r="OC35" s="88"/>
      <c r="OD35" s="116"/>
      <c r="OE35" s="86" t="str">
        <f t="shared" si="10"/>
        <v>..</v>
      </c>
      <c r="OF35" s="86"/>
      <c r="OG35" s="89" t="str">
        <f t="shared" si="11"/>
        <v>..</v>
      </c>
      <c r="OH35" s="89" t="str">
        <f t="shared" si="12"/>
        <v>..</v>
      </c>
      <c r="OI35" s="89"/>
      <c r="OJ35" s="89"/>
      <c r="OK35" s="85" t="str">
        <f t="shared" si="13"/>
        <v>.</v>
      </c>
      <c r="OL35" s="85" t="str">
        <f t="shared" si="14"/>
        <v>.</v>
      </c>
      <c r="OM35" s="85" t="str">
        <f t="shared" si="15"/>
        <v>.</v>
      </c>
      <c r="ON35" s="85" t="str">
        <f t="shared" si="16"/>
        <v>.</v>
      </c>
      <c r="OO35" s="85" t="str">
        <f t="shared" si="17"/>
        <v>.</v>
      </c>
      <c r="OP35" s="85" t="str">
        <f t="shared" si="18"/>
        <v>.</v>
      </c>
      <c r="OQ35" s="85" t="str">
        <f t="shared" si="19"/>
        <v>.</v>
      </c>
      <c r="OR35" s="85" t="str">
        <f t="shared" si="20"/>
        <v>.</v>
      </c>
      <c r="OS35" s="85" t="str">
        <f t="shared" si="21"/>
        <v>.</v>
      </c>
      <c r="OT35" s="85" t="str">
        <f t="shared" si="22"/>
        <v>.</v>
      </c>
      <c r="OU35" s="85" t="str">
        <f t="shared" si="23"/>
        <v>.</v>
      </c>
      <c r="OV35" s="82" t="str">
        <f t="shared" si="24"/>
        <v/>
      </c>
      <c r="OW35" s="82" t="str">
        <f t="shared" si="25"/>
        <v/>
      </c>
      <c r="OX35" s="82" t="str">
        <f t="shared" si="26"/>
        <v/>
      </c>
      <c r="OY35" s="82" t="str">
        <f t="shared" si="27"/>
        <v/>
      </c>
      <c r="OZ35" s="82" t="str">
        <f t="shared" si="28"/>
        <v/>
      </c>
      <c r="PA35" s="83" t="str">
        <f t="shared" si="29"/>
        <v>.</v>
      </c>
      <c r="PB35" s="83" t="str">
        <f t="shared" si="30"/>
        <v xml:space="preserve"> /  / .</v>
      </c>
      <c r="PC35" s="90" t="str">
        <f t="shared" si="31"/>
        <v>.</v>
      </c>
      <c r="PD35" s="90" t="str">
        <f t="shared" si="32"/>
        <v xml:space="preserve"> /  / .</v>
      </c>
      <c r="PE35" s="83" t="str">
        <f t="shared" si="33"/>
        <v>.</v>
      </c>
      <c r="PF35" s="83" t="str">
        <f t="shared" si="34"/>
        <v xml:space="preserve"> /  / .</v>
      </c>
      <c r="PG35" s="82" t="str">
        <f t="shared" si="35"/>
        <v xml:space="preserve"> /  / .
 /  / .
 /  / .</v>
      </c>
      <c r="PH35" s="84" t="str">
        <f t="shared" si="36"/>
        <v xml:space="preserve">Tempat Pengajian : , 
Tahun Pengajian yang dipohon : 
Tempoh Pengajian : 
Keputusan tahun terakhir : </v>
      </c>
      <c r="PI35" s="85" t="str">
        <f t="shared" si="37"/>
        <v>.</v>
      </c>
      <c r="PJ35" s="85" t="str">
        <f t="shared" si="38"/>
        <v>.</v>
      </c>
      <c r="PK35" s="86" t="str">
        <f t="shared" si="39"/>
        <v>.</v>
      </c>
      <c r="PL35" s="85" t="str">
        <f t="shared" si="40"/>
        <v>.</v>
      </c>
      <c r="PM35" s="85" t="str">
        <f t="shared" si="41"/>
        <v>.</v>
      </c>
      <c r="PN35" s="85" t="str">
        <f t="shared" si="42"/>
        <v>.</v>
      </c>
      <c r="PO35" s="85" t="str">
        <f t="shared" si="43"/>
        <v>.</v>
      </c>
      <c r="PP35" s="85" t="str">
        <f t="shared" si="44"/>
        <v>.</v>
      </c>
      <c r="PQ35" s="85" t="str">
        <f t="shared" si="45"/>
        <v>.</v>
      </c>
      <c r="PR35" s="85" t="str">
        <f t="shared" si="46"/>
        <v>.</v>
      </c>
      <c r="PS35" s="85" t="str">
        <f t="shared" si="47"/>
        <v>.</v>
      </c>
      <c r="PT35" s="85" t="str">
        <f t="shared" si="48"/>
        <v>.</v>
      </c>
      <c r="PU35" s="85" t="str">
        <f t="shared" si="49"/>
        <v>.</v>
      </c>
      <c r="PV35" s="86" t="str">
        <f t="shared" si="50"/>
        <v/>
      </c>
      <c r="PW35" s="86" t="str">
        <f t="shared" si="51"/>
        <v/>
      </c>
      <c r="PX35" s="86" t="str">
        <f t="shared" si="52"/>
        <v/>
      </c>
      <c r="PY35" s="86" t="str">
        <f t="shared" si="53"/>
        <v/>
      </c>
      <c r="PZ35" s="86" t="str">
        <f t="shared" si="54"/>
        <v/>
      </c>
      <c r="QA35" s="91" t="str">
        <f t="shared" si="55"/>
        <v>.</v>
      </c>
      <c r="QB35" s="92" t="str">
        <f t="shared" si="56"/>
        <v>.</v>
      </c>
      <c r="QC35" s="91" t="str">
        <f t="shared" si="57"/>
        <v>.</v>
      </c>
      <c r="QD35" s="93"/>
      <c r="QE35" s="2" t="s">
        <v>266</v>
      </c>
      <c r="QF35" s="44"/>
      <c r="QG35" s="44"/>
      <c r="QH35" s="52"/>
      <c r="QI35" s="53"/>
      <c r="QJ35" s="52"/>
    </row>
    <row r="36" spans="1:452" ht="19.5" customHeight="1" x14ac:dyDescent="0.45">
      <c r="A36" s="106"/>
      <c r="B36" s="107"/>
      <c r="C36" s="108"/>
      <c r="D36" s="108"/>
      <c r="E36" s="108"/>
      <c r="F36" s="108"/>
      <c r="G36" s="108"/>
      <c r="H36" s="108"/>
      <c r="I36" s="107"/>
      <c r="J36" s="107"/>
      <c r="K36" s="107"/>
      <c r="L36" s="107"/>
      <c r="M36" s="107"/>
      <c r="N36" s="107"/>
      <c r="O36" s="106"/>
      <c r="P36" s="88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OB36" s="88"/>
      <c r="OC36" s="88"/>
      <c r="OD36" s="116"/>
      <c r="OE36" s="86" t="str">
        <f t="shared" si="10"/>
        <v>..</v>
      </c>
      <c r="OF36" s="86"/>
      <c r="OG36" s="89" t="str">
        <f t="shared" si="11"/>
        <v>..</v>
      </c>
      <c r="OH36" s="89" t="str">
        <f t="shared" si="12"/>
        <v>..</v>
      </c>
      <c r="OI36" s="89"/>
      <c r="OJ36" s="89"/>
      <c r="OK36" s="85" t="str">
        <f t="shared" si="13"/>
        <v>.</v>
      </c>
      <c r="OL36" s="85" t="str">
        <f t="shared" si="14"/>
        <v>.</v>
      </c>
      <c r="OM36" s="85" t="str">
        <f t="shared" si="15"/>
        <v>.</v>
      </c>
      <c r="ON36" s="85" t="str">
        <f t="shared" si="16"/>
        <v>.</v>
      </c>
      <c r="OO36" s="85" t="str">
        <f t="shared" si="17"/>
        <v>.</v>
      </c>
      <c r="OP36" s="85" t="str">
        <f t="shared" si="18"/>
        <v>.</v>
      </c>
      <c r="OQ36" s="85" t="str">
        <f t="shared" si="19"/>
        <v>.</v>
      </c>
      <c r="OR36" s="85" t="str">
        <f t="shared" si="20"/>
        <v>.</v>
      </c>
      <c r="OS36" s="85" t="str">
        <f t="shared" si="21"/>
        <v>.</v>
      </c>
      <c r="OT36" s="85" t="str">
        <f t="shared" si="22"/>
        <v>.</v>
      </c>
      <c r="OU36" s="85" t="str">
        <f t="shared" si="23"/>
        <v>.</v>
      </c>
      <c r="OV36" s="82" t="str">
        <f t="shared" si="24"/>
        <v/>
      </c>
      <c r="OW36" s="82" t="str">
        <f t="shared" si="25"/>
        <v/>
      </c>
      <c r="OX36" s="82" t="str">
        <f t="shared" si="26"/>
        <v/>
      </c>
      <c r="OY36" s="82" t="str">
        <f t="shared" si="27"/>
        <v/>
      </c>
      <c r="OZ36" s="82" t="str">
        <f t="shared" si="28"/>
        <v/>
      </c>
      <c r="PA36" s="83" t="str">
        <f t="shared" si="29"/>
        <v>.</v>
      </c>
      <c r="PB36" s="83" t="str">
        <f t="shared" si="30"/>
        <v xml:space="preserve"> /  / .</v>
      </c>
      <c r="PC36" s="90" t="str">
        <f t="shared" si="31"/>
        <v>.</v>
      </c>
      <c r="PD36" s="90" t="str">
        <f t="shared" si="32"/>
        <v xml:space="preserve"> /  / .</v>
      </c>
      <c r="PE36" s="83" t="str">
        <f t="shared" si="33"/>
        <v>.</v>
      </c>
      <c r="PF36" s="83" t="str">
        <f t="shared" si="34"/>
        <v xml:space="preserve"> /  / .</v>
      </c>
      <c r="PG36" s="82" t="str">
        <f t="shared" si="35"/>
        <v xml:space="preserve"> /  / .
 /  / .
 /  / .</v>
      </c>
      <c r="PH36" s="84" t="str">
        <f t="shared" si="36"/>
        <v xml:space="preserve">Tempat Pengajian : , 
Tahun Pengajian yang dipohon : 
Tempoh Pengajian : 
Keputusan tahun terakhir : </v>
      </c>
      <c r="PI36" s="85" t="str">
        <f t="shared" si="37"/>
        <v>.</v>
      </c>
      <c r="PJ36" s="85" t="str">
        <f t="shared" si="38"/>
        <v>.</v>
      </c>
      <c r="PK36" s="86" t="str">
        <f t="shared" si="39"/>
        <v>.</v>
      </c>
      <c r="PL36" s="85" t="str">
        <f t="shared" si="40"/>
        <v>.</v>
      </c>
      <c r="PM36" s="85" t="str">
        <f t="shared" si="41"/>
        <v>.</v>
      </c>
      <c r="PN36" s="85" t="str">
        <f t="shared" si="42"/>
        <v>.</v>
      </c>
      <c r="PO36" s="85" t="str">
        <f t="shared" si="43"/>
        <v>.</v>
      </c>
      <c r="PP36" s="85" t="str">
        <f t="shared" si="44"/>
        <v>.</v>
      </c>
      <c r="PQ36" s="85" t="str">
        <f t="shared" si="45"/>
        <v>.</v>
      </c>
      <c r="PR36" s="85" t="str">
        <f t="shared" si="46"/>
        <v>.</v>
      </c>
      <c r="PS36" s="85" t="str">
        <f t="shared" si="47"/>
        <v>.</v>
      </c>
      <c r="PT36" s="85" t="str">
        <f t="shared" si="48"/>
        <v>.</v>
      </c>
      <c r="PU36" s="85" t="str">
        <f t="shared" si="49"/>
        <v>.</v>
      </c>
      <c r="PV36" s="86" t="str">
        <f t="shared" si="50"/>
        <v/>
      </c>
      <c r="PW36" s="86" t="str">
        <f t="shared" si="51"/>
        <v/>
      </c>
      <c r="PX36" s="86" t="str">
        <f t="shared" si="52"/>
        <v/>
      </c>
      <c r="PY36" s="86" t="str">
        <f t="shared" si="53"/>
        <v/>
      </c>
      <c r="PZ36" s="86" t="str">
        <f t="shared" si="54"/>
        <v/>
      </c>
      <c r="QA36" s="91" t="str">
        <f t="shared" si="55"/>
        <v>.</v>
      </c>
      <c r="QB36" s="92" t="str">
        <f t="shared" si="56"/>
        <v>.</v>
      </c>
      <c r="QC36" s="91" t="str">
        <f t="shared" si="57"/>
        <v>.</v>
      </c>
      <c r="QD36" s="93"/>
      <c r="QE36" s="2" t="s">
        <v>266</v>
      </c>
      <c r="QF36" s="44"/>
      <c r="QG36" s="44"/>
      <c r="QH36" s="52"/>
      <c r="QI36" s="53"/>
      <c r="QJ36" s="52"/>
    </row>
    <row r="37" spans="1:452" ht="19.5" customHeight="1" x14ac:dyDescent="0.45">
      <c r="A37" s="106"/>
      <c r="B37" s="107"/>
      <c r="C37" s="108"/>
      <c r="D37" s="108"/>
      <c r="E37" s="108"/>
      <c r="F37" s="108"/>
      <c r="G37" s="108"/>
      <c r="H37" s="108"/>
      <c r="I37" s="107"/>
      <c r="J37" s="107"/>
      <c r="K37" s="107"/>
      <c r="L37" s="107"/>
      <c r="M37" s="107"/>
      <c r="N37" s="107"/>
      <c r="O37" s="106"/>
      <c r="P37" s="88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OB37" s="88"/>
      <c r="OC37" s="88"/>
      <c r="OD37" s="116"/>
      <c r="OE37" s="86" t="str">
        <f t="shared" si="10"/>
        <v>..</v>
      </c>
      <c r="OF37" s="86"/>
      <c r="OG37" s="89" t="str">
        <f t="shared" si="11"/>
        <v>..</v>
      </c>
      <c r="OH37" s="89" t="str">
        <f t="shared" si="12"/>
        <v>..</v>
      </c>
      <c r="OI37" s="89"/>
      <c r="OJ37" s="89"/>
      <c r="OK37" s="85" t="str">
        <f t="shared" si="13"/>
        <v>.</v>
      </c>
      <c r="OL37" s="85" t="str">
        <f t="shared" si="14"/>
        <v>.</v>
      </c>
      <c r="OM37" s="85" t="str">
        <f t="shared" si="15"/>
        <v>.</v>
      </c>
      <c r="ON37" s="85" t="str">
        <f t="shared" si="16"/>
        <v>.</v>
      </c>
      <c r="OO37" s="85" t="str">
        <f t="shared" si="17"/>
        <v>.</v>
      </c>
      <c r="OP37" s="85" t="str">
        <f t="shared" si="18"/>
        <v>.</v>
      </c>
      <c r="OQ37" s="85" t="str">
        <f t="shared" si="19"/>
        <v>.</v>
      </c>
      <c r="OR37" s="85" t="str">
        <f t="shared" si="20"/>
        <v>.</v>
      </c>
      <c r="OS37" s="85" t="str">
        <f t="shared" si="21"/>
        <v>.</v>
      </c>
      <c r="OT37" s="85" t="str">
        <f t="shared" si="22"/>
        <v>.</v>
      </c>
      <c r="OU37" s="85" t="str">
        <f t="shared" si="23"/>
        <v>.</v>
      </c>
      <c r="OV37" s="82" t="str">
        <f t="shared" si="24"/>
        <v/>
      </c>
      <c r="OW37" s="82" t="str">
        <f t="shared" si="25"/>
        <v/>
      </c>
      <c r="OX37" s="82" t="str">
        <f t="shared" si="26"/>
        <v/>
      </c>
      <c r="OY37" s="82" t="str">
        <f t="shared" si="27"/>
        <v/>
      </c>
      <c r="OZ37" s="82" t="str">
        <f t="shared" si="28"/>
        <v/>
      </c>
      <c r="PA37" s="83" t="str">
        <f t="shared" si="29"/>
        <v>.</v>
      </c>
      <c r="PB37" s="83" t="str">
        <f t="shared" si="30"/>
        <v xml:space="preserve"> /  / .</v>
      </c>
      <c r="PC37" s="90" t="str">
        <f t="shared" si="31"/>
        <v>.</v>
      </c>
      <c r="PD37" s="90" t="str">
        <f t="shared" si="32"/>
        <v xml:space="preserve"> /  / .</v>
      </c>
      <c r="PE37" s="83" t="str">
        <f t="shared" si="33"/>
        <v>.</v>
      </c>
      <c r="PF37" s="83" t="str">
        <f t="shared" si="34"/>
        <v xml:space="preserve"> /  / .</v>
      </c>
      <c r="PG37" s="82" t="str">
        <f t="shared" si="35"/>
        <v xml:space="preserve"> /  / .
 /  / .
 /  / .</v>
      </c>
      <c r="PH37" s="84" t="str">
        <f t="shared" si="36"/>
        <v xml:space="preserve">Tempat Pengajian : , 
Tahun Pengajian yang dipohon : 
Tempoh Pengajian : 
Keputusan tahun terakhir : </v>
      </c>
      <c r="PI37" s="85" t="str">
        <f t="shared" si="37"/>
        <v>.</v>
      </c>
      <c r="PJ37" s="85" t="str">
        <f t="shared" si="38"/>
        <v>.</v>
      </c>
      <c r="PK37" s="86" t="str">
        <f t="shared" si="39"/>
        <v>.</v>
      </c>
      <c r="PL37" s="85" t="str">
        <f t="shared" si="40"/>
        <v>.</v>
      </c>
      <c r="PM37" s="85" t="str">
        <f t="shared" si="41"/>
        <v>.</v>
      </c>
      <c r="PN37" s="85" t="str">
        <f t="shared" si="42"/>
        <v>.</v>
      </c>
      <c r="PO37" s="85" t="str">
        <f t="shared" si="43"/>
        <v>.</v>
      </c>
      <c r="PP37" s="85" t="str">
        <f t="shared" si="44"/>
        <v>.</v>
      </c>
      <c r="PQ37" s="85" t="str">
        <f t="shared" si="45"/>
        <v>.</v>
      </c>
      <c r="PR37" s="85" t="str">
        <f t="shared" si="46"/>
        <v>.</v>
      </c>
      <c r="PS37" s="85" t="str">
        <f t="shared" si="47"/>
        <v>.</v>
      </c>
      <c r="PT37" s="85" t="str">
        <f t="shared" si="48"/>
        <v>.</v>
      </c>
      <c r="PU37" s="85" t="str">
        <f t="shared" si="49"/>
        <v>.</v>
      </c>
      <c r="PV37" s="86" t="str">
        <f t="shared" si="50"/>
        <v/>
      </c>
      <c r="PW37" s="86" t="str">
        <f t="shared" si="51"/>
        <v/>
      </c>
      <c r="PX37" s="86" t="str">
        <f t="shared" si="52"/>
        <v/>
      </c>
      <c r="PY37" s="86" t="str">
        <f t="shared" si="53"/>
        <v/>
      </c>
      <c r="PZ37" s="86" t="str">
        <f t="shared" si="54"/>
        <v/>
      </c>
      <c r="QA37" s="91" t="str">
        <f t="shared" si="55"/>
        <v>.</v>
      </c>
      <c r="QB37" s="92" t="str">
        <f t="shared" si="56"/>
        <v>.</v>
      </c>
      <c r="QC37" s="91" t="str">
        <f t="shared" si="57"/>
        <v>.</v>
      </c>
      <c r="QD37" s="93"/>
      <c r="QE37" s="2" t="s">
        <v>266</v>
      </c>
      <c r="QF37" s="44"/>
      <c r="QG37" s="44"/>
      <c r="QH37" s="52"/>
      <c r="QI37" s="53"/>
      <c r="QJ37" s="52"/>
    </row>
    <row r="38" spans="1:452" ht="19.5" customHeight="1" x14ac:dyDescent="0.45">
      <c r="A38" s="106"/>
      <c r="B38" s="107"/>
      <c r="C38" s="108"/>
      <c r="D38" s="108"/>
      <c r="E38" s="108"/>
      <c r="F38" s="108"/>
      <c r="G38" s="108"/>
      <c r="H38" s="108"/>
      <c r="I38" s="107"/>
      <c r="J38" s="107"/>
      <c r="K38" s="107"/>
      <c r="L38" s="107"/>
      <c r="M38" s="107"/>
      <c r="N38" s="107"/>
      <c r="O38" s="106"/>
      <c r="P38" s="88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OB38" s="88"/>
      <c r="OC38" s="88"/>
      <c r="OD38" s="116"/>
      <c r="OE38" s="86" t="str">
        <f t="shared" si="10"/>
        <v>..</v>
      </c>
      <c r="OF38" s="86"/>
      <c r="OG38" s="89" t="str">
        <f t="shared" si="11"/>
        <v>..</v>
      </c>
      <c r="OH38" s="89" t="str">
        <f t="shared" si="12"/>
        <v>..</v>
      </c>
      <c r="OI38" s="89"/>
      <c r="OJ38" s="89"/>
      <c r="OK38" s="85" t="str">
        <f t="shared" si="13"/>
        <v>.</v>
      </c>
      <c r="OL38" s="85" t="str">
        <f t="shared" si="14"/>
        <v>.</v>
      </c>
      <c r="OM38" s="85" t="str">
        <f t="shared" si="15"/>
        <v>.</v>
      </c>
      <c r="ON38" s="85" t="str">
        <f t="shared" si="16"/>
        <v>.</v>
      </c>
      <c r="OO38" s="85" t="str">
        <f t="shared" si="17"/>
        <v>.</v>
      </c>
      <c r="OP38" s="85" t="str">
        <f t="shared" si="18"/>
        <v>.</v>
      </c>
      <c r="OQ38" s="85" t="str">
        <f t="shared" si="19"/>
        <v>.</v>
      </c>
      <c r="OR38" s="85" t="str">
        <f t="shared" si="20"/>
        <v>.</v>
      </c>
      <c r="OS38" s="85" t="str">
        <f t="shared" si="21"/>
        <v>.</v>
      </c>
      <c r="OT38" s="85" t="str">
        <f t="shared" si="22"/>
        <v>.</v>
      </c>
      <c r="OU38" s="85" t="str">
        <f t="shared" si="23"/>
        <v>.</v>
      </c>
      <c r="OV38" s="82" t="str">
        <f t="shared" si="24"/>
        <v/>
      </c>
      <c r="OW38" s="82" t="str">
        <f t="shared" si="25"/>
        <v/>
      </c>
      <c r="OX38" s="82" t="str">
        <f t="shared" si="26"/>
        <v/>
      </c>
      <c r="OY38" s="82" t="str">
        <f t="shared" si="27"/>
        <v/>
      </c>
      <c r="OZ38" s="82" t="str">
        <f t="shared" si="28"/>
        <v/>
      </c>
      <c r="PA38" s="83" t="str">
        <f t="shared" si="29"/>
        <v>.</v>
      </c>
      <c r="PB38" s="83" t="str">
        <f t="shared" si="30"/>
        <v xml:space="preserve"> /  / .</v>
      </c>
      <c r="PC38" s="90" t="str">
        <f t="shared" si="31"/>
        <v>.</v>
      </c>
      <c r="PD38" s="90" t="str">
        <f t="shared" si="32"/>
        <v xml:space="preserve"> /  / .</v>
      </c>
      <c r="PE38" s="83" t="str">
        <f t="shared" si="33"/>
        <v>.</v>
      </c>
      <c r="PF38" s="83" t="str">
        <f t="shared" si="34"/>
        <v xml:space="preserve"> /  / .</v>
      </c>
      <c r="PG38" s="82" t="str">
        <f t="shared" si="35"/>
        <v xml:space="preserve"> /  / .
 /  / .
 /  / .</v>
      </c>
      <c r="PH38" s="84" t="str">
        <f t="shared" si="36"/>
        <v xml:space="preserve">Tempat Pengajian : , 
Tahun Pengajian yang dipohon : 
Tempoh Pengajian : 
Keputusan tahun terakhir : </v>
      </c>
      <c r="PI38" s="85" t="str">
        <f t="shared" si="37"/>
        <v>.</v>
      </c>
      <c r="PJ38" s="85" t="str">
        <f t="shared" si="38"/>
        <v>.</v>
      </c>
      <c r="PK38" s="86" t="str">
        <f t="shared" si="39"/>
        <v>.</v>
      </c>
      <c r="PL38" s="85" t="str">
        <f t="shared" si="40"/>
        <v>.</v>
      </c>
      <c r="PM38" s="85" t="str">
        <f t="shared" si="41"/>
        <v>.</v>
      </c>
      <c r="PN38" s="85" t="str">
        <f t="shared" si="42"/>
        <v>.</v>
      </c>
      <c r="PO38" s="85" t="str">
        <f t="shared" si="43"/>
        <v>.</v>
      </c>
      <c r="PP38" s="85" t="str">
        <f t="shared" si="44"/>
        <v>.</v>
      </c>
      <c r="PQ38" s="85" t="str">
        <f t="shared" si="45"/>
        <v>.</v>
      </c>
      <c r="PR38" s="85" t="str">
        <f t="shared" si="46"/>
        <v>.</v>
      </c>
      <c r="PS38" s="85" t="str">
        <f t="shared" si="47"/>
        <v>.</v>
      </c>
      <c r="PT38" s="85" t="str">
        <f t="shared" si="48"/>
        <v>.</v>
      </c>
      <c r="PU38" s="85" t="str">
        <f t="shared" si="49"/>
        <v>.</v>
      </c>
      <c r="PV38" s="86" t="str">
        <f t="shared" si="50"/>
        <v/>
      </c>
      <c r="PW38" s="86" t="str">
        <f t="shared" si="51"/>
        <v/>
      </c>
      <c r="PX38" s="86" t="str">
        <f t="shared" si="52"/>
        <v/>
      </c>
      <c r="PY38" s="86" t="str">
        <f t="shared" si="53"/>
        <v/>
      </c>
      <c r="PZ38" s="86" t="str">
        <f t="shared" si="54"/>
        <v/>
      </c>
      <c r="QA38" s="91" t="str">
        <f t="shared" si="55"/>
        <v>.</v>
      </c>
      <c r="QB38" s="92" t="str">
        <f t="shared" si="56"/>
        <v>.</v>
      </c>
      <c r="QC38" s="91" t="str">
        <f t="shared" si="57"/>
        <v>.</v>
      </c>
      <c r="QD38" s="93"/>
      <c r="QE38" s="2" t="s">
        <v>266</v>
      </c>
      <c r="QF38" s="44"/>
      <c r="QG38" s="44"/>
      <c r="QH38" s="52"/>
      <c r="QI38" s="53"/>
      <c r="QJ38" s="52"/>
    </row>
    <row r="39" spans="1:452" ht="19.5" customHeight="1" x14ac:dyDescent="0.45">
      <c r="A39" s="106"/>
      <c r="B39" s="107"/>
      <c r="C39" s="108"/>
      <c r="D39" s="108"/>
      <c r="E39" s="108"/>
      <c r="F39" s="108"/>
      <c r="G39" s="108"/>
      <c r="H39" s="108"/>
      <c r="I39" s="107"/>
      <c r="J39" s="107"/>
      <c r="K39" s="107"/>
      <c r="L39" s="107"/>
      <c r="M39" s="107"/>
      <c r="N39" s="107"/>
      <c r="O39" s="106"/>
      <c r="P39" s="88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OB39" s="88"/>
      <c r="OC39" s="88"/>
      <c r="OD39" s="116"/>
      <c r="OE39" s="86" t="str">
        <f t="shared" si="10"/>
        <v>..</v>
      </c>
      <c r="OF39" s="86"/>
      <c r="OG39" s="89" t="str">
        <f t="shared" si="11"/>
        <v>..</v>
      </c>
      <c r="OH39" s="89" t="str">
        <f t="shared" si="12"/>
        <v>..</v>
      </c>
      <c r="OI39" s="89"/>
      <c r="OJ39" s="89"/>
      <c r="OK39" s="85" t="str">
        <f t="shared" si="13"/>
        <v>.</v>
      </c>
      <c r="OL39" s="85" t="str">
        <f t="shared" si="14"/>
        <v>.</v>
      </c>
      <c r="OM39" s="85" t="str">
        <f t="shared" si="15"/>
        <v>.</v>
      </c>
      <c r="ON39" s="85" t="str">
        <f t="shared" si="16"/>
        <v>.</v>
      </c>
      <c r="OO39" s="85" t="str">
        <f t="shared" si="17"/>
        <v>.</v>
      </c>
      <c r="OP39" s="85" t="str">
        <f t="shared" si="18"/>
        <v>.</v>
      </c>
      <c r="OQ39" s="85" t="str">
        <f t="shared" si="19"/>
        <v>.</v>
      </c>
      <c r="OR39" s="85" t="str">
        <f t="shared" si="20"/>
        <v>.</v>
      </c>
      <c r="OS39" s="85" t="str">
        <f t="shared" si="21"/>
        <v>.</v>
      </c>
      <c r="OT39" s="85" t="str">
        <f t="shared" si="22"/>
        <v>.</v>
      </c>
      <c r="OU39" s="85" t="str">
        <f t="shared" si="23"/>
        <v>.</v>
      </c>
      <c r="OV39" s="82" t="str">
        <f t="shared" si="24"/>
        <v/>
      </c>
      <c r="OW39" s="82" t="str">
        <f t="shared" si="25"/>
        <v/>
      </c>
      <c r="OX39" s="82" t="str">
        <f t="shared" si="26"/>
        <v/>
      </c>
      <c r="OY39" s="82" t="str">
        <f t="shared" si="27"/>
        <v/>
      </c>
      <c r="OZ39" s="82" t="str">
        <f t="shared" si="28"/>
        <v/>
      </c>
      <c r="PA39" s="83" t="str">
        <f t="shared" si="29"/>
        <v>.</v>
      </c>
      <c r="PB39" s="83" t="str">
        <f t="shared" si="30"/>
        <v xml:space="preserve"> /  / .</v>
      </c>
      <c r="PC39" s="90" t="str">
        <f t="shared" si="31"/>
        <v>.</v>
      </c>
      <c r="PD39" s="90" t="str">
        <f t="shared" si="32"/>
        <v xml:space="preserve"> /  / .</v>
      </c>
      <c r="PE39" s="83" t="str">
        <f t="shared" si="33"/>
        <v>.</v>
      </c>
      <c r="PF39" s="83" t="str">
        <f t="shared" si="34"/>
        <v xml:space="preserve"> /  / .</v>
      </c>
      <c r="PG39" s="82" t="str">
        <f t="shared" si="35"/>
        <v xml:space="preserve"> /  / .
 /  / .
 /  / .</v>
      </c>
      <c r="PH39" s="84" t="str">
        <f t="shared" si="36"/>
        <v xml:space="preserve">Tempat Pengajian : , 
Tahun Pengajian yang dipohon : 
Tempoh Pengajian : 
Keputusan tahun terakhir : </v>
      </c>
      <c r="PI39" s="85" t="str">
        <f t="shared" si="37"/>
        <v>.</v>
      </c>
      <c r="PJ39" s="85" t="str">
        <f t="shared" si="38"/>
        <v>.</v>
      </c>
      <c r="PK39" s="86" t="str">
        <f t="shared" si="39"/>
        <v>.</v>
      </c>
      <c r="PL39" s="85" t="str">
        <f t="shared" si="40"/>
        <v>.</v>
      </c>
      <c r="PM39" s="85" t="str">
        <f t="shared" si="41"/>
        <v>.</v>
      </c>
      <c r="PN39" s="85" t="str">
        <f t="shared" si="42"/>
        <v>.</v>
      </c>
      <c r="PO39" s="85" t="str">
        <f t="shared" si="43"/>
        <v>.</v>
      </c>
      <c r="PP39" s="85" t="str">
        <f t="shared" si="44"/>
        <v>.</v>
      </c>
      <c r="PQ39" s="85" t="str">
        <f t="shared" si="45"/>
        <v>.</v>
      </c>
      <c r="PR39" s="85" t="str">
        <f t="shared" si="46"/>
        <v>.</v>
      </c>
      <c r="PS39" s="85" t="str">
        <f t="shared" si="47"/>
        <v>.</v>
      </c>
      <c r="PT39" s="85" t="str">
        <f t="shared" si="48"/>
        <v>.</v>
      </c>
      <c r="PU39" s="85" t="str">
        <f t="shared" si="49"/>
        <v>.</v>
      </c>
      <c r="PV39" s="86" t="str">
        <f t="shared" si="50"/>
        <v/>
      </c>
      <c r="PW39" s="86" t="str">
        <f t="shared" si="51"/>
        <v/>
      </c>
      <c r="PX39" s="86" t="str">
        <f t="shared" si="52"/>
        <v/>
      </c>
      <c r="PY39" s="86" t="str">
        <f t="shared" si="53"/>
        <v/>
      </c>
      <c r="PZ39" s="86" t="str">
        <f t="shared" si="54"/>
        <v/>
      </c>
      <c r="QA39" s="91" t="str">
        <f t="shared" si="55"/>
        <v>.</v>
      </c>
      <c r="QB39" s="92" t="str">
        <f t="shared" si="56"/>
        <v>.</v>
      </c>
      <c r="QC39" s="91" t="str">
        <f t="shared" si="57"/>
        <v>.</v>
      </c>
      <c r="QD39" s="93"/>
      <c r="QE39" s="2" t="s">
        <v>266</v>
      </c>
      <c r="QF39" s="44"/>
      <c r="QG39" s="44"/>
      <c r="QH39" s="52"/>
      <c r="QI39" s="53"/>
      <c r="QJ39" s="52"/>
    </row>
    <row r="40" spans="1:452" ht="19.5" customHeight="1" x14ac:dyDescent="0.45">
      <c r="A40" s="106"/>
      <c r="B40" s="107"/>
      <c r="C40" s="108"/>
      <c r="D40" s="108"/>
      <c r="E40" s="108"/>
      <c r="F40" s="108"/>
      <c r="G40" s="108"/>
      <c r="H40" s="108"/>
      <c r="I40" s="107"/>
      <c r="J40" s="107"/>
      <c r="K40" s="107"/>
      <c r="L40" s="107"/>
      <c r="M40" s="107"/>
      <c r="N40" s="107"/>
      <c r="O40" s="106"/>
      <c r="P40" s="88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OB40" s="88"/>
      <c r="OC40" s="88"/>
      <c r="OD40" s="116"/>
      <c r="OE40" s="86" t="str">
        <f t="shared" si="10"/>
        <v>..</v>
      </c>
      <c r="OF40" s="86"/>
      <c r="OG40" s="89" t="str">
        <f t="shared" si="11"/>
        <v>..</v>
      </c>
      <c r="OH40" s="89" t="str">
        <f t="shared" si="12"/>
        <v>..</v>
      </c>
      <c r="OI40" s="89"/>
      <c r="OJ40" s="89"/>
      <c r="OK40" s="85" t="str">
        <f t="shared" si="13"/>
        <v>.</v>
      </c>
      <c r="OL40" s="85" t="str">
        <f t="shared" si="14"/>
        <v>.</v>
      </c>
      <c r="OM40" s="85" t="str">
        <f t="shared" si="15"/>
        <v>.</v>
      </c>
      <c r="ON40" s="85" t="str">
        <f t="shared" si="16"/>
        <v>.</v>
      </c>
      <c r="OO40" s="85" t="str">
        <f t="shared" si="17"/>
        <v>.</v>
      </c>
      <c r="OP40" s="85" t="str">
        <f t="shared" si="18"/>
        <v>.</v>
      </c>
      <c r="OQ40" s="85" t="str">
        <f t="shared" si="19"/>
        <v>.</v>
      </c>
      <c r="OR40" s="85" t="str">
        <f t="shared" si="20"/>
        <v>.</v>
      </c>
      <c r="OS40" s="85" t="str">
        <f t="shared" si="21"/>
        <v>.</v>
      </c>
      <c r="OT40" s="85" t="str">
        <f t="shared" si="22"/>
        <v>.</v>
      </c>
      <c r="OU40" s="85" t="str">
        <f t="shared" si="23"/>
        <v>.</v>
      </c>
      <c r="OV40" s="82" t="str">
        <f t="shared" si="24"/>
        <v/>
      </c>
      <c r="OW40" s="82" t="str">
        <f t="shared" si="25"/>
        <v/>
      </c>
      <c r="OX40" s="82" t="str">
        <f t="shared" si="26"/>
        <v/>
      </c>
      <c r="OY40" s="82" t="str">
        <f t="shared" si="27"/>
        <v/>
      </c>
      <c r="OZ40" s="82" t="str">
        <f t="shared" si="28"/>
        <v/>
      </c>
      <c r="PA40" s="83" t="str">
        <f t="shared" si="29"/>
        <v>.</v>
      </c>
      <c r="PB40" s="83" t="str">
        <f t="shared" si="30"/>
        <v xml:space="preserve"> /  / .</v>
      </c>
      <c r="PC40" s="90" t="str">
        <f t="shared" si="31"/>
        <v>.</v>
      </c>
      <c r="PD40" s="90" t="str">
        <f t="shared" si="32"/>
        <v xml:space="preserve"> /  / .</v>
      </c>
      <c r="PE40" s="83" t="str">
        <f t="shared" si="33"/>
        <v>.</v>
      </c>
      <c r="PF40" s="83" t="str">
        <f t="shared" si="34"/>
        <v xml:space="preserve"> /  / .</v>
      </c>
      <c r="PG40" s="82" t="str">
        <f t="shared" si="35"/>
        <v xml:space="preserve"> /  / .
 /  / .
 /  / .</v>
      </c>
      <c r="PH40" s="84" t="str">
        <f t="shared" si="36"/>
        <v xml:space="preserve">Tempat Pengajian : , 
Tahun Pengajian yang dipohon : 
Tempoh Pengajian : 
Keputusan tahun terakhir : </v>
      </c>
      <c r="PI40" s="85" t="str">
        <f t="shared" si="37"/>
        <v>.</v>
      </c>
      <c r="PJ40" s="85" t="str">
        <f t="shared" si="38"/>
        <v>.</v>
      </c>
      <c r="PK40" s="86" t="str">
        <f t="shared" si="39"/>
        <v>.</v>
      </c>
      <c r="PL40" s="85" t="str">
        <f t="shared" si="40"/>
        <v>.</v>
      </c>
      <c r="PM40" s="85" t="str">
        <f t="shared" si="41"/>
        <v>.</v>
      </c>
      <c r="PN40" s="85" t="str">
        <f t="shared" si="42"/>
        <v>.</v>
      </c>
      <c r="PO40" s="85" t="str">
        <f t="shared" si="43"/>
        <v>.</v>
      </c>
      <c r="PP40" s="85" t="str">
        <f t="shared" si="44"/>
        <v>.</v>
      </c>
      <c r="PQ40" s="85" t="str">
        <f t="shared" si="45"/>
        <v>.</v>
      </c>
      <c r="PR40" s="85" t="str">
        <f t="shared" si="46"/>
        <v>.</v>
      </c>
      <c r="PS40" s="85" t="str">
        <f t="shared" si="47"/>
        <v>.</v>
      </c>
      <c r="PT40" s="85" t="str">
        <f t="shared" si="48"/>
        <v>.</v>
      </c>
      <c r="PU40" s="85" t="str">
        <f t="shared" si="49"/>
        <v>.</v>
      </c>
      <c r="PV40" s="86" t="str">
        <f t="shared" si="50"/>
        <v/>
      </c>
      <c r="PW40" s="86" t="str">
        <f t="shared" si="51"/>
        <v/>
      </c>
      <c r="PX40" s="86" t="str">
        <f t="shared" si="52"/>
        <v/>
      </c>
      <c r="PY40" s="86" t="str">
        <f t="shared" si="53"/>
        <v/>
      </c>
      <c r="PZ40" s="86" t="str">
        <f t="shared" si="54"/>
        <v/>
      </c>
      <c r="QA40" s="91" t="str">
        <f t="shared" si="55"/>
        <v>.</v>
      </c>
      <c r="QB40" s="92" t="str">
        <f t="shared" si="56"/>
        <v>.</v>
      </c>
      <c r="QC40" s="91" t="str">
        <f t="shared" si="57"/>
        <v>.</v>
      </c>
      <c r="QD40" s="93"/>
      <c r="QE40" s="2" t="s">
        <v>266</v>
      </c>
      <c r="QF40" s="44"/>
      <c r="QG40" s="44"/>
      <c r="QH40" s="52"/>
      <c r="QI40" s="53"/>
      <c r="QJ40" s="52"/>
    </row>
    <row r="41" spans="1:452" ht="19.5" customHeight="1" x14ac:dyDescent="0.45">
      <c r="A41" s="106"/>
      <c r="B41" s="107"/>
      <c r="C41" s="108"/>
      <c r="D41" s="108"/>
      <c r="E41" s="108"/>
      <c r="F41" s="108"/>
      <c r="G41" s="108"/>
      <c r="H41" s="108"/>
      <c r="I41" s="107"/>
      <c r="J41" s="107"/>
      <c r="K41" s="107"/>
      <c r="L41" s="107"/>
      <c r="M41" s="107"/>
      <c r="N41" s="107"/>
      <c r="O41" s="106"/>
      <c r="P41" s="88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OB41" s="88"/>
      <c r="OC41" s="88"/>
      <c r="OD41" s="116"/>
      <c r="OE41" s="86" t="str">
        <f t="shared" si="10"/>
        <v>..</v>
      </c>
      <c r="OF41" s="86"/>
      <c r="OG41" s="89" t="str">
        <f t="shared" si="11"/>
        <v>..</v>
      </c>
      <c r="OH41" s="89" t="str">
        <f t="shared" si="12"/>
        <v>..</v>
      </c>
      <c r="OI41" s="89"/>
      <c r="OJ41" s="89"/>
      <c r="OK41" s="85" t="str">
        <f t="shared" si="13"/>
        <v>.</v>
      </c>
      <c r="OL41" s="85" t="str">
        <f t="shared" si="14"/>
        <v>.</v>
      </c>
      <c r="OM41" s="85" t="str">
        <f t="shared" si="15"/>
        <v>.</v>
      </c>
      <c r="ON41" s="85" t="str">
        <f t="shared" si="16"/>
        <v>.</v>
      </c>
      <c r="OO41" s="85" t="str">
        <f t="shared" si="17"/>
        <v>.</v>
      </c>
      <c r="OP41" s="85" t="str">
        <f t="shared" si="18"/>
        <v>.</v>
      </c>
      <c r="OQ41" s="85" t="str">
        <f t="shared" si="19"/>
        <v>.</v>
      </c>
      <c r="OR41" s="85" t="str">
        <f t="shared" si="20"/>
        <v>.</v>
      </c>
      <c r="OS41" s="85" t="str">
        <f t="shared" si="21"/>
        <v>.</v>
      </c>
      <c r="OT41" s="85" t="str">
        <f t="shared" si="22"/>
        <v>.</v>
      </c>
      <c r="OU41" s="85" t="str">
        <f t="shared" si="23"/>
        <v>.</v>
      </c>
      <c r="OV41" s="82" t="str">
        <f t="shared" si="24"/>
        <v/>
      </c>
      <c r="OW41" s="82" t="str">
        <f t="shared" si="25"/>
        <v/>
      </c>
      <c r="OX41" s="82" t="str">
        <f t="shared" si="26"/>
        <v/>
      </c>
      <c r="OY41" s="82" t="str">
        <f t="shared" si="27"/>
        <v/>
      </c>
      <c r="OZ41" s="82" t="str">
        <f t="shared" si="28"/>
        <v/>
      </c>
      <c r="PA41" s="83" t="str">
        <f t="shared" si="29"/>
        <v>.</v>
      </c>
      <c r="PB41" s="83" t="str">
        <f t="shared" si="30"/>
        <v xml:space="preserve"> /  / .</v>
      </c>
      <c r="PC41" s="90" t="str">
        <f t="shared" si="31"/>
        <v>.</v>
      </c>
      <c r="PD41" s="90" t="str">
        <f t="shared" si="32"/>
        <v xml:space="preserve"> /  / .</v>
      </c>
      <c r="PE41" s="83" t="str">
        <f t="shared" si="33"/>
        <v>.</v>
      </c>
      <c r="PF41" s="83" t="str">
        <f t="shared" si="34"/>
        <v xml:space="preserve"> /  / .</v>
      </c>
      <c r="PG41" s="82" t="str">
        <f t="shared" si="35"/>
        <v xml:space="preserve"> /  / .
 /  / .
 /  / .</v>
      </c>
      <c r="PH41" s="84" t="str">
        <f t="shared" si="36"/>
        <v xml:space="preserve">Tempat Pengajian : , 
Tahun Pengajian yang dipohon : 
Tempoh Pengajian : 
Keputusan tahun terakhir : </v>
      </c>
      <c r="PI41" s="85" t="str">
        <f t="shared" si="37"/>
        <v>.</v>
      </c>
      <c r="PJ41" s="85" t="str">
        <f t="shared" si="38"/>
        <v>.</v>
      </c>
      <c r="PK41" s="86" t="str">
        <f t="shared" si="39"/>
        <v>.</v>
      </c>
      <c r="PL41" s="85" t="str">
        <f t="shared" si="40"/>
        <v>.</v>
      </c>
      <c r="PM41" s="85" t="str">
        <f t="shared" si="41"/>
        <v>.</v>
      </c>
      <c r="PN41" s="85" t="str">
        <f t="shared" si="42"/>
        <v>.</v>
      </c>
      <c r="PO41" s="85" t="str">
        <f t="shared" si="43"/>
        <v>.</v>
      </c>
      <c r="PP41" s="85" t="str">
        <f t="shared" si="44"/>
        <v>.</v>
      </c>
      <c r="PQ41" s="85" t="str">
        <f t="shared" si="45"/>
        <v>.</v>
      </c>
      <c r="PR41" s="85" t="str">
        <f t="shared" si="46"/>
        <v>.</v>
      </c>
      <c r="PS41" s="85" t="str">
        <f t="shared" si="47"/>
        <v>.</v>
      </c>
      <c r="PT41" s="85" t="str">
        <f t="shared" si="48"/>
        <v>.</v>
      </c>
      <c r="PU41" s="85" t="str">
        <f t="shared" si="49"/>
        <v>.</v>
      </c>
      <c r="PV41" s="86" t="str">
        <f t="shared" si="50"/>
        <v/>
      </c>
      <c r="PW41" s="86" t="str">
        <f t="shared" si="51"/>
        <v/>
      </c>
      <c r="PX41" s="86" t="str">
        <f t="shared" si="52"/>
        <v/>
      </c>
      <c r="PY41" s="86" t="str">
        <f t="shared" si="53"/>
        <v/>
      </c>
      <c r="PZ41" s="86" t="str">
        <f t="shared" si="54"/>
        <v/>
      </c>
      <c r="QA41" s="91" t="str">
        <f t="shared" si="55"/>
        <v>.</v>
      </c>
      <c r="QB41" s="92" t="str">
        <f t="shared" si="56"/>
        <v>.</v>
      </c>
      <c r="QC41" s="91" t="str">
        <f t="shared" si="57"/>
        <v>.</v>
      </c>
      <c r="QD41" s="93"/>
      <c r="QE41" s="2" t="s">
        <v>266</v>
      </c>
      <c r="QF41" s="44"/>
      <c r="QG41" s="44"/>
      <c r="QH41" s="52"/>
      <c r="QI41" s="53"/>
      <c r="QJ41" s="52"/>
    </row>
    <row r="42" spans="1:452" ht="19.5" customHeight="1" x14ac:dyDescent="0.45">
      <c r="A42" s="106"/>
      <c r="B42" s="107"/>
      <c r="C42" s="108"/>
      <c r="D42" s="108"/>
      <c r="E42" s="108"/>
      <c r="F42" s="108"/>
      <c r="G42" s="108"/>
      <c r="H42" s="108"/>
      <c r="I42" s="107"/>
      <c r="J42" s="107"/>
      <c r="K42" s="107"/>
      <c r="L42" s="107"/>
      <c r="M42" s="107"/>
      <c r="N42" s="107"/>
      <c r="O42" s="106"/>
      <c r="P42" s="88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OB42" s="88"/>
      <c r="OC42" s="88"/>
      <c r="OD42" s="116"/>
      <c r="OE42" s="86" t="str">
        <f t="shared" si="10"/>
        <v>..</v>
      </c>
      <c r="OF42" s="86"/>
      <c r="OG42" s="89" t="str">
        <f t="shared" si="11"/>
        <v>..</v>
      </c>
      <c r="OH42" s="89" t="str">
        <f t="shared" si="12"/>
        <v>..</v>
      </c>
      <c r="OI42" s="89"/>
      <c r="OJ42" s="89"/>
      <c r="OK42" s="85" t="str">
        <f t="shared" si="13"/>
        <v>.</v>
      </c>
      <c r="OL42" s="85" t="str">
        <f t="shared" si="14"/>
        <v>.</v>
      </c>
      <c r="OM42" s="85" t="str">
        <f t="shared" si="15"/>
        <v>.</v>
      </c>
      <c r="ON42" s="85" t="str">
        <f t="shared" si="16"/>
        <v>.</v>
      </c>
      <c r="OO42" s="85" t="str">
        <f t="shared" si="17"/>
        <v>.</v>
      </c>
      <c r="OP42" s="85" t="str">
        <f t="shared" si="18"/>
        <v>.</v>
      </c>
      <c r="OQ42" s="85" t="str">
        <f t="shared" si="19"/>
        <v>.</v>
      </c>
      <c r="OR42" s="85" t="str">
        <f t="shared" si="20"/>
        <v>.</v>
      </c>
      <c r="OS42" s="85" t="str">
        <f t="shared" si="21"/>
        <v>.</v>
      </c>
      <c r="OT42" s="85" t="str">
        <f t="shared" si="22"/>
        <v>.</v>
      </c>
      <c r="OU42" s="85" t="str">
        <f t="shared" si="23"/>
        <v>.</v>
      </c>
      <c r="OV42" s="82" t="str">
        <f t="shared" si="24"/>
        <v/>
      </c>
      <c r="OW42" s="82" t="str">
        <f t="shared" si="25"/>
        <v/>
      </c>
      <c r="OX42" s="82" t="str">
        <f t="shared" si="26"/>
        <v/>
      </c>
      <c r="OY42" s="82" t="str">
        <f t="shared" si="27"/>
        <v/>
      </c>
      <c r="OZ42" s="82" t="str">
        <f t="shared" si="28"/>
        <v/>
      </c>
      <c r="PA42" s="83" t="str">
        <f t="shared" si="29"/>
        <v>.</v>
      </c>
      <c r="PB42" s="83" t="str">
        <f t="shared" si="30"/>
        <v xml:space="preserve"> /  / .</v>
      </c>
      <c r="PC42" s="90" t="str">
        <f t="shared" si="31"/>
        <v>.</v>
      </c>
      <c r="PD42" s="90" t="str">
        <f t="shared" si="32"/>
        <v xml:space="preserve"> /  / .</v>
      </c>
      <c r="PE42" s="83" t="str">
        <f t="shared" si="33"/>
        <v>.</v>
      </c>
      <c r="PF42" s="83" t="str">
        <f t="shared" si="34"/>
        <v xml:space="preserve"> /  / .</v>
      </c>
      <c r="PG42" s="82" t="str">
        <f t="shared" si="35"/>
        <v xml:space="preserve"> /  / .
 /  / .
 /  / .</v>
      </c>
      <c r="PH42" s="84" t="str">
        <f t="shared" si="36"/>
        <v xml:space="preserve">Tempat Pengajian : , 
Tahun Pengajian yang dipohon : 
Tempoh Pengajian : 
Keputusan tahun terakhir : </v>
      </c>
      <c r="PI42" s="85" t="str">
        <f t="shared" si="37"/>
        <v>.</v>
      </c>
      <c r="PJ42" s="85" t="str">
        <f t="shared" si="38"/>
        <v>.</v>
      </c>
      <c r="PK42" s="86" t="str">
        <f t="shared" si="39"/>
        <v>.</v>
      </c>
      <c r="PL42" s="85" t="str">
        <f t="shared" si="40"/>
        <v>.</v>
      </c>
      <c r="PM42" s="85" t="str">
        <f t="shared" si="41"/>
        <v>.</v>
      </c>
      <c r="PN42" s="85" t="str">
        <f t="shared" si="42"/>
        <v>.</v>
      </c>
      <c r="PO42" s="85" t="str">
        <f t="shared" si="43"/>
        <v>.</v>
      </c>
      <c r="PP42" s="85" t="str">
        <f t="shared" si="44"/>
        <v>.</v>
      </c>
      <c r="PQ42" s="85" t="str">
        <f t="shared" si="45"/>
        <v>.</v>
      </c>
      <c r="PR42" s="85" t="str">
        <f t="shared" si="46"/>
        <v>.</v>
      </c>
      <c r="PS42" s="85" t="str">
        <f t="shared" si="47"/>
        <v>.</v>
      </c>
      <c r="PT42" s="85" t="str">
        <f t="shared" si="48"/>
        <v>.</v>
      </c>
      <c r="PU42" s="85" t="str">
        <f t="shared" si="49"/>
        <v>.</v>
      </c>
      <c r="PV42" s="86" t="str">
        <f t="shared" si="50"/>
        <v/>
      </c>
      <c r="PW42" s="86" t="str">
        <f t="shared" si="51"/>
        <v/>
      </c>
      <c r="PX42" s="86" t="str">
        <f t="shared" si="52"/>
        <v/>
      </c>
      <c r="PY42" s="86" t="str">
        <f t="shared" si="53"/>
        <v/>
      </c>
      <c r="PZ42" s="86" t="str">
        <f t="shared" si="54"/>
        <v/>
      </c>
      <c r="QA42" s="91" t="str">
        <f t="shared" si="55"/>
        <v>.</v>
      </c>
      <c r="QB42" s="92" t="str">
        <f t="shared" si="56"/>
        <v>.</v>
      </c>
      <c r="QC42" s="91" t="str">
        <f t="shared" si="57"/>
        <v>.</v>
      </c>
      <c r="QD42" s="93"/>
      <c r="QE42" s="2" t="s">
        <v>266</v>
      </c>
      <c r="QF42" s="44"/>
      <c r="QG42" s="44"/>
      <c r="QH42" s="52"/>
      <c r="QI42" s="53"/>
      <c r="QJ42" s="52"/>
    </row>
    <row r="43" spans="1:452" ht="19.5" customHeight="1" x14ac:dyDescent="0.45">
      <c r="A43" s="106"/>
      <c r="B43" s="107"/>
      <c r="C43" s="108"/>
      <c r="D43" s="108"/>
      <c r="E43" s="108"/>
      <c r="F43" s="108"/>
      <c r="G43" s="108"/>
      <c r="H43" s="108"/>
      <c r="I43" s="107"/>
      <c r="J43" s="107"/>
      <c r="K43" s="107"/>
      <c r="L43" s="107"/>
      <c r="M43" s="107"/>
      <c r="N43" s="107"/>
      <c r="O43" s="106"/>
      <c r="P43" s="88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OB43" s="88"/>
      <c r="OC43" s="88"/>
      <c r="OD43" s="116"/>
      <c r="OE43" s="86" t="str">
        <f t="shared" si="10"/>
        <v>..</v>
      </c>
      <c r="OF43" s="86"/>
      <c r="OG43" s="89" t="str">
        <f t="shared" si="11"/>
        <v>..</v>
      </c>
      <c r="OH43" s="89" t="str">
        <f t="shared" si="12"/>
        <v>..</v>
      </c>
      <c r="OI43" s="89"/>
      <c r="OJ43" s="89"/>
      <c r="OK43" s="85" t="str">
        <f t="shared" si="13"/>
        <v>.</v>
      </c>
      <c r="OL43" s="85" t="str">
        <f t="shared" si="14"/>
        <v>.</v>
      </c>
      <c r="OM43" s="85" t="str">
        <f t="shared" si="15"/>
        <v>.</v>
      </c>
      <c r="ON43" s="85" t="str">
        <f t="shared" si="16"/>
        <v>.</v>
      </c>
      <c r="OO43" s="85" t="str">
        <f t="shared" si="17"/>
        <v>.</v>
      </c>
      <c r="OP43" s="85" t="str">
        <f t="shared" si="18"/>
        <v>.</v>
      </c>
      <c r="OQ43" s="85" t="str">
        <f t="shared" si="19"/>
        <v>.</v>
      </c>
      <c r="OR43" s="85" t="str">
        <f t="shared" si="20"/>
        <v>.</v>
      </c>
      <c r="OS43" s="85" t="str">
        <f t="shared" si="21"/>
        <v>.</v>
      </c>
      <c r="OT43" s="85" t="str">
        <f t="shared" si="22"/>
        <v>.</v>
      </c>
      <c r="OU43" s="85" t="str">
        <f t="shared" si="23"/>
        <v>.</v>
      </c>
      <c r="OV43" s="82" t="str">
        <f t="shared" si="24"/>
        <v/>
      </c>
      <c r="OW43" s="82" t="str">
        <f t="shared" si="25"/>
        <v/>
      </c>
      <c r="OX43" s="82" t="str">
        <f t="shared" si="26"/>
        <v/>
      </c>
      <c r="OY43" s="82" t="str">
        <f t="shared" si="27"/>
        <v/>
      </c>
      <c r="OZ43" s="82" t="str">
        <f t="shared" si="28"/>
        <v/>
      </c>
      <c r="PA43" s="83" t="str">
        <f t="shared" si="29"/>
        <v>.</v>
      </c>
      <c r="PB43" s="83" t="str">
        <f t="shared" si="30"/>
        <v xml:space="preserve"> /  / .</v>
      </c>
      <c r="PC43" s="90" t="str">
        <f t="shared" si="31"/>
        <v>.</v>
      </c>
      <c r="PD43" s="90" t="str">
        <f t="shared" si="32"/>
        <v xml:space="preserve"> /  / .</v>
      </c>
      <c r="PE43" s="83" t="str">
        <f t="shared" si="33"/>
        <v>.</v>
      </c>
      <c r="PF43" s="83" t="str">
        <f t="shared" si="34"/>
        <v xml:space="preserve"> /  / .</v>
      </c>
      <c r="PG43" s="82" t="str">
        <f t="shared" si="35"/>
        <v xml:space="preserve"> /  / .
 /  / .
 /  / .</v>
      </c>
      <c r="PH43" s="84" t="str">
        <f t="shared" si="36"/>
        <v xml:space="preserve">Tempat Pengajian : , 
Tahun Pengajian yang dipohon : 
Tempoh Pengajian : 
Keputusan tahun terakhir : </v>
      </c>
      <c r="PI43" s="85" t="str">
        <f t="shared" si="37"/>
        <v>.</v>
      </c>
      <c r="PJ43" s="85" t="str">
        <f t="shared" si="38"/>
        <v>.</v>
      </c>
      <c r="PK43" s="86" t="str">
        <f t="shared" si="39"/>
        <v>.</v>
      </c>
      <c r="PL43" s="85" t="str">
        <f t="shared" si="40"/>
        <v>.</v>
      </c>
      <c r="PM43" s="85" t="str">
        <f t="shared" si="41"/>
        <v>.</v>
      </c>
      <c r="PN43" s="85" t="str">
        <f t="shared" si="42"/>
        <v>.</v>
      </c>
      <c r="PO43" s="85" t="str">
        <f t="shared" si="43"/>
        <v>.</v>
      </c>
      <c r="PP43" s="85" t="str">
        <f t="shared" si="44"/>
        <v>.</v>
      </c>
      <c r="PQ43" s="85" t="str">
        <f t="shared" si="45"/>
        <v>.</v>
      </c>
      <c r="PR43" s="85" t="str">
        <f t="shared" si="46"/>
        <v>.</v>
      </c>
      <c r="PS43" s="85" t="str">
        <f t="shared" si="47"/>
        <v>.</v>
      </c>
      <c r="PT43" s="85" t="str">
        <f t="shared" si="48"/>
        <v>.</v>
      </c>
      <c r="PU43" s="85" t="str">
        <f t="shared" si="49"/>
        <v>.</v>
      </c>
      <c r="PV43" s="86" t="str">
        <f t="shared" si="50"/>
        <v/>
      </c>
      <c r="PW43" s="86" t="str">
        <f t="shared" si="51"/>
        <v/>
      </c>
      <c r="PX43" s="86" t="str">
        <f t="shared" si="52"/>
        <v/>
      </c>
      <c r="PY43" s="86" t="str">
        <f t="shared" si="53"/>
        <v/>
      </c>
      <c r="PZ43" s="86" t="str">
        <f t="shared" si="54"/>
        <v/>
      </c>
      <c r="QA43" s="91" t="str">
        <f t="shared" si="55"/>
        <v>.</v>
      </c>
      <c r="QB43" s="92" t="str">
        <f t="shared" si="56"/>
        <v>.</v>
      </c>
      <c r="QC43" s="91" t="str">
        <f t="shared" si="57"/>
        <v>.</v>
      </c>
      <c r="QD43" s="93"/>
      <c r="QE43" s="2" t="s">
        <v>266</v>
      </c>
      <c r="QF43" s="44"/>
      <c r="QG43" s="44"/>
      <c r="QH43" s="52"/>
      <c r="QI43" s="53"/>
      <c r="QJ43" s="52"/>
    </row>
    <row r="44" spans="1:452" ht="19.5" customHeight="1" x14ac:dyDescent="0.45">
      <c r="A44" s="106"/>
      <c r="B44" s="107"/>
      <c r="C44" s="108"/>
      <c r="D44" s="108"/>
      <c r="E44" s="108"/>
      <c r="F44" s="108"/>
      <c r="G44" s="108"/>
      <c r="H44" s="108"/>
      <c r="I44" s="107"/>
      <c r="J44" s="107"/>
      <c r="K44" s="107"/>
      <c r="L44" s="107"/>
      <c r="M44" s="107"/>
      <c r="N44" s="107"/>
      <c r="O44" s="106"/>
      <c r="P44" s="88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OB44" s="88"/>
      <c r="OC44" s="88"/>
      <c r="OD44" s="116"/>
      <c r="OE44" s="86" t="str">
        <f t="shared" si="10"/>
        <v>..</v>
      </c>
      <c r="OF44" s="86"/>
      <c r="OG44" s="89" t="str">
        <f t="shared" si="11"/>
        <v>..</v>
      </c>
      <c r="OH44" s="89" t="str">
        <f t="shared" si="12"/>
        <v>..</v>
      </c>
      <c r="OI44" s="89"/>
      <c r="OJ44" s="89"/>
      <c r="OK44" s="85" t="str">
        <f t="shared" si="13"/>
        <v>.</v>
      </c>
      <c r="OL44" s="85" t="str">
        <f t="shared" si="14"/>
        <v>.</v>
      </c>
      <c r="OM44" s="85" t="str">
        <f t="shared" si="15"/>
        <v>.</v>
      </c>
      <c r="ON44" s="85" t="str">
        <f t="shared" si="16"/>
        <v>.</v>
      </c>
      <c r="OO44" s="85" t="str">
        <f t="shared" si="17"/>
        <v>.</v>
      </c>
      <c r="OP44" s="85" t="str">
        <f t="shared" si="18"/>
        <v>.</v>
      </c>
      <c r="OQ44" s="85" t="str">
        <f t="shared" si="19"/>
        <v>.</v>
      </c>
      <c r="OR44" s="85" t="str">
        <f t="shared" si="20"/>
        <v>.</v>
      </c>
      <c r="OS44" s="85" t="str">
        <f t="shared" si="21"/>
        <v>.</v>
      </c>
      <c r="OT44" s="85" t="str">
        <f t="shared" si="22"/>
        <v>.</v>
      </c>
      <c r="OU44" s="85" t="str">
        <f t="shared" si="23"/>
        <v>.</v>
      </c>
      <c r="OV44" s="82" t="str">
        <f t="shared" si="24"/>
        <v/>
      </c>
      <c r="OW44" s="82" t="str">
        <f t="shared" si="25"/>
        <v/>
      </c>
      <c r="OX44" s="82" t="str">
        <f t="shared" si="26"/>
        <v/>
      </c>
      <c r="OY44" s="82" t="str">
        <f t="shared" si="27"/>
        <v/>
      </c>
      <c r="OZ44" s="82" t="str">
        <f t="shared" si="28"/>
        <v/>
      </c>
      <c r="PA44" s="83" t="str">
        <f t="shared" si="29"/>
        <v>.</v>
      </c>
      <c r="PB44" s="83" t="str">
        <f t="shared" si="30"/>
        <v xml:space="preserve"> /  / .</v>
      </c>
      <c r="PC44" s="90" t="str">
        <f t="shared" si="31"/>
        <v>.</v>
      </c>
      <c r="PD44" s="90" t="str">
        <f t="shared" si="32"/>
        <v xml:space="preserve"> /  / .</v>
      </c>
      <c r="PE44" s="83" t="str">
        <f t="shared" si="33"/>
        <v>.</v>
      </c>
      <c r="PF44" s="83" t="str">
        <f t="shared" si="34"/>
        <v xml:space="preserve"> /  / .</v>
      </c>
      <c r="PG44" s="82" t="str">
        <f t="shared" si="35"/>
        <v xml:space="preserve"> /  / .
 /  / .
 /  / .</v>
      </c>
      <c r="PH44" s="84" t="str">
        <f t="shared" si="36"/>
        <v xml:space="preserve">Tempat Pengajian : , 
Tahun Pengajian yang dipohon : 
Tempoh Pengajian : 
Keputusan tahun terakhir : </v>
      </c>
      <c r="PI44" s="85" t="str">
        <f t="shared" si="37"/>
        <v>.</v>
      </c>
      <c r="PJ44" s="85" t="str">
        <f t="shared" si="38"/>
        <v>.</v>
      </c>
      <c r="PK44" s="86" t="str">
        <f t="shared" si="39"/>
        <v>.</v>
      </c>
      <c r="PL44" s="85" t="str">
        <f t="shared" si="40"/>
        <v>.</v>
      </c>
      <c r="PM44" s="85" t="str">
        <f t="shared" si="41"/>
        <v>.</v>
      </c>
      <c r="PN44" s="85" t="str">
        <f t="shared" si="42"/>
        <v>.</v>
      </c>
      <c r="PO44" s="85" t="str">
        <f t="shared" si="43"/>
        <v>.</v>
      </c>
      <c r="PP44" s="85" t="str">
        <f t="shared" si="44"/>
        <v>.</v>
      </c>
      <c r="PQ44" s="85" t="str">
        <f t="shared" si="45"/>
        <v>.</v>
      </c>
      <c r="PR44" s="85" t="str">
        <f t="shared" si="46"/>
        <v>.</v>
      </c>
      <c r="PS44" s="85" t="str">
        <f t="shared" si="47"/>
        <v>.</v>
      </c>
      <c r="PT44" s="85" t="str">
        <f t="shared" si="48"/>
        <v>.</v>
      </c>
      <c r="PU44" s="85" t="str">
        <f t="shared" si="49"/>
        <v>.</v>
      </c>
      <c r="PV44" s="86" t="str">
        <f t="shared" si="50"/>
        <v/>
      </c>
      <c r="PW44" s="86" t="str">
        <f t="shared" si="51"/>
        <v/>
      </c>
      <c r="PX44" s="86" t="str">
        <f t="shared" si="52"/>
        <v/>
      </c>
      <c r="PY44" s="86" t="str">
        <f t="shared" si="53"/>
        <v/>
      </c>
      <c r="PZ44" s="86" t="str">
        <f t="shared" si="54"/>
        <v/>
      </c>
      <c r="QA44" s="91" t="str">
        <f t="shared" si="55"/>
        <v>.</v>
      </c>
      <c r="QB44" s="92" t="str">
        <f t="shared" si="56"/>
        <v>.</v>
      </c>
      <c r="QC44" s="91" t="str">
        <f t="shared" si="57"/>
        <v>.</v>
      </c>
      <c r="QD44" s="93"/>
      <c r="QE44" s="2" t="s">
        <v>266</v>
      </c>
      <c r="QF44" s="44"/>
      <c r="QG44" s="44"/>
      <c r="QH44" s="52"/>
      <c r="QI44" s="53"/>
      <c r="QJ44" s="52"/>
    </row>
    <row r="45" spans="1:452" ht="19.5" customHeight="1" x14ac:dyDescent="0.45">
      <c r="A45" s="106"/>
      <c r="B45" s="107"/>
      <c r="C45" s="108"/>
      <c r="D45" s="108"/>
      <c r="E45" s="108"/>
      <c r="F45" s="108"/>
      <c r="G45" s="108"/>
      <c r="H45" s="108"/>
      <c r="I45" s="107"/>
      <c r="J45" s="107"/>
      <c r="K45" s="107"/>
      <c r="L45" s="107"/>
      <c r="M45" s="107"/>
      <c r="N45" s="107"/>
      <c r="O45" s="106"/>
      <c r="P45" s="88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OB45" s="88"/>
      <c r="OC45" s="88"/>
      <c r="OD45" s="116"/>
      <c r="OE45" s="86" t="str">
        <f t="shared" si="10"/>
        <v>..</v>
      </c>
      <c r="OF45" s="86"/>
      <c r="OG45" s="89" t="str">
        <f t="shared" si="11"/>
        <v>..</v>
      </c>
      <c r="OH45" s="89" t="str">
        <f t="shared" si="12"/>
        <v>..</v>
      </c>
      <c r="OI45" s="89"/>
      <c r="OJ45" s="89"/>
      <c r="OK45" s="85" t="str">
        <f t="shared" si="13"/>
        <v>.</v>
      </c>
      <c r="OL45" s="85" t="str">
        <f t="shared" si="14"/>
        <v>.</v>
      </c>
      <c r="OM45" s="85" t="str">
        <f t="shared" si="15"/>
        <v>.</v>
      </c>
      <c r="ON45" s="85" t="str">
        <f t="shared" si="16"/>
        <v>.</v>
      </c>
      <c r="OO45" s="85" t="str">
        <f t="shared" si="17"/>
        <v>.</v>
      </c>
      <c r="OP45" s="85" t="str">
        <f t="shared" si="18"/>
        <v>.</v>
      </c>
      <c r="OQ45" s="85" t="str">
        <f t="shared" si="19"/>
        <v>.</v>
      </c>
      <c r="OR45" s="85" t="str">
        <f t="shared" si="20"/>
        <v>.</v>
      </c>
      <c r="OS45" s="85" t="str">
        <f t="shared" si="21"/>
        <v>.</v>
      </c>
      <c r="OT45" s="85" t="str">
        <f t="shared" si="22"/>
        <v>.</v>
      </c>
      <c r="OU45" s="85" t="str">
        <f t="shared" si="23"/>
        <v>.</v>
      </c>
      <c r="OV45" s="82" t="str">
        <f t="shared" si="24"/>
        <v/>
      </c>
      <c r="OW45" s="82" t="str">
        <f t="shared" si="25"/>
        <v/>
      </c>
      <c r="OX45" s="82" t="str">
        <f t="shared" si="26"/>
        <v/>
      </c>
      <c r="OY45" s="82" t="str">
        <f t="shared" si="27"/>
        <v/>
      </c>
      <c r="OZ45" s="82" t="str">
        <f t="shared" si="28"/>
        <v/>
      </c>
      <c r="PA45" s="83" t="str">
        <f t="shared" si="29"/>
        <v>.</v>
      </c>
      <c r="PB45" s="83" t="str">
        <f t="shared" si="30"/>
        <v xml:space="preserve"> /  / .</v>
      </c>
      <c r="PC45" s="90" t="str">
        <f t="shared" si="31"/>
        <v>.</v>
      </c>
      <c r="PD45" s="90" t="str">
        <f t="shared" si="32"/>
        <v xml:space="preserve"> /  / .</v>
      </c>
      <c r="PE45" s="83" t="str">
        <f t="shared" si="33"/>
        <v>.</v>
      </c>
      <c r="PF45" s="83" t="str">
        <f t="shared" si="34"/>
        <v xml:space="preserve"> /  / .</v>
      </c>
      <c r="PG45" s="82" t="str">
        <f t="shared" si="35"/>
        <v xml:space="preserve"> /  / .
 /  / .
 /  / .</v>
      </c>
      <c r="PH45" s="84" t="str">
        <f t="shared" si="36"/>
        <v xml:space="preserve">Tempat Pengajian : , 
Tahun Pengajian yang dipohon : 
Tempoh Pengajian : 
Keputusan tahun terakhir : </v>
      </c>
      <c r="PI45" s="85" t="str">
        <f t="shared" si="37"/>
        <v>.</v>
      </c>
      <c r="PJ45" s="85" t="str">
        <f t="shared" si="38"/>
        <v>.</v>
      </c>
      <c r="PK45" s="86" t="str">
        <f t="shared" si="39"/>
        <v>.</v>
      </c>
      <c r="PL45" s="85" t="str">
        <f t="shared" si="40"/>
        <v>.</v>
      </c>
      <c r="PM45" s="85" t="str">
        <f t="shared" si="41"/>
        <v>.</v>
      </c>
      <c r="PN45" s="85" t="str">
        <f t="shared" si="42"/>
        <v>.</v>
      </c>
      <c r="PO45" s="85" t="str">
        <f t="shared" si="43"/>
        <v>.</v>
      </c>
      <c r="PP45" s="85" t="str">
        <f t="shared" si="44"/>
        <v>.</v>
      </c>
      <c r="PQ45" s="85" t="str">
        <f t="shared" si="45"/>
        <v>.</v>
      </c>
      <c r="PR45" s="85" t="str">
        <f t="shared" si="46"/>
        <v>.</v>
      </c>
      <c r="PS45" s="85" t="str">
        <f t="shared" si="47"/>
        <v>.</v>
      </c>
      <c r="PT45" s="85" t="str">
        <f t="shared" si="48"/>
        <v>.</v>
      </c>
      <c r="PU45" s="85" t="str">
        <f t="shared" si="49"/>
        <v>.</v>
      </c>
      <c r="PV45" s="86" t="str">
        <f t="shared" si="50"/>
        <v/>
      </c>
      <c r="PW45" s="86" t="str">
        <f t="shared" si="51"/>
        <v/>
      </c>
      <c r="PX45" s="86" t="str">
        <f t="shared" si="52"/>
        <v/>
      </c>
      <c r="PY45" s="86" t="str">
        <f t="shared" si="53"/>
        <v/>
      </c>
      <c r="PZ45" s="86" t="str">
        <f t="shared" si="54"/>
        <v/>
      </c>
      <c r="QA45" s="91" t="str">
        <f t="shared" si="55"/>
        <v>.</v>
      </c>
      <c r="QB45" s="92" t="str">
        <f t="shared" si="56"/>
        <v>.</v>
      </c>
      <c r="QC45" s="91" t="str">
        <f t="shared" si="57"/>
        <v>.</v>
      </c>
      <c r="QD45" s="93"/>
      <c r="QE45" s="2" t="s">
        <v>266</v>
      </c>
      <c r="QF45" s="44"/>
      <c r="QG45" s="44"/>
      <c r="QH45" s="52"/>
      <c r="QI45" s="53"/>
      <c r="QJ45" s="52"/>
    </row>
    <row r="46" spans="1:452" ht="19.5" customHeight="1" x14ac:dyDescent="0.45">
      <c r="A46" s="106"/>
      <c r="B46" s="107"/>
      <c r="C46" s="108"/>
      <c r="D46" s="108"/>
      <c r="E46" s="108"/>
      <c r="F46" s="108"/>
      <c r="G46" s="108"/>
      <c r="H46" s="108"/>
      <c r="I46" s="107"/>
      <c r="J46" s="107"/>
      <c r="K46" s="107"/>
      <c r="L46" s="107"/>
      <c r="M46" s="107"/>
      <c r="N46" s="107"/>
      <c r="O46" s="106"/>
      <c r="P46" s="88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OB46" s="88"/>
      <c r="OC46" s="88"/>
      <c r="OD46" s="116"/>
      <c r="OE46" s="86" t="str">
        <f t="shared" si="10"/>
        <v>..</v>
      </c>
      <c r="OF46" s="86"/>
      <c r="OG46" s="89" t="str">
        <f t="shared" si="11"/>
        <v>..</v>
      </c>
      <c r="OH46" s="89" t="str">
        <f t="shared" si="12"/>
        <v>..</v>
      </c>
      <c r="OI46" s="89"/>
      <c r="OJ46" s="89"/>
      <c r="OK46" s="85" t="str">
        <f t="shared" si="13"/>
        <v>.</v>
      </c>
      <c r="OL46" s="85" t="str">
        <f t="shared" si="14"/>
        <v>.</v>
      </c>
      <c r="OM46" s="85" t="str">
        <f t="shared" si="15"/>
        <v>.</v>
      </c>
      <c r="ON46" s="85" t="str">
        <f t="shared" si="16"/>
        <v>.</v>
      </c>
      <c r="OO46" s="85" t="str">
        <f t="shared" si="17"/>
        <v>.</v>
      </c>
      <c r="OP46" s="85" t="str">
        <f t="shared" si="18"/>
        <v>.</v>
      </c>
      <c r="OQ46" s="85" t="str">
        <f t="shared" si="19"/>
        <v>.</v>
      </c>
      <c r="OR46" s="85" t="str">
        <f t="shared" si="20"/>
        <v>.</v>
      </c>
      <c r="OS46" s="85" t="str">
        <f t="shared" si="21"/>
        <v>.</v>
      </c>
      <c r="OT46" s="85" t="str">
        <f t="shared" si="22"/>
        <v>.</v>
      </c>
      <c r="OU46" s="85" t="str">
        <f t="shared" si="23"/>
        <v>.</v>
      </c>
      <c r="OV46" s="82" t="str">
        <f t="shared" si="24"/>
        <v/>
      </c>
      <c r="OW46" s="82" t="str">
        <f t="shared" si="25"/>
        <v/>
      </c>
      <c r="OX46" s="82" t="str">
        <f t="shared" si="26"/>
        <v/>
      </c>
      <c r="OY46" s="82" t="str">
        <f t="shared" si="27"/>
        <v/>
      </c>
      <c r="OZ46" s="82" t="str">
        <f t="shared" si="28"/>
        <v/>
      </c>
      <c r="PA46" s="83" t="str">
        <f t="shared" si="29"/>
        <v>.</v>
      </c>
      <c r="PB46" s="83" t="str">
        <f t="shared" si="30"/>
        <v xml:space="preserve"> /  / .</v>
      </c>
      <c r="PC46" s="90" t="str">
        <f t="shared" si="31"/>
        <v>.</v>
      </c>
      <c r="PD46" s="90" t="str">
        <f t="shared" si="32"/>
        <v xml:space="preserve"> /  / .</v>
      </c>
      <c r="PE46" s="83" t="str">
        <f t="shared" si="33"/>
        <v>.</v>
      </c>
      <c r="PF46" s="83" t="str">
        <f t="shared" si="34"/>
        <v xml:space="preserve"> /  / .</v>
      </c>
      <c r="PG46" s="82" t="str">
        <f t="shared" si="35"/>
        <v xml:space="preserve"> /  / .
 /  / .
 /  / .</v>
      </c>
      <c r="PH46" s="84" t="str">
        <f t="shared" si="36"/>
        <v xml:space="preserve">Tempat Pengajian : , 
Tahun Pengajian yang dipohon : 
Tempoh Pengajian : 
Keputusan tahun terakhir : </v>
      </c>
      <c r="PI46" s="85" t="str">
        <f t="shared" si="37"/>
        <v>.</v>
      </c>
      <c r="PJ46" s="85" t="str">
        <f t="shared" si="38"/>
        <v>.</v>
      </c>
      <c r="PK46" s="86" t="str">
        <f t="shared" si="39"/>
        <v>.</v>
      </c>
      <c r="PL46" s="85" t="str">
        <f t="shared" si="40"/>
        <v>.</v>
      </c>
      <c r="PM46" s="85" t="str">
        <f t="shared" si="41"/>
        <v>.</v>
      </c>
      <c r="PN46" s="85" t="str">
        <f t="shared" si="42"/>
        <v>.</v>
      </c>
      <c r="PO46" s="85" t="str">
        <f t="shared" si="43"/>
        <v>.</v>
      </c>
      <c r="PP46" s="85" t="str">
        <f t="shared" si="44"/>
        <v>.</v>
      </c>
      <c r="PQ46" s="85" t="str">
        <f t="shared" si="45"/>
        <v>.</v>
      </c>
      <c r="PR46" s="85" t="str">
        <f t="shared" si="46"/>
        <v>.</v>
      </c>
      <c r="PS46" s="85" t="str">
        <f t="shared" si="47"/>
        <v>.</v>
      </c>
      <c r="PT46" s="85" t="str">
        <f t="shared" si="48"/>
        <v>.</v>
      </c>
      <c r="PU46" s="85" t="str">
        <f t="shared" si="49"/>
        <v>.</v>
      </c>
      <c r="PV46" s="86" t="str">
        <f t="shared" si="50"/>
        <v/>
      </c>
      <c r="PW46" s="86" t="str">
        <f t="shared" si="51"/>
        <v/>
      </c>
      <c r="PX46" s="86" t="str">
        <f t="shared" si="52"/>
        <v/>
      </c>
      <c r="PY46" s="86" t="str">
        <f t="shared" si="53"/>
        <v/>
      </c>
      <c r="PZ46" s="86" t="str">
        <f t="shared" si="54"/>
        <v/>
      </c>
      <c r="QA46" s="91" t="str">
        <f t="shared" si="55"/>
        <v>.</v>
      </c>
      <c r="QB46" s="92" t="str">
        <f t="shared" si="56"/>
        <v>.</v>
      </c>
      <c r="QC46" s="91" t="str">
        <f t="shared" si="57"/>
        <v>.</v>
      </c>
      <c r="QD46" s="93"/>
      <c r="QE46" s="2" t="s">
        <v>266</v>
      </c>
      <c r="QF46" s="44"/>
      <c r="QG46" s="44"/>
      <c r="QH46" s="52"/>
      <c r="QI46" s="53"/>
      <c r="QJ46" s="52"/>
    </row>
    <row r="47" spans="1:452" ht="19.5" customHeight="1" x14ac:dyDescent="0.45">
      <c r="A47" s="106"/>
      <c r="B47" s="107"/>
      <c r="C47" s="108"/>
      <c r="D47" s="108"/>
      <c r="E47" s="108"/>
      <c r="F47" s="108"/>
      <c r="G47" s="108"/>
      <c r="H47" s="108"/>
      <c r="I47" s="107"/>
      <c r="J47" s="107"/>
      <c r="K47" s="107"/>
      <c r="L47" s="107"/>
      <c r="M47" s="107"/>
      <c r="N47" s="107"/>
      <c r="O47" s="106"/>
      <c r="P47" s="88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OB47" s="88"/>
      <c r="OC47" s="88"/>
      <c r="OD47" s="116"/>
      <c r="OE47" s="86" t="str">
        <f t="shared" si="10"/>
        <v>..</v>
      </c>
      <c r="OF47" s="86"/>
      <c r="OG47" s="89" t="str">
        <f t="shared" si="11"/>
        <v>..</v>
      </c>
      <c r="OH47" s="89" t="str">
        <f t="shared" si="12"/>
        <v>..</v>
      </c>
      <c r="OI47" s="89"/>
      <c r="OJ47" s="89"/>
      <c r="OK47" s="85" t="str">
        <f t="shared" si="13"/>
        <v>.</v>
      </c>
      <c r="OL47" s="85" t="str">
        <f t="shared" si="14"/>
        <v>.</v>
      </c>
      <c r="OM47" s="85" t="str">
        <f t="shared" si="15"/>
        <v>.</v>
      </c>
      <c r="ON47" s="85" t="str">
        <f t="shared" si="16"/>
        <v>.</v>
      </c>
      <c r="OO47" s="85" t="str">
        <f t="shared" si="17"/>
        <v>.</v>
      </c>
      <c r="OP47" s="85" t="str">
        <f t="shared" si="18"/>
        <v>.</v>
      </c>
      <c r="OQ47" s="85" t="str">
        <f t="shared" si="19"/>
        <v>.</v>
      </c>
      <c r="OR47" s="85" t="str">
        <f t="shared" si="20"/>
        <v>.</v>
      </c>
      <c r="OS47" s="85" t="str">
        <f t="shared" si="21"/>
        <v>.</v>
      </c>
      <c r="OT47" s="85" t="str">
        <f t="shared" si="22"/>
        <v>.</v>
      </c>
      <c r="OU47" s="85" t="str">
        <f t="shared" si="23"/>
        <v>.</v>
      </c>
      <c r="OV47" s="82" t="str">
        <f t="shared" si="24"/>
        <v/>
      </c>
      <c r="OW47" s="82" t="str">
        <f t="shared" si="25"/>
        <v/>
      </c>
      <c r="OX47" s="82" t="str">
        <f t="shared" si="26"/>
        <v/>
      </c>
      <c r="OY47" s="82" t="str">
        <f t="shared" si="27"/>
        <v/>
      </c>
      <c r="OZ47" s="82" t="str">
        <f t="shared" si="28"/>
        <v/>
      </c>
      <c r="PA47" s="83" t="str">
        <f t="shared" si="29"/>
        <v>.</v>
      </c>
      <c r="PB47" s="83" t="str">
        <f t="shared" si="30"/>
        <v xml:space="preserve"> /  / .</v>
      </c>
      <c r="PC47" s="90" t="str">
        <f t="shared" si="31"/>
        <v>.</v>
      </c>
      <c r="PD47" s="90" t="str">
        <f t="shared" si="32"/>
        <v xml:space="preserve"> /  / .</v>
      </c>
      <c r="PE47" s="83" t="str">
        <f t="shared" si="33"/>
        <v>.</v>
      </c>
      <c r="PF47" s="83" t="str">
        <f t="shared" si="34"/>
        <v xml:space="preserve"> /  / .</v>
      </c>
      <c r="PG47" s="82" t="str">
        <f t="shared" si="35"/>
        <v xml:space="preserve"> /  / .
 /  / .
 /  / .</v>
      </c>
      <c r="PH47" s="84" t="str">
        <f t="shared" si="36"/>
        <v xml:space="preserve">Tempat Pengajian : , 
Tahun Pengajian yang dipohon : 
Tempoh Pengajian : 
Keputusan tahun terakhir : </v>
      </c>
      <c r="PI47" s="85" t="str">
        <f t="shared" si="37"/>
        <v>.</v>
      </c>
      <c r="PJ47" s="85" t="str">
        <f t="shared" si="38"/>
        <v>.</v>
      </c>
      <c r="PK47" s="86" t="str">
        <f t="shared" si="39"/>
        <v>.</v>
      </c>
      <c r="PL47" s="85" t="str">
        <f t="shared" si="40"/>
        <v>.</v>
      </c>
      <c r="PM47" s="85" t="str">
        <f t="shared" si="41"/>
        <v>.</v>
      </c>
      <c r="PN47" s="85" t="str">
        <f t="shared" si="42"/>
        <v>.</v>
      </c>
      <c r="PO47" s="85" t="str">
        <f t="shared" si="43"/>
        <v>.</v>
      </c>
      <c r="PP47" s="85" t="str">
        <f t="shared" si="44"/>
        <v>.</v>
      </c>
      <c r="PQ47" s="85" t="str">
        <f t="shared" si="45"/>
        <v>.</v>
      </c>
      <c r="PR47" s="85" t="str">
        <f t="shared" si="46"/>
        <v>.</v>
      </c>
      <c r="PS47" s="85" t="str">
        <f t="shared" si="47"/>
        <v>.</v>
      </c>
      <c r="PT47" s="85" t="str">
        <f t="shared" si="48"/>
        <v>.</v>
      </c>
      <c r="PU47" s="85" t="str">
        <f t="shared" si="49"/>
        <v>.</v>
      </c>
      <c r="PV47" s="86" t="str">
        <f t="shared" si="50"/>
        <v/>
      </c>
      <c r="PW47" s="86" t="str">
        <f t="shared" si="51"/>
        <v/>
      </c>
      <c r="PX47" s="86" t="str">
        <f t="shared" si="52"/>
        <v/>
      </c>
      <c r="PY47" s="86" t="str">
        <f t="shared" si="53"/>
        <v/>
      </c>
      <c r="PZ47" s="86" t="str">
        <f t="shared" si="54"/>
        <v/>
      </c>
      <c r="QA47" s="91" t="str">
        <f t="shared" si="55"/>
        <v>.</v>
      </c>
      <c r="QB47" s="92" t="str">
        <f t="shared" si="56"/>
        <v>.</v>
      </c>
      <c r="QC47" s="91" t="str">
        <f t="shared" si="57"/>
        <v>.</v>
      </c>
      <c r="QD47" s="93"/>
      <c r="QE47" s="2" t="s">
        <v>266</v>
      </c>
      <c r="QF47" s="44"/>
      <c r="QG47" s="44"/>
      <c r="QH47" s="52"/>
      <c r="QI47" s="53"/>
      <c r="QJ47" s="52"/>
    </row>
    <row r="48" spans="1:452" ht="19.5" customHeight="1" x14ac:dyDescent="0.45">
      <c r="A48" s="106"/>
      <c r="B48" s="107"/>
      <c r="C48" s="108"/>
      <c r="D48" s="108"/>
      <c r="E48" s="108"/>
      <c r="F48" s="108"/>
      <c r="G48" s="108"/>
      <c r="H48" s="108"/>
      <c r="I48" s="107"/>
      <c r="J48" s="107"/>
      <c r="K48" s="107"/>
      <c r="L48" s="107"/>
      <c r="M48" s="107"/>
      <c r="N48" s="107"/>
      <c r="O48" s="106"/>
      <c r="P48" s="88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OB48" s="88"/>
      <c r="OC48" s="88"/>
      <c r="OD48" s="116"/>
      <c r="OE48" s="86" t="str">
        <f t="shared" si="10"/>
        <v>..</v>
      </c>
      <c r="OF48" s="86"/>
      <c r="OG48" s="89" t="str">
        <f t="shared" si="11"/>
        <v>..</v>
      </c>
      <c r="OH48" s="89" t="str">
        <f t="shared" si="12"/>
        <v>..</v>
      </c>
      <c r="OI48" s="89"/>
      <c r="OJ48" s="89"/>
      <c r="OK48" s="85" t="str">
        <f t="shared" si="13"/>
        <v>.</v>
      </c>
      <c r="OL48" s="85" t="str">
        <f t="shared" si="14"/>
        <v>.</v>
      </c>
      <c r="OM48" s="85" t="str">
        <f t="shared" si="15"/>
        <v>.</v>
      </c>
      <c r="ON48" s="85" t="str">
        <f t="shared" si="16"/>
        <v>.</v>
      </c>
      <c r="OO48" s="85" t="str">
        <f t="shared" si="17"/>
        <v>.</v>
      </c>
      <c r="OP48" s="85" t="str">
        <f t="shared" si="18"/>
        <v>.</v>
      </c>
      <c r="OQ48" s="85" t="str">
        <f t="shared" si="19"/>
        <v>.</v>
      </c>
      <c r="OR48" s="85" t="str">
        <f t="shared" si="20"/>
        <v>.</v>
      </c>
      <c r="OS48" s="85" t="str">
        <f t="shared" si="21"/>
        <v>.</v>
      </c>
      <c r="OT48" s="85" t="str">
        <f t="shared" si="22"/>
        <v>.</v>
      </c>
      <c r="OU48" s="85" t="str">
        <f t="shared" si="23"/>
        <v>.</v>
      </c>
      <c r="OV48" s="82" t="str">
        <f t="shared" si="24"/>
        <v/>
      </c>
      <c r="OW48" s="82" t="str">
        <f t="shared" si="25"/>
        <v/>
      </c>
      <c r="OX48" s="82" t="str">
        <f t="shared" si="26"/>
        <v/>
      </c>
      <c r="OY48" s="82" t="str">
        <f t="shared" si="27"/>
        <v/>
      </c>
      <c r="OZ48" s="82" t="str">
        <f t="shared" si="28"/>
        <v/>
      </c>
      <c r="PA48" s="83" t="str">
        <f t="shared" si="29"/>
        <v>.</v>
      </c>
      <c r="PB48" s="83" t="str">
        <f t="shared" si="30"/>
        <v xml:space="preserve"> /  / .</v>
      </c>
      <c r="PC48" s="90" t="str">
        <f t="shared" si="31"/>
        <v>.</v>
      </c>
      <c r="PD48" s="90" t="str">
        <f t="shared" si="32"/>
        <v xml:space="preserve"> /  / .</v>
      </c>
      <c r="PE48" s="83" t="str">
        <f t="shared" si="33"/>
        <v>.</v>
      </c>
      <c r="PF48" s="83" t="str">
        <f t="shared" si="34"/>
        <v xml:space="preserve"> /  / .</v>
      </c>
      <c r="PG48" s="82" t="str">
        <f t="shared" si="35"/>
        <v xml:space="preserve"> /  / .
 /  / .
 /  / .</v>
      </c>
      <c r="PH48" s="84" t="str">
        <f t="shared" si="36"/>
        <v xml:space="preserve">Tempat Pengajian : , 
Tahun Pengajian yang dipohon : 
Tempoh Pengajian : 
Keputusan tahun terakhir : </v>
      </c>
      <c r="PI48" s="85" t="str">
        <f t="shared" si="37"/>
        <v>.</v>
      </c>
      <c r="PJ48" s="85" t="str">
        <f t="shared" si="38"/>
        <v>.</v>
      </c>
      <c r="PK48" s="86" t="str">
        <f t="shared" si="39"/>
        <v>.</v>
      </c>
      <c r="PL48" s="85" t="str">
        <f t="shared" si="40"/>
        <v>.</v>
      </c>
      <c r="PM48" s="85" t="str">
        <f t="shared" si="41"/>
        <v>.</v>
      </c>
      <c r="PN48" s="85" t="str">
        <f t="shared" si="42"/>
        <v>.</v>
      </c>
      <c r="PO48" s="85" t="str">
        <f t="shared" si="43"/>
        <v>.</v>
      </c>
      <c r="PP48" s="85" t="str">
        <f t="shared" si="44"/>
        <v>.</v>
      </c>
      <c r="PQ48" s="85" t="str">
        <f t="shared" si="45"/>
        <v>.</v>
      </c>
      <c r="PR48" s="85" t="str">
        <f t="shared" si="46"/>
        <v>.</v>
      </c>
      <c r="PS48" s="85" t="str">
        <f t="shared" si="47"/>
        <v>.</v>
      </c>
      <c r="PT48" s="85" t="str">
        <f t="shared" si="48"/>
        <v>.</v>
      </c>
      <c r="PU48" s="85" t="str">
        <f t="shared" si="49"/>
        <v>.</v>
      </c>
      <c r="PV48" s="86" t="str">
        <f t="shared" si="50"/>
        <v/>
      </c>
      <c r="PW48" s="86" t="str">
        <f t="shared" si="51"/>
        <v/>
      </c>
      <c r="PX48" s="86" t="str">
        <f t="shared" si="52"/>
        <v/>
      </c>
      <c r="PY48" s="86" t="str">
        <f t="shared" si="53"/>
        <v/>
      </c>
      <c r="PZ48" s="86" t="str">
        <f t="shared" si="54"/>
        <v/>
      </c>
      <c r="QA48" s="91" t="str">
        <f t="shared" si="55"/>
        <v>.</v>
      </c>
      <c r="QB48" s="92" t="str">
        <f t="shared" si="56"/>
        <v>.</v>
      </c>
      <c r="QC48" s="91" t="str">
        <f t="shared" si="57"/>
        <v>.</v>
      </c>
      <c r="QD48" s="93"/>
      <c r="QE48" s="2" t="s">
        <v>266</v>
      </c>
      <c r="QF48" s="44"/>
      <c r="QG48" s="44"/>
      <c r="QH48" s="52"/>
      <c r="QI48" s="53"/>
      <c r="QJ48" s="52"/>
    </row>
    <row r="49" spans="1:452" ht="19.5" customHeight="1" x14ac:dyDescent="0.45">
      <c r="A49" s="106"/>
      <c r="B49" s="107"/>
      <c r="C49" s="108"/>
      <c r="D49" s="108"/>
      <c r="E49" s="108"/>
      <c r="F49" s="108"/>
      <c r="G49" s="108"/>
      <c r="H49" s="108"/>
      <c r="I49" s="107"/>
      <c r="J49" s="107"/>
      <c r="K49" s="107"/>
      <c r="L49" s="107"/>
      <c r="M49" s="107"/>
      <c r="N49" s="107"/>
      <c r="O49" s="106"/>
      <c r="P49" s="88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OB49" s="88"/>
      <c r="OC49" s="88"/>
      <c r="OD49" s="116"/>
      <c r="OE49" s="86" t="str">
        <f t="shared" si="10"/>
        <v>..</v>
      </c>
      <c r="OF49" s="86"/>
      <c r="OG49" s="89" t="str">
        <f t="shared" si="11"/>
        <v>..</v>
      </c>
      <c r="OH49" s="89" t="str">
        <f t="shared" si="12"/>
        <v>..</v>
      </c>
      <c r="OI49" s="89"/>
      <c r="OJ49" s="89"/>
      <c r="OK49" s="85" t="str">
        <f t="shared" si="13"/>
        <v>.</v>
      </c>
      <c r="OL49" s="85" t="str">
        <f t="shared" si="14"/>
        <v>.</v>
      </c>
      <c r="OM49" s="85" t="str">
        <f t="shared" si="15"/>
        <v>.</v>
      </c>
      <c r="ON49" s="85" t="str">
        <f t="shared" si="16"/>
        <v>.</v>
      </c>
      <c r="OO49" s="85" t="str">
        <f t="shared" si="17"/>
        <v>.</v>
      </c>
      <c r="OP49" s="85" t="str">
        <f t="shared" si="18"/>
        <v>.</v>
      </c>
      <c r="OQ49" s="85" t="str">
        <f t="shared" si="19"/>
        <v>.</v>
      </c>
      <c r="OR49" s="85" t="str">
        <f t="shared" si="20"/>
        <v>.</v>
      </c>
      <c r="OS49" s="85" t="str">
        <f t="shared" si="21"/>
        <v>.</v>
      </c>
      <c r="OT49" s="85" t="str">
        <f t="shared" si="22"/>
        <v>.</v>
      </c>
      <c r="OU49" s="85" t="str">
        <f t="shared" si="23"/>
        <v>.</v>
      </c>
      <c r="OV49" s="82" t="str">
        <f t="shared" si="24"/>
        <v/>
      </c>
      <c r="OW49" s="82" t="str">
        <f t="shared" si="25"/>
        <v/>
      </c>
      <c r="OX49" s="82" t="str">
        <f t="shared" si="26"/>
        <v/>
      </c>
      <c r="OY49" s="82" t="str">
        <f t="shared" si="27"/>
        <v/>
      </c>
      <c r="OZ49" s="82" t="str">
        <f t="shared" si="28"/>
        <v/>
      </c>
      <c r="PA49" s="83" t="str">
        <f t="shared" si="29"/>
        <v>.</v>
      </c>
      <c r="PB49" s="83" t="str">
        <f t="shared" si="30"/>
        <v xml:space="preserve"> /  / .</v>
      </c>
      <c r="PC49" s="90" t="str">
        <f t="shared" si="31"/>
        <v>.</v>
      </c>
      <c r="PD49" s="90" t="str">
        <f t="shared" si="32"/>
        <v xml:space="preserve"> /  / .</v>
      </c>
      <c r="PE49" s="83" t="str">
        <f t="shared" si="33"/>
        <v>.</v>
      </c>
      <c r="PF49" s="83" t="str">
        <f t="shared" si="34"/>
        <v xml:space="preserve"> /  / .</v>
      </c>
      <c r="PG49" s="82" t="str">
        <f t="shared" si="35"/>
        <v xml:space="preserve"> /  / .
 /  / .
 /  / .</v>
      </c>
      <c r="PH49" s="84" t="str">
        <f t="shared" si="36"/>
        <v xml:space="preserve">Tempat Pengajian : , 
Tahun Pengajian yang dipohon : 
Tempoh Pengajian : 
Keputusan tahun terakhir : </v>
      </c>
      <c r="PI49" s="85" t="str">
        <f t="shared" si="37"/>
        <v>.</v>
      </c>
      <c r="PJ49" s="85" t="str">
        <f t="shared" si="38"/>
        <v>.</v>
      </c>
      <c r="PK49" s="86" t="str">
        <f t="shared" si="39"/>
        <v>.</v>
      </c>
      <c r="PL49" s="85" t="str">
        <f t="shared" si="40"/>
        <v>.</v>
      </c>
      <c r="PM49" s="85" t="str">
        <f t="shared" si="41"/>
        <v>.</v>
      </c>
      <c r="PN49" s="85" t="str">
        <f t="shared" si="42"/>
        <v>.</v>
      </c>
      <c r="PO49" s="85" t="str">
        <f t="shared" si="43"/>
        <v>.</v>
      </c>
      <c r="PP49" s="85" t="str">
        <f t="shared" si="44"/>
        <v>.</v>
      </c>
      <c r="PQ49" s="85" t="str">
        <f t="shared" si="45"/>
        <v>.</v>
      </c>
      <c r="PR49" s="85" t="str">
        <f t="shared" si="46"/>
        <v>.</v>
      </c>
      <c r="PS49" s="85" t="str">
        <f t="shared" si="47"/>
        <v>.</v>
      </c>
      <c r="PT49" s="85" t="str">
        <f t="shared" si="48"/>
        <v>.</v>
      </c>
      <c r="PU49" s="85" t="str">
        <f t="shared" si="49"/>
        <v>.</v>
      </c>
      <c r="PV49" s="86" t="str">
        <f t="shared" si="50"/>
        <v/>
      </c>
      <c r="PW49" s="86" t="str">
        <f t="shared" si="51"/>
        <v/>
      </c>
      <c r="PX49" s="86" t="str">
        <f t="shared" si="52"/>
        <v/>
      </c>
      <c r="PY49" s="86" t="str">
        <f t="shared" si="53"/>
        <v/>
      </c>
      <c r="PZ49" s="86" t="str">
        <f t="shared" si="54"/>
        <v/>
      </c>
      <c r="QA49" s="91" t="str">
        <f t="shared" si="55"/>
        <v>.</v>
      </c>
      <c r="QB49" s="92" t="str">
        <f t="shared" si="56"/>
        <v>.</v>
      </c>
      <c r="QC49" s="91" t="str">
        <f t="shared" si="57"/>
        <v>.</v>
      </c>
      <c r="QD49" s="93"/>
      <c r="QE49" s="2" t="s">
        <v>266</v>
      </c>
      <c r="QF49" s="44"/>
      <c r="QG49" s="44"/>
      <c r="QH49" s="52"/>
      <c r="QI49" s="53"/>
      <c r="QJ49" s="52"/>
    </row>
    <row r="50" spans="1:452" ht="19.5" customHeight="1" x14ac:dyDescent="0.45">
      <c r="A50" s="106"/>
      <c r="B50" s="107"/>
      <c r="C50" s="108"/>
      <c r="D50" s="108"/>
      <c r="E50" s="108"/>
      <c r="F50" s="108"/>
      <c r="G50" s="108"/>
      <c r="H50" s="108"/>
      <c r="I50" s="107"/>
      <c r="J50" s="107"/>
      <c r="K50" s="107"/>
      <c r="L50" s="107"/>
      <c r="M50" s="107"/>
      <c r="N50" s="107"/>
      <c r="O50" s="106"/>
      <c r="P50" s="88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OB50" s="88"/>
      <c r="OC50" s="88"/>
      <c r="OD50" s="116"/>
      <c r="OE50" s="86" t="str">
        <f t="shared" si="10"/>
        <v>..</v>
      </c>
      <c r="OF50" s="86"/>
      <c r="OG50" s="89" t="str">
        <f t="shared" si="11"/>
        <v>..</v>
      </c>
      <c r="OH50" s="89" t="str">
        <f t="shared" si="12"/>
        <v>..</v>
      </c>
      <c r="OI50" s="89"/>
      <c r="OJ50" s="89"/>
      <c r="OK50" s="85" t="str">
        <f t="shared" si="13"/>
        <v>.</v>
      </c>
      <c r="OL50" s="85" t="str">
        <f t="shared" si="14"/>
        <v>.</v>
      </c>
      <c r="OM50" s="85" t="str">
        <f t="shared" si="15"/>
        <v>.</v>
      </c>
      <c r="ON50" s="85" t="str">
        <f t="shared" si="16"/>
        <v>.</v>
      </c>
      <c r="OO50" s="85" t="str">
        <f t="shared" si="17"/>
        <v>.</v>
      </c>
      <c r="OP50" s="85" t="str">
        <f t="shared" si="18"/>
        <v>.</v>
      </c>
      <c r="OQ50" s="85" t="str">
        <f t="shared" si="19"/>
        <v>.</v>
      </c>
      <c r="OR50" s="85" t="str">
        <f t="shared" si="20"/>
        <v>.</v>
      </c>
      <c r="OS50" s="85" t="str">
        <f t="shared" si="21"/>
        <v>.</v>
      </c>
      <c r="OT50" s="85" t="str">
        <f t="shared" si="22"/>
        <v>.</v>
      </c>
      <c r="OU50" s="85" t="str">
        <f t="shared" si="23"/>
        <v>.</v>
      </c>
      <c r="OV50" s="82" t="str">
        <f t="shared" si="24"/>
        <v/>
      </c>
      <c r="OW50" s="82" t="str">
        <f t="shared" si="25"/>
        <v/>
      </c>
      <c r="OX50" s="82" t="str">
        <f t="shared" si="26"/>
        <v/>
      </c>
      <c r="OY50" s="82" t="str">
        <f t="shared" si="27"/>
        <v/>
      </c>
      <c r="OZ50" s="82" t="str">
        <f t="shared" si="28"/>
        <v/>
      </c>
      <c r="PA50" s="83" t="str">
        <f t="shared" si="29"/>
        <v>.</v>
      </c>
      <c r="PB50" s="83" t="str">
        <f t="shared" si="30"/>
        <v xml:space="preserve"> /  / .</v>
      </c>
      <c r="PC50" s="90" t="str">
        <f t="shared" si="31"/>
        <v>.</v>
      </c>
      <c r="PD50" s="90" t="str">
        <f t="shared" si="32"/>
        <v xml:space="preserve"> /  / .</v>
      </c>
      <c r="PE50" s="83" t="str">
        <f t="shared" si="33"/>
        <v>.</v>
      </c>
      <c r="PF50" s="83" t="str">
        <f t="shared" si="34"/>
        <v xml:space="preserve"> /  / .</v>
      </c>
      <c r="PG50" s="82" t="str">
        <f t="shared" si="35"/>
        <v xml:space="preserve"> /  / .
 /  / .
 /  / .</v>
      </c>
      <c r="PH50" s="84" t="str">
        <f t="shared" si="36"/>
        <v xml:space="preserve">Tempat Pengajian : , 
Tahun Pengajian yang dipohon : 
Tempoh Pengajian : 
Keputusan tahun terakhir : </v>
      </c>
      <c r="PI50" s="85" t="str">
        <f t="shared" si="37"/>
        <v>.</v>
      </c>
      <c r="PJ50" s="85" t="str">
        <f t="shared" si="38"/>
        <v>.</v>
      </c>
      <c r="PK50" s="86" t="str">
        <f t="shared" si="39"/>
        <v>.</v>
      </c>
      <c r="PL50" s="85" t="str">
        <f t="shared" si="40"/>
        <v>.</v>
      </c>
      <c r="PM50" s="85" t="str">
        <f t="shared" si="41"/>
        <v>.</v>
      </c>
      <c r="PN50" s="85" t="str">
        <f t="shared" si="42"/>
        <v>.</v>
      </c>
      <c r="PO50" s="85" t="str">
        <f t="shared" si="43"/>
        <v>.</v>
      </c>
      <c r="PP50" s="85" t="str">
        <f t="shared" si="44"/>
        <v>.</v>
      </c>
      <c r="PQ50" s="85" t="str">
        <f t="shared" si="45"/>
        <v>.</v>
      </c>
      <c r="PR50" s="85" t="str">
        <f t="shared" si="46"/>
        <v>.</v>
      </c>
      <c r="PS50" s="85" t="str">
        <f t="shared" si="47"/>
        <v>.</v>
      </c>
      <c r="PT50" s="85" t="str">
        <f t="shared" si="48"/>
        <v>.</v>
      </c>
      <c r="PU50" s="85" t="str">
        <f t="shared" si="49"/>
        <v>.</v>
      </c>
      <c r="PV50" s="86" t="str">
        <f t="shared" si="50"/>
        <v/>
      </c>
      <c r="PW50" s="86" t="str">
        <f t="shared" si="51"/>
        <v/>
      </c>
      <c r="PX50" s="86" t="str">
        <f t="shared" si="52"/>
        <v/>
      </c>
      <c r="PY50" s="86" t="str">
        <f t="shared" si="53"/>
        <v/>
      </c>
      <c r="PZ50" s="86" t="str">
        <f t="shared" si="54"/>
        <v/>
      </c>
      <c r="QA50" s="91" t="str">
        <f t="shared" si="55"/>
        <v>.</v>
      </c>
      <c r="QB50" s="92" t="str">
        <f t="shared" si="56"/>
        <v>.</v>
      </c>
      <c r="QC50" s="91" t="str">
        <f t="shared" si="57"/>
        <v>.</v>
      </c>
      <c r="QD50" s="93"/>
      <c r="QE50" s="2" t="s">
        <v>266</v>
      </c>
      <c r="QF50" s="44"/>
      <c r="QG50" s="44"/>
      <c r="QH50" s="52"/>
      <c r="QI50" s="53"/>
      <c r="QJ50" s="52"/>
    </row>
    <row r="51" spans="1:452" ht="19.5" customHeight="1" x14ac:dyDescent="0.45">
      <c r="A51" s="106"/>
      <c r="B51" s="107"/>
      <c r="C51" s="108"/>
      <c r="D51" s="108"/>
      <c r="E51" s="108"/>
      <c r="F51" s="108"/>
      <c r="G51" s="108"/>
      <c r="H51" s="108"/>
      <c r="I51" s="107"/>
      <c r="J51" s="107"/>
      <c r="K51" s="107"/>
      <c r="L51" s="107"/>
      <c r="M51" s="107"/>
      <c r="N51" s="107"/>
      <c r="O51" s="106"/>
      <c r="P51" s="88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OB51" s="88"/>
      <c r="OC51" s="88"/>
      <c r="OD51" s="116"/>
      <c r="OE51" s="86" t="str">
        <f t="shared" si="10"/>
        <v>..</v>
      </c>
      <c r="OF51" s="86"/>
      <c r="OG51" s="89" t="str">
        <f t="shared" si="11"/>
        <v>..</v>
      </c>
      <c r="OH51" s="89" t="str">
        <f t="shared" si="12"/>
        <v>..</v>
      </c>
      <c r="OI51" s="89"/>
      <c r="OJ51" s="89"/>
      <c r="OK51" s="85" t="str">
        <f t="shared" si="13"/>
        <v>.</v>
      </c>
      <c r="OL51" s="85" t="str">
        <f t="shared" si="14"/>
        <v>.</v>
      </c>
      <c r="OM51" s="85" t="str">
        <f t="shared" si="15"/>
        <v>.</v>
      </c>
      <c r="ON51" s="85" t="str">
        <f t="shared" si="16"/>
        <v>.</v>
      </c>
      <c r="OO51" s="85" t="str">
        <f t="shared" si="17"/>
        <v>.</v>
      </c>
      <c r="OP51" s="85" t="str">
        <f t="shared" si="18"/>
        <v>.</v>
      </c>
      <c r="OQ51" s="85" t="str">
        <f t="shared" si="19"/>
        <v>.</v>
      </c>
      <c r="OR51" s="85" t="str">
        <f t="shared" si="20"/>
        <v>.</v>
      </c>
      <c r="OS51" s="85" t="str">
        <f t="shared" si="21"/>
        <v>.</v>
      </c>
      <c r="OT51" s="85" t="str">
        <f t="shared" si="22"/>
        <v>.</v>
      </c>
      <c r="OU51" s="85" t="str">
        <f t="shared" si="23"/>
        <v>.</v>
      </c>
      <c r="OV51" s="82" t="str">
        <f t="shared" si="24"/>
        <v/>
      </c>
      <c r="OW51" s="82" t="str">
        <f t="shared" si="25"/>
        <v/>
      </c>
      <c r="OX51" s="82" t="str">
        <f t="shared" si="26"/>
        <v/>
      </c>
      <c r="OY51" s="82" t="str">
        <f t="shared" si="27"/>
        <v/>
      </c>
      <c r="OZ51" s="82" t="str">
        <f t="shared" si="28"/>
        <v/>
      </c>
      <c r="PA51" s="83" t="str">
        <f t="shared" si="29"/>
        <v>.</v>
      </c>
      <c r="PB51" s="83" t="str">
        <f t="shared" si="30"/>
        <v xml:space="preserve"> /  / .</v>
      </c>
      <c r="PC51" s="90" t="str">
        <f t="shared" si="31"/>
        <v>.</v>
      </c>
      <c r="PD51" s="90" t="str">
        <f t="shared" si="32"/>
        <v xml:space="preserve"> /  / .</v>
      </c>
      <c r="PE51" s="83" t="str">
        <f t="shared" si="33"/>
        <v>.</v>
      </c>
      <c r="PF51" s="83" t="str">
        <f t="shared" si="34"/>
        <v xml:space="preserve"> /  / .</v>
      </c>
      <c r="PG51" s="82" t="str">
        <f t="shared" si="35"/>
        <v xml:space="preserve"> /  / .
 /  / .
 /  / .</v>
      </c>
      <c r="PH51" s="84" t="str">
        <f t="shared" si="36"/>
        <v xml:space="preserve">Tempat Pengajian : , 
Tahun Pengajian yang dipohon : 
Tempoh Pengajian : 
Keputusan tahun terakhir : </v>
      </c>
      <c r="PI51" s="85" t="str">
        <f t="shared" si="37"/>
        <v>.</v>
      </c>
      <c r="PJ51" s="85" t="str">
        <f t="shared" si="38"/>
        <v>.</v>
      </c>
      <c r="PK51" s="86" t="str">
        <f t="shared" si="39"/>
        <v>.</v>
      </c>
      <c r="PL51" s="85" t="str">
        <f t="shared" si="40"/>
        <v>.</v>
      </c>
      <c r="PM51" s="85" t="str">
        <f t="shared" si="41"/>
        <v>.</v>
      </c>
      <c r="PN51" s="85" t="str">
        <f t="shared" si="42"/>
        <v>.</v>
      </c>
      <c r="PO51" s="85" t="str">
        <f t="shared" si="43"/>
        <v>.</v>
      </c>
      <c r="PP51" s="85" t="str">
        <f t="shared" si="44"/>
        <v>.</v>
      </c>
      <c r="PQ51" s="85" t="str">
        <f t="shared" si="45"/>
        <v>.</v>
      </c>
      <c r="PR51" s="85" t="str">
        <f t="shared" si="46"/>
        <v>.</v>
      </c>
      <c r="PS51" s="85" t="str">
        <f t="shared" si="47"/>
        <v>.</v>
      </c>
      <c r="PT51" s="85" t="str">
        <f t="shared" si="48"/>
        <v>.</v>
      </c>
      <c r="PU51" s="85" t="str">
        <f t="shared" si="49"/>
        <v>.</v>
      </c>
      <c r="PV51" s="86" t="str">
        <f t="shared" si="50"/>
        <v/>
      </c>
      <c r="PW51" s="86" t="str">
        <f t="shared" si="51"/>
        <v/>
      </c>
      <c r="PX51" s="86" t="str">
        <f t="shared" si="52"/>
        <v/>
      </c>
      <c r="PY51" s="86" t="str">
        <f t="shared" si="53"/>
        <v/>
      </c>
      <c r="PZ51" s="86" t="str">
        <f t="shared" si="54"/>
        <v/>
      </c>
      <c r="QA51" s="91" t="str">
        <f t="shared" si="55"/>
        <v>.</v>
      </c>
      <c r="QB51" s="92" t="str">
        <f t="shared" si="56"/>
        <v>.</v>
      </c>
      <c r="QC51" s="91" t="str">
        <f t="shared" si="57"/>
        <v>.</v>
      </c>
      <c r="QD51" s="93"/>
      <c r="QE51" s="2" t="s">
        <v>266</v>
      </c>
      <c r="QF51" s="44"/>
      <c r="QG51" s="44"/>
      <c r="QH51" s="52"/>
      <c r="QI51" s="53"/>
      <c r="QJ51" s="52"/>
    </row>
    <row r="52" spans="1:452" ht="19.5" customHeight="1" x14ac:dyDescent="0.45">
      <c r="A52" s="106"/>
      <c r="B52" s="107"/>
      <c r="C52" s="108"/>
      <c r="D52" s="108"/>
      <c r="E52" s="108"/>
      <c r="F52" s="108"/>
      <c r="G52" s="108"/>
      <c r="H52" s="108"/>
      <c r="I52" s="107"/>
      <c r="J52" s="107"/>
      <c r="K52" s="107"/>
      <c r="L52" s="107"/>
      <c r="M52" s="107"/>
      <c r="N52" s="107"/>
      <c r="O52" s="106"/>
      <c r="P52" s="88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OB52" s="88"/>
      <c r="OC52" s="88"/>
      <c r="OD52" s="116"/>
      <c r="OE52" s="86" t="str">
        <f t="shared" si="10"/>
        <v>..</v>
      </c>
      <c r="OF52" s="86"/>
      <c r="OG52" s="89" t="str">
        <f t="shared" si="11"/>
        <v>..</v>
      </c>
      <c r="OH52" s="89" t="str">
        <f t="shared" si="12"/>
        <v>..</v>
      </c>
      <c r="OI52" s="89"/>
      <c r="OJ52" s="89"/>
      <c r="OK52" s="85" t="str">
        <f t="shared" si="13"/>
        <v>.</v>
      </c>
      <c r="OL52" s="85" t="str">
        <f t="shared" si="14"/>
        <v>.</v>
      </c>
      <c r="OM52" s="85" t="str">
        <f t="shared" si="15"/>
        <v>.</v>
      </c>
      <c r="ON52" s="85" t="str">
        <f t="shared" si="16"/>
        <v>.</v>
      </c>
      <c r="OO52" s="85" t="str">
        <f t="shared" si="17"/>
        <v>.</v>
      </c>
      <c r="OP52" s="85" t="str">
        <f t="shared" si="18"/>
        <v>.</v>
      </c>
      <c r="OQ52" s="85" t="str">
        <f t="shared" si="19"/>
        <v>.</v>
      </c>
      <c r="OR52" s="85" t="str">
        <f t="shared" si="20"/>
        <v>.</v>
      </c>
      <c r="OS52" s="85" t="str">
        <f t="shared" si="21"/>
        <v>.</v>
      </c>
      <c r="OT52" s="85" t="str">
        <f t="shared" si="22"/>
        <v>.</v>
      </c>
      <c r="OU52" s="85" t="str">
        <f t="shared" si="23"/>
        <v>.</v>
      </c>
      <c r="OV52" s="82" t="str">
        <f t="shared" si="24"/>
        <v/>
      </c>
      <c r="OW52" s="82" t="str">
        <f t="shared" si="25"/>
        <v/>
      </c>
      <c r="OX52" s="82" t="str">
        <f t="shared" si="26"/>
        <v/>
      </c>
      <c r="OY52" s="82" t="str">
        <f t="shared" si="27"/>
        <v/>
      </c>
      <c r="OZ52" s="82" t="str">
        <f t="shared" si="28"/>
        <v/>
      </c>
      <c r="PA52" s="83" t="str">
        <f t="shared" si="29"/>
        <v>.</v>
      </c>
      <c r="PB52" s="83" t="str">
        <f t="shared" si="30"/>
        <v xml:space="preserve"> /  / .</v>
      </c>
      <c r="PC52" s="90" t="str">
        <f t="shared" si="31"/>
        <v>.</v>
      </c>
      <c r="PD52" s="90" t="str">
        <f t="shared" si="32"/>
        <v xml:space="preserve"> /  / .</v>
      </c>
      <c r="PE52" s="83" t="str">
        <f t="shared" si="33"/>
        <v>.</v>
      </c>
      <c r="PF52" s="83" t="str">
        <f t="shared" si="34"/>
        <v xml:space="preserve"> /  / .</v>
      </c>
      <c r="PG52" s="82" t="str">
        <f t="shared" si="35"/>
        <v xml:space="preserve"> /  / .
 /  / .
 /  / .</v>
      </c>
      <c r="PH52" s="84" t="str">
        <f t="shared" si="36"/>
        <v xml:space="preserve">Tempat Pengajian : , 
Tahun Pengajian yang dipohon : 
Tempoh Pengajian : 
Keputusan tahun terakhir : </v>
      </c>
      <c r="PI52" s="85" t="str">
        <f t="shared" si="37"/>
        <v>.</v>
      </c>
      <c r="PJ52" s="85" t="str">
        <f t="shared" si="38"/>
        <v>.</v>
      </c>
      <c r="PK52" s="86" t="str">
        <f t="shared" si="39"/>
        <v>.</v>
      </c>
      <c r="PL52" s="85" t="str">
        <f t="shared" si="40"/>
        <v>.</v>
      </c>
      <c r="PM52" s="85" t="str">
        <f t="shared" si="41"/>
        <v>.</v>
      </c>
      <c r="PN52" s="85" t="str">
        <f t="shared" si="42"/>
        <v>.</v>
      </c>
      <c r="PO52" s="85" t="str">
        <f t="shared" si="43"/>
        <v>.</v>
      </c>
      <c r="PP52" s="85" t="str">
        <f t="shared" si="44"/>
        <v>.</v>
      </c>
      <c r="PQ52" s="85" t="str">
        <f t="shared" si="45"/>
        <v>.</v>
      </c>
      <c r="PR52" s="85" t="str">
        <f t="shared" si="46"/>
        <v>.</v>
      </c>
      <c r="PS52" s="85" t="str">
        <f t="shared" si="47"/>
        <v>.</v>
      </c>
      <c r="PT52" s="85" t="str">
        <f t="shared" si="48"/>
        <v>.</v>
      </c>
      <c r="PU52" s="85" t="str">
        <f t="shared" si="49"/>
        <v>.</v>
      </c>
      <c r="PV52" s="86" t="str">
        <f t="shared" si="50"/>
        <v/>
      </c>
      <c r="PW52" s="86" t="str">
        <f t="shared" si="51"/>
        <v/>
      </c>
      <c r="PX52" s="86" t="str">
        <f t="shared" si="52"/>
        <v/>
      </c>
      <c r="PY52" s="86" t="str">
        <f t="shared" si="53"/>
        <v/>
      </c>
      <c r="PZ52" s="86" t="str">
        <f t="shared" si="54"/>
        <v/>
      </c>
      <c r="QA52" s="91" t="str">
        <f t="shared" si="55"/>
        <v>.</v>
      </c>
      <c r="QB52" s="92" t="str">
        <f t="shared" si="56"/>
        <v>.</v>
      </c>
      <c r="QC52" s="91" t="str">
        <f t="shared" si="57"/>
        <v>.</v>
      </c>
      <c r="QD52" s="93"/>
      <c r="QE52" s="2" t="s">
        <v>266</v>
      </c>
      <c r="QF52" s="44"/>
      <c r="QG52" s="44"/>
      <c r="QH52" s="52"/>
      <c r="QI52" s="53"/>
      <c r="QJ52" s="52"/>
    </row>
    <row r="53" spans="1:452" ht="19.5" customHeight="1" x14ac:dyDescent="0.45">
      <c r="A53" s="106"/>
      <c r="B53" s="107"/>
      <c r="C53" s="108"/>
      <c r="D53" s="108"/>
      <c r="E53" s="108"/>
      <c r="F53" s="108"/>
      <c r="G53" s="108"/>
      <c r="H53" s="108"/>
      <c r="I53" s="107"/>
      <c r="J53" s="107"/>
      <c r="K53" s="107"/>
      <c r="L53" s="107"/>
      <c r="M53" s="107"/>
      <c r="N53" s="107"/>
      <c r="O53" s="106"/>
      <c r="P53" s="88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OB53" s="88"/>
      <c r="OC53" s="88"/>
      <c r="OD53" s="116"/>
      <c r="OE53" s="86" t="str">
        <f t="shared" si="10"/>
        <v>..</v>
      </c>
      <c r="OF53" s="86"/>
      <c r="OG53" s="89" t="str">
        <f t="shared" si="11"/>
        <v>..</v>
      </c>
      <c r="OH53" s="89" t="str">
        <f t="shared" si="12"/>
        <v>..</v>
      </c>
      <c r="OI53" s="89"/>
      <c r="OJ53" s="89"/>
      <c r="OK53" s="85" t="str">
        <f t="shared" si="13"/>
        <v>.</v>
      </c>
      <c r="OL53" s="85" t="str">
        <f t="shared" si="14"/>
        <v>.</v>
      </c>
      <c r="OM53" s="85" t="str">
        <f t="shared" si="15"/>
        <v>.</v>
      </c>
      <c r="ON53" s="85" t="str">
        <f t="shared" si="16"/>
        <v>.</v>
      </c>
      <c r="OO53" s="85" t="str">
        <f t="shared" si="17"/>
        <v>.</v>
      </c>
      <c r="OP53" s="85" t="str">
        <f t="shared" si="18"/>
        <v>.</v>
      </c>
      <c r="OQ53" s="85" t="str">
        <f t="shared" si="19"/>
        <v>.</v>
      </c>
      <c r="OR53" s="85" t="str">
        <f t="shared" si="20"/>
        <v>.</v>
      </c>
      <c r="OS53" s="85" t="str">
        <f t="shared" si="21"/>
        <v>.</v>
      </c>
      <c r="OT53" s="85" t="str">
        <f t="shared" si="22"/>
        <v>.</v>
      </c>
      <c r="OU53" s="85" t="str">
        <f t="shared" si="23"/>
        <v>.</v>
      </c>
      <c r="OV53" s="82" t="str">
        <f t="shared" si="24"/>
        <v/>
      </c>
      <c r="OW53" s="82" t="str">
        <f t="shared" si="25"/>
        <v/>
      </c>
      <c r="OX53" s="82" t="str">
        <f t="shared" si="26"/>
        <v/>
      </c>
      <c r="OY53" s="82" t="str">
        <f t="shared" si="27"/>
        <v/>
      </c>
      <c r="OZ53" s="82" t="str">
        <f t="shared" si="28"/>
        <v/>
      </c>
      <c r="PA53" s="83" t="str">
        <f t="shared" si="29"/>
        <v>.</v>
      </c>
      <c r="PB53" s="83" t="str">
        <f t="shared" si="30"/>
        <v xml:space="preserve"> /  / .</v>
      </c>
      <c r="PC53" s="90" t="str">
        <f t="shared" si="31"/>
        <v>.</v>
      </c>
      <c r="PD53" s="90" t="str">
        <f t="shared" si="32"/>
        <v xml:space="preserve"> /  / .</v>
      </c>
      <c r="PE53" s="83" t="str">
        <f t="shared" si="33"/>
        <v>.</v>
      </c>
      <c r="PF53" s="83" t="str">
        <f t="shared" si="34"/>
        <v xml:space="preserve"> /  / .</v>
      </c>
      <c r="PG53" s="82" t="str">
        <f t="shared" si="35"/>
        <v xml:space="preserve"> /  / .
 /  / .
 /  / .</v>
      </c>
      <c r="PH53" s="84" t="str">
        <f t="shared" si="36"/>
        <v xml:space="preserve">Tempat Pengajian : , 
Tahun Pengajian yang dipohon : 
Tempoh Pengajian : 
Keputusan tahun terakhir : </v>
      </c>
      <c r="PI53" s="85" t="str">
        <f t="shared" si="37"/>
        <v>.</v>
      </c>
      <c r="PJ53" s="85" t="str">
        <f t="shared" si="38"/>
        <v>.</v>
      </c>
      <c r="PK53" s="86" t="str">
        <f t="shared" si="39"/>
        <v>.</v>
      </c>
      <c r="PL53" s="85" t="str">
        <f t="shared" si="40"/>
        <v>.</v>
      </c>
      <c r="PM53" s="85" t="str">
        <f t="shared" si="41"/>
        <v>.</v>
      </c>
      <c r="PN53" s="85" t="str">
        <f t="shared" si="42"/>
        <v>.</v>
      </c>
      <c r="PO53" s="85" t="str">
        <f t="shared" si="43"/>
        <v>.</v>
      </c>
      <c r="PP53" s="85" t="str">
        <f t="shared" si="44"/>
        <v>.</v>
      </c>
      <c r="PQ53" s="85" t="str">
        <f t="shared" si="45"/>
        <v>.</v>
      </c>
      <c r="PR53" s="85" t="str">
        <f t="shared" si="46"/>
        <v>.</v>
      </c>
      <c r="PS53" s="85" t="str">
        <f t="shared" si="47"/>
        <v>.</v>
      </c>
      <c r="PT53" s="85" t="str">
        <f t="shared" si="48"/>
        <v>.</v>
      </c>
      <c r="PU53" s="85" t="str">
        <f t="shared" si="49"/>
        <v>.</v>
      </c>
      <c r="PV53" s="86" t="str">
        <f t="shared" si="50"/>
        <v/>
      </c>
      <c r="PW53" s="86" t="str">
        <f t="shared" si="51"/>
        <v/>
      </c>
      <c r="PX53" s="86" t="str">
        <f t="shared" si="52"/>
        <v/>
      </c>
      <c r="PY53" s="86" t="str">
        <f t="shared" si="53"/>
        <v/>
      </c>
      <c r="PZ53" s="86" t="str">
        <f t="shared" si="54"/>
        <v/>
      </c>
      <c r="QA53" s="91" t="str">
        <f t="shared" si="55"/>
        <v>.</v>
      </c>
      <c r="QB53" s="92" t="str">
        <f t="shared" si="56"/>
        <v>.</v>
      </c>
      <c r="QC53" s="91" t="str">
        <f t="shared" si="57"/>
        <v>.</v>
      </c>
      <c r="QD53" s="93"/>
      <c r="QE53" s="2" t="s">
        <v>266</v>
      </c>
      <c r="QF53" s="44"/>
      <c r="QG53" s="44"/>
      <c r="QH53" s="52"/>
      <c r="QI53" s="53"/>
      <c r="QJ53" s="52"/>
    </row>
    <row r="54" spans="1:452" ht="19.5" customHeight="1" x14ac:dyDescent="0.45">
      <c r="A54" s="106"/>
      <c r="B54" s="107"/>
      <c r="C54" s="108"/>
      <c r="D54" s="108"/>
      <c r="E54" s="108"/>
      <c r="F54" s="108"/>
      <c r="G54" s="108"/>
      <c r="H54" s="108"/>
      <c r="I54" s="107"/>
      <c r="J54" s="107"/>
      <c r="K54" s="107"/>
      <c r="L54" s="107"/>
      <c r="M54" s="107"/>
      <c r="N54" s="107"/>
      <c r="O54" s="106"/>
      <c r="P54" s="88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OB54" s="88"/>
      <c r="OC54" s="88"/>
      <c r="OD54" s="116"/>
      <c r="OE54" s="86" t="str">
        <f t="shared" si="10"/>
        <v>..</v>
      </c>
      <c r="OF54" s="86"/>
      <c r="OG54" s="89" t="str">
        <f t="shared" si="11"/>
        <v>..</v>
      </c>
      <c r="OH54" s="89" t="str">
        <f t="shared" si="12"/>
        <v>..</v>
      </c>
      <c r="OI54" s="89"/>
      <c r="OJ54" s="89"/>
      <c r="OK54" s="85" t="str">
        <f t="shared" si="13"/>
        <v>.</v>
      </c>
      <c r="OL54" s="85" t="str">
        <f t="shared" si="14"/>
        <v>.</v>
      </c>
      <c r="OM54" s="85" t="str">
        <f t="shared" si="15"/>
        <v>.</v>
      </c>
      <c r="ON54" s="85" t="str">
        <f t="shared" si="16"/>
        <v>.</v>
      </c>
      <c r="OO54" s="85" t="str">
        <f t="shared" si="17"/>
        <v>.</v>
      </c>
      <c r="OP54" s="85" t="str">
        <f t="shared" si="18"/>
        <v>.</v>
      </c>
      <c r="OQ54" s="85" t="str">
        <f t="shared" si="19"/>
        <v>.</v>
      </c>
      <c r="OR54" s="85" t="str">
        <f t="shared" si="20"/>
        <v>.</v>
      </c>
      <c r="OS54" s="85" t="str">
        <f t="shared" si="21"/>
        <v>.</v>
      </c>
      <c r="OT54" s="85" t="str">
        <f t="shared" si="22"/>
        <v>.</v>
      </c>
      <c r="OU54" s="85" t="str">
        <f t="shared" si="23"/>
        <v>.</v>
      </c>
      <c r="OV54" s="82" t="str">
        <f t="shared" si="24"/>
        <v/>
      </c>
      <c r="OW54" s="82" t="str">
        <f t="shared" si="25"/>
        <v/>
      </c>
      <c r="OX54" s="82" t="str">
        <f t="shared" si="26"/>
        <v/>
      </c>
      <c r="OY54" s="82" t="str">
        <f t="shared" si="27"/>
        <v/>
      </c>
      <c r="OZ54" s="82" t="str">
        <f t="shared" si="28"/>
        <v/>
      </c>
      <c r="PA54" s="83" t="str">
        <f t="shared" si="29"/>
        <v>.</v>
      </c>
      <c r="PB54" s="83" t="str">
        <f t="shared" si="30"/>
        <v xml:space="preserve"> /  / .</v>
      </c>
      <c r="PC54" s="90" t="str">
        <f t="shared" si="31"/>
        <v>.</v>
      </c>
      <c r="PD54" s="90" t="str">
        <f t="shared" si="32"/>
        <v xml:space="preserve"> /  / .</v>
      </c>
      <c r="PE54" s="83" t="str">
        <f t="shared" si="33"/>
        <v>.</v>
      </c>
      <c r="PF54" s="83" t="str">
        <f t="shared" si="34"/>
        <v xml:space="preserve"> /  / .</v>
      </c>
      <c r="PG54" s="82" t="str">
        <f t="shared" si="35"/>
        <v xml:space="preserve"> /  / .
 /  / .
 /  / .</v>
      </c>
      <c r="PH54" s="84" t="str">
        <f t="shared" si="36"/>
        <v xml:space="preserve">Tempat Pengajian : , 
Tahun Pengajian yang dipohon : 
Tempoh Pengajian : 
Keputusan tahun terakhir : </v>
      </c>
      <c r="PI54" s="85" t="str">
        <f t="shared" si="37"/>
        <v>.</v>
      </c>
      <c r="PJ54" s="85" t="str">
        <f t="shared" si="38"/>
        <v>.</v>
      </c>
      <c r="PK54" s="86" t="str">
        <f t="shared" si="39"/>
        <v>.</v>
      </c>
      <c r="PL54" s="85" t="str">
        <f t="shared" si="40"/>
        <v>.</v>
      </c>
      <c r="PM54" s="85" t="str">
        <f t="shared" si="41"/>
        <v>.</v>
      </c>
      <c r="PN54" s="85" t="str">
        <f t="shared" si="42"/>
        <v>.</v>
      </c>
      <c r="PO54" s="85" t="str">
        <f t="shared" si="43"/>
        <v>.</v>
      </c>
      <c r="PP54" s="85" t="str">
        <f t="shared" si="44"/>
        <v>.</v>
      </c>
      <c r="PQ54" s="85" t="str">
        <f t="shared" si="45"/>
        <v>.</v>
      </c>
      <c r="PR54" s="85" t="str">
        <f t="shared" si="46"/>
        <v>.</v>
      </c>
      <c r="PS54" s="85" t="str">
        <f t="shared" si="47"/>
        <v>.</v>
      </c>
      <c r="PT54" s="85" t="str">
        <f t="shared" si="48"/>
        <v>.</v>
      </c>
      <c r="PU54" s="85" t="str">
        <f t="shared" si="49"/>
        <v>.</v>
      </c>
      <c r="PV54" s="86" t="str">
        <f t="shared" si="50"/>
        <v/>
      </c>
      <c r="PW54" s="86" t="str">
        <f t="shared" si="51"/>
        <v/>
      </c>
      <c r="PX54" s="86" t="str">
        <f t="shared" si="52"/>
        <v/>
      </c>
      <c r="PY54" s="86" t="str">
        <f t="shared" si="53"/>
        <v/>
      </c>
      <c r="PZ54" s="86" t="str">
        <f t="shared" si="54"/>
        <v/>
      </c>
      <c r="QA54" s="91" t="str">
        <f t="shared" si="55"/>
        <v>.</v>
      </c>
      <c r="QB54" s="92" t="str">
        <f t="shared" si="56"/>
        <v>.</v>
      </c>
      <c r="QC54" s="91" t="str">
        <f t="shared" si="57"/>
        <v>.</v>
      </c>
      <c r="QD54" s="93"/>
      <c r="QE54" s="2" t="s">
        <v>266</v>
      </c>
      <c r="QF54" s="44"/>
      <c r="QG54" s="44"/>
      <c r="QH54" s="52"/>
      <c r="QI54" s="53"/>
      <c r="QJ54" s="52"/>
    </row>
    <row r="55" spans="1:452" ht="19.5" customHeight="1" x14ac:dyDescent="0.45">
      <c r="A55" s="106"/>
      <c r="B55" s="107"/>
      <c r="C55" s="108"/>
      <c r="D55" s="108"/>
      <c r="E55" s="108"/>
      <c r="F55" s="108"/>
      <c r="G55" s="108"/>
      <c r="H55" s="108"/>
      <c r="I55" s="107"/>
      <c r="J55" s="107"/>
      <c r="K55" s="107"/>
      <c r="L55" s="107"/>
      <c r="M55" s="107"/>
      <c r="N55" s="107"/>
      <c r="O55" s="106"/>
      <c r="P55" s="88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OB55" s="88"/>
      <c r="OC55" s="88"/>
      <c r="OD55" s="116"/>
      <c r="OE55" s="86" t="str">
        <f t="shared" si="10"/>
        <v>..</v>
      </c>
      <c r="OF55" s="86"/>
      <c r="OG55" s="89" t="str">
        <f t="shared" si="11"/>
        <v>..</v>
      </c>
      <c r="OH55" s="89" t="str">
        <f t="shared" si="12"/>
        <v>..</v>
      </c>
      <c r="OI55" s="89"/>
      <c r="OJ55" s="89"/>
      <c r="OK55" s="85" t="str">
        <f t="shared" si="13"/>
        <v>.</v>
      </c>
      <c r="OL55" s="85" t="str">
        <f t="shared" si="14"/>
        <v>.</v>
      </c>
      <c r="OM55" s="85" t="str">
        <f t="shared" si="15"/>
        <v>.</v>
      </c>
      <c r="ON55" s="85" t="str">
        <f t="shared" si="16"/>
        <v>.</v>
      </c>
      <c r="OO55" s="85" t="str">
        <f t="shared" si="17"/>
        <v>.</v>
      </c>
      <c r="OP55" s="85" t="str">
        <f t="shared" si="18"/>
        <v>.</v>
      </c>
      <c r="OQ55" s="85" t="str">
        <f t="shared" si="19"/>
        <v>.</v>
      </c>
      <c r="OR55" s="85" t="str">
        <f t="shared" si="20"/>
        <v>.</v>
      </c>
      <c r="OS55" s="85" t="str">
        <f t="shared" si="21"/>
        <v>.</v>
      </c>
      <c r="OT55" s="85" t="str">
        <f t="shared" si="22"/>
        <v>.</v>
      </c>
      <c r="OU55" s="85" t="str">
        <f t="shared" si="23"/>
        <v>.</v>
      </c>
      <c r="OV55" s="82" t="str">
        <f t="shared" si="24"/>
        <v/>
      </c>
      <c r="OW55" s="82" t="str">
        <f t="shared" si="25"/>
        <v/>
      </c>
      <c r="OX55" s="82" t="str">
        <f t="shared" si="26"/>
        <v/>
      </c>
      <c r="OY55" s="82" t="str">
        <f t="shared" si="27"/>
        <v/>
      </c>
      <c r="OZ55" s="82" t="str">
        <f t="shared" si="28"/>
        <v/>
      </c>
      <c r="PA55" s="83" t="str">
        <f t="shared" si="29"/>
        <v>.</v>
      </c>
      <c r="PB55" s="83" t="str">
        <f t="shared" si="30"/>
        <v xml:space="preserve"> /  / .</v>
      </c>
      <c r="PC55" s="90" t="str">
        <f t="shared" si="31"/>
        <v>.</v>
      </c>
      <c r="PD55" s="90" t="str">
        <f t="shared" si="32"/>
        <v xml:space="preserve"> /  / .</v>
      </c>
      <c r="PE55" s="83" t="str">
        <f t="shared" si="33"/>
        <v>.</v>
      </c>
      <c r="PF55" s="83" t="str">
        <f t="shared" si="34"/>
        <v xml:space="preserve"> /  / .</v>
      </c>
      <c r="PG55" s="82" t="str">
        <f t="shared" si="35"/>
        <v xml:space="preserve"> /  / .
 /  / .
 /  / .</v>
      </c>
      <c r="PH55" s="84" t="str">
        <f t="shared" si="36"/>
        <v xml:space="preserve">Tempat Pengajian : , 
Tahun Pengajian yang dipohon : 
Tempoh Pengajian : 
Keputusan tahun terakhir : </v>
      </c>
      <c r="PI55" s="85" t="str">
        <f t="shared" si="37"/>
        <v>.</v>
      </c>
      <c r="PJ55" s="85" t="str">
        <f t="shared" si="38"/>
        <v>.</v>
      </c>
      <c r="PK55" s="86" t="str">
        <f t="shared" si="39"/>
        <v>.</v>
      </c>
      <c r="PL55" s="85" t="str">
        <f t="shared" si="40"/>
        <v>.</v>
      </c>
      <c r="PM55" s="85" t="str">
        <f t="shared" si="41"/>
        <v>.</v>
      </c>
      <c r="PN55" s="85" t="str">
        <f t="shared" si="42"/>
        <v>.</v>
      </c>
      <c r="PO55" s="85" t="str">
        <f t="shared" si="43"/>
        <v>.</v>
      </c>
      <c r="PP55" s="85" t="str">
        <f t="shared" si="44"/>
        <v>.</v>
      </c>
      <c r="PQ55" s="85" t="str">
        <f t="shared" si="45"/>
        <v>.</v>
      </c>
      <c r="PR55" s="85" t="str">
        <f t="shared" si="46"/>
        <v>.</v>
      </c>
      <c r="PS55" s="85" t="str">
        <f t="shared" si="47"/>
        <v>.</v>
      </c>
      <c r="PT55" s="85" t="str">
        <f t="shared" si="48"/>
        <v>.</v>
      </c>
      <c r="PU55" s="85" t="str">
        <f t="shared" si="49"/>
        <v>.</v>
      </c>
      <c r="PV55" s="86" t="str">
        <f t="shared" si="50"/>
        <v/>
      </c>
      <c r="PW55" s="86" t="str">
        <f t="shared" si="51"/>
        <v/>
      </c>
      <c r="PX55" s="86" t="str">
        <f t="shared" si="52"/>
        <v/>
      </c>
      <c r="PY55" s="86" t="str">
        <f t="shared" si="53"/>
        <v/>
      </c>
      <c r="PZ55" s="86" t="str">
        <f t="shared" si="54"/>
        <v/>
      </c>
      <c r="QA55" s="91" t="str">
        <f t="shared" si="55"/>
        <v>.</v>
      </c>
      <c r="QB55" s="92" t="str">
        <f t="shared" si="56"/>
        <v>.</v>
      </c>
      <c r="QC55" s="91" t="str">
        <f t="shared" si="57"/>
        <v>.</v>
      </c>
      <c r="QD55" s="93"/>
      <c r="QE55" s="2" t="s">
        <v>266</v>
      </c>
      <c r="QF55" s="44"/>
      <c r="QG55" s="44"/>
      <c r="QH55" s="52"/>
      <c r="QI55" s="53"/>
      <c r="QJ55" s="52"/>
    </row>
    <row r="56" spans="1:452" ht="19.5" customHeight="1" x14ac:dyDescent="0.45">
      <c r="A56" s="106"/>
      <c r="B56" s="107"/>
      <c r="C56" s="108"/>
      <c r="D56" s="108"/>
      <c r="E56" s="108"/>
      <c r="F56" s="108"/>
      <c r="G56" s="108"/>
      <c r="H56" s="108"/>
      <c r="I56" s="107"/>
      <c r="J56" s="107"/>
      <c r="K56" s="107"/>
      <c r="L56" s="107"/>
      <c r="M56" s="107"/>
      <c r="N56" s="107"/>
      <c r="O56" s="106"/>
      <c r="P56" s="88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OB56" s="88"/>
      <c r="OC56" s="88"/>
      <c r="OD56" s="116"/>
      <c r="OE56" s="86" t="str">
        <f t="shared" si="10"/>
        <v>..</v>
      </c>
      <c r="OF56" s="86"/>
      <c r="OG56" s="89" t="str">
        <f t="shared" si="11"/>
        <v>..</v>
      </c>
      <c r="OH56" s="89" t="str">
        <f t="shared" si="12"/>
        <v>..</v>
      </c>
      <c r="OI56" s="89"/>
      <c r="OJ56" s="89"/>
      <c r="OK56" s="85" t="str">
        <f t="shared" si="13"/>
        <v>.</v>
      </c>
      <c r="OL56" s="85" t="str">
        <f t="shared" si="14"/>
        <v>.</v>
      </c>
      <c r="OM56" s="85" t="str">
        <f t="shared" si="15"/>
        <v>.</v>
      </c>
      <c r="ON56" s="85" t="str">
        <f t="shared" si="16"/>
        <v>.</v>
      </c>
      <c r="OO56" s="85" t="str">
        <f t="shared" si="17"/>
        <v>.</v>
      </c>
      <c r="OP56" s="85" t="str">
        <f t="shared" si="18"/>
        <v>.</v>
      </c>
      <c r="OQ56" s="85" t="str">
        <f t="shared" si="19"/>
        <v>.</v>
      </c>
      <c r="OR56" s="85" t="str">
        <f t="shared" si="20"/>
        <v>.</v>
      </c>
      <c r="OS56" s="85" t="str">
        <f t="shared" si="21"/>
        <v>.</v>
      </c>
      <c r="OT56" s="85" t="str">
        <f t="shared" si="22"/>
        <v>.</v>
      </c>
      <c r="OU56" s="85" t="str">
        <f t="shared" si="23"/>
        <v>.</v>
      </c>
      <c r="OV56" s="82" t="str">
        <f t="shared" si="24"/>
        <v/>
      </c>
      <c r="OW56" s="82" t="str">
        <f t="shared" si="25"/>
        <v/>
      </c>
      <c r="OX56" s="82" t="str">
        <f t="shared" si="26"/>
        <v/>
      </c>
      <c r="OY56" s="82" t="str">
        <f t="shared" si="27"/>
        <v/>
      </c>
      <c r="OZ56" s="82" t="str">
        <f t="shared" si="28"/>
        <v/>
      </c>
      <c r="PA56" s="83" t="str">
        <f t="shared" si="29"/>
        <v>.</v>
      </c>
      <c r="PB56" s="83" t="str">
        <f t="shared" si="30"/>
        <v xml:space="preserve"> /  / .</v>
      </c>
      <c r="PC56" s="90" t="str">
        <f t="shared" si="31"/>
        <v>.</v>
      </c>
      <c r="PD56" s="90" t="str">
        <f t="shared" si="32"/>
        <v xml:space="preserve"> /  / .</v>
      </c>
      <c r="PE56" s="83" t="str">
        <f t="shared" si="33"/>
        <v>.</v>
      </c>
      <c r="PF56" s="83" t="str">
        <f t="shared" si="34"/>
        <v xml:space="preserve"> /  / .</v>
      </c>
      <c r="PG56" s="82" t="str">
        <f t="shared" si="35"/>
        <v xml:space="preserve"> /  / .
 /  / .
 /  / .</v>
      </c>
      <c r="PH56" s="84" t="str">
        <f t="shared" si="36"/>
        <v xml:space="preserve">Tempat Pengajian : , 
Tahun Pengajian yang dipohon : 
Tempoh Pengajian : 
Keputusan tahun terakhir : </v>
      </c>
      <c r="PI56" s="85" t="str">
        <f t="shared" si="37"/>
        <v>.</v>
      </c>
      <c r="PJ56" s="85" t="str">
        <f t="shared" si="38"/>
        <v>.</v>
      </c>
      <c r="PK56" s="86" t="str">
        <f t="shared" si="39"/>
        <v>.</v>
      </c>
      <c r="PL56" s="85" t="str">
        <f t="shared" si="40"/>
        <v>.</v>
      </c>
      <c r="PM56" s="85" t="str">
        <f t="shared" si="41"/>
        <v>.</v>
      </c>
      <c r="PN56" s="85" t="str">
        <f t="shared" si="42"/>
        <v>.</v>
      </c>
      <c r="PO56" s="85" t="str">
        <f t="shared" si="43"/>
        <v>.</v>
      </c>
      <c r="PP56" s="85" t="str">
        <f t="shared" si="44"/>
        <v>.</v>
      </c>
      <c r="PQ56" s="85" t="str">
        <f t="shared" si="45"/>
        <v>.</v>
      </c>
      <c r="PR56" s="85" t="str">
        <f t="shared" si="46"/>
        <v>.</v>
      </c>
      <c r="PS56" s="85" t="str">
        <f t="shared" si="47"/>
        <v>.</v>
      </c>
      <c r="PT56" s="85" t="str">
        <f t="shared" si="48"/>
        <v>.</v>
      </c>
      <c r="PU56" s="85" t="str">
        <f t="shared" si="49"/>
        <v>.</v>
      </c>
      <c r="PV56" s="86" t="str">
        <f t="shared" si="50"/>
        <v/>
      </c>
      <c r="PW56" s="86" t="str">
        <f t="shared" si="51"/>
        <v/>
      </c>
      <c r="PX56" s="86" t="str">
        <f t="shared" si="52"/>
        <v/>
      </c>
      <c r="PY56" s="86" t="str">
        <f t="shared" si="53"/>
        <v/>
      </c>
      <c r="PZ56" s="86" t="str">
        <f t="shared" si="54"/>
        <v/>
      </c>
      <c r="QA56" s="91" t="str">
        <f t="shared" si="55"/>
        <v>.</v>
      </c>
      <c r="QB56" s="92" t="str">
        <f t="shared" si="56"/>
        <v>.</v>
      </c>
      <c r="QC56" s="91" t="str">
        <f t="shared" si="57"/>
        <v>.</v>
      </c>
      <c r="QD56" s="93"/>
      <c r="QE56" s="2" t="s">
        <v>266</v>
      </c>
      <c r="QF56" s="44"/>
      <c r="QG56" s="44"/>
      <c r="QH56" s="52"/>
      <c r="QI56" s="53"/>
      <c r="QJ56" s="52"/>
    </row>
    <row r="57" spans="1:452" ht="19.5" customHeight="1" x14ac:dyDescent="0.45">
      <c r="A57" s="106"/>
      <c r="B57" s="107"/>
      <c r="C57" s="108"/>
      <c r="D57" s="108"/>
      <c r="E57" s="108"/>
      <c r="F57" s="108"/>
      <c r="G57" s="108"/>
      <c r="H57" s="108"/>
      <c r="I57" s="107"/>
      <c r="J57" s="107"/>
      <c r="K57" s="107"/>
      <c r="L57" s="107"/>
      <c r="M57" s="107"/>
      <c r="N57" s="107"/>
      <c r="O57" s="106"/>
      <c r="P57" s="88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OB57" s="88"/>
      <c r="OC57" s="88"/>
      <c r="OD57" s="116"/>
      <c r="OE57" s="86" t="str">
        <f t="shared" si="10"/>
        <v>..</v>
      </c>
      <c r="OF57" s="86"/>
      <c r="OG57" s="89" t="str">
        <f t="shared" si="11"/>
        <v>..</v>
      </c>
      <c r="OH57" s="89" t="str">
        <f t="shared" si="12"/>
        <v>..</v>
      </c>
      <c r="OI57" s="89"/>
      <c r="OJ57" s="89"/>
      <c r="OK57" s="85" t="str">
        <f t="shared" si="13"/>
        <v>.</v>
      </c>
      <c r="OL57" s="85" t="str">
        <f t="shared" si="14"/>
        <v>.</v>
      </c>
      <c r="OM57" s="85" t="str">
        <f t="shared" si="15"/>
        <v>.</v>
      </c>
      <c r="ON57" s="85" t="str">
        <f t="shared" si="16"/>
        <v>.</v>
      </c>
      <c r="OO57" s="85" t="str">
        <f t="shared" si="17"/>
        <v>.</v>
      </c>
      <c r="OP57" s="85" t="str">
        <f t="shared" si="18"/>
        <v>.</v>
      </c>
      <c r="OQ57" s="85" t="str">
        <f t="shared" si="19"/>
        <v>.</v>
      </c>
      <c r="OR57" s="85" t="str">
        <f t="shared" si="20"/>
        <v>.</v>
      </c>
      <c r="OS57" s="85" t="str">
        <f t="shared" si="21"/>
        <v>.</v>
      </c>
      <c r="OT57" s="85" t="str">
        <f t="shared" si="22"/>
        <v>.</v>
      </c>
      <c r="OU57" s="85" t="str">
        <f t="shared" si="23"/>
        <v>.</v>
      </c>
      <c r="OV57" s="82" t="str">
        <f t="shared" si="24"/>
        <v/>
      </c>
      <c r="OW57" s="82" t="str">
        <f t="shared" si="25"/>
        <v/>
      </c>
      <c r="OX57" s="82" t="str">
        <f t="shared" si="26"/>
        <v/>
      </c>
      <c r="OY57" s="82" t="str">
        <f t="shared" si="27"/>
        <v/>
      </c>
      <c r="OZ57" s="82" t="str">
        <f t="shared" si="28"/>
        <v/>
      </c>
      <c r="PA57" s="83" t="str">
        <f t="shared" si="29"/>
        <v>.</v>
      </c>
      <c r="PB57" s="83" t="str">
        <f t="shared" si="30"/>
        <v xml:space="preserve"> /  / .</v>
      </c>
      <c r="PC57" s="90" t="str">
        <f t="shared" si="31"/>
        <v>.</v>
      </c>
      <c r="PD57" s="90" t="str">
        <f t="shared" si="32"/>
        <v xml:space="preserve"> /  / .</v>
      </c>
      <c r="PE57" s="83" t="str">
        <f t="shared" si="33"/>
        <v>.</v>
      </c>
      <c r="PF57" s="83" t="str">
        <f t="shared" si="34"/>
        <v xml:space="preserve"> /  / .</v>
      </c>
      <c r="PG57" s="82" t="str">
        <f t="shared" si="35"/>
        <v xml:space="preserve"> /  / .
 /  / .
 /  / .</v>
      </c>
      <c r="PH57" s="84" t="str">
        <f t="shared" si="36"/>
        <v xml:space="preserve">Tempat Pengajian : , 
Tahun Pengajian yang dipohon : 
Tempoh Pengajian : 
Keputusan tahun terakhir : </v>
      </c>
      <c r="PI57" s="85" t="str">
        <f t="shared" si="37"/>
        <v>.</v>
      </c>
      <c r="PJ57" s="85" t="str">
        <f t="shared" si="38"/>
        <v>.</v>
      </c>
      <c r="PK57" s="86" t="str">
        <f t="shared" si="39"/>
        <v>.</v>
      </c>
      <c r="PL57" s="85" t="str">
        <f t="shared" si="40"/>
        <v>.</v>
      </c>
      <c r="PM57" s="85" t="str">
        <f t="shared" si="41"/>
        <v>.</v>
      </c>
      <c r="PN57" s="85" t="str">
        <f t="shared" si="42"/>
        <v>.</v>
      </c>
      <c r="PO57" s="85" t="str">
        <f t="shared" si="43"/>
        <v>.</v>
      </c>
      <c r="PP57" s="85" t="str">
        <f t="shared" si="44"/>
        <v>.</v>
      </c>
      <c r="PQ57" s="85" t="str">
        <f t="shared" si="45"/>
        <v>.</v>
      </c>
      <c r="PR57" s="85" t="str">
        <f t="shared" si="46"/>
        <v>.</v>
      </c>
      <c r="PS57" s="85" t="str">
        <f t="shared" si="47"/>
        <v>.</v>
      </c>
      <c r="PT57" s="85" t="str">
        <f t="shared" si="48"/>
        <v>.</v>
      </c>
      <c r="PU57" s="85" t="str">
        <f t="shared" si="49"/>
        <v>.</v>
      </c>
      <c r="PV57" s="86" t="str">
        <f t="shared" si="50"/>
        <v/>
      </c>
      <c r="PW57" s="86" t="str">
        <f t="shared" si="51"/>
        <v/>
      </c>
      <c r="PX57" s="86" t="str">
        <f t="shared" si="52"/>
        <v/>
      </c>
      <c r="PY57" s="86" t="str">
        <f t="shared" si="53"/>
        <v/>
      </c>
      <c r="PZ57" s="86" t="str">
        <f t="shared" si="54"/>
        <v/>
      </c>
      <c r="QA57" s="91" t="str">
        <f t="shared" si="55"/>
        <v>.</v>
      </c>
      <c r="QB57" s="92" t="str">
        <f t="shared" si="56"/>
        <v>.</v>
      </c>
      <c r="QC57" s="91" t="str">
        <f t="shared" si="57"/>
        <v>.</v>
      </c>
      <c r="QD57" s="93"/>
      <c r="QE57" s="2" t="s">
        <v>266</v>
      </c>
      <c r="QF57" s="44"/>
      <c r="QG57" s="44"/>
      <c r="QH57" s="52"/>
      <c r="QI57" s="53"/>
      <c r="QJ57" s="52"/>
    </row>
    <row r="58" spans="1:452" ht="19.5" customHeight="1" x14ac:dyDescent="0.45">
      <c r="A58" s="106"/>
      <c r="B58" s="107"/>
      <c r="C58" s="108"/>
      <c r="D58" s="108"/>
      <c r="E58" s="108"/>
      <c r="F58" s="108"/>
      <c r="G58" s="108"/>
      <c r="H58" s="108"/>
      <c r="I58" s="107"/>
      <c r="J58" s="107"/>
      <c r="K58" s="107"/>
      <c r="L58" s="107"/>
      <c r="M58" s="107"/>
      <c r="N58" s="107"/>
      <c r="O58" s="106"/>
      <c r="P58" s="88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OB58" s="88"/>
      <c r="OC58" s="88"/>
      <c r="OD58" s="116"/>
      <c r="OE58" s="86" t="str">
        <f t="shared" si="10"/>
        <v>..</v>
      </c>
      <c r="OF58" s="86"/>
      <c r="OG58" s="89" t="str">
        <f t="shared" si="11"/>
        <v>..</v>
      </c>
      <c r="OH58" s="89" t="str">
        <f t="shared" si="12"/>
        <v>..</v>
      </c>
      <c r="OI58" s="89"/>
      <c r="OJ58" s="89"/>
      <c r="OK58" s="85" t="str">
        <f t="shared" si="13"/>
        <v>.</v>
      </c>
      <c r="OL58" s="85" t="str">
        <f t="shared" si="14"/>
        <v>.</v>
      </c>
      <c r="OM58" s="85" t="str">
        <f t="shared" si="15"/>
        <v>.</v>
      </c>
      <c r="ON58" s="85" t="str">
        <f t="shared" si="16"/>
        <v>.</v>
      </c>
      <c r="OO58" s="85" t="str">
        <f t="shared" si="17"/>
        <v>.</v>
      </c>
      <c r="OP58" s="85" t="str">
        <f t="shared" si="18"/>
        <v>.</v>
      </c>
      <c r="OQ58" s="85" t="str">
        <f t="shared" si="19"/>
        <v>.</v>
      </c>
      <c r="OR58" s="85" t="str">
        <f t="shared" si="20"/>
        <v>.</v>
      </c>
      <c r="OS58" s="85" t="str">
        <f t="shared" si="21"/>
        <v>.</v>
      </c>
      <c r="OT58" s="85" t="str">
        <f t="shared" si="22"/>
        <v>.</v>
      </c>
      <c r="OU58" s="85" t="str">
        <f t="shared" si="23"/>
        <v>.</v>
      </c>
      <c r="OV58" s="82" t="str">
        <f t="shared" si="24"/>
        <v/>
      </c>
      <c r="OW58" s="82" t="str">
        <f t="shared" si="25"/>
        <v/>
      </c>
      <c r="OX58" s="82" t="str">
        <f t="shared" si="26"/>
        <v/>
      </c>
      <c r="OY58" s="82" t="str">
        <f t="shared" si="27"/>
        <v/>
      </c>
      <c r="OZ58" s="82" t="str">
        <f t="shared" si="28"/>
        <v/>
      </c>
      <c r="PA58" s="83" t="str">
        <f t="shared" si="29"/>
        <v>.</v>
      </c>
      <c r="PB58" s="83" t="str">
        <f t="shared" si="30"/>
        <v xml:space="preserve"> /  / .</v>
      </c>
      <c r="PC58" s="90" t="str">
        <f t="shared" si="31"/>
        <v>.</v>
      </c>
      <c r="PD58" s="90" t="str">
        <f t="shared" si="32"/>
        <v xml:space="preserve"> /  / .</v>
      </c>
      <c r="PE58" s="83" t="str">
        <f t="shared" si="33"/>
        <v>.</v>
      </c>
      <c r="PF58" s="83" t="str">
        <f t="shared" si="34"/>
        <v xml:space="preserve"> /  / .</v>
      </c>
      <c r="PG58" s="82" t="str">
        <f t="shared" si="35"/>
        <v xml:space="preserve"> /  / .
 /  / .
 /  / .</v>
      </c>
      <c r="PH58" s="84" t="str">
        <f t="shared" si="36"/>
        <v xml:space="preserve">Tempat Pengajian : , 
Tahun Pengajian yang dipohon : 
Tempoh Pengajian : 
Keputusan tahun terakhir : </v>
      </c>
      <c r="PI58" s="85" t="str">
        <f t="shared" si="37"/>
        <v>.</v>
      </c>
      <c r="PJ58" s="85" t="str">
        <f t="shared" si="38"/>
        <v>.</v>
      </c>
      <c r="PK58" s="86" t="str">
        <f t="shared" si="39"/>
        <v>.</v>
      </c>
      <c r="PL58" s="85" t="str">
        <f t="shared" si="40"/>
        <v>.</v>
      </c>
      <c r="PM58" s="85" t="str">
        <f t="shared" si="41"/>
        <v>.</v>
      </c>
      <c r="PN58" s="85" t="str">
        <f t="shared" si="42"/>
        <v>.</v>
      </c>
      <c r="PO58" s="85" t="str">
        <f t="shared" si="43"/>
        <v>.</v>
      </c>
      <c r="PP58" s="85" t="str">
        <f t="shared" si="44"/>
        <v>.</v>
      </c>
      <c r="PQ58" s="85" t="str">
        <f t="shared" si="45"/>
        <v>.</v>
      </c>
      <c r="PR58" s="85" t="str">
        <f t="shared" si="46"/>
        <v>.</v>
      </c>
      <c r="PS58" s="85" t="str">
        <f t="shared" si="47"/>
        <v>.</v>
      </c>
      <c r="PT58" s="85" t="str">
        <f t="shared" si="48"/>
        <v>.</v>
      </c>
      <c r="PU58" s="85" t="str">
        <f t="shared" si="49"/>
        <v>.</v>
      </c>
      <c r="PV58" s="86" t="str">
        <f t="shared" si="50"/>
        <v/>
      </c>
      <c r="PW58" s="86" t="str">
        <f t="shared" si="51"/>
        <v/>
      </c>
      <c r="PX58" s="86" t="str">
        <f t="shared" si="52"/>
        <v/>
      </c>
      <c r="PY58" s="86" t="str">
        <f t="shared" si="53"/>
        <v/>
      </c>
      <c r="PZ58" s="86" t="str">
        <f t="shared" si="54"/>
        <v/>
      </c>
      <c r="QA58" s="91" t="str">
        <f t="shared" si="55"/>
        <v>.</v>
      </c>
      <c r="QB58" s="92" t="str">
        <f t="shared" si="56"/>
        <v>.</v>
      </c>
      <c r="QC58" s="91" t="str">
        <f t="shared" si="57"/>
        <v>.</v>
      </c>
      <c r="QD58" s="93"/>
      <c r="QE58" s="2" t="s">
        <v>266</v>
      </c>
      <c r="QF58" s="44"/>
      <c r="QG58" s="44"/>
      <c r="QH58" s="52"/>
      <c r="QI58" s="53"/>
      <c r="QJ58" s="52"/>
    </row>
    <row r="59" spans="1:452" ht="19.5" customHeight="1" x14ac:dyDescent="0.45">
      <c r="A59" s="106"/>
      <c r="B59" s="107"/>
      <c r="C59" s="108"/>
      <c r="D59" s="108"/>
      <c r="E59" s="108"/>
      <c r="F59" s="108"/>
      <c r="G59" s="108"/>
      <c r="H59" s="108"/>
      <c r="I59" s="107"/>
      <c r="J59" s="107"/>
      <c r="K59" s="107"/>
      <c r="L59" s="107"/>
      <c r="M59" s="107"/>
      <c r="N59" s="107"/>
      <c r="O59" s="106"/>
      <c r="P59" s="88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OB59" s="88"/>
      <c r="OC59" s="88"/>
      <c r="OD59" s="116"/>
      <c r="OE59" s="86" t="str">
        <f t="shared" si="10"/>
        <v>..</v>
      </c>
      <c r="OF59" s="86"/>
      <c r="OG59" s="89" t="str">
        <f t="shared" si="11"/>
        <v>..</v>
      </c>
      <c r="OH59" s="89" t="str">
        <f t="shared" si="12"/>
        <v>..</v>
      </c>
      <c r="OI59" s="89"/>
      <c r="OJ59" s="89"/>
      <c r="OK59" s="85" t="str">
        <f t="shared" si="13"/>
        <v>.</v>
      </c>
      <c r="OL59" s="85" t="str">
        <f t="shared" si="14"/>
        <v>.</v>
      </c>
      <c r="OM59" s="85" t="str">
        <f t="shared" si="15"/>
        <v>.</v>
      </c>
      <c r="ON59" s="85" t="str">
        <f t="shared" si="16"/>
        <v>.</v>
      </c>
      <c r="OO59" s="85" t="str">
        <f t="shared" si="17"/>
        <v>.</v>
      </c>
      <c r="OP59" s="85" t="str">
        <f t="shared" si="18"/>
        <v>.</v>
      </c>
      <c r="OQ59" s="85" t="str">
        <f t="shared" si="19"/>
        <v>.</v>
      </c>
      <c r="OR59" s="85" t="str">
        <f t="shared" si="20"/>
        <v>.</v>
      </c>
      <c r="OS59" s="85" t="str">
        <f t="shared" si="21"/>
        <v>.</v>
      </c>
      <c r="OT59" s="85" t="str">
        <f t="shared" si="22"/>
        <v>.</v>
      </c>
      <c r="OU59" s="85" t="str">
        <f t="shared" si="23"/>
        <v>.</v>
      </c>
      <c r="OV59" s="82" t="str">
        <f t="shared" si="24"/>
        <v/>
      </c>
      <c r="OW59" s="82" t="str">
        <f t="shared" si="25"/>
        <v/>
      </c>
      <c r="OX59" s="82" t="str">
        <f t="shared" si="26"/>
        <v/>
      </c>
      <c r="OY59" s="82" t="str">
        <f t="shared" si="27"/>
        <v/>
      </c>
      <c r="OZ59" s="82" t="str">
        <f t="shared" si="28"/>
        <v/>
      </c>
      <c r="PA59" s="83" t="str">
        <f t="shared" si="29"/>
        <v>.</v>
      </c>
      <c r="PB59" s="83" t="str">
        <f t="shared" si="30"/>
        <v xml:space="preserve"> /  / .</v>
      </c>
      <c r="PC59" s="90" t="str">
        <f t="shared" si="31"/>
        <v>.</v>
      </c>
      <c r="PD59" s="90" t="str">
        <f t="shared" si="32"/>
        <v xml:space="preserve"> /  / .</v>
      </c>
      <c r="PE59" s="83" t="str">
        <f t="shared" si="33"/>
        <v>.</v>
      </c>
      <c r="PF59" s="83" t="str">
        <f t="shared" si="34"/>
        <v xml:space="preserve"> /  / .</v>
      </c>
      <c r="PG59" s="82" t="str">
        <f t="shared" si="35"/>
        <v xml:space="preserve"> /  / .
 /  / .
 /  / .</v>
      </c>
      <c r="PH59" s="84" t="str">
        <f t="shared" si="36"/>
        <v xml:space="preserve">Tempat Pengajian : , 
Tahun Pengajian yang dipohon : 
Tempoh Pengajian : 
Keputusan tahun terakhir : </v>
      </c>
      <c r="PI59" s="85" t="str">
        <f t="shared" si="37"/>
        <v>.</v>
      </c>
      <c r="PJ59" s="85" t="str">
        <f t="shared" si="38"/>
        <v>.</v>
      </c>
      <c r="PK59" s="86" t="str">
        <f t="shared" si="39"/>
        <v>.</v>
      </c>
      <c r="PL59" s="85" t="str">
        <f t="shared" si="40"/>
        <v>.</v>
      </c>
      <c r="PM59" s="85" t="str">
        <f t="shared" si="41"/>
        <v>.</v>
      </c>
      <c r="PN59" s="85" t="str">
        <f t="shared" si="42"/>
        <v>.</v>
      </c>
      <c r="PO59" s="85" t="str">
        <f t="shared" si="43"/>
        <v>.</v>
      </c>
      <c r="PP59" s="85" t="str">
        <f t="shared" si="44"/>
        <v>.</v>
      </c>
      <c r="PQ59" s="85" t="str">
        <f t="shared" si="45"/>
        <v>.</v>
      </c>
      <c r="PR59" s="85" t="str">
        <f t="shared" si="46"/>
        <v>.</v>
      </c>
      <c r="PS59" s="85" t="str">
        <f t="shared" si="47"/>
        <v>.</v>
      </c>
      <c r="PT59" s="85" t="str">
        <f t="shared" si="48"/>
        <v>.</v>
      </c>
      <c r="PU59" s="85" t="str">
        <f t="shared" si="49"/>
        <v>.</v>
      </c>
      <c r="PV59" s="86" t="str">
        <f t="shared" si="50"/>
        <v/>
      </c>
      <c r="PW59" s="86" t="str">
        <f t="shared" si="51"/>
        <v/>
      </c>
      <c r="PX59" s="86" t="str">
        <f t="shared" si="52"/>
        <v/>
      </c>
      <c r="PY59" s="86" t="str">
        <f t="shared" si="53"/>
        <v/>
      </c>
      <c r="PZ59" s="86" t="str">
        <f t="shared" si="54"/>
        <v/>
      </c>
      <c r="QA59" s="91" t="str">
        <f t="shared" si="55"/>
        <v>.</v>
      </c>
      <c r="QB59" s="92" t="str">
        <f t="shared" si="56"/>
        <v>.</v>
      </c>
      <c r="QC59" s="91" t="str">
        <f t="shared" si="57"/>
        <v>.</v>
      </c>
      <c r="QD59" s="93"/>
      <c r="QE59" s="2" t="s">
        <v>266</v>
      </c>
      <c r="QF59" s="44"/>
      <c r="QG59" s="44"/>
      <c r="QH59" s="52"/>
      <c r="QI59" s="53"/>
      <c r="QJ59" s="52"/>
    </row>
    <row r="60" spans="1:452" ht="19.5" customHeight="1" x14ac:dyDescent="0.45">
      <c r="A60" s="106"/>
      <c r="B60" s="107"/>
      <c r="C60" s="108"/>
      <c r="D60" s="108"/>
      <c r="E60" s="108"/>
      <c r="F60" s="108"/>
      <c r="G60" s="108"/>
      <c r="H60" s="108"/>
      <c r="I60" s="107"/>
      <c r="J60" s="107"/>
      <c r="K60" s="107"/>
      <c r="L60" s="107"/>
      <c r="M60" s="107"/>
      <c r="N60" s="107"/>
      <c r="O60" s="106"/>
      <c r="P60" s="88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OB60" s="88"/>
      <c r="OC60" s="88"/>
      <c r="OD60" s="116"/>
      <c r="OE60" s="86" t="str">
        <f t="shared" si="10"/>
        <v>..</v>
      </c>
      <c r="OF60" s="86"/>
      <c r="OG60" s="89" t="str">
        <f t="shared" si="11"/>
        <v>..</v>
      </c>
      <c r="OH60" s="89" t="str">
        <f t="shared" si="12"/>
        <v>..</v>
      </c>
      <c r="OI60" s="89"/>
      <c r="OJ60" s="89"/>
      <c r="OK60" s="85" t="str">
        <f t="shared" si="13"/>
        <v>.</v>
      </c>
      <c r="OL60" s="85" t="str">
        <f t="shared" si="14"/>
        <v>.</v>
      </c>
      <c r="OM60" s="85" t="str">
        <f t="shared" si="15"/>
        <v>.</v>
      </c>
      <c r="ON60" s="85" t="str">
        <f t="shared" si="16"/>
        <v>.</v>
      </c>
      <c r="OO60" s="85" t="str">
        <f t="shared" si="17"/>
        <v>.</v>
      </c>
      <c r="OP60" s="85" t="str">
        <f t="shared" si="18"/>
        <v>.</v>
      </c>
      <c r="OQ60" s="85" t="str">
        <f t="shared" si="19"/>
        <v>.</v>
      </c>
      <c r="OR60" s="85" t="str">
        <f t="shared" si="20"/>
        <v>.</v>
      </c>
      <c r="OS60" s="85" t="str">
        <f t="shared" si="21"/>
        <v>.</v>
      </c>
      <c r="OT60" s="85" t="str">
        <f t="shared" si="22"/>
        <v>.</v>
      </c>
      <c r="OU60" s="85" t="str">
        <f t="shared" si="23"/>
        <v>.</v>
      </c>
      <c r="OV60" s="82" t="str">
        <f t="shared" si="24"/>
        <v/>
      </c>
      <c r="OW60" s="82" t="str">
        <f t="shared" si="25"/>
        <v/>
      </c>
      <c r="OX60" s="82" t="str">
        <f t="shared" si="26"/>
        <v/>
      </c>
      <c r="OY60" s="82" t="str">
        <f t="shared" si="27"/>
        <v/>
      </c>
      <c r="OZ60" s="82" t="str">
        <f t="shared" si="28"/>
        <v/>
      </c>
      <c r="PA60" s="83" t="str">
        <f t="shared" si="29"/>
        <v>.</v>
      </c>
      <c r="PB60" s="83" t="str">
        <f t="shared" si="30"/>
        <v xml:space="preserve"> /  / .</v>
      </c>
      <c r="PC60" s="90" t="str">
        <f t="shared" si="31"/>
        <v>.</v>
      </c>
      <c r="PD60" s="90" t="str">
        <f t="shared" si="32"/>
        <v xml:space="preserve"> /  / .</v>
      </c>
      <c r="PE60" s="83" t="str">
        <f t="shared" si="33"/>
        <v>.</v>
      </c>
      <c r="PF60" s="83" t="str">
        <f t="shared" si="34"/>
        <v xml:space="preserve"> /  / .</v>
      </c>
      <c r="PG60" s="82" t="str">
        <f t="shared" si="35"/>
        <v xml:space="preserve"> /  / .
 /  / .
 /  / .</v>
      </c>
      <c r="PH60" s="84" t="str">
        <f t="shared" si="36"/>
        <v xml:space="preserve">Tempat Pengajian : , 
Tahun Pengajian yang dipohon : 
Tempoh Pengajian : 
Keputusan tahun terakhir : </v>
      </c>
      <c r="PI60" s="85" t="str">
        <f t="shared" si="37"/>
        <v>.</v>
      </c>
      <c r="PJ60" s="85" t="str">
        <f t="shared" si="38"/>
        <v>.</v>
      </c>
      <c r="PK60" s="86" t="str">
        <f t="shared" si="39"/>
        <v>.</v>
      </c>
      <c r="PL60" s="85" t="str">
        <f t="shared" si="40"/>
        <v>.</v>
      </c>
      <c r="PM60" s="85" t="str">
        <f t="shared" si="41"/>
        <v>.</v>
      </c>
      <c r="PN60" s="85" t="str">
        <f t="shared" si="42"/>
        <v>.</v>
      </c>
      <c r="PO60" s="85" t="str">
        <f t="shared" si="43"/>
        <v>.</v>
      </c>
      <c r="PP60" s="85" t="str">
        <f t="shared" si="44"/>
        <v>.</v>
      </c>
      <c r="PQ60" s="85" t="str">
        <f t="shared" si="45"/>
        <v>.</v>
      </c>
      <c r="PR60" s="85" t="str">
        <f t="shared" si="46"/>
        <v>.</v>
      </c>
      <c r="PS60" s="85" t="str">
        <f t="shared" si="47"/>
        <v>.</v>
      </c>
      <c r="PT60" s="85" t="str">
        <f t="shared" si="48"/>
        <v>.</v>
      </c>
      <c r="PU60" s="85" t="str">
        <f t="shared" si="49"/>
        <v>.</v>
      </c>
      <c r="PV60" s="86" t="str">
        <f t="shared" si="50"/>
        <v/>
      </c>
      <c r="PW60" s="86" t="str">
        <f t="shared" si="51"/>
        <v/>
      </c>
      <c r="PX60" s="86" t="str">
        <f t="shared" si="52"/>
        <v/>
      </c>
      <c r="PY60" s="86" t="str">
        <f t="shared" si="53"/>
        <v/>
      </c>
      <c r="PZ60" s="86" t="str">
        <f t="shared" si="54"/>
        <v/>
      </c>
      <c r="QA60" s="91" t="str">
        <f t="shared" si="55"/>
        <v>.</v>
      </c>
      <c r="QB60" s="92" t="str">
        <f t="shared" si="56"/>
        <v>.</v>
      </c>
      <c r="QC60" s="91" t="str">
        <f t="shared" si="57"/>
        <v>.</v>
      </c>
      <c r="QD60" s="93"/>
      <c r="QE60" s="2" t="s">
        <v>266</v>
      </c>
      <c r="QF60" s="44"/>
      <c r="QG60" s="44"/>
      <c r="QH60" s="52"/>
      <c r="QI60" s="53"/>
      <c r="QJ60" s="52"/>
    </row>
    <row r="61" spans="1:452" ht="19.5" customHeight="1" x14ac:dyDescent="0.45">
      <c r="A61" s="106"/>
      <c r="B61" s="107"/>
      <c r="C61" s="108"/>
      <c r="D61" s="108"/>
      <c r="E61" s="108"/>
      <c r="F61" s="108"/>
      <c r="G61" s="108"/>
      <c r="H61" s="108"/>
      <c r="I61" s="107"/>
      <c r="J61" s="107"/>
      <c r="K61" s="107"/>
      <c r="L61" s="107"/>
      <c r="M61" s="107"/>
      <c r="N61" s="107"/>
      <c r="O61" s="106"/>
      <c r="P61" s="88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OB61" s="88"/>
      <c r="OC61" s="88"/>
      <c r="OD61" s="116"/>
      <c r="OE61" s="86" t="str">
        <f t="shared" si="10"/>
        <v>..</v>
      </c>
      <c r="OF61" s="86"/>
      <c r="OG61" s="89" t="str">
        <f t="shared" si="11"/>
        <v>..</v>
      </c>
      <c r="OH61" s="89" t="str">
        <f t="shared" si="12"/>
        <v>..</v>
      </c>
      <c r="OI61" s="89"/>
      <c r="OJ61" s="89"/>
      <c r="OK61" s="85" t="str">
        <f t="shared" si="13"/>
        <v>.</v>
      </c>
      <c r="OL61" s="85" t="str">
        <f t="shared" si="14"/>
        <v>.</v>
      </c>
      <c r="OM61" s="85" t="str">
        <f t="shared" si="15"/>
        <v>.</v>
      </c>
      <c r="ON61" s="85" t="str">
        <f t="shared" si="16"/>
        <v>.</v>
      </c>
      <c r="OO61" s="85" t="str">
        <f t="shared" si="17"/>
        <v>.</v>
      </c>
      <c r="OP61" s="85" t="str">
        <f t="shared" si="18"/>
        <v>.</v>
      </c>
      <c r="OQ61" s="85" t="str">
        <f t="shared" si="19"/>
        <v>.</v>
      </c>
      <c r="OR61" s="85" t="str">
        <f t="shared" si="20"/>
        <v>.</v>
      </c>
      <c r="OS61" s="85" t="str">
        <f t="shared" si="21"/>
        <v>.</v>
      </c>
      <c r="OT61" s="85" t="str">
        <f t="shared" si="22"/>
        <v>.</v>
      </c>
      <c r="OU61" s="85" t="str">
        <f t="shared" si="23"/>
        <v>.</v>
      </c>
      <c r="OV61" s="82" t="str">
        <f t="shared" si="24"/>
        <v/>
      </c>
      <c r="OW61" s="82" t="str">
        <f t="shared" si="25"/>
        <v/>
      </c>
      <c r="OX61" s="82" t="str">
        <f t="shared" si="26"/>
        <v/>
      </c>
      <c r="OY61" s="82" t="str">
        <f t="shared" si="27"/>
        <v/>
      </c>
      <c r="OZ61" s="82" t="str">
        <f t="shared" si="28"/>
        <v/>
      </c>
      <c r="PA61" s="83" t="str">
        <f t="shared" si="29"/>
        <v>.</v>
      </c>
      <c r="PB61" s="83" t="str">
        <f t="shared" si="30"/>
        <v xml:space="preserve"> /  / .</v>
      </c>
      <c r="PC61" s="90" t="str">
        <f t="shared" si="31"/>
        <v>.</v>
      </c>
      <c r="PD61" s="90" t="str">
        <f t="shared" si="32"/>
        <v xml:space="preserve"> /  / .</v>
      </c>
      <c r="PE61" s="83" t="str">
        <f t="shared" si="33"/>
        <v>.</v>
      </c>
      <c r="PF61" s="83" t="str">
        <f t="shared" si="34"/>
        <v xml:space="preserve"> /  / .</v>
      </c>
      <c r="PG61" s="82" t="str">
        <f t="shared" si="35"/>
        <v xml:space="preserve"> /  / .
 /  / .
 /  / .</v>
      </c>
      <c r="PH61" s="84" t="str">
        <f t="shared" si="36"/>
        <v xml:space="preserve">Tempat Pengajian : , 
Tahun Pengajian yang dipohon : 
Tempoh Pengajian : 
Keputusan tahun terakhir : </v>
      </c>
      <c r="PI61" s="85" t="str">
        <f t="shared" si="37"/>
        <v>.</v>
      </c>
      <c r="PJ61" s="85" t="str">
        <f t="shared" si="38"/>
        <v>.</v>
      </c>
      <c r="PK61" s="86" t="str">
        <f t="shared" si="39"/>
        <v>.</v>
      </c>
      <c r="PL61" s="85" t="str">
        <f t="shared" si="40"/>
        <v>.</v>
      </c>
      <c r="PM61" s="85" t="str">
        <f t="shared" si="41"/>
        <v>.</v>
      </c>
      <c r="PN61" s="85" t="str">
        <f t="shared" si="42"/>
        <v>.</v>
      </c>
      <c r="PO61" s="85" t="str">
        <f t="shared" si="43"/>
        <v>.</v>
      </c>
      <c r="PP61" s="85" t="str">
        <f t="shared" si="44"/>
        <v>.</v>
      </c>
      <c r="PQ61" s="85" t="str">
        <f t="shared" si="45"/>
        <v>.</v>
      </c>
      <c r="PR61" s="85" t="str">
        <f t="shared" si="46"/>
        <v>.</v>
      </c>
      <c r="PS61" s="85" t="str">
        <f t="shared" si="47"/>
        <v>.</v>
      </c>
      <c r="PT61" s="85" t="str">
        <f t="shared" si="48"/>
        <v>.</v>
      </c>
      <c r="PU61" s="85" t="str">
        <f t="shared" si="49"/>
        <v>.</v>
      </c>
      <c r="PV61" s="86" t="str">
        <f t="shared" si="50"/>
        <v/>
      </c>
      <c r="PW61" s="86" t="str">
        <f t="shared" si="51"/>
        <v/>
      </c>
      <c r="PX61" s="86" t="str">
        <f t="shared" si="52"/>
        <v/>
      </c>
      <c r="PY61" s="86" t="str">
        <f t="shared" si="53"/>
        <v/>
      </c>
      <c r="PZ61" s="86" t="str">
        <f t="shared" si="54"/>
        <v/>
      </c>
      <c r="QA61" s="91" t="str">
        <f t="shared" si="55"/>
        <v>.</v>
      </c>
      <c r="QB61" s="92" t="str">
        <f t="shared" si="56"/>
        <v>.</v>
      </c>
      <c r="QC61" s="91" t="str">
        <f t="shared" si="57"/>
        <v>.</v>
      </c>
      <c r="QD61" s="93"/>
      <c r="QE61" s="2" t="s">
        <v>266</v>
      </c>
      <c r="QF61" s="44"/>
      <c r="QG61" s="44"/>
      <c r="QH61" s="52"/>
      <c r="QI61" s="53"/>
      <c r="QJ61" s="52"/>
    </row>
    <row r="62" spans="1:452" ht="19.5" customHeight="1" x14ac:dyDescent="0.45">
      <c r="A62" s="106"/>
      <c r="B62" s="107"/>
      <c r="C62" s="108"/>
      <c r="D62" s="108"/>
      <c r="E62" s="108"/>
      <c r="F62" s="108"/>
      <c r="G62" s="108"/>
      <c r="H62" s="108"/>
      <c r="I62" s="107"/>
      <c r="J62" s="107"/>
      <c r="K62" s="107"/>
      <c r="L62" s="107"/>
      <c r="M62" s="107"/>
      <c r="N62" s="107"/>
      <c r="O62" s="106"/>
      <c r="P62" s="88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OB62" s="88"/>
      <c r="OC62" s="88"/>
      <c r="OD62" s="116"/>
      <c r="OE62" s="86" t="str">
        <f t="shared" si="10"/>
        <v>..</v>
      </c>
      <c r="OF62" s="86"/>
      <c r="OG62" s="89" t="str">
        <f t="shared" si="11"/>
        <v>..</v>
      </c>
      <c r="OH62" s="89" t="str">
        <f t="shared" si="12"/>
        <v>..</v>
      </c>
      <c r="OI62" s="89"/>
      <c r="OJ62" s="89"/>
      <c r="OK62" s="85" t="str">
        <f t="shared" si="13"/>
        <v>.</v>
      </c>
      <c r="OL62" s="85" t="str">
        <f t="shared" si="14"/>
        <v>.</v>
      </c>
      <c r="OM62" s="85" t="str">
        <f t="shared" si="15"/>
        <v>.</v>
      </c>
      <c r="ON62" s="85" t="str">
        <f t="shared" si="16"/>
        <v>.</v>
      </c>
      <c r="OO62" s="85" t="str">
        <f t="shared" si="17"/>
        <v>.</v>
      </c>
      <c r="OP62" s="85" t="str">
        <f t="shared" si="18"/>
        <v>.</v>
      </c>
      <c r="OQ62" s="85" t="str">
        <f t="shared" si="19"/>
        <v>.</v>
      </c>
      <c r="OR62" s="85" t="str">
        <f t="shared" si="20"/>
        <v>.</v>
      </c>
      <c r="OS62" s="85" t="str">
        <f t="shared" si="21"/>
        <v>.</v>
      </c>
      <c r="OT62" s="85" t="str">
        <f t="shared" si="22"/>
        <v>.</v>
      </c>
      <c r="OU62" s="85" t="str">
        <f t="shared" si="23"/>
        <v>.</v>
      </c>
      <c r="OV62" s="82" t="str">
        <f t="shared" si="24"/>
        <v/>
      </c>
      <c r="OW62" s="82" t="str">
        <f t="shared" si="25"/>
        <v/>
      </c>
      <c r="OX62" s="82" t="str">
        <f t="shared" si="26"/>
        <v/>
      </c>
      <c r="OY62" s="82" t="str">
        <f t="shared" si="27"/>
        <v/>
      </c>
      <c r="OZ62" s="82" t="str">
        <f t="shared" si="28"/>
        <v/>
      </c>
      <c r="PA62" s="83" t="str">
        <f t="shared" si="29"/>
        <v>.</v>
      </c>
      <c r="PB62" s="83" t="str">
        <f t="shared" si="30"/>
        <v xml:space="preserve"> /  / .</v>
      </c>
      <c r="PC62" s="90" t="str">
        <f t="shared" si="31"/>
        <v>.</v>
      </c>
      <c r="PD62" s="90" t="str">
        <f t="shared" si="32"/>
        <v xml:space="preserve"> /  / .</v>
      </c>
      <c r="PE62" s="83" t="str">
        <f t="shared" si="33"/>
        <v>.</v>
      </c>
      <c r="PF62" s="83" t="str">
        <f t="shared" si="34"/>
        <v xml:space="preserve"> /  / .</v>
      </c>
      <c r="PG62" s="82" t="str">
        <f t="shared" si="35"/>
        <v xml:space="preserve"> /  / .
 /  / .
 /  / .</v>
      </c>
      <c r="PH62" s="84" t="str">
        <f t="shared" si="36"/>
        <v xml:space="preserve">Tempat Pengajian : , 
Tahun Pengajian yang dipohon : 
Tempoh Pengajian : 
Keputusan tahun terakhir : </v>
      </c>
      <c r="PI62" s="85" t="str">
        <f t="shared" si="37"/>
        <v>.</v>
      </c>
      <c r="PJ62" s="85" t="str">
        <f t="shared" si="38"/>
        <v>.</v>
      </c>
      <c r="PK62" s="86" t="str">
        <f t="shared" si="39"/>
        <v>.</v>
      </c>
      <c r="PL62" s="85" t="str">
        <f t="shared" si="40"/>
        <v>.</v>
      </c>
      <c r="PM62" s="85" t="str">
        <f t="shared" si="41"/>
        <v>.</v>
      </c>
      <c r="PN62" s="85" t="str">
        <f t="shared" si="42"/>
        <v>.</v>
      </c>
      <c r="PO62" s="85" t="str">
        <f t="shared" si="43"/>
        <v>.</v>
      </c>
      <c r="PP62" s="85" t="str">
        <f t="shared" si="44"/>
        <v>.</v>
      </c>
      <c r="PQ62" s="85" t="str">
        <f t="shared" si="45"/>
        <v>.</v>
      </c>
      <c r="PR62" s="85" t="str">
        <f t="shared" si="46"/>
        <v>.</v>
      </c>
      <c r="PS62" s="85" t="str">
        <f t="shared" si="47"/>
        <v>.</v>
      </c>
      <c r="PT62" s="85" t="str">
        <f t="shared" si="48"/>
        <v>.</v>
      </c>
      <c r="PU62" s="85" t="str">
        <f t="shared" si="49"/>
        <v>.</v>
      </c>
      <c r="PV62" s="86" t="str">
        <f t="shared" si="50"/>
        <v/>
      </c>
      <c r="PW62" s="86" t="str">
        <f t="shared" si="51"/>
        <v/>
      </c>
      <c r="PX62" s="86" t="str">
        <f t="shared" si="52"/>
        <v/>
      </c>
      <c r="PY62" s="86" t="str">
        <f t="shared" si="53"/>
        <v/>
      </c>
      <c r="PZ62" s="86" t="str">
        <f t="shared" si="54"/>
        <v/>
      </c>
      <c r="QA62" s="91" t="str">
        <f t="shared" si="55"/>
        <v>.</v>
      </c>
      <c r="QB62" s="92" t="str">
        <f t="shared" si="56"/>
        <v>.</v>
      </c>
      <c r="QC62" s="91" t="str">
        <f t="shared" si="57"/>
        <v>.</v>
      </c>
      <c r="QD62" s="93"/>
      <c r="QE62" s="2" t="s">
        <v>266</v>
      </c>
      <c r="QF62" s="44"/>
      <c r="QG62" s="44"/>
      <c r="QH62" s="52"/>
      <c r="QI62" s="53"/>
      <c r="QJ62" s="52"/>
    </row>
    <row r="63" spans="1:452" ht="19.5" customHeight="1" x14ac:dyDescent="0.45">
      <c r="A63" s="106"/>
      <c r="B63" s="107"/>
      <c r="C63" s="108"/>
      <c r="D63" s="108"/>
      <c r="E63" s="108"/>
      <c r="F63" s="108"/>
      <c r="G63" s="108"/>
      <c r="H63" s="108"/>
      <c r="I63" s="107"/>
      <c r="J63" s="107"/>
      <c r="K63" s="107"/>
      <c r="L63" s="107"/>
      <c r="M63" s="107"/>
      <c r="N63" s="107"/>
      <c r="O63" s="106"/>
      <c r="P63" s="88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OB63" s="88"/>
      <c r="OC63" s="88"/>
      <c r="OD63" s="116"/>
      <c r="OE63" s="86" t="str">
        <f t="shared" si="10"/>
        <v>..</v>
      </c>
      <c r="OF63" s="86"/>
      <c r="OG63" s="89" t="str">
        <f t="shared" si="11"/>
        <v>..</v>
      </c>
      <c r="OH63" s="89" t="str">
        <f t="shared" si="12"/>
        <v>..</v>
      </c>
      <c r="OI63" s="89"/>
      <c r="OJ63" s="89"/>
      <c r="OK63" s="85" t="str">
        <f t="shared" si="13"/>
        <v>.</v>
      </c>
      <c r="OL63" s="85" t="str">
        <f t="shared" si="14"/>
        <v>.</v>
      </c>
      <c r="OM63" s="85" t="str">
        <f t="shared" si="15"/>
        <v>.</v>
      </c>
      <c r="ON63" s="85" t="str">
        <f t="shared" si="16"/>
        <v>.</v>
      </c>
      <c r="OO63" s="85" t="str">
        <f t="shared" si="17"/>
        <v>.</v>
      </c>
      <c r="OP63" s="85" t="str">
        <f t="shared" si="18"/>
        <v>.</v>
      </c>
      <c r="OQ63" s="85" t="str">
        <f t="shared" si="19"/>
        <v>.</v>
      </c>
      <c r="OR63" s="85" t="str">
        <f t="shared" si="20"/>
        <v>.</v>
      </c>
      <c r="OS63" s="85" t="str">
        <f t="shared" si="21"/>
        <v>.</v>
      </c>
      <c r="OT63" s="85" t="str">
        <f t="shared" si="22"/>
        <v>.</v>
      </c>
      <c r="OU63" s="85" t="str">
        <f t="shared" si="23"/>
        <v>.</v>
      </c>
      <c r="OV63" s="82" t="str">
        <f t="shared" si="24"/>
        <v/>
      </c>
      <c r="OW63" s="82" t="str">
        <f t="shared" si="25"/>
        <v/>
      </c>
      <c r="OX63" s="82" t="str">
        <f t="shared" si="26"/>
        <v/>
      </c>
      <c r="OY63" s="82" t="str">
        <f t="shared" si="27"/>
        <v/>
      </c>
      <c r="OZ63" s="82" t="str">
        <f t="shared" si="28"/>
        <v/>
      </c>
      <c r="PA63" s="83" t="str">
        <f t="shared" si="29"/>
        <v>.</v>
      </c>
      <c r="PB63" s="83" t="str">
        <f t="shared" si="30"/>
        <v xml:space="preserve"> /  / .</v>
      </c>
      <c r="PC63" s="90" t="str">
        <f t="shared" si="31"/>
        <v>.</v>
      </c>
      <c r="PD63" s="90" t="str">
        <f t="shared" si="32"/>
        <v xml:space="preserve"> /  / .</v>
      </c>
      <c r="PE63" s="83" t="str">
        <f t="shared" si="33"/>
        <v>.</v>
      </c>
      <c r="PF63" s="83" t="str">
        <f t="shared" si="34"/>
        <v xml:space="preserve"> /  / .</v>
      </c>
      <c r="PG63" s="82" t="str">
        <f t="shared" si="35"/>
        <v xml:space="preserve"> /  / .
 /  / .
 /  / .</v>
      </c>
      <c r="PH63" s="84" t="str">
        <f t="shared" si="36"/>
        <v xml:space="preserve">Tempat Pengajian : , 
Tahun Pengajian yang dipohon : 
Tempoh Pengajian : 
Keputusan tahun terakhir : </v>
      </c>
      <c r="PI63" s="85" t="str">
        <f t="shared" si="37"/>
        <v>.</v>
      </c>
      <c r="PJ63" s="85" t="str">
        <f t="shared" si="38"/>
        <v>.</v>
      </c>
      <c r="PK63" s="86" t="str">
        <f t="shared" si="39"/>
        <v>.</v>
      </c>
      <c r="PL63" s="85" t="str">
        <f t="shared" si="40"/>
        <v>.</v>
      </c>
      <c r="PM63" s="85" t="str">
        <f t="shared" si="41"/>
        <v>.</v>
      </c>
      <c r="PN63" s="85" t="str">
        <f t="shared" si="42"/>
        <v>.</v>
      </c>
      <c r="PO63" s="85" t="str">
        <f t="shared" si="43"/>
        <v>.</v>
      </c>
      <c r="PP63" s="85" t="str">
        <f t="shared" si="44"/>
        <v>.</v>
      </c>
      <c r="PQ63" s="85" t="str">
        <f t="shared" si="45"/>
        <v>.</v>
      </c>
      <c r="PR63" s="85" t="str">
        <f t="shared" si="46"/>
        <v>.</v>
      </c>
      <c r="PS63" s="85" t="str">
        <f t="shared" si="47"/>
        <v>.</v>
      </c>
      <c r="PT63" s="85" t="str">
        <f t="shared" si="48"/>
        <v>.</v>
      </c>
      <c r="PU63" s="85" t="str">
        <f t="shared" si="49"/>
        <v>.</v>
      </c>
      <c r="PV63" s="86" t="str">
        <f t="shared" si="50"/>
        <v/>
      </c>
      <c r="PW63" s="86" t="str">
        <f t="shared" si="51"/>
        <v/>
      </c>
      <c r="PX63" s="86" t="str">
        <f t="shared" si="52"/>
        <v/>
      </c>
      <c r="PY63" s="86" t="str">
        <f t="shared" si="53"/>
        <v/>
      </c>
      <c r="PZ63" s="86" t="str">
        <f t="shared" si="54"/>
        <v/>
      </c>
      <c r="QA63" s="91" t="str">
        <f t="shared" si="55"/>
        <v>.</v>
      </c>
      <c r="QB63" s="92" t="str">
        <f t="shared" si="56"/>
        <v>.</v>
      </c>
      <c r="QC63" s="91" t="str">
        <f t="shared" si="57"/>
        <v>.</v>
      </c>
      <c r="QD63" s="93"/>
      <c r="QE63" s="2" t="s">
        <v>266</v>
      </c>
      <c r="QF63" s="44"/>
      <c r="QG63" s="44"/>
      <c r="QH63" s="52"/>
      <c r="QI63" s="53"/>
      <c r="QJ63" s="52"/>
    </row>
    <row r="64" spans="1:452" ht="19.5" customHeight="1" x14ac:dyDescent="0.45">
      <c r="A64" s="106"/>
      <c r="B64" s="107"/>
      <c r="C64" s="108"/>
      <c r="D64" s="108"/>
      <c r="E64" s="108"/>
      <c r="F64" s="108"/>
      <c r="G64" s="108"/>
      <c r="H64" s="108"/>
      <c r="I64" s="107"/>
      <c r="J64" s="107"/>
      <c r="K64" s="107"/>
      <c r="L64" s="107"/>
      <c r="M64" s="107"/>
      <c r="N64" s="107"/>
      <c r="O64" s="106"/>
      <c r="P64" s="88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OB64" s="88"/>
      <c r="OC64" s="88"/>
      <c r="OD64" s="116"/>
      <c r="OE64" s="86" t="str">
        <f t="shared" si="10"/>
        <v>..</v>
      </c>
      <c r="OF64" s="86"/>
      <c r="OG64" s="89" t="str">
        <f t="shared" si="11"/>
        <v>..</v>
      </c>
      <c r="OH64" s="89" t="str">
        <f t="shared" si="12"/>
        <v>..</v>
      </c>
      <c r="OI64" s="89"/>
      <c r="OJ64" s="89"/>
      <c r="OK64" s="85" t="str">
        <f t="shared" si="13"/>
        <v>.</v>
      </c>
      <c r="OL64" s="85" t="str">
        <f t="shared" si="14"/>
        <v>.</v>
      </c>
      <c r="OM64" s="85" t="str">
        <f t="shared" si="15"/>
        <v>.</v>
      </c>
      <c r="ON64" s="85" t="str">
        <f t="shared" si="16"/>
        <v>.</v>
      </c>
      <c r="OO64" s="85" t="str">
        <f t="shared" si="17"/>
        <v>.</v>
      </c>
      <c r="OP64" s="85" t="str">
        <f t="shared" si="18"/>
        <v>.</v>
      </c>
      <c r="OQ64" s="85" t="str">
        <f t="shared" si="19"/>
        <v>.</v>
      </c>
      <c r="OR64" s="85" t="str">
        <f t="shared" si="20"/>
        <v>.</v>
      </c>
      <c r="OS64" s="85" t="str">
        <f t="shared" si="21"/>
        <v>.</v>
      </c>
      <c r="OT64" s="85" t="str">
        <f t="shared" si="22"/>
        <v>.</v>
      </c>
      <c r="OU64" s="85" t="str">
        <f t="shared" si="23"/>
        <v>.</v>
      </c>
      <c r="OV64" s="82" t="str">
        <f t="shared" si="24"/>
        <v/>
      </c>
      <c r="OW64" s="82" t="str">
        <f t="shared" si="25"/>
        <v/>
      </c>
      <c r="OX64" s="82" t="str">
        <f t="shared" si="26"/>
        <v/>
      </c>
      <c r="OY64" s="82" t="str">
        <f t="shared" si="27"/>
        <v/>
      </c>
      <c r="OZ64" s="82" t="str">
        <f t="shared" si="28"/>
        <v/>
      </c>
      <c r="PA64" s="83" t="str">
        <f t="shared" si="29"/>
        <v>.</v>
      </c>
      <c r="PB64" s="83" t="str">
        <f t="shared" si="30"/>
        <v xml:space="preserve"> /  / .</v>
      </c>
      <c r="PC64" s="90" t="str">
        <f t="shared" si="31"/>
        <v>.</v>
      </c>
      <c r="PD64" s="90" t="str">
        <f t="shared" si="32"/>
        <v xml:space="preserve"> /  / .</v>
      </c>
      <c r="PE64" s="83" t="str">
        <f t="shared" si="33"/>
        <v>.</v>
      </c>
      <c r="PF64" s="83" t="str">
        <f t="shared" si="34"/>
        <v xml:space="preserve"> /  / .</v>
      </c>
      <c r="PG64" s="82" t="str">
        <f t="shared" si="35"/>
        <v xml:space="preserve"> /  / .
 /  / .
 /  / .</v>
      </c>
      <c r="PH64" s="84" t="str">
        <f t="shared" si="36"/>
        <v xml:space="preserve">Tempat Pengajian : , 
Tahun Pengajian yang dipohon : 
Tempoh Pengajian : 
Keputusan tahun terakhir : </v>
      </c>
      <c r="PI64" s="85" t="str">
        <f t="shared" si="37"/>
        <v>.</v>
      </c>
      <c r="PJ64" s="85" t="str">
        <f t="shared" si="38"/>
        <v>.</v>
      </c>
      <c r="PK64" s="86" t="str">
        <f t="shared" si="39"/>
        <v>.</v>
      </c>
      <c r="PL64" s="85" t="str">
        <f t="shared" si="40"/>
        <v>.</v>
      </c>
      <c r="PM64" s="85" t="str">
        <f t="shared" si="41"/>
        <v>.</v>
      </c>
      <c r="PN64" s="85" t="str">
        <f t="shared" si="42"/>
        <v>.</v>
      </c>
      <c r="PO64" s="85" t="str">
        <f t="shared" si="43"/>
        <v>.</v>
      </c>
      <c r="PP64" s="85" t="str">
        <f t="shared" si="44"/>
        <v>.</v>
      </c>
      <c r="PQ64" s="85" t="str">
        <f t="shared" si="45"/>
        <v>.</v>
      </c>
      <c r="PR64" s="85" t="str">
        <f t="shared" si="46"/>
        <v>.</v>
      </c>
      <c r="PS64" s="85" t="str">
        <f t="shared" si="47"/>
        <v>.</v>
      </c>
      <c r="PT64" s="85" t="str">
        <f t="shared" si="48"/>
        <v>.</v>
      </c>
      <c r="PU64" s="85" t="str">
        <f t="shared" si="49"/>
        <v>.</v>
      </c>
      <c r="PV64" s="86" t="str">
        <f t="shared" si="50"/>
        <v/>
      </c>
      <c r="PW64" s="86" t="str">
        <f t="shared" si="51"/>
        <v/>
      </c>
      <c r="PX64" s="86" t="str">
        <f t="shared" si="52"/>
        <v/>
      </c>
      <c r="PY64" s="86" t="str">
        <f t="shared" si="53"/>
        <v/>
      </c>
      <c r="PZ64" s="86" t="str">
        <f t="shared" si="54"/>
        <v/>
      </c>
      <c r="QA64" s="91" t="str">
        <f t="shared" si="55"/>
        <v>.</v>
      </c>
      <c r="QB64" s="92" t="str">
        <f t="shared" si="56"/>
        <v>.</v>
      </c>
      <c r="QC64" s="91" t="str">
        <f t="shared" si="57"/>
        <v>.</v>
      </c>
      <c r="QD64" s="93"/>
      <c r="QE64" s="2" t="s">
        <v>266</v>
      </c>
      <c r="QF64" s="44"/>
      <c r="QG64" s="44"/>
      <c r="QH64" s="52"/>
      <c r="QI64" s="53"/>
      <c r="QJ64" s="52"/>
    </row>
    <row r="65" spans="1:452" ht="19.5" customHeight="1" x14ac:dyDescent="0.45">
      <c r="A65" s="106"/>
      <c r="B65" s="107"/>
      <c r="C65" s="108"/>
      <c r="D65" s="108"/>
      <c r="E65" s="108"/>
      <c r="F65" s="108"/>
      <c r="G65" s="108"/>
      <c r="H65" s="108"/>
      <c r="I65" s="107"/>
      <c r="J65" s="107"/>
      <c r="K65" s="107"/>
      <c r="L65" s="107"/>
      <c r="M65" s="107"/>
      <c r="N65" s="107"/>
      <c r="O65" s="106"/>
      <c r="P65" s="88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OB65" s="88"/>
      <c r="OC65" s="88"/>
      <c r="OD65" s="116"/>
      <c r="OE65" s="86" t="str">
        <f t="shared" si="10"/>
        <v>..</v>
      </c>
      <c r="OF65" s="86"/>
      <c r="OG65" s="89" t="str">
        <f t="shared" si="11"/>
        <v>..</v>
      </c>
      <c r="OH65" s="89" t="str">
        <f t="shared" si="12"/>
        <v>..</v>
      </c>
      <c r="OI65" s="89"/>
      <c r="OJ65" s="89"/>
      <c r="OK65" s="85" t="str">
        <f t="shared" si="13"/>
        <v>.</v>
      </c>
      <c r="OL65" s="85" t="str">
        <f t="shared" si="14"/>
        <v>.</v>
      </c>
      <c r="OM65" s="85" t="str">
        <f t="shared" si="15"/>
        <v>.</v>
      </c>
      <c r="ON65" s="85" t="str">
        <f t="shared" si="16"/>
        <v>.</v>
      </c>
      <c r="OO65" s="85" t="str">
        <f t="shared" si="17"/>
        <v>.</v>
      </c>
      <c r="OP65" s="85" t="str">
        <f t="shared" si="18"/>
        <v>.</v>
      </c>
      <c r="OQ65" s="85" t="str">
        <f t="shared" si="19"/>
        <v>.</v>
      </c>
      <c r="OR65" s="85" t="str">
        <f t="shared" si="20"/>
        <v>.</v>
      </c>
      <c r="OS65" s="85" t="str">
        <f t="shared" si="21"/>
        <v>.</v>
      </c>
      <c r="OT65" s="85" t="str">
        <f t="shared" si="22"/>
        <v>.</v>
      </c>
      <c r="OU65" s="85" t="str">
        <f t="shared" si="23"/>
        <v>.</v>
      </c>
      <c r="OV65" s="82" t="str">
        <f t="shared" si="24"/>
        <v/>
      </c>
      <c r="OW65" s="82" t="str">
        <f t="shared" si="25"/>
        <v/>
      </c>
      <c r="OX65" s="82" t="str">
        <f t="shared" si="26"/>
        <v/>
      </c>
      <c r="OY65" s="82" t="str">
        <f t="shared" si="27"/>
        <v/>
      </c>
      <c r="OZ65" s="82" t="str">
        <f t="shared" si="28"/>
        <v/>
      </c>
      <c r="PA65" s="83" t="str">
        <f t="shared" si="29"/>
        <v>.</v>
      </c>
      <c r="PB65" s="83" t="str">
        <f t="shared" si="30"/>
        <v xml:space="preserve"> /  / .</v>
      </c>
      <c r="PC65" s="90" t="str">
        <f t="shared" si="31"/>
        <v>.</v>
      </c>
      <c r="PD65" s="90" t="str">
        <f t="shared" si="32"/>
        <v xml:space="preserve"> /  / .</v>
      </c>
      <c r="PE65" s="83" t="str">
        <f t="shared" si="33"/>
        <v>.</v>
      </c>
      <c r="PF65" s="83" t="str">
        <f t="shared" si="34"/>
        <v xml:space="preserve"> /  / .</v>
      </c>
      <c r="PG65" s="82" t="str">
        <f t="shared" si="35"/>
        <v xml:space="preserve"> /  / .
 /  / .
 /  / .</v>
      </c>
      <c r="PH65" s="84" t="str">
        <f t="shared" si="36"/>
        <v xml:space="preserve">Tempat Pengajian : , 
Tahun Pengajian yang dipohon : 
Tempoh Pengajian : 
Keputusan tahun terakhir : </v>
      </c>
      <c r="PI65" s="85" t="str">
        <f t="shared" si="37"/>
        <v>.</v>
      </c>
      <c r="PJ65" s="85" t="str">
        <f t="shared" si="38"/>
        <v>.</v>
      </c>
      <c r="PK65" s="86" t="str">
        <f t="shared" si="39"/>
        <v>.</v>
      </c>
      <c r="PL65" s="85" t="str">
        <f t="shared" si="40"/>
        <v>.</v>
      </c>
      <c r="PM65" s="85" t="str">
        <f t="shared" si="41"/>
        <v>.</v>
      </c>
      <c r="PN65" s="85" t="str">
        <f t="shared" si="42"/>
        <v>.</v>
      </c>
      <c r="PO65" s="85" t="str">
        <f t="shared" si="43"/>
        <v>.</v>
      </c>
      <c r="PP65" s="85" t="str">
        <f t="shared" si="44"/>
        <v>.</v>
      </c>
      <c r="PQ65" s="85" t="str">
        <f t="shared" si="45"/>
        <v>.</v>
      </c>
      <c r="PR65" s="85" t="str">
        <f t="shared" si="46"/>
        <v>.</v>
      </c>
      <c r="PS65" s="85" t="str">
        <f t="shared" si="47"/>
        <v>.</v>
      </c>
      <c r="PT65" s="85" t="str">
        <f t="shared" si="48"/>
        <v>.</v>
      </c>
      <c r="PU65" s="85" t="str">
        <f t="shared" si="49"/>
        <v>.</v>
      </c>
      <c r="PV65" s="86" t="str">
        <f t="shared" si="50"/>
        <v/>
      </c>
      <c r="PW65" s="86" t="str">
        <f t="shared" si="51"/>
        <v/>
      </c>
      <c r="PX65" s="86" t="str">
        <f t="shared" si="52"/>
        <v/>
      </c>
      <c r="PY65" s="86" t="str">
        <f t="shared" si="53"/>
        <v/>
      </c>
      <c r="PZ65" s="86" t="str">
        <f t="shared" si="54"/>
        <v/>
      </c>
      <c r="QA65" s="91" t="str">
        <f t="shared" si="55"/>
        <v>.</v>
      </c>
      <c r="QB65" s="92" t="str">
        <f t="shared" si="56"/>
        <v>.</v>
      </c>
      <c r="QC65" s="91" t="str">
        <f t="shared" si="57"/>
        <v>.</v>
      </c>
      <c r="QD65" s="93"/>
      <c r="QE65" s="2" t="s">
        <v>266</v>
      </c>
      <c r="QF65" s="44"/>
      <c r="QG65" s="44"/>
      <c r="QH65" s="52"/>
      <c r="QI65" s="53"/>
      <c r="QJ65" s="52"/>
    </row>
    <row r="66" spans="1:452" ht="19.5" customHeight="1" x14ac:dyDescent="0.45">
      <c r="A66" s="106"/>
      <c r="B66" s="107"/>
      <c r="C66" s="108"/>
      <c r="D66" s="108"/>
      <c r="E66" s="108"/>
      <c r="F66" s="108"/>
      <c r="G66" s="108"/>
      <c r="H66" s="108"/>
      <c r="I66" s="107"/>
      <c r="J66" s="107"/>
      <c r="K66" s="107"/>
      <c r="L66" s="107"/>
      <c r="M66" s="107"/>
      <c r="N66" s="107"/>
      <c r="O66" s="106"/>
      <c r="P66" s="88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OB66" s="88"/>
      <c r="OC66" s="88"/>
      <c r="OD66" s="116"/>
      <c r="OE66" s="86" t="str">
        <f t="shared" si="10"/>
        <v>..</v>
      </c>
      <c r="OF66" s="86"/>
      <c r="OG66" s="89" t="str">
        <f t="shared" si="11"/>
        <v>..</v>
      </c>
      <c r="OH66" s="89" t="str">
        <f t="shared" si="12"/>
        <v>..</v>
      </c>
      <c r="OI66" s="89"/>
      <c r="OJ66" s="89"/>
      <c r="OK66" s="85" t="str">
        <f t="shared" si="13"/>
        <v>.</v>
      </c>
      <c r="OL66" s="85" t="str">
        <f t="shared" si="14"/>
        <v>.</v>
      </c>
      <c r="OM66" s="85" t="str">
        <f t="shared" si="15"/>
        <v>.</v>
      </c>
      <c r="ON66" s="85" t="str">
        <f t="shared" si="16"/>
        <v>.</v>
      </c>
      <c r="OO66" s="85" t="str">
        <f t="shared" si="17"/>
        <v>.</v>
      </c>
      <c r="OP66" s="85" t="str">
        <f t="shared" si="18"/>
        <v>.</v>
      </c>
      <c r="OQ66" s="85" t="str">
        <f t="shared" si="19"/>
        <v>.</v>
      </c>
      <c r="OR66" s="85" t="str">
        <f t="shared" si="20"/>
        <v>.</v>
      </c>
      <c r="OS66" s="85" t="str">
        <f t="shared" si="21"/>
        <v>.</v>
      </c>
      <c r="OT66" s="85" t="str">
        <f t="shared" si="22"/>
        <v>.</v>
      </c>
      <c r="OU66" s="85" t="str">
        <f t="shared" si="23"/>
        <v>.</v>
      </c>
      <c r="OV66" s="82" t="str">
        <f t="shared" si="24"/>
        <v/>
      </c>
      <c r="OW66" s="82" t="str">
        <f t="shared" si="25"/>
        <v/>
      </c>
      <c r="OX66" s="82" t="str">
        <f t="shared" si="26"/>
        <v/>
      </c>
      <c r="OY66" s="82" t="str">
        <f t="shared" si="27"/>
        <v/>
      </c>
      <c r="OZ66" s="82" t="str">
        <f t="shared" si="28"/>
        <v/>
      </c>
      <c r="PA66" s="83" t="str">
        <f t="shared" si="29"/>
        <v>.</v>
      </c>
      <c r="PB66" s="83" t="str">
        <f t="shared" si="30"/>
        <v xml:space="preserve"> /  / .</v>
      </c>
      <c r="PC66" s="90" t="str">
        <f t="shared" si="31"/>
        <v>.</v>
      </c>
      <c r="PD66" s="90" t="str">
        <f t="shared" si="32"/>
        <v xml:space="preserve"> /  / .</v>
      </c>
      <c r="PE66" s="83" t="str">
        <f t="shared" si="33"/>
        <v>.</v>
      </c>
      <c r="PF66" s="83" t="str">
        <f t="shared" si="34"/>
        <v xml:space="preserve"> /  / .</v>
      </c>
      <c r="PG66" s="82" t="str">
        <f t="shared" si="35"/>
        <v xml:space="preserve"> /  / .
 /  / .
 /  / .</v>
      </c>
      <c r="PH66" s="84" t="str">
        <f t="shared" si="36"/>
        <v xml:space="preserve">Tempat Pengajian : , 
Tahun Pengajian yang dipohon : 
Tempoh Pengajian : 
Keputusan tahun terakhir : </v>
      </c>
      <c r="PI66" s="85" t="str">
        <f t="shared" si="37"/>
        <v>.</v>
      </c>
      <c r="PJ66" s="85" t="str">
        <f t="shared" si="38"/>
        <v>.</v>
      </c>
      <c r="PK66" s="86" t="str">
        <f t="shared" si="39"/>
        <v>.</v>
      </c>
      <c r="PL66" s="85" t="str">
        <f t="shared" si="40"/>
        <v>.</v>
      </c>
      <c r="PM66" s="85" t="str">
        <f t="shared" si="41"/>
        <v>.</v>
      </c>
      <c r="PN66" s="85" t="str">
        <f t="shared" si="42"/>
        <v>.</v>
      </c>
      <c r="PO66" s="85" t="str">
        <f t="shared" si="43"/>
        <v>.</v>
      </c>
      <c r="PP66" s="85" t="str">
        <f t="shared" si="44"/>
        <v>.</v>
      </c>
      <c r="PQ66" s="85" t="str">
        <f t="shared" si="45"/>
        <v>.</v>
      </c>
      <c r="PR66" s="85" t="str">
        <f t="shared" si="46"/>
        <v>.</v>
      </c>
      <c r="PS66" s="85" t="str">
        <f t="shared" si="47"/>
        <v>.</v>
      </c>
      <c r="PT66" s="85" t="str">
        <f t="shared" si="48"/>
        <v>.</v>
      </c>
      <c r="PU66" s="85" t="str">
        <f t="shared" si="49"/>
        <v>.</v>
      </c>
      <c r="PV66" s="86" t="str">
        <f t="shared" si="50"/>
        <v/>
      </c>
      <c r="PW66" s="86" t="str">
        <f t="shared" si="51"/>
        <v/>
      </c>
      <c r="PX66" s="86" t="str">
        <f t="shared" si="52"/>
        <v/>
      </c>
      <c r="PY66" s="86" t="str">
        <f t="shared" si="53"/>
        <v/>
      </c>
      <c r="PZ66" s="86" t="str">
        <f t="shared" si="54"/>
        <v/>
      </c>
      <c r="QA66" s="91" t="str">
        <f t="shared" si="55"/>
        <v>.</v>
      </c>
      <c r="QB66" s="92" t="str">
        <f t="shared" si="56"/>
        <v>.</v>
      </c>
      <c r="QC66" s="91" t="str">
        <f t="shared" si="57"/>
        <v>.</v>
      </c>
      <c r="QD66" s="93"/>
      <c r="QE66" s="2" t="s">
        <v>266</v>
      </c>
      <c r="QF66" s="44"/>
      <c r="QG66" s="44"/>
      <c r="QH66" s="52"/>
      <c r="QI66" s="53"/>
      <c r="QJ66" s="52"/>
    </row>
    <row r="67" spans="1:452" ht="19.5" customHeight="1" x14ac:dyDescent="0.45">
      <c r="A67" s="106"/>
      <c r="B67" s="107"/>
      <c r="C67" s="108"/>
      <c r="D67" s="108"/>
      <c r="E67" s="108"/>
      <c r="F67" s="108"/>
      <c r="G67" s="108"/>
      <c r="H67" s="108"/>
      <c r="I67" s="107"/>
      <c r="J67" s="107"/>
      <c r="K67" s="107"/>
      <c r="L67" s="107"/>
      <c r="M67" s="107"/>
      <c r="N67" s="107"/>
      <c r="O67" s="106"/>
      <c r="P67" s="88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OB67" s="88"/>
      <c r="OC67" s="88"/>
      <c r="OD67" s="116"/>
      <c r="OE67" s="86" t="str">
        <f t="shared" si="10"/>
        <v>..</v>
      </c>
      <c r="OF67" s="86"/>
      <c r="OG67" s="89" t="str">
        <f t="shared" si="11"/>
        <v>..</v>
      </c>
      <c r="OH67" s="89" t="str">
        <f t="shared" si="12"/>
        <v>..</v>
      </c>
      <c r="OI67" s="89"/>
      <c r="OJ67" s="89"/>
      <c r="OK67" s="85" t="str">
        <f t="shared" si="13"/>
        <v>.</v>
      </c>
      <c r="OL67" s="85" t="str">
        <f t="shared" si="14"/>
        <v>.</v>
      </c>
      <c r="OM67" s="85" t="str">
        <f t="shared" si="15"/>
        <v>.</v>
      </c>
      <c r="ON67" s="85" t="str">
        <f t="shared" si="16"/>
        <v>.</v>
      </c>
      <c r="OO67" s="85" t="str">
        <f t="shared" si="17"/>
        <v>.</v>
      </c>
      <c r="OP67" s="85" t="str">
        <f t="shared" si="18"/>
        <v>.</v>
      </c>
      <c r="OQ67" s="85" t="str">
        <f t="shared" si="19"/>
        <v>.</v>
      </c>
      <c r="OR67" s="85" t="str">
        <f t="shared" si="20"/>
        <v>.</v>
      </c>
      <c r="OS67" s="85" t="str">
        <f t="shared" si="21"/>
        <v>.</v>
      </c>
      <c r="OT67" s="85" t="str">
        <f t="shared" si="22"/>
        <v>.</v>
      </c>
      <c r="OU67" s="85" t="str">
        <f t="shared" si="23"/>
        <v>.</v>
      </c>
      <c r="OV67" s="82" t="str">
        <f t="shared" si="24"/>
        <v/>
      </c>
      <c r="OW67" s="82" t="str">
        <f t="shared" si="25"/>
        <v/>
      </c>
      <c r="OX67" s="82" t="str">
        <f t="shared" si="26"/>
        <v/>
      </c>
      <c r="OY67" s="82" t="str">
        <f t="shared" si="27"/>
        <v/>
      </c>
      <c r="OZ67" s="82" t="str">
        <f t="shared" si="28"/>
        <v/>
      </c>
      <c r="PA67" s="83" t="str">
        <f t="shared" si="29"/>
        <v>.</v>
      </c>
      <c r="PB67" s="83" t="str">
        <f t="shared" si="30"/>
        <v xml:space="preserve"> /  / .</v>
      </c>
      <c r="PC67" s="90" t="str">
        <f t="shared" si="31"/>
        <v>.</v>
      </c>
      <c r="PD67" s="90" t="str">
        <f t="shared" si="32"/>
        <v xml:space="preserve"> /  / .</v>
      </c>
      <c r="PE67" s="83" t="str">
        <f t="shared" si="33"/>
        <v>.</v>
      </c>
      <c r="PF67" s="83" t="str">
        <f t="shared" si="34"/>
        <v xml:space="preserve"> /  / .</v>
      </c>
      <c r="PG67" s="82" t="str">
        <f t="shared" si="35"/>
        <v xml:space="preserve"> /  / .
 /  / .
 /  / .</v>
      </c>
      <c r="PH67" s="84" t="str">
        <f t="shared" si="36"/>
        <v xml:space="preserve">Tempat Pengajian : , 
Tahun Pengajian yang dipohon : 
Tempoh Pengajian : 
Keputusan tahun terakhir : </v>
      </c>
      <c r="PI67" s="85" t="str">
        <f t="shared" si="37"/>
        <v>.</v>
      </c>
      <c r="PJ67" s="85" t="str">
        <f t="shared" si="38"/>
        <v>.</v>
      </c>
      <c r="PK67" s="86" t="str">
        <f t="shared" si="39"/>
        <v>.</v>
      </c>
      <c r="PL67" s="85" t="str">
        <f t="shared" si="40"/>
        <v>.</v>
      </c>
      <c r="PM67" s="85" t="str">
        <f t="shared" si="41"/>
        <v>.</v>
      </c>
      <c r="PN67" s="85" t="str">
        <f t="shared" si="42"/>
        <v>.</v>
      </c>
      <c r="PO67" s="85" t="str">
        <f t="shared" si="43"/>
        <v>.</v>
      </c>
      <c r="PP67" s="85" t="str">
        <f t="shared" si="44"/>
        <v>.</v>
      </c>
      <c r="PQ67" s="85" t="str">
        <f t="shared" si="45"/>
        <v>.</v>
      </c>
      <c r="PR67" s="85" t="str">
        <f t="shared" si="46"/>
        <v>.</v>
      </c>
      <c r="PS67" s="85" t="str">
        <f t="shared" si="47"/>
        <v>.</v>
      </c>
      <c r="PT67" s="85" t="str">
        <f t="shared" si="48"/>
        <v>.</v>
      </c>
      <c r="PU67" s="85" t="str">
        <f t="shared" si="49"/>
        <v>.</v>
      </c>
      <c r="PV67" s="86" t="str">
        <f t="shared" si="50"/>
        <v/>
      </c>
      <c r="PW67" s="86" t="str">
        <f t="shared" si="51"/>
        <v/>
      </c>
      <c r="PX67" s="86" t="str">
        <f t="shared" si="52"/>
        <v/>
      </c>
      <c r="PY67" s="86" t="str">
        <f t="shared" si="53"/>
        <v/>
      </c>
      <c r="PZ67" s="86" t="str">
        <f t="shared" si="54"/>
        <v/>
      </c>
      <c r="QA67" s="91" t="str">
        <f t="shared" si="55"/>
        <v>.</v>
      </c>
      <c r="QB67" s="92" t="str">
        <f t="shared" si="56"/>
        <v>.</v>
      </c>
      <c r="QC67" s="91" t="str">
        <f t="shared" si="57"/>
        <v>.</v>
      </c>
      <c r="QD67" s="93"/>
      <c r="QE67" s="2" t="s">
        <v>266</v>
      </c>
      <c r="QF67" s="44"/>
      <c r="QG67" s="44"/>
      <c r="QH67" s="52"/>
      <c r="QI67" s="53"/>
      <c r="QJ67" s="52"/>
    </row>
    <row r="68" spans="1:452" ht="19.5" customHeight="1" x14ac:dyDescent="0.45">
      <c r="A68" s="106"/>
      <c r="B68" s="107"/>
      <c r="C68" s="108"/>
      <c r="D68" s="108"/>
      <c r="E68" s="108"/>
      <c r="F68" s="108"/>
      <c r="G68" s="108"/>
      <c r="H68" s="108"/>
      <c r="I68" s="107"/>
      <c r="J68" s="107"/>
      <c r="K68" s="107"/>
      <c r="L68" s="107"/>
      <c r="M68" s="107"/>
      <c r="N68" s="107"/>
      <c r="O68" s="106"/>
      <c r="P68" s="88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OB68" s="88"/>
      <c r="OC68" s="88"/>
      <c r="OD68" s="116"/>
      <c r="OE68" s="86" t="str">
        <f t="shared" si="10"/>
        <v>..</v>
      </c>
      <c r="OF68" s="86"/>
      <c r="OG68" s="89" t="str">
        <f t="shared" si="11"/>
        <v>..</v>
      </c>
      <c r="OH68" s="89" t="str">
        <f t="shared" si="12"/>
        <v>..</v>
      </c>
      <c r="OI68" s="89"/>
      <c r="OJ68" s="89"/>
      <c r="OK68" s="85" t="str">
        <f t="shared" si="13"/>
        <v>.</v>
      </c>
      <c r="OL68" s="85" t="str">
        <f t="shared" si="14"/>
        <v>.</v>
      </c>
      <c r="OM68" s="85" t="str">
        <f t="shared" si="15"/>
        <v>.</v>
      </c>
      <c r="ON68" s="85" t="str">
        <f t="shared" si="16"/>
        <v>.</v>
      </c>
      <c r="OO68" s="85" t="str">
        <f t="shared" si="17"/>
        <v>.</v>
      </c>
      <c r="OP68" s="85" t="str">
        <f t="shared" si="18"/>
        <v>.</v>
      </c>
      <c r="OQ68" s="85" t="str">
        <f t="shared" si="19"/>
        <v>.</v>
      </c>
      <c r="OR68" s="85" t="str">
        <f t="shared" si="20"/>
        <v>.</v>
      </c>
      <c r="OS68" s="85" t="str">
        <f t="shared" si="21"/>
        <v>.</v>
      </c>
      <c r="OT68" s="85" t="str">
        <f t="shared" si="22"/>
        <v>.</v>
      </c>
      <c r="OU68" s="85" t="str">
        <f t="shared" si="23"/>
        <v>.</v>
      </c>
      <c r="OV68" s="82" t="str">
        <f t="shared" si="24"/>
        <v/>
      </c>
      <c r="OW68" s="82" t="str">
        <f t="shared" si="25"/>
        <v/>
      </c>
      <c r="OX68" s="82" t="str">
        <f t="shared" si="26"/>
        <v/>
      </c>
      <c r="OY68" s="82" t="str">
        <f t="shared" si="27"/>
        <v/>
      </c>
      <c r="OZ68" s="82" t="str">
        <f t="shared" si="28"/>
        <v/>
      </c>
      <c r="PA68" s="83" t="str">
        <f t="shared" si="29"/>
        <v>.</v>
      </c>
      <c r="PB68" s="83" t="str">
        <f t="shared" si="30"/>
        <v xml:space="preserve"> /  / .</v>
      </c>
      <c r="PC68" s="90" t="str">
        <f t="shared" si="31"/>
        <v>.</v>
      </c>
      <c r="PD68" s="90" t="str">
        <f t="shared" si="32"/>
        <v xml:space="preserve"> /  / .</v>
      </c>
      <c r="PE68" s="83" t="str">
        <f t="shared" si="33"/>
        <v>.</v>
      </c>
      <c r="PF68" s="83" t="str">
        <f t="shared" si="34"/>
        <v xml:space="preserve"> /  / .</v>
      </c>
      <c r="PG68" s="82" t="str">
        <f t="shared" si="35"/>
        <v xml:space="preserve"> /  / .
 /  / .
 /  / .</v>
      </c>
      <c r="PH68" s="84" t="str">
        <f t="shared" si="36"/>
        <v xml:space="preserve">Tempat Pengajian : , 
Tahun Pengajian yang dipohon : 
Tempoh Pengajian : 
Keputusan tahun terakhir : </v>
      </c>
      <c r="PI68" s="85" t="str">
        <f t="shared" si="37"/>
        <v>.</v>
      </c>
      <c r="PJ68" s="85" t="str">
        <f t="shared" si="38"/>
        <v>.</v>
      </c>
      <c r="PK68" s="86" t="str">
        <f t="shared" si="39"/>
        <v>.</v>
      </c>
      <c r="PL68" s="85" t="str">
        <f t="shared" si="40"/>
        <v>.</v>
      </c>
      <c r="PM68" s="85" t="str">
        <f t="shared" si="41"/>
        <v>.</v>
      </c>
      <c r="PN68" s="85" t="str">
        <f t="shared" si="42"/>
        <v>.</v>
      </c>
      <c r="PO68" s="85" t="str">
        <f t="shared" si="43"/>
        <v>.</v>
      </c>
      <c r="PP68" s="85" t="str">
        <f t="shared" si="44"/>
        <v>.</v>
      </c>
      <c r="PQ68" s="85" t="str">
        <f t="shared" si="45"/>
        <v>.</v>
      </c>
      <c r="PR68" s="85" t="str">
        <f t="shared" si="46"/>
        <v>.</v>
      </c>
      <c r="PS68" s="85" t="str">
        <f t="shared" si="47"/>
        <v>.</v>
      </c>
      <c r="PT68" s="85" t="str">
        <f t="shared" si="48"/>
        <v>.</v>
      </c>
      <c r="PU68" s="85" t="str">
        <f t="shared" si="49"/>
        <v>.</v>
      </c>
      <c r="PV68" s="86" t="str">
        <f t="shared" si="50"/>
        <v/>
      </c>
      <c r="PW68" s="86" t="str">
        <f t="shared" si="51"/>
        <v/>
      </c>
      <c r="PX68" s="86" t="str">
        <f t="shared" si="52"/>
        <v/>
      </c>
      <c r="PY68" s="86" t="str">
        <f t="shared" si="53"/>
        <v/>
      </c>
      <c r="PZ68" s="86" t="str">
        <f t="shared" si="54"/>
        <v/>
      </c>
      <c r="QA68" s="91" t="str">
        <f t="shared" si="55"/>
        <v>.</v>
      </c>
      <c r="QB68" s="92" t="str">
        <f t="shared" si="56"/>
        <v>.</v>
      </c>
      <c r="QC68" s="91" t="str">
        <f t="shared" si="57"/>
        <v>.</v>
      </c>
      <c r="QD68" s="93"/>
      <c r="QE68" s="2" t="s">
        <v>266</v>
      </c>
      <c r="QF68" s="44"/>
      <c r="QG68" s="44"/>
      <c r="QH68" s="52"/>
      <c r="QI68" s="53"/>
      <c r="QJ68" s="52"/>
    </row>
    <row r="69" spans="1:452" ht="19.5" customHeight="1" x14ac:dyDescent="0.45">
      <c r="A69" s="106"/>
      <c r="B69" s="107"/>
      <c r="C69" s="108"/>
      <c r="D69" s="108"/>
      <c r="E69" s="108"/>
      <c r="F69" s="108"/>
      <c r="G69" s="108"/>
      <c r="H69" s="108"/>
      <c r="I69" s="107"/>
      <c r="J69" s="107"/>
      <c r="K69" s="107"/>
      <c r="L69" s="107"/>
      <c r="M69" s="107"/>
      <c r="N69" s="107"/>
      <c r="O69" s="106"/>
      <c r="P69" s="88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OB69" s="88"/>
      <c r="OC69" s="88"/>
      <c r="OD69" s="116"/>
      <c r="OE69" s="86" t="str">
        <f t="shared" si="10"/>
        <v>..</v>
      </c>
      <c r="OF69" s="86"/>
      <c r="OG69" s="89" t="str">
        <f t="shared" si="11"/>
        <v>..</v>
      </c>
      <c r="OH69" s="89" t="str">
        <f t="shared" si="12"/>
        <v>..</v>
      </c>
      <c r="OI69" s="89"/>
      <c r="OJ69" s="89"/>
      <c r="OK69" s="85" t="str">
        <f t="shared" si="13"/>
        <v>.</v>
      </c>
      <c r="OL69" s="85" t="str">
        <f t="shared" si="14"/>
        <v>.</v>
      </c>
      <c r="OM69" s="85" t="str">
        <f t="shared" si="15"/>
        <v>.</v>
      </c>
      <c r="ON69" s="85" t="str">
        <f t="shared" si="16"/>
        <v>.</v>
      </c>
      <c r="OO69" s="85" t="str">
        <f t="shared" si="17"/>
        <v>.</v>
      </c>
      <c r="OP69" s="85" t="str">
        <f t="shared" si="18"/>
        <v>.</v>
      </c>
      <c r="OQ69" s="85" t="str">
        <f t="shared" si="19"/>
        <v>.</v>
      </c>
      <c r="OR69" s="85" t="str">
        <f t="shared" si="20"/>
        <v>.</v>
      </c>
      <c r="OS69" s="85" t="str">
        <f t="shared" si="21"/>
        <v>.</v>
      </c>
      <c r="OT69" s="85" t="str">
        <f t="shared" si="22"/>
        <v>.</v>
      </c>
      <c r="OU69" s="85" t="str">
        <f t="shared" si="23"/>
        <v>.</v>
      </c>
      <c r="OV69" s="82" t="str">
        <f t="shared" si="24"/>
        <v/>
      </c>
      <c r="OW69" s="82" t="str">
        <f t="shared" si="25"/>
        <v/>
      </c>
      <c r="OX69" s="82" t="str">
        <f t="shared" si="26"/>
        <v/>
      </c>
      <c r="OY69" s="82" t="str">
        <f t="shared" si="27"/>
        <v/>
      </c>
      <c r="OZ69" s="82" t="str">
        <f t="shared" si="28"/>
        <v/>
      </c>
      <c r="PA69" s="83" t="str">
        <f t="shared" si="29"/>
        <v>.</v>
      </c>
      <c r="PB69" s="83" t="str">
        <f t="shared" si="30"/>
        <v xml:space="preserve"> /  / .</v>
      </c>
      <c r="PC69" s="90" t="str">
        <f t="shared" si="31"/>
        <v>.</v>
      </c>
      <c r="PD69" s="90" t="str">
        <f t="shared" si="32"/>
        <v xml:space="preserve"> /  / .</v>
      </c>
      <c r="PE69" s="83" t="str">
        <f t="shared" si="33"/>
        <v>.</v>
      </c>
      <c r="PF69" s="83" t="str">
        <f t="shared" si="34"/>
        <v xml:space="preserve"> /  / .</v>
      </c>
      <c r="PG69" s="82" t="str">
        <f t="shared" si="35"/>
        <v xml:space="preserve"> /  / .
 /  / .
 /  / .</v>
      </c>
      <c r="PH69" s="84" t="str">
        <f t="shared" si="36"/>
        <v xml:space="preserve">Tempat Pengajian : , 
Tahun Pengajian yang dipohon : 
Tempoh Pengajian : 
Keputusan tahun terakhir : </v>
      </c>
      <c r="PI69" s="85" t="str">
        <f t="shared" si="37"/>
        <v>.</v>
      </c>
      <c r="PJ69" s="85" t="str">
        <f t="shared" si="38"/>
        <v>.</v>
      </c>
      <c r="PK69" s="86" t="str">
        <f t="shared" si="39"/>
        <v>.</v>
      </c>
      <c r="PL69" s="85" t="str">
        <f t="shared" si="40"/>
        <v>.</v>
      </c>
      <c r="PM69" s="85" t="str">
        <f t="shared" si="41"/>
        <v>.</v>
      </c>
      <c r="PN69" s="85" t="str">
        <f t="shared" si="42"/>
        <v>.</v>
      </c>
      <c r="PO69" s="85" t="str">
        <f t="shared" si="43"/>
        <v>.</v>
      </c>
      <c r="PP69" s="85" t="str">
        <f t="shared" si="44"/>
        <v>.</v>
      </c>
      <c r="PQ69" s="85" t="str">
        <f t="shared" si="45"/>
        <v>.</v>
      </c>
      <c r="PR69" s="85" t="str">
        <f t="shared" si="46"/>
        <v>.</v>
      </c>
      <c r="PS69" s="85" t="str">
        <f t="shared" si="47"/>
        <v>.</v>
      </c>
      <c r="PT69" s="85" t="str">
        <f t="shared" si="48"/>
        <v>.</v>
      </c>
      <c r="PU69" s="85" t="str">
        <f t="shared" si="49"/>
        <v>.</v>
      </c>
      <c r="PV69" s="86" t="str">
        <f t="shared" si="50"/>
        <v/>
      </c>
      <c r="PW69" s="86" t="str">
        <f t="shared" si="51"/>
        <v/>
      </c>
      <c r="PX69" s="86" t="str">
        <f t="shared" si="52"/>
        <v/>
      </c>
      <c r="PY69" s="86" t="str">
        <f t="shared" si="53"/>
        <v/>
      </c>
      <c r="PZ69" s="86" t="str">
        <f t="shared" si="54"/>
        <v/>
      </c>
      <c r="QA69" s="91" t="str">
        <f t="shared" si="55"/>
        <v>.</v>
      </c>
      <c r="QB69" s="92" t="str">
        <f t="shared" si="56"/>
        <v>.</v>
      </c>
      <c r="QC69" s="91" t="str">
        <f t="shared" si="57"/>
        <v>.</v>
      </c>
      <c r="QD69" s="93"/>
      <c r="QE69" s="2" t="s">
        <v>266</v>
      </c>
      <c r="QF69" s="44"/>
      <c r="QG69" s="44"/>
      <c r="QH69" s="52"/>
      <c r="QI69" s="53"/>
      <c r="QJ69" s="52"/>
    </row>
    <row r="70" spans="1:452" ht="19.5" customHeight="1" x14ac:dyDescent="0.45">
      <c r="A70" s="106"/>
      <c r="B70" s="107"/>
      <c r="C70" s="108"/>
      <c r="D70" s="108"/>
      <c r="E70" s="108"/>
      <c r="F70" s="108"/>
      <c r="G70" s="108"/>
      <c r="H70" s="108"/>
      <c r="I70" s="107"/>
      <c r="J70" s="107"/>
      <c r="K70" s="107"/>
      <c r="L70" s="107"/>
      <c r="M70" s="107"/>
      <c r="N70" s="107"/>
      <c r="O70" s="106"/>
      <c r="P70" s="88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OB70" s="88"/>
      <c r="OC70" s="88"/>
      <c r="OD70" s="116"/>
      <c r="OE70" s="86" t="str">
        <f t="shared" si="10"/>
        <v>..</v>
      </c>
      <c r="OF70" s="86"/>
      <c r="OG70" s="89" t="str">
        <f t="shared" si="11"/>
        <v>..</v>
      </c>
      <c r="OH70" s="89" t="str">
        <f t="shared" si="12"/>
        <v>..</v>
      </c>
      <c r="OI70" s="89"/>
      <c r="OJ70" s="89"/>
      <c r="OK70" s="85" t="str">
        <f t="shared" si="13"/>
        <v>.</v>
      </c>
      <c r="OL70" s="85" t="str">
        <f t="shared" si="14"/>
        <v>.</v>
      </c>
      <c r="OM70" s="85" t="str">
        <f t="shared" si="15"/>
        <v>.</v>
      </c>
      <c r="ON70" s="85" t="str">
        <f t="shared" si="16"/>
        <v>.</v>
      </c>
      <c r="OO70" s="85" t="str">
        <f t="shared" si="17"/>
        <v>.</v>
      </c>
      <c r="OP70" s="85" t="str">
        <f t="shared" si="18"/>
        <v>.</v>
      </c>
      <c r="OQ70" s="85" t="str">
        <f t="shared" si="19"/>
        <v>.</v>
      </c>
      <c r="OR70" s="85" t="str">
        <f t="shared" si="20"/>
        <v>.</v>
      </c>
      <c r="OS70" s="85" t="str">
        <f t="shared" si="21"/>
        <v>.</v>
      </c>
      <c r="OT70" s="85" t="str">
        <f t="shared" si="22"/>
        <v>.</v>
      </c>
      <c r="OU70" s="85" t="str">
        <f t="shared" si="23"/>
        <v>.</v>
      </c>
      <c r="OV70" s="82" t="str">
        <f t="shared" si="24"/>
        <v/>
      </c>
      <c r="OW70" s="82" t="str">
        <f t="shared" si="25"/>
        <v/>
      </c>
      <c r="OX70" s="82" t="str">
        <f t="shared" si="26"/>
        <v/>
      </c>
      <c r="OY70" s="82" t="str">
        <f t="shared" si="27"/>
        <v/>
      </c>
      <c r="OZ70" s="82" t="str">
        <f t="shared" si="28"/>
        <v/>
      </c>
      <c r="PA70" s="83" t="str">
        <f t="shared" si="29"/>
        <v>.</v>
      </c>
      <c r="PB70" s="83" t="str">
        <f t="shared" si="30"/>
        <v xml:space="preserve"> /  / .</v>
      </c>
      <c r="PC70" s="90" t="str">
        <f t="shared" si="31"/>
        <v>.</v>
      </c>
      <c r="PD70" s="90" t="str">
        <f t="shared" si="32"/>
        <v xml:space="preserve"> /  / .</v>
      </c>
      <c r="PE70" s="83" t="str">
        <f t="shared" si="33"/>
        <v>.</v>
      </c>
      <c r="PF70" s="83" t="str">
        <f t="shared" si="34"/>
        <v xml:space="preserve"> /  / .</v>
      </c>
      <c r="PG70" s="82" t="str">
        <f t="shared" si="35"/>
        <v xml:space="preserve"> /  / .
 /  / .
 /  / .</v>
      </c>
      <c r="PH70" s="84" t="str">
        <f t="shared" si="36"/>
        <v xml:space="preserve">Tempat Pengajian : , 
Tahun Pengajian yang dipohon : 
Tempoh Pengajian : 
Keputusan tahun terakhir : </v>
      </c>
      <c r="PI70" s="85" t="str">
        <f t="shared" si="37"/>
        <v>.</v>
      </c>
      <c r="PJ70" s="85" t="str">
        <f t="shared" si="38"/>
        <v>.</v>
      </c>
      <c r="PK70" s="86" t="str">
        <f t="shared" si="39"/>
        <v>.</v>
      </c>
      <c r="PL70" s="85" t="str">
        <f t="shared" si="40"/>
        <v>.</v>
      </c>
      <c r="PM70" s="85" t="str">
        <f t="shared" si="41"/>
        <v>.</v>
      </c>
      <c r="PN70" s="85" t="str">
        <f t="shared" si="42"/>
        <v>.</v>
      </c>
      <c r="PO70" s="85" t="str">
        <f t="shared" si="43"/>
        <v>.</v>
      </c>
      <c r="PP70" s="85" t="str">
        <f t="shared" si="44"/>
        <v>.</v>
      </c>
      <c r="PQ70" s="85" t="str">
        <f t="shared" si="45"/>
        <v>.</v>
      </c>
      <c r="PR70" s="85" t="str">
        <f t="shared" si="46"/>
        <v>.</v>
      </c>
      <c r="PS70" s="85" t="str">
        <f t="shared" si="47"/>
        <v>.</v>
      </c>
      <c r="PT70" s="85" t="str">
        <f t="shared" si="48"/>
        <v>.</v>
      </c>
      <c r="PU70" s="85" t="str">
        <f t="shared" si="49"/>
        <v>.</v>
      </c>
      <c r="PV70" s="86" t="str">
        <f t="shared" si="50"/>
        <v/>
      </c>
      <c r="PW70" s="86" t="str">
        <f t="shared" si="51"/>
        <v/>
      </c>
      <c r="PX70" s="86" t="str">
        <f t="shared" si="52"/>
        <v/>
      </c>
      <c r="PY70" s="86" t="str">
        <f t="shared" si="53"/>
        <v/>
      </c>
      <c r="PZ70" s="86" t="str">
        <f t="shared" si="54"/>
        <v/>
      </c>
      <c r="QA70" s="91" t="str">
        <f t="shared" si="55"/>
        <v>.</v>
      </c>
      <c r="QB70" s="92" t="str">
        <f t="shared" si="56"/>
        <v>.</v>
      </c>
      <c r="QC70" s="91" t="str">
        <f t="shared" si="57"/>
        <v>.</v>
      </c>
      <c r="QD70" s="93"/>
      <c r="QE70" s="2" t="s">
        <v>266</v>
      </c>
      <c r="QF70" s="44"/>
      <c r="QG70" s="44"/>
      <c r="QH70" s="52"/>
      <c r="QI70" s="53"/>
      <c r="QJ70" s="52"/>
    </row>
    <row r="71" spans="1:452" ht="19.5" customHeight="1" x14ac:dyDescent="0.45">
      <c r="A71" s="106"/>
      <c r="B71" s="107"/>
      <c r="C71" s="108"/>
      <c r="D71" s="108"/>
      <c r="E71" s="108"/>
      <c r="F71" s="108"/>
      <c r="G71" s="108"/>
      <c r="H71" s="108"/>
      <c r="I71" s="107"/>
      <c r="J71" s="107"/>
      <c r="K71" s="107"/>
      <c r="L71" s="107"/>
      <c r="M71" s="107"/>
      <c r="N71" s="107"/>
      <c r="O71" s="106"/>
      <c r="P71" s="88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OB71" s="88"/>
      <c r="OC71" s="88"/>
      <c r="OD71" s="116"/>
      <c r="OE71" s="86" t="str">
        <f t="shared" si="10"/>
        <v>..</v>
      </c>
      <c r="OF71" s="86"/>
      <c r="OG71" s="89" t="str">
        <f t="shared" si="11"/>
        <v>..</v>
      </c>
      <c r="OH71" s="89" t="str">
        <f t="shared" si="12"/>
        <v>..</v>
      </c>
      <c r="OI71" s="89"/>
      <c r="OJ71" s="89"/>
      <c r="OK71" s="85" t="str">
        <f t="shared" si="13"/>
        <v>.</v>
      </c>
      <c r="OL71" s="85" t="str">
        <f t="shared" si="14"/>
        <v>.</v>
      </c>
      <c r="OM71" s="85" t="str">
        <f t="shared" si="15"/>
        <v>.</v>
      </c>
      <c r="ON71" s="85" t="str">
        <f t="shared" si="16"/>
        <v>.</v>
      </c>
      <c r="OO71" s="85" t="str">
        <f t="shared" si="17"/>
        <v>.</v>
      </c>
      <c r="OP71" s="85" t="str">
        <f t="shared" si="18"/>
        <v>.</v>
      </c>
      <c r="OQ71" s="85" t="str">
        <f t="shared" si="19"/>
        <v>.</v>
      </c>
      <c r="OR71" s="85" t="str">
        <f t="shared" si="20"/>
        <v>.</v>
      </c>
      <c r="OS71" s="85" t="str">
        <f t="shared" si="21"/>
        <v>.</v>
      </c>
      <c r="OT71" s="85" t="str">
        <f t="shared" si="22"/>
        <v>.</v>
      </c>
      <c r="OU71" s="85" t="str">
        <f t="shared" si="23"/>
        <v>.</v>
      </c>
      <c r="OV71" s="82" t="str">
        <f t="shared" si="24"/>
        <v/>
      </c>
      <c r="OW71" s="82" t="str">
        <f t="shared" si="25"/>
        <v/>
      </c>
      <c r="OX71" s="82" t="str">
        <f t="shared" si="26"/>
        <v/>
      </c>
      <c r="OY71" s="82" t="str">
        <f t="shared" si="27"/>
        <v/>
      </c>
      <c r="OZ71" s="82" t="str">
        <f t="shared" si="28"/>
        <v/>
      </c>
      <c r="PA71" s="83" t="str">
        <f t="shared" si="29"/>
        <v>.</v>
      </c>
      <c r="PB71" s="83" t="str">
        <f t="shared" si="30"/>
        <v xml:space="preserve"> /  / .</v>
      </c>
      <c r="PC71" s="90" t="str">
        <f t="shared" si="31"/>
        <v>.</v>
      </c>
      <c r="PD71" s="90" t="str">
        <f t="shared" si="32"/>
        <v xml:space="preserve"> /  / .</v>
      </c>
      <c r="PE71" s="83" t="str">
        <f t="shared" si="33"/>
        <v>.</v>
      </c>
      <c r="PF71" s="83" t="str">
        <f t="shared" si="34"/>
        <v xml:space="preserve"> /  / .</v>
      </c>
      <c r="PG71" s="82" t="str">
        <f t="shared" si="35"/>
        <v xml:space="preserve"> /  / .
 /  / .
 /  / .</v>
      </c>
      <c r="PH71" s="84" t="str">
        <f t="shared" si="36"/>
        <v xml:space="preserve">Tempat Pengajian : , 
Tahun Pengajian yang dipohon : 
Tempoh Pengajian : 
Keputusan tahun terakhir : </v>
      </c>
      <c r="PI71" s="85" t="str">
        <f t="shared" si="37"/>
        <v>.</v>
      </c>
      <c r="PJ71" s="85" t="str">
        <f t="shared" si="38"/>
        <v>.</v>
      </c>
      <c r="PK71" s="86" t="str">
        <f t="shared" si="39"/>
        <v>.</v>
      </c>
      <c r="PL71" s="85" t="str">
        <f t="shared" si="40"/>
        <v>.</v>
      </c>
      <c r="PM71" s="85" t="str">
        <f t="shared" si="41"/>
        <v>.</v>
      </c>
      <c r="PN71" s="85" t="str">
        <f t="shared" si="42"/>
        <v>.</v>
      </c>
      <c r="PO71" s="85" t="str">
        <f t="shared" si="43"/>
        <v>.</v>
      </c>
      <c r="PP71" s="85" t="str">
        <f t="shared" si="44"/>
        <v>.</v>
      </c>
      <c r="PQ71" s="85" t="str">
        <f t="shared" si="45"/>
        <v>.</v>
      </c>
      <c r="PR71" s="85" t="str">
        <f t="shared" si="46"/>
        <v>.</v>
      </c>
      <c r="PS71" s="85" t="str">
        <f t="shared" si="47"/>
        <v>.</v>
      </c>
      <c r="PT71" s="85" t="str">
        <f t="shared" si="48"/>
        <v>.</v>
      </c>
      <c r="PU71" s="85" t="str">
        <f t="shared" si="49"/>
        <v>.</v>
      </c>
      <c r="PV71" s="86" t="str">
        <f t="shared" si="50"/>
        <v/>
      </c>
      <c r="PW71" s="86" t="str">
        <f t="shared" si="51"/>
        <v/>
      </c>
      <c r="PX71" s="86" t="str">
        <f t="shared" si="52"/>
        <v/>
      </c>
      <c r="PY71" s="86" t="str">
        <f t="shared" si="53"/>
        <v/>
      </c>
      <c r="PZ71" s="86" t="str">
        <f t="shared" si="54"/>
        <v/>
      </c>
      <c r="QA71" s="91" t="str">
        <f t="shared" si="55"/>
        <v>.</v>
      </c>
      <c r="QB71" s="92" t="str">
        <f t="shared" si="56"/>
        <v>.</v>
      </c>
      <c r="QC71" s="91" t="str">
        <f t="shared" si="57"/>
        <v>.</v>
      </c>
      <c r="QD71" s="93"/>
      <c r="QE71" s="2" t="s">
        <v>266</v>
      </c>
      <c r="QF71" s="44"/>
      <c r="QG71" s="44"/>
      <c r="QH71" s="52"/>
      <c r="QI71" s="53"/>
      <c r="QJ71" s="52"/>
    </row>
    <row r="72" spans="1:452" ht="19.5" customHeight="1" x14ac:dyDescent="0.45">
      <c r="A72" s="106"/>
      <c r="B72" s="107"/>
      <c r="C72" s="108"/>
      <c r="D72" s="108"/>
      <c r="E72" s="108"/>
      <c r="F72" s="108"/>
      <c r="G72" s="108"/>
      <c r="H72" s="108"/>
      <c r="I72" s="107"/>
      <c r="J72" s="107"/>
      <c r="K72" s="107"/>
      <c r="L72" s="107"/>
      <c r="M72" s="107"/>
      <c r="N72" s="107"/>
      <c r="O72" s="106"/>
      <c r="P72" s="88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OB72" s="88"/>
      <c r="OC72" s="88"/>
      <c r="OD72" s="116"/>
      <c r="OE72" s="86" t="str">
        <f t="shared" ref="OE72:OE135" si="58">IF(LEN(AY72)=1,"0"&amp;AY72,AY72)&amp;"."&amp;IF(LEN(AZ72)=1,"0"&amp;AZ72,AZ72)&amp;"."&amp;BA72</f>
        <v>..</v>
      </c>
      <c r="OF72" s="86"/>
      <c r="OG72" s="89" t="str">
        <f t="shared" ref="OG72:OG135" si="59">IF(LEN(AK72)=1,"0"&amp;AK72,AK72)&amp;"."&amp;IF(LEN(AJ72)=1,"0"&amp;AK72,AK72)&amp;"."&amp;AL72</f>
        <v>..</v>
      </c>
      <c r="OH72" s="89" t="str">
        <f t="shared" ref="OH72:OH135" si="60">IF(LEN(AO72)=1,"0"&amp;AO72,AO72)&amp;"."&amp;IF(LEN(AO72)=1,"0"&amp;AO72,AO72)&amp;"."&amp;AP72</f>
        <v>..</v>
      </c>
      <c r="OI72" s="89"/>
      <c r="OJ72" s="89"/>
      <c r="OK72" s="85" t="str">
        <f t="shared" ref="OK72:OK135" si="61">IF(LEN(CD72)=1,"0"&amp;CD72,CD72)&amp;"."&amp;CE72</f>
        <v>.</v>
      </c>
      <c r="OL72" s="85" t="str">
        <f t="shared" ref="OL72:OL135" si="62">IF(LEN(CK72)=1,"0"&amp;CK72,CK72)&amp;"."&amp;CL72</f>
        <v>.</v>
      </c>
      <c r="OM72" s="85" t="str">
        <f t="shared" ref="OM72:OM135" si="63">IF(LEN(CR72)=1,"0"&amp;CR72,CR72)&amp;"."&amp;CS72</f>
        <v>.</v>
      </c>
      <c r="ON72" s="85" t="str">
        <f t="shared" ref="ON72:ON135" si="64">IF(LEN(CY72)=1,"0"&amp;CY72,CY72)&amp;"."&amp;CZ72</f>
        <v>.</v>
      </c>
      <c r="OO72" s="85" t="str">
        <f t="shared" ref="OO72:OO135" si="65">IF(LEN(DF72)=1,"0"&amp;DF72,DF72)&amp;"."&amp;DG72</f>
        <v>.</v>
      </c>
      <c r="OP72" s="85" t="str">
        <f t="shared" ref="OP72:OP135" si="66">IF(LEN(DM72)=1,"0"&amp;DM72,DM72)&amp;"."&amp;DN72</f>
        <v>.</v>
      </c>
      <c r="OQ72" s="85" t="str">
        <f t="shared" ref="OQ72:OQ135" si="67">IF(LEN(DT72)=1,"0"&amp;DT72,DT72)&amp;"."&amp;DU72</f>
        <v>.</v>
      </c>
      <c r="OR72" s="85" t="str">
        <f t="shared" ref="OR72:OR135" si="68">IF(LEN(EA72)=1,"0"&amp;EA72,EA72)&amp;"."&amp;EB72</f>
        <v>.</v>
      </c>
      <c r="OS72" s="85" t="str">
        <f t="shared" ref="OS72:OS135" si="69">IF(LEN(EH72)=1,"0"&amp;EH72,EH72)&amp;"."&amp;EI72</f>
        <v>.</v>
      </c>
      <c r="OT72" s="85" t="str">
        <f t="shared" ref="OT72:OT135" si="70">IF(LEN(EO72)=1,"0"&amp;EO72,EO72)&amp;"."&amp;EP72</f>
        <v>.</v>
      </c>
      <c r="OU72" s="85" t="str">
        <f t="shared" ref="OU72:OU135" si="71">IF(LEN(EV72)=1,"0"&amp;EV72,EV72)&amp;"."&amp;EW72</f>
        <v>.</v>
      </c>
      <c r="OV72" s="82" t="str">
        <f t="shared" ref="OV72:OV135" si="72">IF(CB72=0,"",
IF(CI72=0,CB72,
IF(CP72=0,CB72&amp;CHAR(10)&amp;CI72,
IF(CW72=0,CB72&amp;CHAR(10)&amp;CI72&amp;CHAR(10)&amp;CP72,
IF(DD72=0,CB72&amp;CHAR(10)&amp;CI72&amp;CHAR(10)&amp;CP72&amp;CHAR(10)&amp;CW72,
IF(DK72=0,CB72&amp;CHAR(10)&amp;CI72&amp;CHAR(10)&amp;CP72&amp;CHAR(10)&amp;CW72&amp;CHAR(10)&amp;DD72,
IF(DR72=0,CB72&amp;CHAR(10)&amp;CI72&amp;CHAR(10)&amp;CP72&amp;CHAR(10)&amp;CW72&amp;CHAR(10)&amp;DD72&amp;CHAR(10)&amp;DK72,
IF(DY72=0,CB72&amp;CHAR(10)&amp;CI72&amp;CHAR(10)&amp;CP72&amp;CHAR(10)&amp;CW72&amp;CHAR(10)&amp;DD72&amp;CHAR(10)&amp;DK72&amp;CHAR(10)&amp;DR72,
IF(EF72=0,CB72&amp;CHAR(10)&amp;CI72&amp;CHAR(10)&amp;CP72&amp;CHAR(10)&amp;CW72&amp;CHAR(10)&amp;DD72&amp;CHAR(10)&amp;DK72&amp;CHAR(10)&amp;DR72&amp;CHAR(10)&amp;DY72,
IF(EM72=0,CB72&amp;CHAR(10)&amp;CI72&amp;CHAR(10)&amp;CP72&amp;CHAR(10)&amp;CW72&amp;CHAR(10)&amp;DD72&amp;CHAR(10)&amp;DK72&amp;CHAR(10)&amp;DR72&amp;CHAR(10)&amp;DY72&amp;CHAR(10)&amp;EF72,
IF(ET72=0,CB72&amp;CHAR(10)&amp;CI72&amp;CHAR(10)&amp;CP72&amp;CHAR(10)&amp;CW72&amp;CHAR(10)&amp;DD72&amp;CHAR(10)&amp;DK72&amp;CHAR(10)&amp;DR72&amp;CHAR(10)&amp;DY72&amp;CHAR(10)&amp;EF72&amp;CHAR(10)&amp;EM72,
                   CB72&amp;CHAR(10)&amp;CI72&amp;CHAR(10)&amp;CP72&amp;CHAR(10)&amp;CW72&amp;CHAR(10)&amp;DD72&amp;CHAR(10)&amp;DK72&amp;CHAR(10)&amp;DR72&amp;CHAR(10)&amp;DY72&amp;CHAR(10)&amp;EF72&amp;CHAR(10)&amp;EM72&amp;CHAR(10)&amp;ET72)))))))))))</f>
        <v/>
      </c>
      <c r="OW72" s="82" t="str">
        <f t="shared" ref="OW72:OW135" si="73">IF(CC72=0,"",
IF(CI72=0,CC72,
IF(CP72=0,CC72&amp;CHAR(10)&amp;CJ72,
IF(CW72=0,CC72&amp;CHAR(10)&amp;CJ72&amp;CHAR(10)&amp;CQ72,
IF(DD72=0,CC72&amp;CHAR(10)&amp;CJ72&amp;CHAR(10)&amp;CQ72&amp;CHAR(10)&amp;CX72,
IF(DK72=0,CC72&amp;CHAR(10)&amp;CJ72&amp;CHAR(10)&amp;CQ72&amp;CHAR(10)&amp;CX72&amp;CHAR(10)&amp;DE72,
IF(DR72=0,CC72&amp;CHAR(10)&amp;CJ72&amp;CHAR(10)&amp;CQ72&amp;CHAR(10)&amp;CX72&amp;CHAR(10)&amp;DE72&amp;CHAR(10)&amp;DL72,
IF(DY72=0,CC72&amp;CHAR(10)&amp;CJ72&amp;CHAR(10)&amp;CQ72&amp;CHAR(10)&amp;CX72&amp;CHAR(10)&amp;DE72&amp;CHAR(10)&amp;DL72&amp;CHAR(10)&amp;DS72,
IF(EF72=0,CC72&amp;CHAR(10)&amp;CJ72&amp;CHAR(10)&amp;CQ72&amp;CHAR(10)&amp;CX72&amp;CHAR(10)&amp;DE72&amp;CHAR(10)&amp;DL72&amp;CHAR(10)&amp;DS72&amp;CHAR(10)&amp;DZ72,
IF(EM72=0,CC72&amp;CHAR(10)&amp;CJ72&amp;CHAR(10)&amp;CQ72&amp;CHAR(10)&amp;CX72&amp;CHAR(10)&amp;DE72&amp;CHAR(10)&amp;DL72&amp;CHAR(10)&amp;DS72&amp;CHAR(10)&amp;DZ72&amp;CHAR(10)&amp;EG72,
IF(ET72=0,CC72&amp;CHAR(10)&amp;CJ72&amp;CHAR(10)&amp;CQ72&amp;CHAR(10)&amp;CX72&amp;CHAR(10)&amp;DE72&amp;CHAR(10)&amp;DL72&amp;CHAR(10)&amp;DS72&amp;CHAR(10)&amp;DZ72&amp;CHAR(10)&amp;EG72&amp;CHAR(10)&amp;EN72,
CC72&amp;CHAR(10)&amp;CJ72&amp;CHAR(10)&amp;CQ72&amp;CHAR(10)&amp;CX72&amp;CHAR(10)&amp;DE72&amp;CHAR(10)&amp;DL72&amp;CHAR(10)&amp;DS72&amp;CHAR(10)&amp;DZ72&amp;CHAR(10)&amp;EG72&amp;CHAR(10)&amp;EN72&amp;CHAR(10)&amp;EU72)))))))))))</f>
        <v/>
      </c>
      <c r="OX72" s="82" t="str">
        <f t="shared" ref="OX72:OX135" si="74">IF(CB72=0,"",
IF(CI72=0,OK72,
IF(CP72=0,OK72&amp;CHAR(10)&amp;OL72,
IF(CW72=0,OK72&amp;CHAR(10)&amp;OL72&amp;CHAR(10)&amp;OM72,
IF(DD72=0,OK72&amp;CHAR(10)&amp;OL72&amp;CHAR(10)&amp;OM72&amp;CHAR(10)&amp;ON72,
IF(DK72=0,OK72&amp;CHAR(10)&amp;OL72&amp;CHAR(10)&amp;OM72&amp;CHAR(10)&amp;ON72&amp;CHAR(10)&amp;OO72,
IF(DR72=0,OK72&amp;CHAR(10)&amp;OL72&amp;CHAR(10)&amp;OM72&amp;CHAR(10)&amp;ON72&amp;CHAR(10)&amp;OO72&amp;CHAR(10)&amp;OP72,
IF(DY72=0,OK72&amp;CHAR(10)&amp;OL72&amp;CHAR(10)&amp;OM72&amp;CHAR(10)&amp;ON72&amp;CHAR(10)&amp;OO72&amp;CHAR(10)&amp;OP72&amp;CHAR(10)&amp;OQ72,
IF(EF72=0,OK72&amp;CHAR(10)&amp;OL72&amp;CHAR(10)&amp;OM72&amp;CHAR(10)&amp;ON72&amp;CHAR(10)&amp;OO72&amp;CHAR(10)&amp;OP72&amp;CHAR(10)&amp;OQ72&amp;CHAR(10)&amp;OR72,
IF(EM72=0,OK72&amp;CHAR(10)&amp;OL72&amp;CHAR(10)&amp;OM72&amp;CHAR(10)&amp;ON72&amp;CHAR(10)&amp;OO72&amp;CHAR(10)&amp;OP72&amp;CHAR(10)&amp;OQ72&amp;CHAR(10)&amp;OR72&amp;CHAR(10)&amp;OS72,
IF(ET72=0,OK72&amp;CHAR(10)&amp;OL72&amp;CHAR(10)&amp;OM72&amp;CHAR(10)&amp;ON72&amp;CHAR(10)&amp;OO72&amp;CHAR(10)&amp;OP72&amp;CHAR(10)&amp;OQ72&amp;CHAR(10)&amp;OR72&amp;CHAR(10)&amp;OS72&amp;CHAR(10)&amp;OT72,
OK72&amp;CHAR(10)&amp;OL72&amp;CHAR(10)&amp;OM72&amp;CHAR(10)&amp;ON72&amp;CHAR(10)&amp;OO72&amp;CHAR(10)&amp;OP72&amp;CHAR(10)&amp;OQ72&amp;CHAR(10)&amp;OR72&amp;CHAR(10)&amp;OS72&amp;CHAR(10)&amp;OT72&amp;CHAR(10)&amp;OU72)))))))))))</f>
        <v/>
      </c>
      <c r="OY72" s="82" t="str">
        <f t="shared" ref="OY72:OY135" si="75">IF(CC72=0,"",
IF(CI72=0,CD72,
IF(CP72=0,CD72&amp;CHAR(10)&amp;CK72,
IF(CW72=0,CD72&amp;CHAR(10)&amp;CK72&amp;CHAR(10)&amp;CR72,
IF(DD72=0,CD72&amp;CHAR(10)&amp;CK72&amp;CHAR(10)&amp;CR72&amp;CHAR(10)&amp;CY72,
IF(DK72=0,CD72&amp;CHAR(10)&amp;CK72&amp;CHAR(10)&amp;CR72&amp;CHAR(10)&amp;CY72&amp;CHAR(10)&amp;DF72,
IF(DR72=0,CD72&amp;CHAR(10)&amp;CK72&amp;CHAR(10)&amp;CR72&amp;CHAR(10)&amp;CY72&amp;CHAR(10)&amp;DF72&amp;CHAR(10)&amp;DM72,
IF(DY72=0,CD72&amp;CHAR(10)&amp;CK72&amp;CHAR(10)&amp;CR72&amp;CHAR(10)&amp;CY72&amp;CHAR(10)&amp;DF72&amp;CHAR(10)&amp;DM72&amp;CHAR(10)&amp;DT72,
IF(EF72=0,CD72&amp;CHAR(10)&amp;CK72&amp;CHAR(10)&amp;CR72&amp;CHAR(10)&amp;CY72&amp;CHAR(10)&amp;DF72&amp;CHAR(10)&amp;DM72&amp;CHAR(10)&amp;DT72&amp;CHAR(10)&amp;EA72,
IF(EM72=0,CD72&amp;CHAR(10)&amp;CK72&amp;CHAR(10)&amp;CR72&amp;CHAR(10)&amp;CY72&amp;CHAR(10)&amp;DF72&amp;CHAR(10)&amp;DM72&amp;CHAR(10)&amp;DT72&amp;CHAR(10)&amp;EA72&amp;CHAR(10)&amp;EH72,
IF(ET72=0,CD72&amp;CHAR(10)&amp;CK72&amp;CHAR(10)&amp;CR72&amp;CHAR(10)&amp;CY72&amp;CHAR(10)&amp;DF72&amp;CHAR(10)&amp;DM72&amp;CHAR(10)&amp;DT72&amp;CHAR(10)&amp;EA72&amp;CHAR(10)&amp;EH72&amp;CHAR(10)&amp;EO72,
CD72&amp;CHAR(10)&amp;CK72&amp;CHAR(10)&amp;CR72&amp;CHAR(10)&amp;CY72&amp;CHAR(10)&amp;DF72&amp;CHAR(10)&amp;DM72&amp;CHAR(10)&amp;DT72&amp;CHAR(10)&amp;EA72&amp;CHAR(10)&amp;EH72&amp;CHAR(10)&amp;EO72&amp;CHAR(10)&amp;EV72)))))))))))</f>
        <v/>
      </c>
      <c r="OZ72" s="82" t="str">
        <f t="shared" ref="OZ72:OZ135" si="76">IF(CC72=0,"",
IF(CI72=0,CE72,
IF(CP72=0,CE72&amp;CHAR(10)&amp;CL72,
IF(CW72=0,CE72&amp;CHAR(10)&amp;CL72&amp;CHAR(10)&amp;CS72,
IF(DD72=0,CE72&amp;CHAR(10)&amp;CL72&amp;CHAR(10)&amp;CS72&amp;CHAR(10)&amp;CZ72,
IF(DK72=0,CE72&amp;CHAR(10)&amp;CL72&amp;CHAR(10)&amp;CS72&amp;CHAR(10)&amp;CZ72&amp;CHAR(10)&amp;DG72,
IF(DR72=0,CE72&amp;CHAR(10)&amp;CL72&amp;CHAR(10)&amp;CS72&amp;CHAR(10)&amp;CZ72&amp;CHAR(10)&amp;DG72&amp;CHAR(10)&amp;DN72,
IF(DY72=0,CE72&amp;CHAR(10)&amp;CL72&amp;CHAR(10)&amp;CS72&amp;CHAR(10)&amp;CZ72&amp;CHAR(10)&amp;DG72&amp;CHAR(10)&amp;DN72&amp;CHAR(10)&amp;DU72,
IF(EF72=0,CE72&amp;CHAR(10)&amp;CL72&amp;CHAR(10)&amp;CS72&amp;CHAR(10)&amp;CZ72&amp;CHAR(10)&amp;DG72&amp;CHAR(10)&amp;DN72&amp;CHAR(10)&amp;DU72&amp;CHAR(10)&amp;EB72,
IF(EM72=0,CE72&amp;CHAR(10)&amp;CL72&amp;CHAR(10)&amp;CS72&amp;CHAR(10)&amp;CZ72&amp;CHAR(10)&amp;DG72&amp;CHAR(10)&amp;DN72&amp;CHAR(10)&amp;DU72&amp;CHAR(10)&amp;EB72&amp;CHAR(10)&amp;EI72,
IF(ET72=0,CE72&amp;CHAR(10)&amp;CL72&amp;CHAR(10)&amp;CS72&amp;CHAR(10)&amp;CZ72&amp;CHAR(10)&amp;DG72&amp;CHAR(10)&amp;DN72&amp;CHAR(10)&amp;DU72&amp;CHAR(10)&amp;EB72&amp;CHAR(10)&amp;EI72&amp;CHAR(10)&amp;EP72,
CE72&amp;CHAR(10)&amp;CL72&amp;CHAR(10)&amp;CS72&amp;CHAR(10)&amp;CZ72&amp;CHAR(10)&amp;DG72&amp;CHAR(10)&amp;DN72&amp;CHAR(10)&amp;DU72&amp;CHAR(10)&amp;EB72&amp;CHAR(10)&amp;EI72&amp;CHAR(10)&amp;EP72&amp;CHAR(10)&amp;EW72)))))))))))</f>
        <v/>
      </c>
      <c r="PA72" s="83" t="str">
        <f t="shared" ref="PA72:PA135" si="77">IF(LEN(FD72)=1,"0"&amp;FD72,FD72)&amp;"."&amp;FE72</f>
        <v>.</v>
      </c>
      <c r="PB72" s="83" t="str">
        <f t="shared" ref="PB72:PB135" si="78">FB72&amp;" / "&amp;FC72&amp;" / "&amp;PA72</f>
        <v xml:space="preserve"> /  / .</v>
      </c>
      <c r="PC72" s="90" t="str">
        <f t="shared" ref="PC72:PC135" si="79">IF(LEN(FI72)=1,"0"&amp;FI72,FI72)&amp;"."&amp;FJ72</f>
        <v>.</v>
      </c>
      <c r="PD72" s="90" t="str">
        <f t="shared" ref="PD72:PD135" si="80">FG72&amp;" / "&amp;FH72&amp;" / "&amp;PC72</f>
        <v xml:space="preserve"> /  / .</v>
      </c>
      <c r="PE72" s="83" t="str">
        <f t="shared" ref="PE72:PE135" si="81">IF(LEN(FN72)=1,"0"&amp;FN72,FN72)&amp;"."&amp;FO72</f>
        <v>.</v>
      </c>
      <c r="PF72" s="83" t="str">
        <f t="shared" ref="PF72:PF135" si="82">FL72&amp;" / "&amp;FM72&amp;" / "&amp;PE72</f>
        <v xml:space="preserve"> /  / .</v>
      </c>
      <c r="PG72" s="82" t="str">
        <f t="shared" ref="PG72:PG135" si="83">IF(PB72=0,"",
IF(PD72=0,PB72,
IF(PF72=0,PB72&amp;CHAR(10)&amp;PD72,
PB72&amp;CHAR(10)&amp;PD72&amp;CHAR(10)&amp;PF72)))</f>
        <v xml:space="preserve"> /  / .
 /  / .
 /  / .</v>
      </c>
      <c r="PH72" s="84" t="str">
        <f t="shared" ref="PH72:PH135" si="84">"Tempat Pengajian" &amp;" : "&amp;FQ72&amp;", "&amp;FR72&amp;CHAR(10)
&amp;"Tahun Pengajian yang dipohon" &amp;" : "&amp;FS72&amp;CHAR(10)
&amp;"Tempoh Pengajian"&amp;" : "&amp;FT72&amp;CHAR(10)
&amp;"Keputusan tahun terakhir"&amp;" : "&amp;FU72</f>
        <v xml:space="preserve">Tempat Pengajian : , 
Tahun Pengajian yang dipohon : 
Tempoh Pengajian : 
Keputusan tahun terakhir : </v>
      </c>
      <c r="PI72" s="85" t="str">
        <f t="shared" ref="PI72:PI135" si="85">IF(LEN(GB72)=1,"0"&amp;GB72,GB72)&amp;"."&amp;GC72</f>
        <v>.</v>
      </c>
      <c r="PJ72" s="85" t="str">
        <f t="shared" ref="PJ72:PJ135" si="86">IF(LEN(GI72)=1,"0"&amp;GI72,GI72)&amp;"."&amp;GJ72</f>
        <v>.</v>
      </c>
      <c r="PK72" s="86" t="str">
        <f t="shared" ref="PK72:PK135" si="87">IF(LEN(GP72)=1,"0"&amp;GP72,GP72)&amp;"."&amp;GQ72</f>
        <v>.</v>
      </c>
      <c r="PL72" s="85" t="str">
        <f t="shared" ref="PL72:PL135" si="88">IF(LEN(GW72)=1,"0"&amp;GW72,GW72)&amp;"."&amp;GX72</f>
        <v>.</v>
      </c>
      <c r="PM72" s="85" t="str">
        <f t="shared" ref="PM72:PM135" si="89">IF(LEN(HD72)=1,"0"&amp;HD72,HD72)&amp;"."&amp;HE72</f>
        <v>.</v>
      </c>
      <c r="PN72" s="85" t="str">
        <f t="shared" ref="PN72:PN135" si="90">IF(LEN(HK72)=1,"0"&amp;HK72,HK72)&amp;"."&amp;HL72</f>
        <v>.</v>
      </c>
      <c r="PO72" s="85" t="str">
        <f t="shared" ref="PO72:PO135" si="91">IF(LEN(HR72)=1,"0"&amp;HR72,HR72)&amp;"."&amp;HS72</f>
        <v>.</v>
      </c>
      <c r="PP72" s="85" t="str">
        <f t="shared" ref="PP72:PP135" si="92">IF(LEN(HY72)=1,"0"&amp;HY72,HY72)&amp;"."&amp;HZ72</f>
        <v>.</v>
      </c>
      <c r="PQ72" s="85" t="str">
        <f t="shared" ref="PQ72:PQ135" si="93">IF(LEN(IF72)=1,"0"&amp;IF72,IF72)&amp;"."&amp;IG72</f>
        <v>.</v>
      </c>
      <c r="PR72" s="85" t="str">
        <f t="shared" ref="PR72:PR135" si="94">IF(LEN(IM72)=1,"0"&amp;IM72,IM72)&amp;"."&amp;IN72</f>
        <v>.</v>
      </c>
      <c r="PS72" s="85" t="str">
        <f t="shared" ref="PS72:PS135" si="95">IF(LEN(IT72)=1,"0"&amp;IT72,IT72)&amp;"."&amp;IU72</f>
        <v>.</v>
      </c>
      <c r="PT72" s="85" t="str">
        <f t="shared" ref="PT72:PT135" si="96">IF(LEN(JA72)=1,"0"&amp;JA72,JA72)&amp;"."&amp;JB72</f>
        <v>.</v>
      </c>
      <c r="PU72" s="85" t="str">
        <f t="shared" ref="PU72:PU135" si="97">IF(LEN(JH72)=1,"0"&amp;JH72,JH72)&amp;"."&amp;JI72</f>
        <v>.</v>
      </c>
      <c r="PV72" s="86" t="str">
        <f t="shared" ref="PV72:PV135" si="98" xml:space="preserve">
IF(FZ72=0,"",
IF(GG72=0,FZ72,
IF(GN72=0,FZ72&amp;CHAR(10)&amp;GG72,
IF(GU72=0,FZ72&amp;CHAR(10)&amp;GG72&amp;CHAR(10)&amp;GN72,
IF(HB72=0,FZ72&amp;CHAR(10)&amp;GG72&amp;CHAR(10)&amp;GN72&amp;CHAR(10)&amp;GU72,
IF(HI72=0,FZ72&amp;CHAR(10)&amp;GG72&amp;CHAR(10)&amp;GN72&amp;CHAR(10)&amp;GU72&amp;CHAR(10)&amp;HB72,
IF(HP72=0,FZ72&amp;CHAR(10)&amp;GG72&amp;CHAR(10)&amp;GN72&amp;CHAR(10)&amp;GU72&amp;CHAR(10)&amp;HB72&amp;CHAR(10)&amp;HI72,
IF(HW72=0,FZ72&amp;CHAR(10)&amp;GG72&amp;CHAR(10)&amp;GN72&amp;CHAR(10)&amp;GU72&amp;CHAR(10)&amp;HB72&amp;CHAR(10)&amp;HI72&amp;CHAR(10)&amp;HP72,
IF(ID72=0,FZ72&amp;CHAR(10)&amp;GG72&amp;CHAR(10)&amp;GN72&amp;CHAR(10)&amp;GU72&amp;CHAR(10)&amp;HB72&amp;CHAR(10)&amp;HI72&amp;CHAR(10)&amp;HP72&amp;CHAR(10)&amp;HW72,
IF(IK72=0,FZ72&amp;CHAR(10)&amp;GG72&amp;CHAR(10)&amp;GN72&amp;CHAR(10)&amp;GU72&amp;CHAR(10)&amp;HB72&amp;CHAR(10)&amp;HI72&amp;CHAR(10)&amp;HP72&amp;CHAR(10)&amp;HW72&amp;CHAR(10)&amp;ID72,
IF(IR72=0,FZ72&amp;CHAR(10)&amp;GG72&amp;CHAR(10)&amp;GN72&amp;CHAR(10)&amp;GU72&amp;CHAR(10)&amp;HB72&amp;CHAR(10)&amp;HI72&amp;CHAR(10)&amp;HP72&amp;CHAR(10)&amp;HW72&amp;CHAR(10)&amp;ID72&amp;CHAR(10)&amp;IK72,
IF(IY72=0,FZ72&amp;CHAR(10)&amp;GG72&amp;CHAR(10)&amp;GN72&amp;CHAR(10)&amp;GU72&amp;CHAR(10)&amp;HB72&amp;CHAR(10)&amp;HI72&amp;CHAR(10)&amp;HP72&amp;CHAR(10)&amp;HW72&amp;CHAR(10)&amp;ID72&amp;CHAR(10)&amp;IK72&amp;CHAR(10)&amp;IR72,
IF(JF72=0,FZ72&amp;CHAR(10)&amp;GG72&amp;CHAR(10)&amp;GN72&amp;CHAR(10)&amp;GU72&amp;CHAR(10)&amp;HB72&amp;CHAR(10)&amp;HI72&amp;CHAR(10)&amp;HP72&amp;CHAR(10)&amp;HW72&amp;CHAR(10)&amp;ID72&amp;CHAR(10)&amp;IK72&amp;CHAR(10)&amp;IR72&amp;CHAR(10)&amp;IY72,
FZ72&amp;CHAR(10)&amp;GG72&amp;CHAR(10)&amp;GN72&amp;CHAR(10)&amp;GU72&amp;CHAR(10)&amp;HB72&amp;CHAR(10)&amp;HI72&amp;CHAR(10)&amp;HP72&amp;CHAR(10)&amp;HW72&amp;CHAR(10)&amp;ID72&amp;CHAR(10)&amp;IK72&amp;CHAR(10)&amp;IR72&amp;CHAR(10)&amp;IY72&amp;CHAR(10)&amp;JF72)))))))))))))</f>
        <v/>
      </c>
      <c r="PW72" s="86" t="str">
        <f t="shared" ref="PW72:PW135" si="99" xml:space="preserve">
IF(FZ72=0,"",
IF(GG72=0,GA72,
IF(GN72=0,GA72&amp;CHAR(10)&amp;GH72,
IF(GU72=0,GA72&amp;CHAR(10)&amp;GH72&amp;CHAR(10)&amp;GO72,
IF(HB72=0,GA72&amp;CHAR(10)&amp;GH72&amp;CHAR(10)&amp;GO72&amp;CHAR(10)&amp;GV72,
IF(HI72=0,GA72&amp;CHAR(10)&amp;GH72&amp;CHAR(10)&amp;GO72&amp;CHAR(10)&amp;GV72&amp;CHAR(10)&amp;HC72,
IF(HP72=0,GA72&amp;CHAR(10)&amp;GH72&amp;CHAR(10)&amp;GO72&amp;CHAR(10)&amp;GV72&amp;CHAR(10)&amp;HC72&amp;CHAR(10)&amp;HJ72,
IF(HW72=0,GA72&amp;CHAR(10)&amp;GH72&amp;CHAR(10)&amp;GO72&amp;CHAR(10)&amp;GV72&amp;CHAR(10)&amp;HC72&amp;CHAR(10)&amp;HJ72&amp;CHAR(10)&amp;HQ72,
IF(ID72=0,GA72&amp;CHAR(10)&amp;GH72&amp;CHAR(10)&amp;GO72&amp;CHAR(10)&amp;GV72&amp;CHAR(10)&amp;HC72&amp;CHAR(10)&amp;HJ72&amp;CHAR(10)&amp;HQ72&amp;CHAR(10)&amp;HX72,
IF(IK72=0,GA72&amp;CHAR(10)&amp;GH72&amp;CHAR(10)&amp;GO72&amp;CHAR(10)&amp;GV72&amp;CHAR(10)&amp;HC72&amp;CHAR(10)&amp;HJ72&amp;CHAR(10)&amp;HQ72&amp;CHAR(10)&amp;HX72&amp;CHAR(10)&amp;IE72,
IF(IR72=0,GA72&amp;CHAR(10)&amp;GH72&amp;CHAR(10)&amp;GO72&amp;CHAR(10)&amp;GV72&amp;CHAR(10)&amp;HC72&amp;CHAR(10)&amp;HJ72&amp;CHAR(10)&amp;HQ72&amp;CHAR(10)&amp;HX72&amp;CHAR(10)&amp;IE72&amp;CHAR(10)&amp;IL72,
IF(IY72=0,GA72&amp;CHAR(10)&amp;GH72&amp;CHAR(10)&amp;GO72&amp;CHAR(10)&amp;GV72&amp;CHAR(10)&amp;HC72&amp;CHAR(10)&amp;HJ72&amp;CHAR(10)&amp;HQ72&amp;CHAR(10)&amp;HX72&amp;CHAR(10)&amp;IE72&amp;CHAR(10)&amp;IL72&amp;CHAR(10)&amp;IS72,
IF(JF72=0,GA72&amp;CHAR(10)&amp;GH72&amp;CHAR(10)&amp;GO72&amp;CHAR(10)&amp;GV72&amp;CHAR(10)&amp;HC72&amp;CHAR(10)&amp;HJ72&amp;CHAR(10)&amp;HQ72&amp;CHAR(10)&amp;HX72&amp;CHAR(10)&amp;IE72&amp;CHAR(10)&amp;IL72&amp;CHAR(10)&amp;IS72&amp;CHAR(10)&amp;IZ72,
GA72&amp;CHAR(10)&amp;GH72&amp;CHAR(10)&amp;GO72&amp;CHAR(10)&amp;GV72&amp;CHAR(10)&amp;HC72&amp;CHAR(10)&amp;HJ72&amp;CHAR(10)&amp;HQ72&amp;CHAR(10)&amp;HX72&amp;CHAR(10)&amp;IE72&amp;CHAR(10)&amp;IL72&amp;CHAR(10)&amp;IS72&amp;CHAR(10)&amp;IZ72&amp;CHAR(10)&amp;JG72)))))))))))))</f>
        <v/>
      </c>
      <c r="PX72" s="86" t="str">
        <f t="shared" ref="PX72:PX135" si="100" xml:space="preserve">
IF(FZ72=0,"",
IF(GG72=0,PI72,
IF(GN72=0,PI72&amp;CHAR(10)&amp;PJ72,
IF(GU72=0,PI72&amp;CHAR(10)&amp;PJ72&amp;CHAR(10)&amp;PK72,
IF(HB72=0,PI72&amp;CHAR(10)&amp;PJ72&amp;CHAR(10)&amp;PK72&amp;CHAR(10)&amp;PL72,
IF(HI72=0,PI72&amp;CHAR(10)&amp;PJ72&amp;CHAR(10)&amp;PK72&amp;CHAR(10)&amp;PL72&amp;CHAR(10)&amp;PM72,
IF(HP72=0,PI72&amp;CHAR(10)&amp;PJ72&amp;CHAR(10)&amp;PK72&amp;CHAR(10)&amp;PL72&amp;CHAR(10)&amp;PM72&amp;CHAR(10)&amp;PN72,
IF(HW72=0,PI72&amp;CHAR(10)&amp;PJ72&amp;CHAR(10)&amp;PK72&amp;CHAR(10)&amp;PL72&amp;CHAR(10)&amp;PM72&amp;CHAR(10)&amp;PN72&amp;CHAR(10)&amp;PO72,
IF(ID72=0,PI72&amp;CHAR(10)&amp;PJ72&amp;CHAR(10)&amp;PK72&amp;CHAR(10)&amp;PL72&amp;CHAR(10)&amp;PM72&amp;CHAR(10)&amp;PN72&amp;CHAR(10)&amp;PO72&amp;CHAR(10)&amp;PP72,
IF(IK72=0,PI72&amp;CHAR(10)&amp;PJ72&amp;CHAR(10)&amp;PK72&amp;CHAR(10)&amp;PL72&amp;CHAR(10)&amp;PM72&amp;CHAR(10)&amp;PN72&amp;CHAR(10)&amp;PO72&amp;CHAR(10)&amp;PP72&amp;CHAR(10)&amp;PQ72,
IF(IR72=0,PI72&amp;CHAR(10)&amp;PJ72&amp;CHAR(10)&amp;PK72&amp;CHAR(10)&amp;PL72&amp;CHAR(10)&amp;PM72&amp;CHAR(10)&amp;PN72&amp;CHAR(10)&amp;PO72&amp;CHAR(10)&amp;PP72&amp;CHAR(10)&amp;PQ72&amp;CHAR(10)&amp;PR72,
IF(IY72=0,PI72&amp;CHAR(10)&amp;PJ72&amp;CHAR(10)&amp;PK72&amp;CHAR(10)&amp;PL72&amp;CHAR(10)&amp;PM72&amp;CHAR(10)&amp;PN72&amp;CHAR(10)&amp;PO72&amp;CHAR(10)&amp;PP72&amp;CHAR(10)&amp;PQ72&amp;CHAR(10)&amp;PR72&amp;CHAR(10)&amp;PS72,
IF(JF72=0,PI72&amp;CHAR(10)&amp;PJ72&amp;CHAR(10)&amp;PK72&amp;CHAR(10)&amp;PL72&amp;CHAR(10)&amp;PM72&amp;CHAR(10)&amp;PN72&amp;CHAR(10)&amp;PO72&amp;CHAR(10)&amp;PP72&amp;CHAR(10)&amp;PQ72&amp;CHAR(10)&amp;PR72&amp;CHAR(10)&amp;PS72&amp;CHAR(10)&amp;PT72,
PI72&amp;CHAR(10)&amp;PJ72&amp;CHAR(10)&amp;PK72&amp;CHAR(10)&amp;PL72&amp;CHAR(10)&amp;PM72&amp;CHAR(10)&amp;PN72&amp;CHAR(10)&amp;PO72&amp;CHAR(10)&amp;PP72&amp;CHAR(10)&amp;PQ72&amp;CHAR(10)&amp;PR72&amp;CHAR(10)&amp;PS72&amp;CHAR(10)&amp;PT72&amp;CHAR(10)&amp;PU72)))))))))))))</f>
        <v/>
      </c>
      <c r="PY72" s="86" t="str">
        <f t="shared" ref="PY72:PY135" si="101" xml:space="preserve">
IF(FZ72=0,"",
IF(GG72=0,GB72,
IF(GN72=0,GB72&amp;CHAR(10)&amp;GI72,
IF(GU72=0,GB72&amp;CHAR(10)&amp;GI72&amp;CHAR(10)&amp;GP72,
IF(HB72=0,GB72&amp;CHAR(10)&amp;GI72&amp;CHAR(10)&amp;GP72&amp;CHAR(10)&amp;GW72,
IF(HI72=0,GB72&amp;CHAR(10)&amp;GI72&amp;CHAR(10)&amp;GP72&amp;CHAR(10)&amp;GW72&amp;CHAR(10)&amp;HD72,
IF(HP72=0,GB72&amp;CHAR(10)&amp;GI72&amp;CHAR(10)&amp;GP72&amp;CHAR(10)&amp;GW72&amp;CHAR(10)&amp;HD72&amp;CHAR(10)&amp;HK72,
IF(HW72=0,GB72&amp;CHAR(10)&amp;GI72&amp;CHAR(10)&amp;GP72&amp;CHAR(10)&amp;GW72&amp;CHAR(10)&amp;HD72&amp;CHAR(10)&amp;HK72&amp;CHAR(10)&amp;HR72,
IF(ID72=0,GB72&amp;CHAR(10)&amp;GI72&amp;CHAR(10)&amp;GP72&amp;CHAR(10)&amp;GW72&amp;CHAR(10)&amp;HD72&amp;CHAR(10)&amp;HK72&amp;CHAR(10)&amp;HR72&amp;CHAR(10)&amp;HY72,
IF(IK72=0,GB72&amp;CHAR(10)&amp;GI72&amp;CHAR(10)&amp;GP72&amp;CHAR(10)&amp;GW72&amp;CHAR(10)&amp;HD72&amp;CHAR(10)&amp;HK72&amp;CHAR(10)&amp;HR72&amp;CHAR(10)&amp;HY72&amp;CHAR(10)&amp;IF72,
IF(IR72=0,GB72&amp;CHAR(10)&amp;GI72&amp;CHAR(10)&amp;GP72&amp;CHAR(10)&amp;GW72&amp;CHAR(10)&amp;HD72&amp;CHAR(10)&amp;HK72&amp;CHAR(10)&amp;HR72&amp;CHAR(10)&amp;HY72&amp;CHAR(10)&amp;IF72&amp;CHAR(10)&amp;IM72,
IF(IY72=0,GB72&amp;CHAR(10)&amp;GI72&amp;CHAR(10)&amp;GP72&amp;CHAR(10)&amp;GW72&amp;CHAR(10)&amp;HD72&amp;CHAR(10)&amp;HK72&amp;CHAR(10)&amp;HR72&amp;CHAR(10)&amp;HY72&amp;CHAR(10)&amp;IF72&amp;CHAR(10)&amp;IM72&amp;CHAR(10)&amp;IT72,
IF(JF72=0,GB72&amp;CHAR(10)&amp;GI72&amp;CHAR(10)&amp;GP72&amp;CHAR(10)&amp;GW72&amp;CHAR(10)&amp;HD72&amp;CHAR(10)&amp;HK72&amp;CHAR(10)&amp;HR72&amp;CHAR(10)&amp;HY72&amp;CHAR(10)&amp;IF72&amp;CHAR(10)&amp;IM72&amp;CHAR(10)&amp;IT72&amp;CHAR(10)&amp;JA72,
GB72&amp;CHAR(10)&amp;GI72&amp;CHAR(10)&amp;GP72&amp;CHAR(10)&amp;GW72&amp;CHAR(10)&amp;HD72&amp;CHAR(10)&amp;HK72&amp;CHAR(10)&amp;HR72&amp;CHAR(10)&amp;HY72&amp;CHAR(10)&amp;IF72&amp;CHAR(10)&amp;IM72&amp;CHAR(10)&amp;IT72&amp;CHAR(10)&amp;JA72)))))))))))))</f>
        <v/>
      </c>
      <c r="PZ72" s="86" t="str">
        <f t="shared" ref="PZ72:PZ135" si="102" xml:space="preserve">
IF(FZ72=0,"",
IF(GG72=0,GC72,
IF(GN72=0,GC72&amp;CHAR(10)&amp;GJ72,
IF(GU72=0,GC72&amp;CHAR(10)&amp;GJ72&amp;CHAR(10)&amp;GQ72,
IF(HB72=0,GC72&amp;CHAR(10)&amp;GJ72&amp;CHAR(10)&amp;GQ72&amp;CHAR(10)&amp;GX72,
IF(HI72=0,GC72&amp;CHAR(10)&amp;GJ72&amp;CHAR(10)&amp;GQ72&amp;CHAR(10)&amp;GX72&amp;CHAR(10)&amp;HE72,
IF(HP72=0,GC72&amp;CHAR(10)&amp;GJ72&amp;CHAR(10)&amp;GQ72&amp;CHAR(10)&amp;GX72&amp;CHAR(10)&amp;HE72&amp;CHAR(10)&amp;HL72,
IF(HW72=0,GC72&amp;CHAR(10)&amp;GJ72&amp;CHAR(10)&amp;GQ72&amp;CHAR(10)&amp;GX72&amp;CHAR(10)&amp;HE72&amp;CHAR(10)&amp;HL72&amp;CHAR(10)&amp;HS72,
IF(ID72=0,GC72&amp;CHAR(10)&amp;GJ72&amp;CHAR(10)&amp;GQ72&amp;CHAR(10)&amp;GX72&amp;CHAR(10)&amp;HE72&amp;CHAR(10)&amp;HL72&amp;CHAR(10)&amp;HS72&amp;CHAR(10)&amp;HZ72,
IF(IK72=0,GC72&amp;CHAR(10)&amp;GJ72&amp;CHAR(10)&amp;GQ72&amp;CHAR(10)&amp;GX72&amp;CHAR(10)&amp;HE72&amp;CHAR(10)&amp;HL72&amp;CHAR(10)&amp;HS72&amp;CHAR(10)&amp;HZ72&amp;CHAR(10)&amp;IG72,
IF(IR72=0,GC72&amp;CHAR(10)&amp;GJ72&amp;CHAR(10)&amp;GQ72&amp;CHAR(10)&amp;GX72&amp;CHAR(10)&amp;HE72&amp;CHAR(10)&amp;HL72&amp;CHAR(10)&amp;HS72&amp;CHAR(10)&amp;HZ72&amp;CHAR(10)&amp;IG72&amp;CHAR(10)&amp;IN72,
IF(IY72=0,GC72&amp;CHAR(10)&amp;GJ72&amp;CHAR(10)&amp;GQ72&amp;CHAR(10)&amp;GX72&amp;CHAR(10)&amp;HE72&amp;CHAR(10)&amp;HL72&amp;CHAR(10)&amp;HS72&amp;CHAR(10)&amp;HZ72&amp;CHAR(10)&amp;IG72&amp;CHAR(10)&amp;IN72&amp;CHAR(10)&amp;IU72,
IF(JF72=0,GC72&amp;CHAR(10)&amp;GJ72&amp;CHAR(10)&amp;GQ72&amp;CHAR(10)&amp;GX72&amp;CHAR(10)&amp;HE72&amp;CHAR(10)&amp;HL72&amp;CHAR(10)&amp;HS72&amp;CHAR(10)&amp;HZ72&amp;CHAR(10)&amp;IG72&amp;CHAR(10)&amp;IN72&amp;CHAR(10)&amp;IU72&amp;CHAR(10)&amp;JB72,
GC72&amp;CHAR(10)&amp;GJ72&amp;CHAR(10)&amp;GQ72&amp;CHAR(10)&amp;GX72&amp;CHAR(10)&amp;HE72&amp;CHAR(10)&amp;HL72&amp;CHAR(10)&amp;HS72&amp;CHAR(10)&amp;HZ72&amp;CHAR(10)&amp;IG72&amp;CHAR(10)&amp;IN72&amp;CHAR(10)&amp;IU72&amp;CHAR(10)&amp;JB72&amp;CHAR(10)&amp;JI72)))))))))))))</f>
        <v/>
      </c>
      <c r="QA72" s="91" t="str">
        <f t="shared" ref="QA72:QA135" si="103">JN72&amp;"."&amp;JO72</f>
        <v>.</v>
      </c>
      <c r="QB72" s="92" t="str">
        <f t="shared" ref="QB72:QB135" si="104">JS72&amp;"."&amp;JT72</f>
        <v>.</v>
      </c>
      <c r="QC72" s="91" t="str">
        <f t="shared" ref="QC72:QC135" si="105">JX72&amp;"."&amp;JY72</f>
        <v>.</v>
      </c>
      <c r="QD72" s="93"/>
      <c r="QE72" s="2" t="s">
        <v>266</v>
      </c>
      <c r="QF72" s="44"/>
      <c r="QG72" s="44"/>
      <c r="QH72" s="52"/>
      <c r="QI72" s="53"/>
      <c r="QJ72" s="52"/>
    </row>
    <row r="73" spans="1:452" ht="19.5" customHeight="1" x14ac:dyDescent="0.45">
      <c r="A73" s="106"/>
      <c r="B73" s="107"/>
      <c r="C73" s="108"/>
      <c r="D73" s="108"/>
      <c r="E73" s="108"/>
      <c r="F73" s="108"/>
      <c r="G73" s="108"/>
      <c r="H73" s="108"/>
      <c r="I73" s="107"/>
      <c r="J73" s="107"/>
      <c r="K73" s="107"/>
      <c r="L73" s="107"/>
      <c r="M73" s="107"/>
      <c r="N73" s="107"/>
      <c r="O73" s="106"/>
      <c r="P73" s="88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OB73" s="88"/>
      <c r="OC73" s="88"/>
      <c r="OD73" s="116"/>
      <c r="OE73" s="86" t="str">
        <f t="shared" si="58"/>
        <v>..</v>
      </c>
      <c r="OF73" s="86"/>
      <c r="OG73" s="89" t="str">
        <f t="shared" si="59"/>
        <v>..</v>
      </c>
      <c r="OH73" s="89" t="str">
        <f t="shared" si="60"/>
        <v>..</v>
      </c>
      <c r="OI73" s="89"/>
      <c r="OJ73" s="89"/>
      <c r="OK73" s="85" t="str">
        <f t="shared" si="61"/>
        <v>.</v>
      </c>
      <c r="OL73" s="85" t="str">
        <f t="shared" si="62"/>
        <v>.</v>
      </c>
      <c r="OM73" s="85" t="str">
        <f t="shared" si="63"/>
        <v>.</v>
      </c>
      <c r="ON73" s="85" t="str">
        <f t="shared" si="64"/>
        <v>.</v>
      </c>
      <c r="OO73" s="85" t="str">
        <f t="shared" si="65"/>
        <v>.</v>
      </c>
      <c r="OP73" s="85" t="str">
        <f t="shared" si="66"/>
        <v>.</v>
      </c>
      <c r="OQ73" s="85" t="str">
        <f t="shared" si="67"/>
        <v>.</v>
      </c>
      <c r="OR73" s="85" t="str">
        <f t="shared" si="68"/>
        <v>.</v>
      </c>
      <c r="OS73" s="85" t="str">
        <f t="shared" si="69"/>
        <v>.</v>
      </c>
      <c r="OT73" s="85" t="str">
        <f t="shared" si="70"/>
        <v>.</v>
      </c>
      <c r="OU73" s="85" t="str">
        <f t="shared" si="71"/>
        <v>.</v>
      </c>
      <c r="OV73" s="82" t="str">
        <f t="shared" si="72"/>
        <v/>
      </c>
      <c r="OW73" s="82" t="str">
        <f t="shared" si="73"/>
        <v/>
      </c>
      <c r="OX73" s="82" t="str">
        <f t="shared" si="74"/>
        <v/>
      </c>
      <c r="OY73" s="82" t="str">
        <f t="shared" si="75"/>
        <v/>
      </c>
      <c r="OZ73" s="82" t="str">
        <f t="shared" si="76"/>
        <v/>
      </c>
      <c r="PA73" s="83" t="str">
        <f t="shared" si="77"/>
        <v>.</v>
      </c>
      <c r="PB73" s="83" t="str">
        <f t="shared" si="78"/>
        <v xml:space="preserve"> /  / .</v>
      </c>
      <c r="PC73" s="90" t="str">
        <f t="shared" si="79"/>
        <v>.</v>
      </c>
      <c r="PD73" s="90" t="str">
        <f t="shared" si="80"/>
        <v xml:space="preserve"> /  / .</v>
      </c>
      <c r="PE73" s="83" t="str">
        <f t="shared" si="81"/>
        <v>.</v>
      </c>
      <c r="PF73" s="83" t="str">
        <f t="shared" si="82"/>
        <v xml:space="preserve"> /  / .</v>
      </c>
      <c r="PG73" s="82" t="str">
        <f t="shared" si="83"/>
        <v xml:space="preserve"> /  / .
 /  / .
 /  / .</v>
      </c>
      <c r="PH73" s="84" t="str">
        <f t="shared" si="84"/>
        <v xml:space="preserve">Tempat Pengajian : , 
Tahun Pengajian yang dipohon : 
Tempoh Pengajian : 
Keputusan tahun terakhir : </v>
      </c>
      <c r="PI73" s="85" t="str">
        <f t="shared" si="85"/>
        <v>.</v>
      </c>
      <c r="PJ73" s="85" t="str">
        <f t="shared" si="86"/>
        <v>.</v>
      </c>
      <c r="PK73" s="86" t="str">
        <f t="shared" si="87"/>
        <v>.</v>
      </c>
      <c r="PL73" s="85" t="str">
        <f t="shared" si="88"/>
        <v>.</v>
      </c>
      <c r="PM73" s="85" t="str">
        <f t="shared" si="89"/>
        <v>.</v>
      </c>
      <c r="PN73" s="85" t="str">
        <f t="shared" si="90"/>
        <v>.</v>
      </c>
      <c r="PO73" s="85" t="str">
        <f t="shared" si="91"/>
        <v>.</v>
      </c>
      <c r="PP73" s="85" t="str">
        <f t="shared" si="92"/>
        <v>.</v>
      </c>
      <c r="PQ73" s="85" t="str">
        <f t="shared" si="93"/>
        <v>.</v>
      </c>
      <c r="PR73" s="85" t="str">
        <f t="shared" si="94"/>
        <v>.</v>
      </c>
      <c r="PS73" s="85" t="str">
        <f t="shared" si="95"/>
        <v>.</v>
      </c>
      <c r="PT73" s="85" t="str">
        <f t="shared" si="96"/>
        <v>.</v>
      </c>
      <c r="PU73" s="85" t="str">
        <f t="shared" si="97"/>
        <v>.</v>
      </c>
      <c r="PV73" s="86" t="str">
        <f t="shared" si="98"/>
        <v/>
      </c>
      <c r="PW73" s="86" t="str">
        <f t="shared" si="99"/>
        <v/>
      </c>
      <c r="PX73" s="86" t="str">
        <f t="shared" si="100"/>
        <v/>
      </c>
      <c r="PY73" s="86" t="str">
        <f t="shared" si="101"/>
        <v/>
      </c>
      <c r="PZ73" s="86" t="str">
        <f t="shared" si="102"/>
        <v/>
      </c>
      <c r="QA73" s="91" t="str">
        <f t="shared" si="103"/>
        <v>.</v>
      </c>
      <c r="QB73" s="92" t="str">
        <f t="shared" si="104"/>
        <v>.</v>
      </c>
      <c r="QC73" s="91" t="str">
        <f t="shared" si="105"/>
        <v>.</v>
      </c>
      <c r="QD73" s="93"/>
      <c r="QE73" s="2" t="s">
        <v>266</v>
      </c>
      <c r="QF73" s="44"/>
      <c r="QG73" s="44"/>
      <c r="QH73" s="52"/>
      <c r="QI73" s="53"/>
      <c r="QJ73" s="52"/>
    </row>
    <row r="74" spans="1:452" ht="19.5" customHeight="1" x14ac:dyDescent="0.45">
      <c r="A74" s="106"/>
      <c r="B74" s="107"/>
      <c r="C74" s="108"/>
      <c r="D74" s="108"/>
      <c r="E74" s="108"/>
      <c r="F74" s="108"/>
      <c r="G74" s="108"/>
      <c r="H74" s="108"/>
      <c r="I74" s="107"/>
      <c r="J74" s="107"/>
      <c r="K74" s="107"/>
      <c r="L74" s="107"/>
      <c r="M74" s="107"/>
      <c r="N74" s="107"/>
      <c r="O74" s="106"/>
      <c r="P74" s="88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OB74" s="88"/>
      <c r="OC74" s="88"/>
      <c r="OD74" s="116"/>
      <c r="OE74" s="86" t="str">
        <f t="shared" si="58"/>
        <v>..</v>
      </c>
      <c r="OF74" s="86"/>
      <c r="OG74" s="89" t="str">
        <f t="shared" si="59"/>
        <v>..</v>
      </c>
      <c r="OH74" s="89" t="str">
        <f t="shared" si="60"/>
        <v>..</v>
      </c>
      <c r="OI74" s="89"/>
      <c r="OJ74" s="89"/>
      <c r="OK74" s="85" t="str">
        <f t="shared" si="61"/>
        <v>.</v>
      </c>
      <c r="OL74" s="85" t="str">
        <f t="shared" si="62"/>
        <v>.</v>
      </c>
      <c r="OM74" s="85" t="str">
        <f t="shared" si="63"/>
        <v>.</v>
      </c>
      <c r="ON74" s="85" t="str">
        <f t="shared" si="64"/>
        <v>.</v>
      </c>
      <c r="OO74" s="85" t="str">
        <f t="shared" si="65"/>
        <v>.</v>
      </c>
      <c r="OP74" s="85" t="str">
        <f t="shared" si="66"/>
        <v>.</v>
      </c>
      <c r="OQ74" s="85" t="str">
        <f t="shared" si="67"/>
        <v>.</v>
      </c>
      <c r="OR74" s="85" t="str">
        <f t="shared" si="68"/>
        <v>.</v>
      </c>
      <c r="OS74" s="85" t="str">
        <f t="shared" si="69"/>
        <v>.</v>
      </c>
      <c r="OT74" s="85" t="str">
        <f t="shared" si="70"/>
        <v>.</v>
      </c>
      <c r="OU74" s="85" t="str">
        <f t="shared" si="71"/>
        <v>.</v>
      </c>
      <c r="OV74" s="82" t="str">
        <f t="shared" si="72"/>
        <v/>
      </c>
      <c r="OW74" s="82" t="str">
        <f t="shared" si="73"/>
        <v/>
      </c>
      <c r="OX74" s="82" t="str">
        <f t="shared" si="74"/>
        <v/>
      </c>
      <c r="OY74" s="82" t="str">
        <f t="shared" si="75"/>
        <v/>
      </c>
      <c r="OZ74" s="82" t="str">
        <f t="shared" si="76"/>
        <v/>
      </c>
      <c r="PA74" s="83" t="str">
        <f t="shared" si="77"/>
        <v>.</v>
      </c>
      <c r="PB74" s="83" t="str">
        <f t="shared" si="78"/>
        <v xml:space="preserve"> /  / .</v>
      </c>
      <c r="PC74" s="90" t="str">
        <f t="shared" si="79"/>
        <v>.</v>
      </c>
      <c r="PD74" s="90" t="str">
        <f t="shared" si="80"/>
        <v xml:space="preserve"> /  / .</v>
      </c>
      <c r="PE74" s="83" t="str">
        <f t="shared" si="81"/>
        <v>.</v>
      </c>
      <c r="PF74" s="83" t="str">
        <f t="shared" si="82"/>
        <v xml:space="preserve"> /  / .</v>
      </c>
      <c r="PG74" s="82" t="str">
        <f t="shared" si="83"/>
        <v xml:space="preserve"> /  / .
 /  / .
 /  / .</v>
      </c>
      <c r="PH74" s="84" t="str">
        <f t="shared" si="84"/>
        <v xml:space="preserve">Tempat Pengajian : , 
Tahun Pengajian yang dipohon : 
Tempoh Pengajian : 
Keputusan tahun terakhir : </v>
      </c>
      <c r="PI74" s="85" t="str">
        <f t="shared" si="85"/>
        <v>.</v>
      </c>
      <c r="PJ74" s="85" t="str">
        <f t="shared" si="86"/>
        <v>.</v>
      </c>
      <c r="PK74" s="86" t="str">
        <f t="shared" si="87"/>
        <v>.</v>
      </c>
      <c r="PL74" s="85" t="str">
        <f t="shared" si="88"/>
        <v>.</v>
      </c>
      <c r="PM74" s="85" t="str">
        <f t="shared" si="89"/>
        <v>.</v>
      </c>
      <c r="PN74" s="85" t="str">
        <f t="shared" si="90"/>
        <v>.</v>
      </c>
      <c r="PO74" s="85" t="str">
        <f t="shared" si="91"/>
        <v>.</v>
      </c>
      <c r="PP74" s="85" t="str">
        <f t="shared" si="92"/>
        <v>.</v>
      </c>
      <c r="PQ74" s="85" t="str">
        <f t="shared" si="93"/>
        <v>.</v>
      </c>
      <c r="PR74" s="85" t="str">
        <f t="shared" si="94"/>
        <v>.</v>
      </c>
      <c r="PS74" s="85" t="str">
        <f t="shared" si="95"/>
        <v>.</v>
      </c>
      <c r="PT74" s="85" t="str">
        <f t="shared" si="96"/>
        <v>.</v>
      </c>
      <c r="PU74" s="85" t="str">
        <f t="shared" si="97"/>
        <v>.</v>
      </c>
      <c r="PV74" s="86" t="str">
        <f t="shared" si="98"/>
        <v/>
      </c>
      <c r="PW74" s="86" t="str">
        <f t="shared" si="99"/>
        <v/>
      </c>
      <c r="PX74" s="86" t="str">
        <f t="shared" si="100"/>
        <v/>
      </c>
      <c r="PY74" s="86" t="str">
        <f t="shared" si="101"/>
        <v/>
      </c>
      <c r="PZ74" s="86" t="str">
        <f t="shared" si="102"/>
        <v/>
      </c>
      <c r="QA74" s="91" t="str">
        <f t="shared" si="103"/>
        <v>.</v>
      </c>
      <c r="QB74" s="92" t="str">
        <f t="shared" si="104"/>
        <v>.</v>
      </c>
      <c r="QC74" s="91" t="str">
        <f t="shared" si="105"/>
        <v>.</v>
      </c>
      <c r="QD74" s="93"/>
      <c r="QE74" s="2" t="s">
        <v>266</v>
      </c>
      <c r="QF74" s="44"/>
      <c r="QG74" s="44"/>
      <c r="QH74" s="52"/>
      <c r="QI74" s="53"/>
      <c r="QJ74" s="52"/>
    </row>
    <row r="75" spans="1:452" ht="19.5" customHeight="1" x14ac:dyDescent="0.45">
      <c r="A75" s="106"/>
      <c r="B75" s="107"/>
      <c r="C75" s="108"/>
      <c r="D75" s="108"/>
      <c r="E75" s="108"/>
      <c r="F75" s="108"/>
      <c r="G75" s="108"/>
      <c r="H75" s="108"/>
      <c r="I75" s="107"/>
      <c r="J75" s="107"/>
      <c r="K75" s="107"/>
      <c r="L75" s="107"/>
      <c r="M75" s="107"/>
      <c r="N75" s="107"/>
      <c r="O75" s="106"/>
      <c r="P75" s="88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OB75" s="88"/>
      <c r="OC75" s="88"/>
      <c r="OD75" s="116"/>
      <c r="OE75" s="86" t="str">
        <f t="shared" si="58"/>
        <v>..</v>
      </c>
      <c r="OF75" s="86"/>
      <c r="OG75" s="89" t="str">
        <f t="shared" si="59"/>
        <v>..</v>
      </c>
      <c r="OH75" s="89" t="str">
        <f t="shared" si="60"/>
        <v>..</v>
      </c>
      <c r="OI75" s="89"/>
      <c r="OJ75" s="89"/>
      <c r="OK75" s="85" t="str">
        <f t="shared" si="61"/>
        <v>.</v>
      </c>
      <c r="OL75" s="85" t="str">
        <f t="shared" si="62"/>
        <v>.</v>
      </c>
      <c r="OM75" s="85" t="str">
        <f t="shared" si="63"/>
        <v>.</v>
      </c>
      <c r="ON75" s="85" t="str">
        <f t="shared" si="64"/>
        <v>.</v>
      </c>
      <c r="OO75" s="85" t="str">
        <f t="shared" si="65"/>
        <v>.</v>
      </c>
      <c r="OP75" s="85" t="str">
        <f t="shared" si="66"/>
        <v>.</v>
      </c>
      <c r="OQ75" s="85" t="str">
        <f t="shared" si="67"/>
        <v>.</v>
      </c>
      <c r="OR75" s="85" t="str">
        <f t="shared" si="68"/>
        <v>.</v>
      </c>
      <c r="OS75" s="85" t="str">
        <f t="shared" si="69"/>
        <v>.</v>
      </c>
      <c r="OT75" s="85" t="str">
        <f t="shared" si="70"/>
        <v>.</v>
      </c>
      <c r="OU75" s="85" t="str">
        <f t="shared" si="71"/>
        <v>.</v>
      </c>
      <c r="OV75" s="82" t="str">
        <f t="shared" si="72"/>
        <v/>
      </c>
      <c r="OW75" s="82" t="str">
        <f t="shared" si="73"/>
        <v/>
      </c>
      <c r="OX75" s="82" t="str">
        <f t="shared" si="74"/>
        <v/>
      </c>
      <c r="OY75" s="82" t="str">
        <f t="shared" si="75"/>
        <v/>
      </c>
      <c r="OZ75" s="82" t="str">
        <f t="shared" si="76"/>
        <v/>
      </c>
      <c r="PA75" s="83" t="str">
        <f t="shared" si="77"/>
        <v>.</v>
      </c>
      <c r="PB75" s="83" t="str">
        <f t="shared" si="78"/>
        <v xml:space="preserve"> /  / .</v>
      </c>
      <c r="PC75" s="90" t="str">
        <f t="shared" si="79"/>
        <v>.</v>
      </c>
      <c r="PD75" s="90" t="str">
        <f t="shared" si="80"/>
        <v xml:space="preserve"> /  / .</v>
      </c>
      <c r="PE75" s="83" t="str">
        <f t="shared" si="81"/>
        <v>.</v>
      </c>
      <c r="PF75" s="83" t="str">
        <f t="shared" si="82"/>
        <v xml:space="preserve"> /  / .</v>
      </c>
      <c r="PG75" s="82" t="str">
        <f t="shared" si="83"/>
        <v xml:space="preserve"> /  / .
 /  / .
 /  / .</v>
      </c>
      <c r="PH75" s="84" t="str">
        <f t="shared" si="84"/>
        <v xml:space="preserve">Tempat Pengajian : , 
Tahun Pengajian yang dipohon : 
Tempoh Pengajian : 
Keputusan tahun terakhir : </v>
      </c>
      <c r="PI75" s="85" t="str">
        <f t="shared" si="85"/>
        <v>.</v>
      </c>
      <c r="PJ75" s="85" t="str">
        <f t="shared" si="86"/>
        <v>.</v>
      </c>
      <c r="PK75" s="86" t="str">
        <f t="shared" si="87"/>
        <v>.</v>
      </c>
      <c r="PL75" s="85" t="str">
        <f t="shared" si="88"/>
        <v>.</v>
      </c>
      <c r="PM75" s="85" t="str">
        <f t="shared" si="89"/>
        <v>.</v>
      </c>
      <c r="PN75" s="85" t="str">
        <f t="shared" si="90"/>
        <v>.</v>
      </c>
      <c r="PO75" s="85" t="str">
        <f t="shared" si="91"/>
        <v>.</v>
      </c>
      <c r="PP75" s="85" t="str">
        <f t="shared" si="92"/>
        <v>.</v>
      </c>
      <c r="PQ75" s="85" t="str">
        <f t="shared" si="93"/>
        <v>.</v>
      </c>
      <c r="PR75" s="85" t="str">
        <f t="shared" si="94"/>
        <v>.</v>
      </c>
      <c r="PS75" s="85" t="str">
        <f t="shared" si="95"/>
        <v>.</v>
      </c>
      <c r="PT75" s="85" t="str">
        <f t="shared" si="96"/>
        <v>.</v>
      </c>
      <c r="PU75" s="85" t="str">
        <f t="shared" si="97"/>
        <v>.</v>
      </c>
      <c r="PV75" s="86" t="str">
        <f t="shared" si="98"/>
        <v/>
      </c>
      <c r="PW75" s="86" t="str">
        <f t="shared" si="99"/>
        <v/>
      </c>
      <c r="PX75" s="86" t="str">
        <f t="shared" si="100"/>
        <v/>
      </c>
      <c r="PY75" s="86" t="str">
        <f t="shared" si="101"/>
        <v/>
      </c>
      <c r="PZ75" s="86" t="str">
        <f t="shared" si="102"/>
        <v/>
      </c>
      <c r="QA75" s="91" t="str">
        <f t="shared" si="103"/>
        <v>.</v>
      </c>
      <c r="QB75" s="92" t="str">
        <f t="shared" si="104"/>
        <v>.</v>
      </c>
      <c r="QC75" s="91" t="str">
        <f t="shared" si="105"/>
        <v>.</v>
      </c>
      <c r="QD75" s="93"/>
      <c r="QE75" s="2" t="s">
        <v>266</v>
      </c>
      <c r="QF75" s="44"/>
      <c r="QG75" s="44"/>
      <c r="QH75" s="52"/>
      <c r="QI75" s="53"/>
      <c r="QJ75" s="52"/>
    </row>
    <row r="76" spans="1:452" ht="19.5" customHeight="1" x14ac:dyDescent="0.45">
      <c r="A76" s="106"/>
      <c r="B76" s="107"/>
      <c r="C76" s="108"/>
      <c r="D76" s="108"/>
      <c r="E76" s="108"/>
      <c r="F76" s="108"/>
      <c r="G76" s="108"/>
      <c r="H76" s="108"/>
      <c r="I76" s="107"/>
      <c r="J76" s="107"/>
      <c r="K76" s="107"/>
      <c r="L76" s="107"/>
      <c r="M76" s="107"/>
      <c r="N76" s="107"/>
      <c r="O76" s="106"/>
      <c r="P76" s="88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OB76" s="88"/>
      <c r="OC76" s="88"/>
      <c r="OD76" s="116"/>
      <c r="OE76" s="86" t="str">
        <f t="shared" si="58"/>
        <v>..</v>
      </c>
      <c r="OF76" s="86"/>
      <c r="OG76" s="89" t="str">
        <f t="shared" si="59"/>
        <v>..</v>
      </c>
      <c r="OH76" s="89" t="str">
        <f t="shared" si="60"/>
        <v>..</v>
      </c>
      <c r="OI76" s="89"/>
      <c r="OJ76" s="89"/>
      <c r="OK76" s="85" t="str">
        <f t="shared" si="61"/>
        <v>.</v>
      </c>
      <c r="OL76" s="85" t="str">
        <f t="shared" si="62"/>
        <v>.</v>
      </c>
      <c r="OM76" s="85" t="str">
        <f t="shared" si="63"/>
        <v>.</v>
      </c>
      <c r="ON76" s="85" t="str">
        <f t="shared" si="64"/>
        <v>.</v>
      </c>
      <c r="OO76" s="85" t="str">
        <f t="shared" si="65"/>
        <v>.</v>
      </c>
      <c r="OP76" s="85" t="str">
        <f t="shared" si="66"/>
        <v>.</v>
      </c>
      <c r="OQ76" s="85" t="str">
        <f t="shared" si="67"/>
        <v>.</v>
      </c>
      <c r="OR76" s="85" t="str">
        <f t="shared" si="68"/>
        <v>.</v>
      </c>
      <c r="OS76" s="85" t="str">
        <f t="shared" si="69"/>
        <v>.</v>
      </c>
      <c r="OT76" s="85" t="str">
        <f t="shared" si="70"/>
        <v>.</v>
      </c>
      <c r="OU76" s="85" t="str">
        <f t="shared" si="71"/>
        <v>.</v>
      </c>
      <c r="OV76" s="82" t="str">
        <f t="shared" si="72"/>
        <v/>
      </c>
      <c r="OW76" s="82" t="str">
        <f t="shared" si="73"/>
        <v/>
      </c>
      <c r="OX76" s="82" t="str">
        <f t="shared" si="74"/>
        <v/>
      </c>
      <c r="OY76" s="82" t="str">
        <f t="shared" si="75"/>
        <v/>
      </c>
      <c r="OZ76" s="82" t="str">
        <f t="shared" si="76"/>
        <v/>
      </c>
      <c r="PA76" s="83" t="str">
        <f t="shared" si="77"/>
        <v>.</v>
      </c>
      <c r="PB76" s="83" t="str">
        <f t="shared" si="78"/>
        <v xml:space="preserve"> /  / .</v>
      </c>
      <c r="PC76" s="90" t="str">
        <f t="shared" si="79"/>
        <v>.</v>
      </c>
      <c r="PD76" s="90" t="str">
        <f t="shared" si="80"/>
        <v xml:space="preserve"> /  / .</v>
      </c>
      <c r="PE76" s="83" t="str">
        <f t="shared" si="81"/>
        <v>.</v>
      </c>
      <c r="PF76" s="83" t="str">
        <f t="shared" si="82"/>
        <v xml:space="preserve"> /  / .</v>
      </c>
      <c r="PG76" s="82" t="str">
        <f t="shared" si="83"/>
        <v xml:space="preserve"> /  / .
 /  / .
 /  / .</v>
      </c>
      <c r="PH76" s="84" t="str">
        <f t="shared" si="84"/>
        <v xml:space="preserve">Tempat Pengajian : , 
Tahun Pengajian yang dipohon : 
Tempoh Pengajian : 
Keputusan tahun terakhir : </v>
      </c>
      <c r="PI76" s="85" t="str">
        <f t="shared" si="85"/>
        <v>.</v>
      </c>
      <c r="PJ76" s="85" t="str">
        <f t="shared" si="86"/>
        <v>.</v>
      </c>
      <c r="PK76" s="86" t="str">
        <f t="shared" si="87"/>
        <v>.</v>
      </c>
      <c r="PL76" s="85" t="str">
        <f t="shared" si="88"/>
        <v>.</v>
      </c>
      <c r="PM76" s="85" t="str">
        <f t="shared" si="89"/>
        <v>.</v>
      </c>
      <c r="PN76" s="85" t="str">
        <f t="shared" si="90"/>
        <v>.</v>
      </c>
      <c r="PO76" s="85" t="str">
        <f t="shared" si="91"/>
        <v>.</v>
      </c>
      <c r="PP76" s="85" t="str">
        <f t="shared" si="92"/>
        <v>.</v>
      </c>
      <c r="PQ76" s="85" t="str">
        <f t="shared" si="93"/>
        <v>.</v>
      </c>
      <c r="PR76" s="85" t="str">
        <f t="shared" si="94"/>
        <v>.</v>
      </c>
      <c r="PS76" s="85" t="str">
        <f t="shared" si="95"/>
        <v>.</v>
      </c>
      <c r="PT76" s="85" t="str">
        <f t="shared" si="96"/>
        <v>.</v>
      </c>
      <c r="PU76" s="85" t="str">
        <f t="shared" si="97"/>
        <v>.</v>
      </c>
      <c r="PV76" s="86" t="str">
        <f t="shared" si="98"/>
        <v/>
      </c>
      <c r="PW76" s="86" t="str">
        <f t="shared" si="99"/>
        <v/>
      </c>
      <c r="PX76" s="86" t="str">
        <f t="shared" si="100"/>
        <v/>
      </c>
      <c r="PY76" s="86" t="str">
        <f t="shared" si="101"/>
        <v/>
      </c>
      <c r="PZ76" s="86" t="str">
        <f t="shared" si="102"/>
        <v/>
      </c>
      <c r="QA76" s="91" t="str">
        <f t="shared" si="103"/>
        <v>.</v>
      </c>
      <c r="QB76" s="92" t="str">
        <f t="shared" si="104"/>
        <v>.</v>
      </c>
      <c r="QC76" s="91" t="str">
        <f t="shared" si="105"/>
        <v>.</v>
      </c>
      <c r="QD76" s="93"/>
      <c r="QE76" s="2" t="s">
        <v>266</v>
      </c>
      <c r="QF76" s="44"/>
      <c r="QG76" s="44"/>
      <c r="QH76" s="52"/>
      <c r="QI76" s="53"/>
      <c r="QJ76" s="52"/>
    </row>
    <row r="77" spans="1:452" ht="19.5" customHeight="1" x14ac:dyDescent="0.45">
      <c r="A77" s="106"/>
      <c r="B77" s="107"/>
      <c r="C77" s="108"/>
      <c r="D77" s="108"/>
      <c r="E77" s="108"/>
      <c r="F77" s="108"/>
      <c r="G77" s="108"/>
      <c r="H77" s="108"/>
      <c r="I77" s="107"/>
      <c r="J77" s="107"/>
      <c r="K77" s="107"/>
      <c r="L77" s="107"/>
      <c r="M77" s="107"/>
      <c r="N77" s="107"/>
      <c r="O77" s="106"/>
      <c r="P77" s="88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OB77" s="88"/>
      <c r="OC77" s="88"/>
      <c r="OD77" s="116"/>
      <c r="OE77" s="86" t="str">
        <f t="shared" si="58"/>
        <v>..</v>
      </c>
      <c r="OF77" s="86"/>
      <c r="OG77" s="89" t="str">
        <f t="shared" si="59"/>
        <v>..</v>
      </c>
      <c r="OH77" s="89" t="str">
        <f t="shared" si="60"/>
        <v>..</v>
      </c>
      <c r="OI77" s="89"/>
      <c r="OJ77" s="89"/>
      <c r="OK77" s="85" t="str">
        <f t="shared" si="61"/>
        <v>.</v>
      </c>
      <c r="OL77" s="85" t="str">
        <f t="shared" si="62"/>
        <v>.</v>
      </c>
      <c r="OM77" s="85" t="str">
        <f t="shared" si="63"/>
        <v>.</v>
      </c>
      <c r="ON77" s="85" t="str">
        <f t="shared" si="64"/>
        <v>.</v>
      </c>
      <c r="OO77" s="85" t="str">
        <f t="shared" si="65"/>
        <v>.</v>
      </c>
      <c r="OP77" s="85" t="str">
        <f t="shared" si="66"/>
        <v>.</v>
      </c>
      <c r="OQ77" s="85" t="str">
        <f t="shared" si="67"/>
        <v>.</v>
      </c>
      <c r="OR77" s="85" t="str">
        <f t="shared" si="68"/>
        <v>.</v>
      </c>
      <c r="OS77" s="85" t="str">
        <f t="shared" si="69"/>
        <v>.</v>
      </c>
      <c r="OT77" s="85" t="str">
        <f t="shared" si="70"/>
        <v>.</v>
      </c>
      <c r="OU77" s="85" t="str">
        <f t="shared" si="71"/>
        <v>.</v>
      </c>
      <c r="OV77" s="82" t="str">
        <f t="shared" si="72"/>
        <v/>
      </c>
      <c r="OW77" s="82" t="str">
        <f t="shared" si="73"/>
        <v/>
      </c>
      <c r="OX77" s="82" t="str">
        <f t="shared" si="74"/>
        <v/>
      </c>
      <c r="OY77" s="82" t="str">
        <f t="shared" si="75"/>
        <v/>
      </c>
      <c r="OZ77" s="82" t="str">
        <f t="shared" si="76"/>
        <v/>
      </c>
      <c r="PA77" s="83" t="str">
        <f t="shared" si="77"/>
        <v>.</v>
      </c>
      <c r="PB77" s="83" t="str">
        <f t="shared" si="78"/>
        <v xml:space="preserve"> /  / .</v>
      </c>
      <c r="PC77" s="90" t="str">
        <f t="shared" si="79"/>
        <v>.</v>
      </c>
      <c r="PD77" s="90" t="str">
        <f t="shared" si="80"/>
        <v xml:space="preserve"> /  / .</v>
      </c>
      <c r="PE77" s="83" t="str">
        <f t="shared" si="81"/>
        <v>.</v>
      </c>
      <c r="PF77" s="83" t="str">
        <f t="shared" si="82"/>
        <v xml:space="preserve"> /  / .</v>
      </c>
      <c r="PG77" s="82" t="str">
        <f t="shared" si="83"/>
        <v xml:space="preserve"> /  / .
 /  / .
 /  / .</v>
      </c>
      <c r="PH77" s="84" t="str">
        <f t="shared" si="84"/>
        <v xml:space="preserve">Tempat Pengajian : , 
Tahun Pengajian yang dipohon : 
Tempoh Pengajian : 
Keputusan tahun terakhir : </v>
      </c>
      <c r="PI77" s="85" t="str">
        <f t="shared" si="85"/>
        <v>.</v>
      </c>
      <c r="PJ77" s="85" t="str">
        <f t="shared" si="86"/>
        <v>.</v>
      </c>
      <c r="PK77" s="86" t="str">
        <f t="shared" si="87"/>
        <v>.</v>
      </c>
      <c r="PL77" s="85" t="str">
        <f t="shared" si="88"/>
        <v>.</v>
      </c>
      <c r="PM77" s="85" t="str">
        <f t="shared" si="89"/>
        <v>.</v>
      </c>
      <c r="PN77" s="85" t="str">
        <f t="shared" si="90"/>
        <v>.</v>
      </c>
      <c r="PO77" s="85" t="str">
        <f t="shared" si="91"/>
        <v>.</v>
      </c>
      <c r="PP77" s="85" t="str">
        <f t="shared" si="92"/>
        <v>.</v>
      </c>
      <c r="PQ77" s="85" t="str">
        <f t="shared" si="93"/>
        <v>.</v>
      </c>
      <c r="PR77" s="85" t="str">
        <f t="shared" si="94"/>
        <v>.</v>
      </c>
      <c r="PS77" s="85" t="str">
        <f t="shared" si="95"/>
        <v>.</v>
      </c>
      <c r="PT77" s="85" t="str">
        <f t="shared" si="96"/>
        <v>.</v>
      </c>
      <c r="PU77" s="85" t="str">
        <f t="shared" si="97"/>
        <v>.</v>
      </c>
      <c r="PV77" s="86" t="str">
        <f t="shared" si="98"/>
        <v/>
      </c>
      <c r="PW77" s="86" t="str">
        <f t="shared" si="99"/>
        <v/>
      </c>
      <c r="PX77" s="86" t="str">
        <f t="shared" si="100"/>
        <v/>
      </c>
      <c r="PY77" s="86" t="str">
        <f t="shared" si="101"/>
        <v/>
      </c>
      <c r="PZ77" s="86" t="str">
        <f t="shared" si="102"/>
        <v/>
      </c>
      <c r="QA77" s="91" t="str">
        <f t="shared" si="103"/>
        <v>.</v>
      </c>
      <c r="QB77" s="92" t="str">
        <f t="shared" si="104"/>
        <v>.</v>
      </c>
      <c r="QC77" s="91" t="str">
        <f t="shared" si="105"/>
        <v>.</v>
      </c>
      <c r="QD77" s="93"/>
      <c r="QE77" s="2" t="s">
        <v>266</v>
      </c>
      <c r="QF77" s="44"/>
      <c r="QG77" s="44"/>
      <c r="QH77" s="52"/>
      <c r="QI77" s="53"/>
      <c r="QJ77" s="52"/>
    </row>
    <row r="78" spans="1:452" ht="19.5" customHeight="1" x14ac:dyDescent="0.45">
      <c r="A78" s="106"/>
      <c r="B78" s="107"/>
      <c r="C78" s="108"/>
      <c r="D78" s="108"/>
      <c r="E78" s="108"/>
      <c r="F78" s="108"/>
      <c r="G78" s="108"/>
      <c r="H78" s="108"/>
      <c r="I78" s="107"/>
      <c r="J78" s="107"/>
      <c r="K78" s="107"/>
      <c r="L78" s="107"/>
      <c r="M78" s="107"/>
      <c r="N78" s="107"/>
      <c r="O78" s="106"/>
      <c r="P78" s="88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OB78" s="88"/>
      <c r="OC78" s="88"/>
      <c r="OD78" s="116"/>
      <c r="OE78" s="86" t="str">
        <f t="shared" si="58"/>
        <v>..</v>
      </c>
      <c r="OF78" s="86"/>
      <c r="OG78" s="89" t="str">
        <f t="shared" si="59"/>
        <v>..</v>
      </c>
      <c r="OH78" s="89" t="str">
        <f t="shared" si="60"/>
        <v>..</v>
      </c>
      <c r="OI78" s="89"/>
      <c r="OJ78" s="89"/>
      <c r="OK78" s="85" t="str">
        <f t="shared" si="61"/>
        <v>.</v>
      </c>
      <c r="OL78" s="85" t="str">
        <f t="shared" si="62"/>
        <v>.</v>
      </c>
      <c r="OM78" s="85" t="str">
        <f t="shared" si="63"/>
        <v>.</v>
      </c>
      <c r="ON78" s="85" t="str">
        <f t="shared" si="64"/>
        <v>.</v>
      </c>
      <c r="OO78" s="85" t="str">
        <f t="shared" si="65"/>
        <v>.</v>
      </c>
      <c r="OP78" s="85" t="str">
        <f t="shared" si="66"/>
        <v>.</v>
      </c>
      <c r="OQ78" s="85" t="str">
        <f t="shared" si="67"/>
        <v>.</v>
      </c>
      <c r="OR78" s="85" t="str">
        <f t="shared" si="68"/>
        <v>.</v>
      </c>
      <c r="OS78" s="85" t="str">
        <f t="shared" si="69"/>
        <v>.</v>
      </c>
      <c r="OT78" s="85" t="str">
        <f t="shared" si="70"/>
        <v>.</v>
      </c>
      <c r="OU78" s="85" t="str">
        <f t="shared" si="71"/>
        <v>.</v>
      </c>
      <c r="OV78" s="82" t="str">
        <f t="shared" si="72"/>
        <v/>
      </c>
      <c r="OW78" s="82" t="str">
        <f t="shared" si="73"/>
        <v/>
      </c>
      <c r="OX78" s="82" t="str">
        <f t="shared" si="74"/>
        <v/>
      </c>
      <c r="OY78" s="82" t="str">
        <f t="shared" si="75"/>
        <v/>
      </c>
      <c r="OZ78" s="82" t="str">
        <f t="shared" si="76"/>
        <v/>
      </c>
      <c r="PA78" s="83" t="str">
        <f t="shared" si="77"/>
        <v>.</v>
      </c>
      <c r="PB78" s="83" t="str">
        <f t="shared" si="78"/>
        <v xml:space="preserve"> /  / .</v>
      </c>
      <c r="PC78" s="90" t="str">
        <f t="shared" si="79"/>
        <v>.</v>
      </c>
      <c r="PD78" s="90" t="str">
        <f t="shared" si="80"/>
        <v xml:space="preserve"> /  / .</v>
      </c>
      <c r="PE78" s="83" t="str">
        <f t="shared" si="81"/>
        <v>.</v>
      </c>
      <c r="PF78" s="83" t="str">
        <f t="shared" si="82"/>
        <v xml:space="preserve"> /  / .</v>
      </c>
      <c r="PG78" s="82" t="str">
        <f t="shared" si="83"/>
        <v xml:space="preserve"> /  / .
 /  / .
 /  / .</v>
      </c>
      <c r="PH78" s="84" t="str">
        <f t="shared" si="84"/>
        <v xml:space="preserve">Tempat Pengajian : , 
Tahun Pengajian yang dipohon : 
Tempoh Pengajian : 
Keputusan tahun terakhir : </v>
      </c>
      <c r="PI78" s="85" t="str">
        <f t="shared" si="85"/>
        <v>.</v>
      </c>
      <c r="PJ78" s="85" t="str">
        <f t="shared" si="86"/>
        <v>.</v>
      </c>
      <c r="PK78" s="86" t="str">
        <f t="shared" si="87"/>
        <v>.</v>
      </c>
      <c r="PL78" s="85" t="str">
        <f t="shared" si="88"/>
        <v>.</v>
      </c>
      <c r="PM78" s="85" t="str">
        <f t="shared" si="89"/>
        <v>.</v>
      </c>
      <c r="PN78" s="85" t="str">
        <f t="shared" si="90"/>
        <v>.</v>
      </c>
      <c r="PO78" s="85" t="str">
        <f t="shared" si="91"/>
        <v>.</v>
      </c>
      <c r="PP78" s="85" t="str">
        <f t="shared" si="92"/>
        <v>.</v>
      </c>
      <c r="PQ78" s="85" t="str">
        <f t="shared" si="93"/>
        <v>.</v>
      </c>
      <c r="PR78" s="85" t="str">
        <f t="shared" si="94"/>
        <v>.</v>
      </c>
      <c r="PS78" s="85" t="str">
        <f t="shared" si="95"/>
        <v>.</v>
      </c>
      <c r="PT78" s="85" t="str">
        <f t="shared" si="96"/>
        <v>.</v>
      </c>
      <c r="PU78" s="85" t="str">
        <f t="shared" si="97"/>
        <v>.</v>
      </c>
      <c r="PV78" s="86" t="str">
        <f t="shared" si="98"/>
        <v/>
      </c>
      <c r="PW78" s="86" t="str">
        <f t="shared" si="99"/>
        <v/>
      </c>
      <c r="PX78" s="86" t="str">
        <f t="shared" si="100"/>
        <v/>
      </c>
      <c r="PY78" s="86" t="str">
        <f t="shared" si="101"/>
        <v/>
      </c>
      <c r="PZ78" s="86" t="str">
        <f t="shared" si="102"/>
        <v/>
      </c>
      <c r="QA78" s="91" t="str">
        <f t="shared" si="103"/>
        <v>.</v>
      </c>
      <c r="QB78" s="92" t="str">
        <f t="shared" si="104"/>
        <v>.</v>
      </c>
      <c r="QC78" s="91" t="str">
        <f t="shared" si="105"/>
        <v>.</v>
      </c>
      <c r="QD78" s="93"/>
      <c r="QE78" s="2" t="s">
        <v>266</v>
      </c>
      <c r="QF78" s="44"/>
      <c r="QG78" s="44"/>
      <c r="QH78" s="52"/>
      <c r="QI78" s="53"/>
      <c r="QJ78" s="52"/>
    </row>
    <row r="79" spans="1:452" ht="19.5" customHeight="1" x14ac:dyDescent="0.45">
      <c r="A79" s="106"/>
      <c r="B79" s="107"/>
      <c r="C79" s="108"/>
      <c r="D79" s="108"/>
      <c r="E79" s="108"/>
      <c r="F79" s="108"/>
      <c r="G79" s="108"/>
      <c r="H79" s="108"/>
      <c r="I79" s="107"/>
      <c r="J79" s="107"/>
      <c r="K79" s="107"/>
      <c r="L79" s="107"/>
      <c r="M79" s="107"/>
      <c r="N79" s="107"/>
      <c r="O79" s="106"/>
      <c r="P79" s="88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OB79" s="88"/>
      <c r="OC79" s="88"/>
      <c r="OD79" s="116"/>
      <c r="OE79" s="86" t="str">
        <f t="shared" si="58"/>
        <v>..</v>
      </c>
      <c r="OF79" s="86"/>
      <c r="OG79" s="89" t="str">
        <f t="shared" si="59"/>
        <v>..</v>
      </c>
      <c r="OH79" s="89" t="str">
        <f t="shared" si="60"/>
        <v>..</v>
      </c>
      <c r="OI79" s="89"/>
      <c r="OJ79" s="89"/>
      <c r="OK79" s="85" t="str">
        <f t="shared" si="61"/>
        <v>.</v>
      </c>
      <c r="OL79" s="85" t="str">
        <f t="shared" si="62"/>
        <v>.</v>
      </c>
      <c r="OM79" s="85" t="str">
        <f t="shared" si="63"/>
        <v>.</v>
      </c>
      <c r="ON79" s="85" t="str">
        <f t="shared" si="64"/>
        <v>.</v>
      </c>
      <c r="OO79" s="85" t="str">
        <f t="shared" si="65"/>
        <v>.</v>
      </c>
      <c r="OP79" s="85" t="str">
        <f t="shared" si="66"/>
        <v>.</v>
      </c>
      <c r="OQ79" s="85" t="str">
        <f t="shared" si="67"/>
        <v>.</v>
      </c>
      <c r="OR79" s="85" t="str">
        <f t="shared" si="68"/>
        <v>.</v>
      </c>
      <c r="OS79" s="85" t="str">
        <f t="shared" si="69"/>
        <v>.</v>
      </c>
      <c r="OT79" s="85" t="str">
        <f t="shared" si="70"/>
        <v>.</v>
      </c>
      <c r="OU79" s="85" t="str">
        <f t="shared" si="71"/>
        <v>.</v>
      </c>
      <c r="OV79" s="82" t="str">
        <f t="shared" si="72"/>
        <v/>
      </c>
      <c r="OW79" s="82" t="str">
        <f t="shared" si="73"/>
        <v/>
      </c>
      <c r="OX79" s="82" t="str">
        <f t="shared" si="74"/>
        <v/>
      </c>
      <c r="OY79" s="82" t="str">
        <f t="shared" si="75"/>
        <v/>
      </c>
      <c r="OZ79" s="82" t="str">
        <f t="shared" si="76"/>
        <v/>
      </c>
      <c r="PA79" s="83" t="str">
        <f t="shared" si="77"/>
        <v>.</v>
      </c>
      <c r="PB79" s="83" t="str">
        <f t="shared" si="78"/>
        <v xml:space="preserve"> /  / .</v>
      </c>
      <c r="PC79" s="90" t="str">
        <f t="shared" si="79"/>
        <v>.</v>
      </c>
      <c r="PD79" s="90" t="str">
        <f t="shared" si="80"/>
        <v xml:space="preserve"> /  / .</v>
      </c>
      <c r="PE79" s="83" t="str">
        <f t="shared" si="81"/>
        <v>.</v>
      </c>
      <c r="PF79" s="83" t="str">
        <f t="shared" si="82"/>
        <v xml:space="preserve"> /  / .</v>
      </c>
      <c r="PG79" s="82" t="str">
        <f t="shared" si="83"/>
        <v xml:space="preserve"> /  / .
 /  / .
 /  / .</v>
      </c>
      <c r="PH79" s="84" t="str">
        <f t="shared" si="84"/>
        <v xml:space="preserve">Tempat Pengajian : , 
Tahun Pengajian yang dipohon : 
Tempoh Pengajian : 
Keputusan tahun terakhir : </v>
      </c>
      <c r="PI79" s="85" t="str">
        <f t="shared" si="85"/>
        <v>.</v>
      </c>
      <c r="PJ79" s="85" t="str">
        <f t="shared" si="86"/>
        <v>.</v>
      </c>
      <c r="PK79" s="86" t="str">
        <f t="shared" si="87"/>
        <v>.</v>
      </c>
      <c r="PL79" s="85" t="str">
        <f t="shared" si="88"/>
        <v>.</v>
      </c>
      <c r="PM79" s="85" t="str">
        <f t="shared" si="89"/>
        <v>.</v>
      </c>
      <c r="PN79" s="85" t="str">
        <f t="shared" si="90"/>
        <v>.</v>
      </c>
      <c r="PO79" s="85" t="str">
        <f t="shared" si="91"/>
        <v>.</v>
      </c>
      <c r="PP79" s="85" t="str">
        <f t="shared" si="92"/>
        <v>.</v>
      </c>
      <c r="PQ79" s="85" t="str">
        <f t="shared" si="93"/>
        <v>.</v>
      </c>
      <c r="PR79" s="85" t="str">
        <f t="shared" si="94"/>
        <v>.</v>
      </c>
      <c r="PS79" s="85" t="str">
        <f t="shared" si="95"/>
        <v>.</v>
      </c>
      <c r="PT79" s="85" t="str">
        <f t="shared" si="96"/>
        <v>.</v>
      </c>
      <c r="PU79" s="85" t="str">
        <f t="shared" si="97"/>
        <v>.</v>
      </c>
      <c r="PV79" s="86" t="str">
        <f t="shared" si="98"/>
        <v/>
      </c>
      <c r="PW79" s="86" t="str">
        <f t="shared" si="99"/>
        <v/>
      </c>
      <c r="PX79" s="86" t="str">
        <f t="shared" si="100"/>
        <v/>
      </c>
      <c r="PY79" s="86" t="str">
        <f t="shared" si="101"/>
        <v/>
      </c>
      <c r="PZ79" s="86" t="str">
        <f t="shared" si="102"/>
        <v/>
      </c>
      <c r="QA79" s="91" t="str">
        <f t="shared" si="103"/>
        <v>.</v>
      </c>
      <c r="QB79" s="92" t="str">
        <f t="shared" si="104"/>
        <v>.</v>
      </c>
      <c r="QC79" s="91" t="str">
        <f t="shared" si="105"/>
        <v>.</v>
      </c>
      <c r="QD79" s="93"/>
      <c r="QE79" s="2" t="s">
        <v>266</v>
      </c>
      <c r="QF79" s="44"/>
      <c r="QG79" s="44"/>
      <c r="QH79" s="52"/>
      <c r="QI79" s="53"/>
      <c r="QJ79" s="52"/>
    </row>
    <row r="80" spans="1:452" ht="19.5" customHeight="1" x14ac:dyDescent="0.45">
      <c r="A80" s="106"/>
      <c r="B80" s="107"/>
      <c r="C80" s="108"/>
      <c r="D80" s="108"/>
      <c r="E80" s="108"/>
      <c r="F80" s="108"/>
      <c r="G80" s="108"/>
      <c r="H80" s="108"/>
      <c r="I80" s="107"/>
      <c r="J80" s="107"/>
      <c r="K80" s="107"/>
      <c r="L80" s="107"/>
      <c r="M80" s="107"/>
      <c r="N80" s="107"/>
      <c r="O80" s="106"/>
      <c r="P80" s="88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OB80" s="88"/>
      <c r="OC80" s="88"/>
      <c r="OD80" s="116"/>
      <c r="OE80" s="86" t="str">
        <f t="shared" si="58"/>
        <v>..</v>
      </c>
      <c r="OF80" s="86"/>
      <c r="OG80" s="89" t="str">
        <f t="shared" si="59"/>
        <v>..</v>
      </c>
      <c r="OH80" s="89" t="str">
        <f t="shared" si="60"/>
        <v>..</v>
      </c>
      <c r="OI80" s="89"/>
      <c r="OJ80" s="89"/>
      <c r="OK80" s="85" t="str">
        <f t="shared" si="61"/>
        <v>.</v>
      </c>
      <c r="OL80" s="85" t="str">
        <f t="shared" si="62"/>
        <v>.</v>
      </c>
      <c r="OM80" s="85" t="str">
        <f t="shared" si="63"/>
        <v>.</v>
      </c>
      <c r="ON80" s="85" t="str">
        <f t="shared" si="64"/>
        <v>.</v>
      </c>
      <c r="OO80" s="85" t="str">
        <f t="shared" si="65"/>
        <v>.</v>
      </c>
      <c r="OP80" s="85" t="str">
        <f t="shared" si="66"/>
        <v>.</v>
      </c>
      <c r="OQ80" s="85" t="str">
        <f t="shared" si="67"/>
        <v>.</v>
      </c>
      <c r="OR80" s="85" t="str">
        <f t="shared" si="68"/>
        <v>.</v>
      </c>
      <c r="OS80" s="85" t="str">
        <f t="shared" si="69"/>
        <v>.</v>
      </c>
      <c r="OT80" s="85" t="str">
        <f t="shared" si="70"/>
        <v>.</v>
      </c>
      <c r="OU80" s="85" t="str">
        <f t="shared" si="71"/>
        <v>.</v>
      </c>
      <c r="OV80" s="82" t="str">
        <f t="shared" si="72"/>
        <v/>
      </c>
      <c r="OW80" s="82" t="str">
        <f t="shared" si="73"/>
        <v/>
      </c>
      <c r="OX80" s="82" t="str">
        <f t="shared" si="74"/>
        <v/>
      </c>
      <c r="OY80" s="82" t="str">
        <f t="shared" si="75"/>
        <v/>
      </c>
      <c r="OZ80" s="82" t="str">
        <f t="shared" si="76"/>
        <v/>
      </c>
      <c r="PA80" s="83" t="str">
        <f t="shared" si="77"/>
        <v>.</v>
      </c>
      <c r="PB80" s="83" t="str">
        <f t="shared" si="78"/>
        <v xml:space="preserve"> /  / .</v>
      </c>
      <c r="PC80" s="90" t="str">
        <f t="shared" si="79"/>
        <v>.</v>
      </c>
      <c r="PD80" s="90" t="str">
        <f t="shared" si="80"/>
        <v xml:space="preserve"> /  / .</v>
      </c>
      <c r="PE80" s="83" t="str">
        <f t="shared" si="81"/>
        <v>.</v>
      </c>
      <c r="PF80" s="83" t="str">
        <f t="shared" si="82"/>
        <v xml:space="preserve"> /  / .</v>
      </c>
      <c r="PG80" s="82" t="str">
        <f t="shared" si="83"/>
        <v xml:space="preserve"> /  / .
 /  / .
 /  / .</v>
      </c>
      <c r="PH80" s="84" t="str">
        <f t="shared" si="84"/>
        <v xml:space="preserve">Tempat Pengajian : , 
Tahun Pengajian yang dipohon : 
Tempoh Pengajian : 
Keputusan tahun terakhir : </v>
      </c>
      <c r="PI80" s="85" t="str">
        <f t="shared" si="85"/>
        <v>.</v>
      </c>
      <c r="PJ80" s="85" t="str">
        <f t="shared" si="86"/>
        <v>.</v>
      </c>
      <c r="PK80" s="86" t="str">
        <f t="shared" si="87"/>
        <v>.</v>
      </c>
      <c r="PL80" s="85" t="str">
        <f t="shared" si="88"/>
        <v>.</v>
      </c>
      <c r="PM80" s="85" t="str">
        <f t="shared" si="89"/>
        <v>.</v>
      </c>
      <c r="PN80" s="85" t="str">
        <f t="shared" si="90"/>
        <v>.</v>
      </c>
      <c r="PO80" s="85" t="str">
        <f t="shared" si="91"/>
        <v>.</v>
      </c>
      <c r="PP80" s="85" t="str">
        <f t="shared" si="92"/>
        <v>.</v>
      </c>
      <c r="PQ80" s="85" t="str">
        <f t="shared" si="93"/>
        <v>.</v>
      </c>
      <c r="PR80" s="85" t="str">
        <f t="shared" si="94"/>
        <v>.</v>
      </c>
      <c r="PS80" s="85" t="str">
        <f t="shared" si="95"/>
        <v>.</v>
      </c>
      <c r="PT80" s="85" t="str">
        <f t="shared" si="96"/>
        <v>.</v>
      </c>
      <c r="PU80" s="85" t="str">
        <f t="shared" si="97"/>
        <v>.</v>
      </c>
      <c r="PV80" s="86" t="str">
        <f t="shared" si="98"/>
        <v/>
      </c>
      <c r="PW80" s="86" t="str">
        <f t="shared" si="99"/>
        <v/>
      </c>
      <c r="PX80" s="86" t="str">
        <f t="shared" si="100"/>
        <v/>
      </c>
      <c r="PY80" s="86" t="str">
        <f t="shared" si="101"/>
        <v/>
      </c>
      <c r="PZ80" s="86" t="str">
        <f t="shared" si="102"/>
        <v/>
      </c>
      <c r="QA80" s="91" t="str">
        <f t="shared" si="103"/>
        <v>.</v>
      </c>
      <c r="QB80" s="92" t="str">
        <f t="shared" si="104"/>
        <v>.</v>
      </c>
      <c r="QC80" s="91" t="str">
        <f t="shared" si="105"/>
        <v>.</v>
      </c>
      <c r="QD80" s="93"/>
      <c r="QE80" s="2" t="s">
        <v>266</v>
      </c>
      <c r="QF80" s="44"/>
      <c r="QG80" s="44"/>
      <c r="QH80" s="52"/>
      <c r="QI80" s="53"/>
      <c r="QJ80" s="52"/>
    </row>
    <row r="81" spans="1:452" ht="19.5" customHeight="1" x14ac:dyDescent="0.45">
      <c r="A81" s="106"/>
      <c r="B81" s="107"/>
      <c r="C81" s="108"/>
      <c r="D81" s="108"/>
      <c r="E81" s="108"/>
      <c r="F81" s="108"/>
      <c r="G81" s="108"/>
      <c r="H81" s="108"/>
      <c r="I81" s="107"/>
      <c r="J81" s="107"/>
      <c r="K81" s="107"/>
      <c r="L81" s="107"/>
      <c r="M81" s="107"/>
      <c r="N81" s="107"/>
      <c r="O81" s="106"/>
      <c r="P81" s="88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OB81" s="88"/>
      <c r="OC81" s="88"/>
      <c r="OD81" s="116"/>
      <c r="OE81" s="86" t="str">
        <f t="shared" si="58"/>
        <v>..</v>
      </c>
      <c r="OF81" s="86"/>
      <c r="OG81" s="89" t="str">
        <f t="shared" si="59"/>
        <v>..</v>
      </c>
      <c r="OH81" s="89" t="str">
        <f t="shared" si="60"/>
        <v>..</v>
      </c>
      <c r="OI81" s="89"/>
      <c r="OJ81" s="89"/>
      <c r="OK81" s="85" t="str">
        <f t="shared" si="61"/>
        <v>.</v>
      </c>
      <c r="OL81" s="85" t="str">
        <f t="shared" si="62"/>
        <v>.</v>
      </c>
      <c r="OM81" s="85" t="str">
        <f t="shared" si="63"/>
        <v>.</v>
      </c>
      <c r="ON81" s="85" t="str">
        <f t="shared" si="64"/>
        <v>.</v>
      </c>
      <c r="OO81" s="85" t="str">
        <f t="shared" si="65"/>
        <v>.</v>
      </c>
      <c r="OP81" s="85" t="str">
        <f t="shared" si="66"/>
        <v>.</v>
      </c>
      <c r="OQ81" s="85" t="str">
        <f t="shared" si="67"/>
        <v>.</v>
      </c>
      <c r="OR81" s="85" t="str">
        <f t="shared" si="68"/>
        <v>.</v>
      </c>
      <c r="OS81" s="85" t="str">
        <f t="shared" si="69"/>
        <v>.</v>
      </c>
      <c r="OT81" s="85" t="str">
        <f t="shared" si="70"/>
        <v>.</v>
      </c>
      <c r="OU81" s="85" t="str">
        <f t="shared" si="71"/>
        <v>.</v>
      </c>
      <c r="OV81" s="82" t="str">
        <f t="shared" si="72"/>
        <v/>
      </c>
      <c r="OW81" s="82" t="str">
        <f t="shared" si="73"/>
        <v/>
      </c>
      <c r="OX81" s="82" t="str">
        <f t="shared" si="74"/>
        <v/>
      </c>
      <c r="OY81" s="82" t="str">
        <f t="shared" si="75"/>
        <v/>
      </c>
      <c r="OZ81" s="82" t="str">
        <f t="shared" si="76"/>
        <v/>
      </c>
      <c r="PA81" s="83" t="str">
        <f t="shared" si="77"/>
        <v>.</v>
      </c>
      <c r="PB81" s="83" t="str">
        <f t="shared" si="78"/>
        <v xml:space="preserve"> /  / .</v>
      </c>
      <c r="PC81" s="90" t="str">
        <f t="shared" si="79"/>
        <v>.</v>
      </c>
      <c r="PD81" s="90" t="str">
        <f t="shared" si="80"/>
        <v xml:space="preserve"> /  / .</v>
      </c>
      <c r="PE81" s="83" t="str">
        <f t="shared" si="81"/>
        <v>.</v>
      </c>
      <c r="PF81" s="83" t="str">
        <f t="shared" si="82"/>
        <v xml:space="preserve"> /  / .</v>
      </c>
      <c r="PG81" s="82" t="str">
        <f t="shared" si="83"/>
        <v xml:space="preserve"> /  / .
 /  / .
 /  / .</v>
      </c>
      <c r="PH81" s="84" t="str">
        <f t="shared" si="84"/>
        <v xml:space="preserve">Tempat Pengajian : , 
Tahun Pengajian yang dipohon : 
Tempoh Pengajian : 
Keputusan tahun terakhir : </v>
      </c>
      <c r="PI81" s="85" t="str">
        <f t="shared" si="85"/>
        <v>.</v>
      </c>
      <c r="PJ81" s="85" t="str">
        <f t="shared" si="86"/>
        <v>.</v>
      </c>
      <c r="PK81" s="86" t="str">
        <f t="shared" si="87"/>
        <v>.</v>
      </c>
      <c r="PL81" s="85" t="str">
        <f t="shared" si="88"/>
        <v>.</v>
      </c>
      <c r="PM81" s="85" t="str">
        <f t="shared" si="89"/>
        <v>.</v>
      </c>
      <c r="PN81" s="85" t="str">
        <f t="shared" si="90"/>
        <v>.</v>
      </c>
      <c r="PO81" s="85" t="str">
        <f t="shared" si="91"/>
        <v>.</v>
      </c>
      <c r="PP81" s="85" t="str">
        <f t="shared" si="92"/>
        <v>.</v>
      </c>
      <c r="PQ81" s="85" t="str">
        <f t="shared" si="93"/>
        <v>.</v>
      </c>
      <c r="PR81" s="85" t="str">
        <f t="shared" si="94"/>
        <v>.</v>
      </c>
      <c r="PS81" s="85" t="str">
        <f t="shared" si="95"/>
        <v>.</v>
      </c>
      <c r="PT81" s="85" t="str">
        <f t="shared" si="96"/>
        <v>.</v>
      </c>
      <c r="PU81" s="85" t="str">
        <f t="shared" si="97"/>
        <v>.</v>
      </c>
      <c r="PV81" s="86" t="str">
        <f t="shared" si="98"/>
        <v/>
      </c>
      <c r="PW81" s="86" t="str">
        <f t="shared" si="99"/>
        <v/>
      </c>
      <c r="PX81" s="86" t="str">
        <f t="shared" si="100"/>
        <v/>
      </c>
      <c r="PY81" s="86" t="str">
        <f t="shared" si="101"/>
        <v/>
      </c>
      <c r="PZ81" s="86" t="str">
        <f t="shared" si="102"/>
        <v/>
      </c>
      <c r="QA81" s="91" t="str">
        <f t="shared" si="103"/>
        <v>.</v>
      </c>
      <c r="QB81" s="92" t="str">
        <f t="shared" si="104"/>
        <v>.</v>
      </c>
      <c r="QC81" s="91" t="str">
        <f t="shared" si="105"/>
        <v>.</v>
      </c>
      <c r="QD81" s="93"/>
      <c r="QE81" s="2" t="s">
        <v>266</v>
      </c>
      <c r="QF81" s="44"/>
      <c r="QG81" s="44"/>
      <c r="QH81" s="52"/>
      <c r="QI81" s="53"/>
      <c r="QJ81" s="52"/>
    </row>
    <row r="82" spans="1:452" ht="19.5" customHeight="1" x14ac:dyDescent="0.45">
      <c r="A82" s="106"/>
      <c r="B82" s="107"/>
      <c r="C82" s="108"/>
      <c r="D82" s="108"/>
      <c r="E82" s="108"/>
      <c r="F82" s="108"/>
      <c r="G82" s="108"/>
      <c r="H82" s="108"/>
      <c r="I82" s="107"/>
      <c r="J82" s="107"/>
      <c r="K82" s="107"/>
      <c r="L82" s="107"/>
      <c r="M82" s="107"/>
      <c r="N82" s="107"/>
      <c r="O82" s="106"/>
      <c r="P82" s="88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OB82" s="88"/>
      <c r="OC82" s="88"/>
      <c r="OD82" s="116"/>
      <c r="OE82" s="86" t="str">
        <f t="shared" si="58"/>
        <v>..</v>
      </c>
      <c r="OF82" s="86"/>
      <c r="OG82" s="89" t="str">
        <f t="shared" si="59"/>
        <v>..</v>
      </c>
      <c r="OH82" s="89" t="str">
        <f t="shared" si="60"/>
        <v>..</v>
      </c>
      <c r="OI82" s="89"/>
      <c r="OJ82" s="89"/>
      <c r="OK82" s="85" t="str">
        <f t="shared" si="61"/>
        <v>.</v>
      </c>
      <c r="OL82" s="85" t="str">
        <f t="shared" si="62"/>
        <v>.</v>
      </c>
      <c r="OM82" s="85" t="str">
        <f t="shared" si="63"/>
        <v>.</v>
      </c>
      <c r="ON82" s="85" t="str">
        <f t="shared" si="64"/>
        <v>.</v>
      </c>
      <c r="OO82" s="85" t="str">
        <f t="shared" si="65"/>
        <v>.</v>
      </c>
      <c r="OP82" s="85" t="str">
        <f t="shared" si="66"/>
        <v>.</v>
      </c>
      <c r="OQ82" s="85" t="str">
        <f t="shared" si="67"/>
        <v>.</v>
      </c>
      <c r="OR82" s="85" t="str">
        <f t="shared" si="68"/>
        <v>.</v>
      </c>
      <c r="OS82" s="85" t="str">
        <f t="shared" si="69"/>
        <v>.</v>
      </c>
      <c r="OT82" s="85" t="str">
        <f t="shared" si="70"/>
        <v>.</v>
      </c>
      <c r="OU82" s="85" t="str">
        <f t="shared" si="71"/>
        <v>.</v>
      </c>
      <c r="OV82" s="82" t="str">
        <f t="shared" si="72"/>
        <v/>
      </c>
      <c r="OW82" s="82" t="str">
        <f t="shared" si="73"/>
        <v/>
      </c>
      <c r="OX82" s="82" t="str">
        <f t="shared" si="74"/>
        <v/>
      </c>
      <c r="OY82" s="82" t="str">
        <f t="shared" si="75"/>
        <v/>
      </c>
      <c r="OZ82" s="82" t="str">
        <f t="shared" si="76"/>
        <v/>
      </c>
      <c r="PA82" s="83" t="str">
        <f t="shared" si="77"/>
        <v>.</v>
      </c>
      <c r="PB82" s="83" t="str">
        <f t="shared" si="78"/>
        <v xml:space="preserve"> /  / .</v>
      </c>
      <c r="PC82" s="90" t="str">
        <f t="shared" si="79"/>
        <v>.</v>
      </c>
      <c r="PD82" s="90" t="str">
        <f t="shared" si="80"/>
        <v xml:space="preserve"> /  / .</v>
      </c>
      <c r="PE82" s="83" t="str">
        <f t="shared" si="81"/>
        <v>.</v>
      </c>
      <c r="PF82" s="83" t="str">
        <f t="shared" si="82"/>
        <v xml:space="preserve"> /  / .</v>
      </c>
      <c r="PG82" s="82" t="str">
        <f t="shared" si="83"/>
        <v xml:space="preserve"> /  / .
 /  / .
 /  / .</v>
      </c>
      <c r="PH82" s="84" t="str">
        <f t="shared" si="84"/>
        <v xml:space="preserve">Tempat Pengajian : , 
Tahun Pengajian yang dipohon : 
Tempoh Pengajian : 
Keputusan tahun terakhir : </v>
      </c>
      <c r="PI82" s="85" t="str">
        <f t="shared" si="85"/>
        <v>.</v>
      </c>
      <c r="PJ82" s="85" t="str">
        <f t="shared" si="86"/>
        <v>.</v>
      </c>
      <c r="PK82" s="86" t="str">
        <f t="shared" si="87"/>
        <v>.</v>
      </c>
      <c r="PL82" s="85" t="str">
        <f t="shared" si="88"/>
        <v>.</v>
      </c>
      <c r="PM82" s="85" t="str">
        <f t="shared" si="89"/>
        <v>.</v>
      </c>
      <c r="PN82" s="85" t="str">
        <f t="shared" si="90"/>
        <v>.</v>
      </c>
      <c r="PO82" s="85" t="str">
        <f t="shared" si="91"/>
        <v>.</v>
      </c>
      <c r="PP82" s="85" t="str">
        <f t="shared" si="92"/>
        <v>.</v>
      </c>
      <c r="PQ82" s="85" t="str">
        <f t="shared" si="93"/>
        <v>.</v>
      </c>
      <c r="PR82" s="85" t="str">
        <f t="shared" si="94"/>
        <v>.</v>
      </c>
      <c r="PS82" s="85" t="str">
        <f t="shared" si="95"/>
        <v>.</v>
      </c>
      <c r="PT82" s="85" t="str">
        <f t="shared" si="96"/>
        <v>.</v>
      </c>
      <c r="PU82" s="85" t="str">
        <f t="shared" si="97"/>
        <v>.</v>
      </c>
      <c r="PV82" s="86" t="str">
        <f t="shared" si="98"/>
        <v/>
      </c>
      <c r="PW82" s="86" t="str">
        <f t="shared" si="99"/>
        <v/>
      </c>
      <c r="PX82" s="86" t="str">
        <f t="shared" si="100"/>
        <v/>
      </c>
      <c r="PY82" s="86" t="str">
        <f t="shared" si="101"/>
        <v/>
      </c>
      <c r="PZ82" s="86" t="str">
        <f t="shared" si="102"/>
        <v/>
      </c>
      <c r="QA82" s="91" t="str">
        <f t="shared" si="103"/>
        <v>.</v>
      </c>
      <c r="QB82" s="92" t="str">
        <f t="shared" si="104"/>
        <v>.</v>
      </c>
      <c r="QC82" s="91" t="str">
        <f t="shared" si="105"/>
        <v>.</v>
      </c>
      <c r="QD82" s="93"/>
      <c r="QE82" s="2" t="s">
        <v>266</v>
      </c>
      <c r="QF82" s="44"/>
      <c r="QG82" s="44"/>
      <c r="QH82" s="52"/>
      <c r="QI82" s="53"/>
      <c r="QJ82" s="52"/>
    </row>
    <row r="83" spans="1:452" ht="19.5" customHeight="1" x14ac:dyDescent="0.45">
      <c r="A83" s="106"/>
      <c r="B83" s="107"/>
      <c r="C83" s="108"/>
      <c r="D83" s="108"/>
      <c r="E83" s="108"/>
      <c r="F83" s="108"/>
      <c r="G83" s="108"/>
      <c r="H83" s="108"/>
      <c r="I83" s="107"/>
      <c r="J83" s="107"/>
      <c r="K83" s="107"/>
      <c r="L83" s="107"/>
      <c r="M83" s="107"/>
      <c r="N83" s="107"/>
      <c r="O83" s="106"/>
      <c r="P83" s="88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OB83" s="88"/>
      <c r="OC83" s="88"/>
      <c r="OD83" s="116"/>
      <c r="OE83" s="86" t="str">
        <f t="shared" si="58"/>
        <v>..</v>
      </c>
      <c r="OF83" s="86"/>
      <c r="OG83" s="89" t="str">
        <f t="shared" si="59"/>
        <v>..</v>
      </c>
      <c r="OH83" s="89" t="str">
        <f t="shared" si="60"/>
        <v>..</v>
      </c>
      <c r="OI83" s="89"/>
      <c r="OJ83" s="89"/>
      <c r="OK83" s="85" t="str">
        <f t="shared" si="61"/>
        <v>.</v>
      </c>
      <c r="OL83" s="85" t="str">
        <f t="shared" si="62"/>
        <v>.</v>
      </c>
      <c r="OM83" s="85" t="str">
        <f t="shared" si="63"/>
        <v>.</v>
      </c>
      <c r="ON83" s="85" t="str">
        <f t="shared" si="64"/>
        <v>.</v>
      </c>
      <c r="OO83" s="85" t="str">
        <f t="shared" si="65"/>
        <v>.</v>
      </c>
      <c r="OP83" s="85" t="str">
        <f t="shared" si="66"/>
        <v>.</v>
      </c>
      <c r="OQ83" s="85" t="str">
        <f t="shared" si="67"/>
        <v>.</v>
      </c>
      <c r="OR83" s="85" t="str">
        <f t="shared" si="68"/>
        <v>.</v>
      </c>
      <c r="OS83" s="85" t="str">
        <f t="shared" si="69"/>
        <v>.</v>
      </c>
      <c r="OT83" s="85" t="str">
        <f t="shared" si="70"/>
        <v>.</v>
      </c>
      <c r="OU83" s="85" t="str">
        <f t="shared" si="71"/>
        <v>.</v>
      </c>
      <c r="OV83" s="82" t="str">
        <f t="shared" si="72"/>
        <v/>
      </c>
      <c r="OW83" s="82" t="str">
        <f t="shared" si="73"/>
        <v/>
      </c>
      <c r="OX83" s="82" t="str">
        <f t="shared" si="74"/>
        <v/>
      </c>
      <c r="OY83" s="82" t="str">
        <f t="shared" si="75"/>
        <v/>
      </c>
      <c r="OZ83" s="82" t="str">
        <f t="shared" si="76"/>
        <v/>
      </c>
      <c r="PA83" s="83" t="str">
        <f t="shared" si="77"/>
        <v>.</v>
      </c>
      <c r="PB83" s="83" t="str">
        <f t="shared" si="78"/>
        <v xml:space="preserve"> /  / .</v>
      </c>
      <c r="PC83" s="90" t="str">
        <f t="shared" si="79"/>
        <v>.</v>
      </c>
      <c r="PD83" s="90" t="str">
        <f t="shared" si="80"/>
        <v xml:space="preserve"> /  / .</v>
      </c>
      <c r="PE83" s="83" t="str">
        <f t="shared" si="81"/>
        <v>.</v>
      </c>
      <c r="PF83" s="83" t="str">
        <f t="shared" si="82"/>
        <v xml:space="preserve"> /  / .</v>
      </c>
      <c r="PG83" s="82" t="str">
        <f t="shared" si="83"/>
        <v xml:space="preserve"> /  / .
 /  / .
 /  / .</v>
      </c>
      <c r="PH83" s="84" t="str">
        <f t="shared" si="84"/>
        <v xml:space="preserve">Tempat Pengajian : , 
Tahun Pengajian yang dipohon : 
Tempoh Pengajian : 
Keputusan tahun terakhir : </v>
      </c>
      <c r="PI83" s="85" t="str">
        <f t="shared" si="85"/>
        <v>.</v>
      </c>
      <c r="PJ83" s="85" t="str">
        <f t="shared" si="86"/>
        <v>.</v>
      </c>
      <c r="PK83" s="86" t="str">
        <f t="shared" si="87"/>
        <v>.</v>
      </c>
      <c r="PL83" s="85" t="str">
        <f t="shared" si="88"/>
        <v>.</v>
      </c>
      <c r="PM83" s="85" t="str">
        <f t="shared" si="89"/>
        <v>.</v>
      </c>
      <c r="PN83" s="85" t="str">
        <f t="shared" si="90"/>
        <v>.</v>
      </c>
      <c r="PO83" s="85" t="str">
        <f t="shared" si="91"/>
        <v>.</v>
      </c>
      <c r="PP83" s="85" t="str">
        <f t="shared" si="92"/>
        <v>.</v>
      </c>
      <c r="PQ83" s="85" t="str">
        <f t="shared" si="93"/>
        <v>.</v>
      </c>
      <c r="PR83" s="85" t="str">
        <f t="shared" si="94"/>
        <v>.</v>
      </c>
      <c r="PS83" s="85" t="str">
        <f t="shared" si="95"/>
        <v>.</v>
      </c>
      <c r="PT83" s="85" t="str">
        <f t="shared" si="96"/>
        <v>.</v>
      </c>
      <c r="PU83" s="85" t="str">
        <f t="shared" si="97"/>
        <v>.</v>
      </c>
      <c r="PV83" s="86" t="str">
        <f t="shared" si="98"/>
        <v/>
      </c>
      <c r="PW83" s="86" t="str">
        <f t="shared" si="99"/>
        <v/>
      </c>
      <c r="PX83" s="86" t="str">
        <f t="shared" si="100"/>
        <v/>
      </c>
      <c r="PY83" s="86" t="str">
        <f t="shared" si="101"/>
        <v/>
      </c>
      <c r="PZ83" s="86" t="str">
        <f t="shared" si="102"/>
        <v/>
      </c>
      <c r="QA83" s="91" t="str">
        <f t="shared" si="103"/>
        <v>.</v>
      </c>
      <c r="QB83" s="92" t="str">
        <f t="shared" si="104"/>
        <v>.</v>
      </c>
      <c r="QC83" s="91" t="str">
        <f t="shared" si="105"/>
        <v>.</v>
      </c>
      <c r="QD83" s="93"/>
      <c r="QE83" s="2" t="s">
        <v>266</v>
      </c>
      <c r="QF83" s="44"/>
      <c r="QG83" s="44"/>
      <c r="QH83" s="52"/>
      <c r="QI83" s="53"/>
      <c r="QJ83" s="52"/>
    </row>
    <row r="84" spans="1:452" ht="19.5" customHeight="1" x14ac:dyDescent="0.45">
      <c r="A84" s="106"/>
      <c r="B84" s="107"/>
      <c r="C84" s="108"/>
      <c r="D84" s="108"/>
      <c r="E84" s="108"/>
      <c r="F84" s="108"/>
      <c r="G84" s="108"/>
      <c r="H84" s="108"/>
      <c r="I84" s="107"/>
      <c r="J84" s="107"/>
      <c r="K84" s="107"/>
      <c r="L84" s="107"/>
      <c r="M84" s="107"/>
      <c r="N84" s="107"/>
      <c r="O84" s="106"/>
      <c r="P84" s="88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OB84" s="88"/>
      <c r="OC84" s="88"/>
      <c r="OD84" s="116"/>
      <c r="OE84" s="86" t="str">
        <f t="shared" si="58"/>
        <v>..</v>
      </c>
      <c r="OF84" s="86"/>
      <c r="OG84" s="89" t="str">
        <f t="shared" si="59"/>
        <v>..</v>
      </c>
      <c r="OH84" s="89" t="str">
        <f t="shared" si="60"/>
        <v>..</v>
      </c>
      <c r="OI84" s="89"/>
      <c r="OJ84" s="89"/>
      <c r="OK84" s="85" t="str">
        <f t="shared" si="61"/>
        <v>.</v>
      </c>
      <c r="OL84" s="85" t="str">
        <f t="shared" si="62"/>
        <v>.</v>
      </c>
      <c r="OM84" s="85" t="str">
        <f t="shared" si="63"/>
        <v>.</v>
      </c>
      <c r="ON84" s="85" t="str">
        <f t="shared" si="64"/>
        <v>.</v>
      </c>
      <c r="OO84" s="85" t="str">
        <f t="shared" si="65"/>
        <v>.</v>
      </c>
      <c r="OP84" s="85" t="str">
        <f t="shared" si="66"/>
        <v>.</v>
      </c>
      <c r="OQ84" s="85" t="str">
        <f t="shared" si="67"/>
        <v>.</v>
      </c>
      <c r="OR84" s="85" t="str">
        <f t="shared" si="68"/>
        <v>.</v>
      </c>
      <c r="OS84" s="85" t="str">
        <f t="shared" si="69"/>
        <v>.</v>
      </c>
      <c r="OT84" s="85" t="str">
        <f t="shared" si="70"/>
        <v>.</v>
      </c>
      <c r="OU84" s="85" t="str">
        <f t="shared" si="71"/>
        <v>.</v>
      </c>
      <c r="OV84" s="82" t="str">
        <f t="shared" si="72"/>
        <v/>
      </c>
      <c r="OW84" s="82" t="str">
        <f t="shared" si="73"/>
        <v/>
      </c>
      <c r="OX84" s="82" t="str">
        <f t="shared" si="74"/>
        <v/>
      </c>
      <c r="OY84" s="82" t="str">
        <f t="shared" si="75"/>
        <v/>
      </c>
      <c r="OZ84" s="82" t="str">
        <f t="shared" si="76"/>
        <v/>
      </c>
      <c r="PA84" s="83" t="str">
        <f t="shared" si="77"/>
        <v>.</v>
      </c>
      <c r="PB84" s="83" t="str">
        <f t="shared" si="78"/>
        <v xml:space="preserve"> /  / .</v>
      </c>
      <c r="PC84" s="90" t="str">
        <f t="shared" si="79"/>
        <v>.</v>
      </c>
      <c r="PD84" s="90" t="str">
        <f t="shared" si="80"/>
        <v xml:space="preserve"> /  / .</v>
      </c>
      <c r="PE84" s="83" t="str">
        <f t="shared" si="81"/>
        <v>.</v>
      </c>
      <c r="PF84" s="83" t="str">
        <f t="shared" si="82"/>
        <v xml:space="preserve"> /  / .</v>
      </c>
      <c r="PG84" s="82" t="str">
        <f t="shared" si="83"/>
        <v xml:space="preserve"> /  / .
 /  / .
 /  / .</v>
      </c>
      <c r="PH84" s="84" t="str">
        <f t="shared" si="84"/>
        <v xml:space="preserve">Tempat Pengajian : , 
Tahun Pengajian yang dipohon : 
Tempoh Pengajian : 
Keputusan tahun terakhir : </v>
      </c>
      <c r="PI84" s="85" t="str">
        <f t="shared" si="85"/>
        <v>.</v>
      </c>
      <c r="PJ84" s="85" t="str">
        <f t="shared" si="86"/>
        <v>.</v>
      </c>
      <c r="PK84" s="86" t="str">
        <f t="shared" si="87"/>
        <v>.</v>
      </c>
      <c r="PL84" s="85" t="str">
        <f t="shared" si="88"/>
        <v>.</v>
      </c>
      <c r="PM84" s="85" t="str">
        <f t="shared" si="89"/>
        <v>.</v>
      </c>
      <c r="PN84" s="85" t="str">
        <f t="shared" si="90"/>
        <v>.</v>
      </c>
      <c r="PO84" s="85" t="str">
        <f t="shared" si="91"/>
        <v>.</v>
      </c>
      <c r="PP84" s="85" t="str">
        <f t="shared" si="92"/>
        <v>.</v>
      </c>
      <c r="PQ84" s="85" t="str">
        <f t="shared" si="93"/>
        <v>.</v>
      </c>
      <c r="PR84" s="85" t="str">
        <f t="shared" si="94"/>
        <v>.</v>
      </c>
      <c r="PS84" s="85" t="str">
        <f t="shared" si="95"/>
        <v>.</v>
      </c>
      <c r="PT84" s="85" t="str">
        <f t="shared" si="96"/>
        <v>.</v>
      </c>
      <c r="PU84" s="85" t="str">
        <f t="shared" si="97"/>
        <v>.</v>
      </c>
      <c r="PV84" s="86" t="str">
        <f t="shared" si="98"/>
        <v/>
      </c>
      <c r="PW84" s="86" t="str">
        <f t="shared" si="99"/>
        <v/>
      </c>
      <c r="PX84" s="86" t="str">
        <f t="shared" si="100"/>
        <v/>
      </c>
      <c r="PY84" s="86" t="str">
        <f t="shared" si="101"/>
        <v/>
      </c>
      <c r="PZ84" s="86" t="str">
        <f t="shared" si="102"/>
        <v/>
      </c>
      <c r="QA84" s="91" t="str">
        <f t="shared" si="103"/>
        <v>.</v>
      </c>
      <c r="QB84" s="92" t="str">
        <f t="shared" si="104"/>
        <v>.</v>
      </c>
      <c r="QC84" s="91" t="str">
        <f t="shared" si="105"/>
        <v>.</v>
      </c>
      <c r="QD84" s="93"/>
      <c r="QE84" s="2" t="s">
        <v>266</v>
      </c>
      <c r="QF84" s="44"/>
      <c r="QG84" s="44"/>
      <c r="QH84" s="52"/>
      <c r="QI84" s="53"/>
      <c r="QJ84" s="52"/>
    </row>
    <row r="85" spans="1:452" ht="19.5" customHeight="1" x14ac:dyDescent="0.45">
      <c r="A85" s="106"/>
      <c r="B85" s="107"/>
      <c r="C85" s="108"/>
      <c r="D85" s="108"/>
      <c r="E85" s="108"/>
      <c r="F85" s="108"/>
      <c r="G85" s="108"/>
      <c r="H85" s="108"/>
      <c r="I85" s="107"/>
      <c r="J85" s="107"/>
      <c r="K85" s="107"/>
      <c r="L85" s="107"/>
      <c r="M85" s="107"/>
      <c r="N85" s="107"/>
      <c r="O85" s="106"/>
      <c r="P85" s="88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OB85" s="88"/>
      <c r="OC85" s="88"/>
      <c r="OD85" s="116"/>
      <c r="OE85" s="86" t="str">
        <f t="shared" si="58"/>
        <v>..</v>
      </c>
      <c r="OF85" s="86"/>
      <c r="OG85" s="89" t="str">
        <f t="shared" si="59"/>
        <v>..</v>
      </c>
      <c r="OH85" s="89" t="str">
        <f t="shared" si="60"/>
        <v>..</v>
      </c>
      <c r="OI85" s="89"/>
      <c r="OJ85" s="89"/>
      <c r="OK85" s="85" t="str">
        <f t="shared" si="61"/>
        <v>.</v>
      </c>
      <c r="OL85" s="85" t="str">
        <f t="shared" si="62"/>
        <v>.</v>
      </c>
      <c r="OM85" s="85" t="str">
        <f t="shared" si="63"/>
        <v>.</v>
      </c>
      <c r="ON85" s="85" t="str">
        <f t="shared" si="64"/>
        <v>.</v>
      </c>
      <c r="OO85" s="85" t="str">
        <f t="shared" si="65"/>
        <v>.</v>
      </c>
      <c r="OP85" s="85" t="str">
        <f t="shared" si="66"/>
        <v>.</v>
      </c>
      <c r="OQ85" s="85" t="str">
        <f t="shared" si="67"/>
        <v>.</v>
      </c>
      <c r="OR85" s="85" t="str">
        <f t="shared" si="68"/>
        <v>.</v>
      </c>
      <c r="OS85" s="85" t="str">
        <f t="shared" si="69"/>
        <v>.</v>
      </c>
      <c r="OT85" s="85" t="str">
        <f t="shared" si="70"/>
        <v>.</v>
      </c>
      <c r="OU85" s="85" t="str">
        <f t="shared" si="71"/>
        <v>.</v>
      </c>
      <c r="OV85" s="82" t="str">
        <f t="shared" si="72"/>
        <v/>
      </c>
      <c r="OW85" s="82" t="str">
        <f t="shared" si="73"/>
        <v/>
      </c>
      <c r="OX85" s="82" t="str">
        <f t="shared" si="74"/>
        <v/>
      </c>
      <c r="OY85" s="82" t="str">
        <f t="shared" si="75"/>
        <v/>
      </c>
      <c r="OZ85" s="82" t="str">
        <f t="shared" si="76"/>
        <v/>
      </c>
      <c r="PA85" s="83" t="str">
        <f t="shared" si="77"/>
        <v>.</v>
      </c>
      <c r="PB85" s="83" t="str">
        <f t="shared" si="78"/>
        <v xml:space="preserve"> /  / .</v>
      </c>
      <c r="PC85" s="90" t="str">
        <f t="shared" si="79"/>
        <v>.</v>
      </c>
      <c r="PD85" s="90" t="str">
        <f t="shared" si="80"/>
        <v xml:space="preserve"> /  / .</v>
      </c>
      <c r="PE85" s="83" t="str">
        <f t="shared" si="81"/>
        <v>.</v>
      </c>
      <c r="PF85" s="83" t="str">
        <f t="shared" si="82"/>
        <v xml:space="preserve"> /  / .</v>
      </c>
      <c r="PG85" s="82" t="str">
        <f t="shared" si="83"/>
        <v xml:space="preserve"> /  / .
 /  / .
 /  / .</v>
      </c>
      <c r="PH85" s="84" t="str">
        <f t="shared" si="84"/>
        <v xml:space="preserve">Tempat Pengajian : , 
Tahun Pengajian yang dipohon : 
Tempoh Pengajian : 
Keputusan tahun terakhir : </v>
      </c>
      <c r="PI85" s="85" t="str">
        <f t="shared" si="85"/>
        <v>.</v>
      </c>
      <c r="PJ85" s="85" t="str">
        <f t="shared" si="86"/>
        <v>.</v>
      </c>
      <c r="PK85" s="86" t="str">
        <f t="shared" si="87"/>
        <v>.</v>
      </c>
      <c r="PL85" s="85" t="str">
        <f t="shared" si="88"/>
        <v>.</v>
      </c>
      <c r="PM85" s="85" t="str">
        <f t="shared" si="89"/>
        <v>.</v>
      </c>
      <c r="PN85" s="85" t="str">
        <f t="shared" si="90"/>
        <v>.</v>
      </c>
      <c r="PO85" s="85" t="str">
        <f t="shared" si="91"/>
        <v>.</v>
      </c>
      <c r="PP85" s="85" t="str">
        <f t="shared" si="92"/>
        <v>.</v>
      </c>
      <c r="PQ85" s="85" t="str">
        <f t="shared" si="93"/>
        <v>.</v>
      </c>
      <c r="PR85" s="85" t="str">
        <f t="shared" si="94"/>
        <v>.</v>
      </c>
      <c r="PS85" s="85" t="str">
        <f t="shared" si="95"/>
        <v>.</v>
      </c>
      <c r="PT85" s="85" t="str">
        <f t="shared" si="96"/>
        <v>.</v>
      </c>
      <c r="PU85" s="85" t="str">
        <f t="shared" si="97"/>
        <v>.</v>
      </c>
      <c r="PV85" s="86" t="str">
        <f t="shared" si="98"/>
        <v/>
      </c>
      <c r="PW85" s="86" t="str">
        <f t="shared" si="99"/>
        <v/>
      </c>
      <c r="PX85" s="86" t="str">
        <f t="shared" si="100"/>
        <v/>
      </c>
      <c r="PY85" s="86" t="str">
        <f t="shared" si="101"/>
        <v/>
      </c>
      <c r="PZ85" s="86" t="str">
        <f t="shared" si="102"/>
        <v/>
      </c>
      <c r="QA85" s="91" t="str">
        <f t="shared" si="103"/>
        <v>.</v>
      </c>
      <c r="QB85" s="92" t="str">
        <f t="shared" si="104"/>
        <v>.</v>
      </c>
      <c r="QC85" s="91" t="str">
        <f t="shared" si="105"/>
        <v>.</v>
      </c>
      <c r="QD85" s="93"/>
      <c r="QE85" s="2" t="s">
        <v>266</v>
      </c>
      <c r="QF85" s="44"/>
      <c r="QG85" s="44"/>
      <c r="QH85" s="52"/>
      <c r="QI85" s="53"/>
      <c r="QJ85" s="52"/>
    </row>
    <row r="86" spans="1:452" ht="19.5" customHeight="1" x14ac:dyDescent="0.45">
      <c r="A86" s="106"/>
      <c r="B86" s="107"/>
      <c r="C86" s="108"/>
      <c r="D86" s="108"/>
      <c r="E86" s="108"/>
      <c r="F86" s="108"/>
      <c r="G86" s="108"/>
      <c r="H86" s="108"/>
      <c r="I86" s="107"/>
      <c r="J86" s="107"/>
      <c r="K86" s="107"/>
      <c r="L86" s="107"/>
      <c r="M86" s="107"/>
      <c r="N86" s="107"/>
      <c r="O86" s="106"/>
      <c r="P86" s="88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OB86" s="88"/>
      <c r="OC86" s="88"/>
      <c r="OD86" s="116"/>
      <c r="OE86" s="86" t="str">
        <f t="shared" si="58"/>
        <v>..</v>
      </c>
      <c r="OF86" s="86"/>
      <c r="OG86" s="89" t="str">
        <f t="shared" si="59"/>
        <v>..</v>
      </c>
      <c r="OH86" s="89" t="str">
        <f t="shared" si="60"/>
        <v>..</v>
      </c>
      <c r="OI86" s="89"/>
      <c r="OJ86" s="89"/>
      <c r="OK86" s="85" t="str">
        <f t="shared" si="61"/>
        <v>.</v>
      </c>
      <c r="OL86" s="85" t="str">
        <f t="shared" si="62"/>
        <v>.</v>
      </c>
      <c r="OM86" s="85" t="str">
        <f t="shared" si="63"/>
        <v>.</v>
      </c>
      <c r="ON86" s="85" t="str">
        <f t="shared" si="64"/>
        <v>.</v>
      </c>
      <c r="OO86" s="85" t="str">
        <f t="shared" si="65"/>
        <v>.</v>
      </c>
      <c r="OP86" s="85" t="str">
        <f t="shared" si="66"/>
        <v>.</v>
      </c>
      <c r="OQ86" s="85" t="str">
        <f t="shared" si="67"/>
        <v>.</v>
      </c>
      <c r="OR86" s="85" t="str">
        <f t="shared" si="68"/>
        <v>.</v>
      </c>
      <c r="OS86" s="85" t="str">
        <f t="shared" si="69"/>
        <v>.</v>
      </c>
      <c r="OT86" s="85" t="str">
        <f t="shared" si="70"/>
        <v>.</v>
      </c>
      <c r="OU86" s="85" t="str">
        <f t="shared" si="71"/>
        <v>.</v>
      </c>
      <c r="OV86" s="82" t="str">
        <f t="shared" si="72"/>
        <v/>
      </c>
      <c r="OW86" s="82" t="str">
        <f t="shared" si="73"/>
        <v/>
      </c>
      <c r="OX86" s="82" t="str">
        <f t="shared" si="74"/>
        <v/>
      </c>
      <c r="OY86" s="82" t="str">
        <f t="shared" si="75"/>
        <v/>
      </c>
      <c r="OZ86" s="82" t="str">
        <f t="shared" si="76"/>
        <v/>
      </c>
      <c r="PA86" s="83" t="str">
        <f t="shared" si="77"/>
        <v>.</v>
      </c>
      <c r="PB86" s="83" t="str">
        <f t="shared" si="78"/>
        <v xml:space="preserve"> /  / .</v>
      </c>
      <c r="PC86" s="90" t="str">
        <f t="shared" si="79"/>
        <v>.</v>
      </c>
      <c r="PD86" s="90" t="str">
        <f t="shared" si="80"/>
        <v xml:space="preserve"> /  / .</v>
      </c>
      <c r="PE86" s="83" t="str">
        <f t="shared" si="81"/>
        <v>.</v>
      </c>
      <c r="PF86" s="83" t="str">
        <f t="shared" si="82"/>
        <v xml:space="preserve"> /  / .</v>
      </c>
      <c r="PG86" s="82" t="str">
        <f t="shared" si="83"/>
        <v xml:space="preserve"> /  / .
 /  / .
 /  / .</v>
      </c>
      <c r="PH86" s="84" t="str">
        <f t="shared" si="84"/>
        <v xml:space="preserve">Tempat Pengajian : , 
Tahun Pengajian yang dipohon : 
Tempoh Pengajian : 
Keputusan tahun terakhir : </v>
      </c>
      <c r="PI86" s="85" t="str">
        <f t="shared" si="85"/>
        <v>.</v>
      </c>
      <c r="PJ86" s="85" t="str">
        <f t="shared" si="86"/>
        <v>.</v>
      </c>
      <c r="PK86" s="86" t="str">
        <f t="shared" si="87"/>
        <v>.</v>
      </c>
      <c r="PL86" s="85" t="str">
        <f t="shared" si="88"/>
        <v>.</v>
      </c>
      <c r="PM86" s="85" t="str">
        <f t="shared" si="89"/>
        <v>.</v>
      </c>
      <c r="PN86" s="85" t="str">
        <f t="shared" si="90"/>
        <v>.</v>
      </c>
      <c r="PO86" s="85" t="str">
        <f t="shared" si="91"/>
        <v>.</v>
      </c>
      <c r="PP86" s="85" t="str">
        <f t="shared" si="92"/>
        <v>.</v>
      </c>
      <c r="PQ86" s="85" t="str">
        <f t="shared" si="93"/>
        <v>.</v>
      </c>
      <c r="PR86" s="85" t="str">
        <f t="shared" si="94"/>
        <v>.</v>
      </c>
      <c r="PS86" s="85" t="str">
        <f t="shared" si="95"/>
        <v>.</v>
      </c>
      <c r="PT86" s="85" t="str">
        <f t="shared" si="96"/>
        <v>.</v>
      </c>
      <c r="PU86" s="85" t="str">
        <f t="shared" si="97"/>
        <v>.</v>
      </c>
      <c r="PV86" s="86" t="str">
        <f t="shared" si="98"/>
        <v/>
      </c>
      <c r="PW86" s="86" t="str">
        <f t="shared" si="99"/>
        <v/>
      </c>
      <c r="PX86" s="86" t="str">
        <f t="shared" si="100"/>
        <v/>
      </c>
      <c r="PY86" s="86" t="str">
        <f t="shared" si="101"/>
        <v/>
      </c>
      <c r="PZ86" s="86" t="str">
        <f t="shared" si="102"/>
        <v/>
      </c>
      <c r="QA86" s="91" t="str">
        <f t="shared" si="103"/>
        <v>.</v>
      </c>
      <c r="QB86" s="92" t="str">
        <f t="shared" si="104"/>
        <v>.</v>
      </c>
      <c r="QC86" s="91" t="str">
        <f t="shared" si="105"/>
        <v>.</v>
      </c>
      <c r="QD86" s="93"/>
      <c r="QE86" s="2" t="s">
        <v>266</v>
      </c>
      <c r="QF86" s="44"/>
      <c r="QG86" s="44"/>
      <c r="QH86" s="52"/>
      <c r="QI86" s="53"/>
      <c r="QJ86" s="52"/>
    </row>
    <row r="87" spans="1:452" ht="19.5" customHeight="1" x14ac:dyDescent="0.45">
      <c r="A87" s="106"/>
      <c r="B87" s="107"/>
      <c r="C87" s="108"/>
      <c r="D87" s="108"/>
      <c r="E87" s="108"/>
      <c r="F87" s="108"/>
      <c r="G87" s="108"/>
      <c r="H87" s="108"/>
      <c r="I87" s="107"/>
      <c r="J87" s="107"/>
      <c r="K87" s="107"/>
      <c r="L87" s="107"/>
      <c r="M87" s="107"/>
      <c r="N87" s="107"/>
      <c r="O87" s="106"/>
      <c r="P87" s="88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OB87" s="88"/>
      <c r="OC87" s="88"/>
      <c r="OD87" s="116"/>
      <c r="OE87" s="86" t="str">
        <f t="shared" si="58"/>
        <v>..</v>
      </c>
      <c r="OF87" s="86"/>
      <c r="OG87" s="89" t="str">
        <f t="shared" si="59"/>
        <v>..</v>
      </c>
      <c r="OH87" s="89" t="str">
        <f t="shared" si="60"/>
        <v>..</v>
      </c>
      <c r="OI87" s="89"/>
      <c r="OJ87" s="89"/>
      <c r="OK87" s="85" t="str">
        <f t="shared" si="61"/>
        <v>.</v>
      </c>
      <c r="OL87" s="85" t="str">
        <f t="shared" si="62"/>
        <v>.</v>
      </c>
      <c r="OM87" s="85" t="str">
        <f t="shared" si="63"/>
        <v>.</v>
      </c>
      <c r="ON87" s="85" t="str">
        <f t="shared" si="64"/>
        <v>.</v>
      </c>
      <c r="OO87" s="85" t="str">
        <f t="shared" si="65"/>
        <v>.</v>
      </c>
      <c r="OP87" s="85" t="str">
        <f t="shared" si="66"/>
        <v>.</v>
      </c>
      <c r="OQ87" s="85" t="str">
        <f t="shared" si="67"/>
        <v>.</v>
      </c>
      <c r="OR87" s="85" t="str">
        <f t="shared" si="68"/>
        <v>.</v>
      </c>
      <c r="OS87" s="85" t="str">
        <f t="shared" si="69"/>
        <v>.</v>
      </c>
      <c r="OT87" s="85" t="str">
        <f t="shared" si="70"/>
        <v>.</v>
      </c>
      <c r="OU87" s="85" t="str">
        <f t="shared" si="71"/>
        <v>.</v>
      </c>
      <c r="OV87" s="82" t="str">
        <f t="shared" si="72"/>
        <v/>
      </c>
      <c r="OW87" s="82" t="str">
        <f t="shared" si="73"/>
        <v/>
      </c>
      <c r="OX87" s="82" t="str">
        <f t="shared" si="74"/>
        <v/>
      </c>
      <c r="OY87" s="82" t="str">
        <f t="shared" si="75"/>
        <v/>
      </c>
      <c r="OZ87" s="82" t="str">
        <f t="shared" si="76"/>
        <v/>
      </c>
      <c r="PA87" s="83" t="str">
        <f t="shared" si="77"/>
        <v>.</v>
      </c>
      <c r="PB87" s="83" t="str">
        <f t="shared" si="78"/>
        <v xml:space="preserve"> /  / .</v>
      </c>
      <c r="PC87" s="90" t="str">
        <f t="shared" si="79"/>
        <v>.</v>
      </c>
      <c r="PD87" s="90" t="str">
        <f t="shared" si="80"/>
        <v xml:space="preserve"> /  / .</v>
      </c>
      <c r="PE87" s="83" t="str">
        <f t="shared" si="81"/>
        <v>.</v>
      </c>
      <c r="PF87" s="83" t="str">
        <f t="shared" si="82"/>
        <v xml:space="preserve"> /  / .</v>
      </c>
      <c r="PG87" s="82" t="str">
        <f t="shared" si="83"/>
        <v xml:space="preserve"> /  / .
 /  / .
 /  / .</v>
      </c>
      <c r="PH87" s="84" t="str">
        <f t="shared" si="84"/>
        <v xml:space="preserve">Tempat Pengajian : , 
Tahun Pengajian yang dipohon : 
Tempoh Pengajian : 
Keputusan tahun terakhir : </v>
      </c>
      <c r="PI87" s="85" t="str">
        <f t="shared" si="85"/>
        <v>.</v>
      </c>
      <c r="PJ87" s="85" t="str">
        <f t="shared" si="86"/>
        <v>.</v>
      </c>
      <c r="PK87" s="86" t="str">
        <f t="shared" si="87"/>
        <v>.</v>
      </c>
      <c r="PL87" s="85" t="str">
        <f t="shared" si="88"/>
        <v>.</v>
      </c>
      <c r="PM87" s="85" t="str">
        <f t="shared" si="89"/>
        <v>.</v>
      </c>
      <c r="PN87" s="85" t="str">
        <f t="shared" si="90"/>
        <v>.</v>
      </c>
      <c r="PO87" s="85" t="str">
        <f t="shared" si="91"/>
        <v>.</v>
      </c>
      <c r="PP87" s="85" t="str">
        <f t="shared" si="92"/>
        <v>.</v>
      </c>
      <c r="PQ87" s="85" t="str">
        <f t="shared" si="93"/>
        <v>.</v>
      </c>
      <c r="PR87" s="85" t="str">
        <f t="shared" si="94"/>
        <v>.</v>
      </c>
      <c r="PS87" s="85" t="str">
        <f t="shared" si="95"/>
        <v>.</v>
      </c>
      <c r="PT87" s="85" t="str">
        <f t="shared" si="96"/>
        <v>.</v>
      </c>
      <c r="PU87" s="85" t="str">
        <f t="shared" si="97"/>
        <v>.</v>
      </c>
      <c r="PV87" s="86" t="str">
        <f t="shared" si="98"/>
        <v/>
      </c>
      <c r="PW87" s="86" t="str">
        <f t="shared" si="99"/>
        <v/>
      </c>
      <c r="PX87" s="86" t="str">
        <f t="shared" si="100"/>
        <v/>
      </c>
      <c r="PY87" s="86" t="str">
        <f t="shared" si="101"/>
        <v/>
      </c>
      <c r="PZ87" s="86" t="str">
        <f t="shared" si="102"/>
        <v/>
      </c>
      <c r="QA87" s="91" t="str">
        <f t="shared" si="103"/>
        <v>.</v>
      </c>
      <c r="QB87" s="92" t="str">
        <f t="shared" si="104"/>
        <v>.</v>
      </c>
      <c r="QC87" s="91" t="str">
        <f t="shared" si="105"/>
        <v>.</v>
      </c>
      <c r="QD87" s="93"/>
      <c r="QE87" s="2" t="s">
        <v>266</v>
      </c>
      <c r="QF87" s="44"/>
      <c r="QG87" s="44"/>
      <c r="QH87" s="52"/>
      <c r="QI87" s="53"/>
      <c r="QJ87" s="52"/>
    </row>
    <row r="88" spans="1:452" ht="19.5" customHeight="1" x14ac:dyDescent="0.45">
      <c r="A88" s="106"/>
      <c r="B88" s="107"/>
      <c r="C88" s="108"/>
      <c r="D88" s="108"/>
      <c r="E88" s="108"/>
      <c r="F88" s="108"/>
      <c r="G88" s="108"/>
      <c r="H88" s="108"/>
      <c r="I88" s="107"/>
      <c r="J88" s="107"/>
      <c r="K88" s="107"/>
      <c r="L88" s="107"/>
      <c r="M88" s="107"/>
      <c r="N88" s="107"/>
      <c r="O88" s="106"/>
      <c r="P88" s="88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OB88" s="88"/>
      <c r="OC88" s="88"/>
      <c r="OD88" s="116"/>
      <c r="OE88" s="86" t="str">
        <f t="shared" si="58"/>
        <v>..</v>
      </c>
      <c r="OF88" s="86"/>
      <c r="OG88" s="89" t="str">
        <f t="shared" si="59"/>
        <v>..</v>
      </c>
      <c r="OH88" s="89" t="str">
        <f t="shared" si="60"/>
        <v>..</v>
      </c>
      <c r="OI88" s="89"/>
      <c r="OJ88" s="89"/>
      <c r="OK88" s="85" t="str">
        <f t="shared" si="61"/>
        <v>.</v>
      </c>
      <c r="OL88" s="85" t="str">
        <f t="shared" si="62"/>
        <v>.</v>
      </c>
      <c r="OM88" s="85" t="str">
        <f t="shared" si="63"/>
        <v>.</v>
      </c>
      <c r="ON88" s="85" t="str">
        <f t="shared" si="64"/>
        <v>.</v>
      </c>
      <c r="OO88" s="85" t="str">
        <f t="shared" si="65"/>
        <v>.</v>
      </c>
      <c r="OP88" s="85" t="str">
        <f t="shared" si="66"/>
        <v>.</v>
      </c>
      <c r="OQ88" s="85" t="str">
        <f t="shared" si="67"/>
        <v>.</v>
      </c>
      <c r="OR88" s="85" t="str">
        <f t="shared" si="68"/>
        <v>.</v>
      </c>
      <c r="OS88" s="85" t="str">
        <f t="shared" si="69"/>
        <v>.</v>
      </c>
      <c r="OT88" s="85" t="str">
        <f t="shared" si="70"/>
        <v>.</v>
      </c>
      <c r="OU88" s="85" t="str">
        <f t="shared" si="71"/>
        <v>.</v>
      </c>
      <c r="OV88" s="82" t="str">
        <f t="shared" si="72"/>
        <v/>
      </c>
      <c r="OW88" s="82" t="str">
        <f t="shared" si="73"/>
        <v/>
      </c>
      <c r="OX88" s="82" t="str">
        <f t="shared" si="74"/>
        <v/>
      </c>
      <c r="OY88" s="82" t="str">
        <f t="shared" si="75"/>
        <v/>
      </c>
      <c r="OZ88" s="82" t="str">
        <f t="shared" si="76"/>
        <v/>
      </c>
      <c r="PA88" s="83" t="str">
        <f t="shared" si="77"/>
        <v>.</v>
      </c>
      <c r="PB88" s="83" t="str">
        <f t="shared" si="78"/>
        <v xml:space="preserve"> /  / .</v>
      </c>
      <c r="PC88" s="90" t="str">
        <f t="shared" si="79"/>
        <v>.</v>
      </c>
      <c r="PD88" s="90" t="str">
        <f t="shared" si="80"/>
        <v xml:space="preserve"> /  / .</v>
      </c>
      <c r="PE88" s="83" t="str">
        <f t="shared" si="81"/>
        <v>.</v>
      </c>
      <c r="PF88" s="83" t="str">
        <f t="shared" si="82"/>
        <v xml:space="preserve"> /  / .</v>
      </c>
      <c r="PG88" s="82" t="str">
        <f t="shared" si="83"/>
        <v xml:space="preserve"> /  / .
 /  / .
 /  / .</v>
      </c>
      <c r="PH88" s="84" t="str">
        <f t="shared" si="84"/>
        <v xml:space="preserve">Tempat Pengajian : , 
Tahun Pengajian yang dipohon : 
Tempoh Pengajian : 
Keputusan tahun terakhir : </v>
      </c>
      <c r="PI88" s="85" t="str">
        <f t="shared" si="85"/>
        <v>.</v>
      </c>
      <c r="PJ88" s="85" t="str">
        <f t="shared" si="86"/>
        <v>.</v>
      </c>
      <c r="PK88" s="86" t="str">
        <f t="shared" si="87"/>
        <v>.</v>
      </c>
      <c r="PL88" s="85" t="str">
        <f t="shared" si="88"/>
        <v>.</v>
      </c>
      <c r="PM88" s="85" t="str">
        <f t="shared" si="89"/>
        <v>.</v>
      </c>
      <c r="PN88" s="85" t="str">
        <f t="shared" si="90"/>
        <v>.</v>
      </c>
      <c r="PO88" s="85" t="str">
        <f t="shared" si="91"/>
        <v>.</v>
      </c>
      <c r="PP88" s="85" t="str">
        <f t="shared" si="92"/>
        <v>.</v>
      </c>
      <c r="PQ88" s="85" t="str">
        <f t="shared" si="93"/>
        <v>.</v>
      </c>
      <c r="PR88" s="85" t="str">
        <f t="shared" si="94"/>
        <v>.</v>
      </c>
      <c r="PS88" s="85" t="str">
        <f t="shared" si="95"/>
        <v>.</v>
      </c>
      <c r="PT88" s="85" t="str">
        <f t="shared" si="96"/>
        <v>.</v>
      </c>
      <c r="PU88" s="85" t="str">
        <f t="shared" si="97"/>
        <v>.</v>
      </c>
      <c r="PV88" s="86" t="str">
        <f t="shared" si="98"/>
        <v/>
      </c>
      <c r="PW88" s="86" t="str">
        <f t="shared" si="99"/>
        <v/>
      </c>
      <c r="PX88" s="86" t="str">
        <f t="shared" si="100"/>
        <v/>
      </c>
      <c r="PY88" s="86" t="str">
        <f t="shared" si="101"/>
        <v/>
      </c>
      <c r="PZ88" s="86" t="str">
        <f t="shared" si="102"/>
        <v/>
      </c>
      <c r="QA88" s="91" t="str">
        <f t="shared" si="103"/>
        <v>.</v>
      </c>
      <c r="QB88" s="92" t="str">
        <f t="shared" si="104"/>
        <v>.</v>
      </c>
      <c r="QC88" s="91" t="str">
        <f t="shared" si="105"/>
        <v>.</v>
      </c>
      <c r="QD88" s="93"/>
      <c r="QE88" s="2" t="s">
        <v>266</v>
      </c>
      <c r="QF88" s="44"/>
      <c r="QG88" s="44"/>
      <c r="QH88" s="52"/>
      <c r="QI88" s="53"/>
      <c r="QJ88" s="52"/>
    </row>
    <row r="89" spans="1:452" ht="19.5" customHeight="1" x14ac:dyDescent="0.45">
      <c r="A89" s="106"/>
      <c r="B89" s="107"/>
      <c r="C89" s="108"/>
      <c r="D89" s="108"/>
      <c r="E89" s="108"/>
      <c r="F89" s="108"/>
      <c r="G89" s="108"/>
      <c r="H89" s="108"/>
      <c r="I89" s="107"/>
      <c r="J89" s="107"/>
      <c r="K89" s="107"/>
      <c r="L89" s="107"/>
      <c r="M89" s="107"/>
      <c r="N89" s="107"/>
      <c r="O89" s="106"/>
      <c r="P89" s="88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OB89" s="88"/>
      <c r="OC89" s="88"/>
      <c r="OD89" s="116"/>
      <c r="OE89" s="86" t="str">
        <f t="shared" si="58"/>
        <v>..</v>
      </c>
      <c r="OF89" s="86"/>
      <c r="OG89" s="89" t="str">
        <f t="shared" si="59"/>
        <v>..</v>
      </c>
      <c r="OH89" s="89" t="str">
        <f t="shared" si="60"/>
        <v>..</v>
      </c>
      <c r="OI89" s="89"/>
      <c r="OJ89" s="89"/>
      <c r="OK89" s="85" t="str">
        <f t="shared" si="61"/>
        <v>.</v>
      </c>
      <c r="OL89" s="85" t="str">
        <f t="shared" si="62"/>
        <v>.</v>
      </c>
      <c r="OM89" s="85" t="str">
        <f t="shared" si="63"/>
        <v>.</v>
      </c>
      <c r="ON89" s="85" t="str">
        <f t="shared" si="64"/>
        <v>.</v>
      </c>
      <c r="OO89" s="85" t="str">
        <f t="shared" si="65"/>
        <v>.</v>
      </c>
      <c r="OP89" s="85" t="str">
        <f t="shared" si="66"/>
        <v>.</v>
      </c>
      <c r="OQ89" s="85" t="str">
        <f t="shared" si="67"/>
        <v>.</v>
      </c>
      <c r="OR89" s="85" t="str">
        <f t="shared" si="68"/>
        <v>.</v>
      </c>
      <c r="OS89" s="85" t="str">
        <f t="shared" si="69"/>
        <v>.</v>
      </c>
      <c r="OT89" s="85" t="str">
        <f t="shared" si="70"/>
        <v>.</v>
      </c>
      <c r="OU89" s="85" t="str">
        <f t="shared" si="71"/>
        <v>.</v>
      </c>
      <c r="OV89" s="82" t="str">
        <f t="shared" si="72"/>
        <v/>
      </c>
      <c r="OW89" s="82" t="str">
        <f t="shared" si="73"/>
        <v/>
      </c>
      <c r="OX89" s="82" t="str">
        <f t="shared" si="74"/>
        <v/>
      </c>
      <c r="OY89" s="82" t="str">
        <f t="shared" si="75"/>
        <v/>
      </c>
      <c r="OZ89" s="82" t="str">
        <f t="shared" si="76"/>
        <v/>
      </c>
      <c r="PA89" s="83" t="str">
        <f t="shared" si="77"/>
        <v>.</v>
      </c>
      <c r="PB89" s="83" t="str">
        <f t="shared" si="78"/>
        <v xml:space="preserve"> /  / .</v>
      </c>
      <c r="PC89" s="90" t="str">
        <f t="shared" si="79"/>
        <v>.</v>
      </c>
      <c r="PD89" s="90" t="str">
        <f t="shared" si="80"/>
        <v xml:space="preserve"> /  / .</v>
      </c>
      <c r="PE89" s="83" t="str">
        <f t="shared" si="81"/>
        <v>.</v>
      </c>
      <c r="PF89" s="83" t="str">
        <f t="shared" si="82"/>
        <v xml:space="preserve"> /  / .</v>
      </c>
      <c r="PG89" s="82" t="str">
        <f t="shared" si="83"/>
        <v xml:space="preserve"> /  / .
 /  / .
 /  / .</v>
      </c>
      <c r="PH89" s="84" t="str">
        <f t="shared" si="84"/>
        <v xml:space="preserve">Tempat Pengajian : , 
Tahun Pengajian yang dipohon : 
Tempoh Pengajian : 
Keputusan tahun terakhir : </v>
      </c>
      <c r="PI89" s="85" t="str">
        <f t="shared" si="85"/>
        <v>.</v>
      </c>
      <c r="PJ89" s="85" t="str">
        <f t="shared" si="86"/>
        <v>.</v>
      </c>
      <c r="PK89" s="86" t="str">
        <f t="shared" si="87"/>
        <v>.</v>
      </c>
      <c r="PL89" s="85" t="str">
        <f t="shared" si="88"/>
        <v>.</v>
      </c>
      <c r="PM89" s="85" t="str">
        <f t="shared" si="89"/>
        <v>.</v>
      </c>
      <c r="PN89" s="85" t="str">
        <f t="shared" si="90"/>
        <v>.</v>
      </c>
      <c r="PO89" s="85" t="str">
        <f t="shared" si="91"/>
        <v>.</v>
      </c>
      <c r="PP89" s="85" t="str">
        <f t="shared" si="92"/>
        <v>.</v>
      </c>
      <c r="PQ89" s="85" t="str">
        <f t="shared" si="93"/>
        <v>.</v>
      </c>
      <c r="PR89" s="85" t="str">
        <f t="shared" si="94"/>
        <v>.</v>
      </c>
      <c r="PS89" s="85" t="str">
        <f t="shared" si="95"/>
        <v>.</v>
      </c>
      <c r="PT89" s="85" t="str">
        <f t="shared" si="96"/>
        <v>.</v>
      </c>
      <c r="PU89" s="85" t="str">
        <f t="shared" si="97"/>
        <v>.</v>
      </c>
      <c r="PV89" s="86" t="str">
        <f t="shared" si="98"/>
        <v/>
      </c>
      <c r="PW89" s="86" t="str">
        <f t="shared" si="99"/>
        <v/>
      </c>
      <c r="PX89" s="86" t="str">
        <f t="shared" si="100"/>
        <v/>
      </c>
      <c r="PY89" s="86" t="str">
        <f t="shared" si="101"/>
        <v/>
      </c>
      <c r="PZ89" s="86" t="str">
        <f t="shared" si="102"/>
        <v/>
      </c>
      <c r="QA89" s="91" t="str">
        <f t="shared" si="103"/>
        <v>.</v>
      </c>
      <c r="QB89" s="92" t="str">
        <f t="shared" si="104"/>
        <v>.</v>
      </c>
      <c r="QC89" s="91" t="str">
        <f t="shared" si="105"/>
        <v>.</v>
      </c>
      <c r="QD89" s="93"/>
      <c r="QE89" s="2" t="s">
        <v>266</v>
      </c>
      <c r="QF89" s="44"/>
      <c r="QG89" s="44"/>
      <c r="QH89" s="52"/>
      <c r="QI89" s="53"/>
      <c r="QJ89" s="52"/>
    </row>
    <row r="90" spans="1:452" ht="19.5" customHeight="1" x14ac:dyDescent="0.45">
      <c r="A90" s="106"/>
      <c r="B90" s="107"/>
      <c r="C90" s="108"/>
      <c r="D90" s="108"/>
      <c r="E90" s="108"/>
      <c r="F90" s="108"/>
      <c r="G90" s="108"/>
      <c r="H90" s="108"/>
      <c r="I90" s="107"/>
      <c r="J90" s="107"/>
      <c r="K90" s="107"/>
      <c r="L90" s="107"/>
      <c r="M90" s="107"/>
      <c r="N90" s="107"/>
      <c r="O90" s="106"/>
      <c r="P90" s="88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OB90" s="88"/>
      <c r="OC90" s="88"/>
      <c r="OD90" s="116"/>
      <c r="OE90" s="86" t="str">
        <f t="shared" si="58"/>
        <v>..</v>
      </c>
      <c r="OF90" s="86"/>
      <c r="OG90" s="89" t="str">
        <f t="shared" si="59"/>
        <v>..</v>
      </c>
      <c r="OH90" s="89" t="str">
        <f t="shared" si="60"/>
        <v>..</v>
      </c>
      <c r="OI90" s="89"/>
      <c r="OJ90" s="89"/>
      <c r="OK90" s="85" t="str">
        <f t="shared" si="61"/>
        <v>.</v>
      </c>
      <c r="OL90" s="85" t="str">
        <f t="shared" si="62"/>
        <v>.</v>
      </c>
      <c r="OM90" s="85" t="str">
        <f t="shared" si="63"/>
        <v>.</v>
      </c>
      <c r="ON90" s="85" t="str">
        <f t="shared" si="64"/>
        <v>.</v>
      </c>
      <c r="OO90" s="85" t="str">
        <f t="shared" si="65"/>
        <v>.</v>
      </c>
      <c r="OP90" s="85" t="str">
        <f t="shared" si="66"/>
        <v>.</v>
      </c>
      <c r="OQ90" s="85" t="str">
        <f t="shared" si="67"/>
        <v>.</v>
      </c>
      <c r="OR90" s="85" t="str">
        <f t="shared" si="68"/>
        <v>.</v>
      </c>
      <c r="OS90" s="85" t="str">
        <f t="shared" si="69"/>
        <v>.</v>
      </c>
      <c r="OT90" s="85" t="str">
        <f t="shared" si="70"/>
        <v>.</v>
      </c>
      <c r="OU90" s="85" t="str">
        <f t="shared" si="71"/>
        <v>.</v>
      </c>
      <c r="OV90" s="82" t="str">
        <f t="shared" si="72"/>
        <v/>
      </c>
      <c r="OW90" s="82" t="str">
        <f t="shared" si="73"/>
        <v/>
      </c>
      <c r="OX90" s="82" t="str">
        <f t="shared" si="74"/>
        <v/>
      </c>
      <c r="OY90" s="82" t="str">
        <f t="shared" si="75"/>
        <v/>
      </c>
      <c r="OZ90" s="82" t="str">
        <f t="shared" si="76"/>
        <v/>
      </c>
      <c r="PA90" s="83" t="str">
        <f t="shared" si="77"/>
        <v>.</v>
      </c>
      <c r="PB90" s="83" t="str">
        <f t="shared" si="78"/>
        <v xml:space="preserve"> /  / .</v>
      </c>
      <c r="PC90" s="90" t="str">
        <f t="shared" si="79"/>
        <v>.</v>
      </c>
      <c r="PD90" s="90" t="str">
        <f t="shared" si="80"/>
        <v xml:space="preserve"> /  / .</v>
      </c>
      <c r="PE90" s="83" t="str">
        <f t="shared" si="81"/>
        <v>.</v>
      </c>
      <c r="PF90" s="83" t="str">
        <f t="shared" si="82"/>
        <v xml:space="preserve"> /  / .</v>
      </c>
      <c r="PG90" s="82" t="str">
        <f t="shared" si="83"/>
        <v xml:space="preserve"> /  / .
 /  / .
 /  / .</v>
      </c>
      <c r="PH90" s="84" t="str">
        <f t="shared" si="84"/>
        <v xml:space="preserve">Tempat Pengajian : , 
Tahun Pengajian yang dipohon : 
Tempoh Pengajian : 
Keputusan tahun terakhir : </v>
      </c>
      <c r="PI90" s="85" t="str">
        <f t="shared" si="85"/>
        <v>.</v>
      </c>
      <c r="PJ90" s="85" t="str">
        <f t="shared" si="86"/>
        <v>.</v>
      </c>
      <c r="PK90" s="86" t="str">
        <f t="shared" si="87"/>
        <v>.</v>
      </c>
      <c r="PL90" s="85" t="str">
        <f t="shared" si="88"/>
        <v>.</v>
      </c>
      <c r="PM90" s="85" t="str">
        <f t="shared" si="89"/>
        <v>.</v>
      </c>
      <c r="PN90" s="85" t="str">
        <f t="shared" si="90"/>
        <v>.</v>
      </c>
      <c r="PO90" s="85" t="str">
        <f t="shared" si="91"/>
        <v>.</v>
      </c>
      <c r="PP90" s="85" t="str">
        <f t="shared" si="92"/>
        <v>.</v>
      </c>
      <c r="PQ90" s="85" t="str">
        <f t="shared" si="93"/>
        <v>.</v>
      </c>
      <c r="PR90" s="85" t="str">
        <f t="shared" si="94"/>
        <v>.</v>
      </c>
      <c r="PS90" s="85" t="str">
        <f t="shared" si="95"/>
        <v>.</v>
      </c>
      <c r="PT90" s="85" t="str">
        <f t="shared" si="96"/>
        <v>.</v>
      </c>
      <c r="PU90" s="85" t="str">
        <f t="shared" si="97"/>
        <v>.</v>
      </c>
      <c r="PV90" s="86" t="str">
        <f t="shared" si="98"/>
        <v/>
      </c>
      <c r="PW90" s="86" t="str">
        <f t="shared" si="99"/>
        <v/>
      </c>
      <c r="PX90" s="86" t="str">
        <f t="shared" si="100"/>
        <v/>
      </c>
      <c r="PY90" s="86" t="str">
        <f t="shared" si="101"/>
        <v/>
      </c>
      <c r="PZ90" s="86" t="str">
        <f t="shared" si="102"/>
        <v/>
      </c>
      <c r="QA90" s="91" t="str">
        <f t="shared" si="103"/>
        <v>.</v>
      </c>
      <c r="QB90" s="92" t="str">
        <f t="shared" si="104"/>
        <v>.</v>
      </c>
      <c r="QC90" s="91" t="str">
        <f t="shared" si="105"/>
        <v>.</v>
      </c>
      <c r="QD90" s="93"/>
      <c r="QE90" s="2" t="s">
        <v>266</v>
      </c>
      <c r="QF90" s="44"/>
      <c r="QG90" s="44"/>
      <c r="QH90" s="52"/>
      <c r="QI90" s="53"/>
      <c r="QJ90" s="52"/>
    </row>
    <row r="91" spans="1:452" ht="19.5" customHeight="1" x14ac:dyDescent="0.45">
      <c r="A91" s="106"/>
      <c r="B91" s="107"/>
      <c r="C91" s="108"/>
      <c r="D91" s="108"/>
      <c r="E91" s="108"/>
      <c r="F91" s="108"/>
      <c r="G91" s="108"/>
      <c r="H91" s="108"/>
      <c r="I91" s="107"/>
      <c r="J91" s="107"/>
      <c r="K91" s="107"/>
      <c r="L91" s="107"/>
      <c r="M91" s="107"/>
      <c r="N91" s="107"/>
      <c r="O91" s="106"/>
      <c r="P91" s="88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OB91" s="88"/>
      <c r="OC91" s="88"/>
      <c r="OD91" s="116"/>
      <c r="OE91" s="86" t="str">
        <f t="shared" si="58"/>
        <v>..</v>
      </c>
      <c r="OF91" s="86"/>
      <c r="OG91" s="89" t="str">
        <f t="shared" si="59"/>
        <v>..</v>
      </c>
      <c r="OH91" s="89" t="str">
        <f t="shared" si="60"/>
        <v>..</v>
      </c>
      <c r="OI91" s="89"/>
      <c r="OJ91" s="89"/>
      <c r="OK91" s="85" t="str">
        <f t="shared" si="61"/>
        <v>.</v>
      </c>
      <c r="OL91" s="85" t="str">
        <f t="shared" si="62"/>
        <v>.</v>
      </c>
      <c r="OM91" s="85" t="str">
        <f t="shared" si="63"/>
        <v>.</v>
      </c>
      <c r="ON91" s="85" t="str">
        <f t="shared" si="64"/>
        <v>.</v>
      </c>
      <c r="OO91" s="85" t="str">
        <f t="shared" si="65"/>
        <v>.</v>
      </c>
      <c r="OP91" s="85" t="str">
        <f t="shared" si="66"/>
        <v>.</v>
      </c>
      <c r="OQ91" s="85" t="str">
        <f t="shared" si="67"/>
        <v>.</v>
      </c>
      <c r="OR91" s="85" t="str">
        <f t="shared" si="68"/>
        <v>.</v>
      </c>
      <c r="OS91" s="85" t="str">
        <f t="shared" si="69"/>
        <v>.</v>
      </c>
      <c r="OT91" s="85" t="str">
        <f t="shared" si="70"/>
        <v>.</v>
      </c>
      <c r="OU91" s="85" t="str">
        <f t="shared" si="71"/>
        <v>.</v>
      </c>
      <c r="OV91" s="82" t="str">
        <f t="shared" si="72"/>
        <v/>
      </c>
      <c r="OW91" s="82" t="str">
        <f t="shared" si="73"/>
        <v/>
      </c>
      <c r="OX91" s="82" t="str">
        <f t="shared" si="74"/>
        <v/>
      </c>
      <c r="OY91" s="82" t="str">
        <f t="shared" si="75"/>
        <v/>
      </c>
      <c r="OZ91" s="82" t="str">
        <f t="shared" si="76"/>
        <v/>
      </c>
      <c r="PA91" s="83" t="str">
        <f t="shared" si="77"/>
        <v>.</v>
      </c>
      <c r="PB91" s="83" t="str">
        <f t="shared" si="78"/>
        <v xml:space="preserve"> /  / .</v>
      </c>
      <c r="PC91" s="90" t="str">
        <f t="shared" si="79"/>
        <v>.</v>
      </c>
      <c r="PD91" s="90" t="str">
        <f t="shared" si="80"/>
        <v xml:space="preserve"> /  / .</v>
      </c>
      <c r="PE91" s="83" t="str">
        <f t="shared" si="81"/>
        <v>.</v>
      </c>
      <c r="PF91" s="83" t="str">
        <f t="shared" si="82"/>
        <v xml:space="preserve"> /  / .</v>
      </c>
      <c r="PG91" s="82" t="str">
        <f t="shared" si="83"/>
        <v xml:space="preserve"> /  / .
 /  / .
 /  / .</v>
      </c>
      <c r="PH91" s="84" t="str">
        <f t="shared" si="84"/>
        <v xml:space="preserve">Tempat Pengajian : , 
Tahun Pengajian yang dipohon : 
Tempoh Pengajian : 
Keputusan tahun terakhir : </v>
      </c>
      <c r="PI91" s="85" t="str">
        <f t="shared" si="85"/>
        <v>.</v>
      </c>
      <c r="PJ91" s="85" t="str">
        <f t="shared" si="86"/>
        <v>.</v>
      </c>
      <c r="PK91" s="86" t="str">
        <f t="shared" si="87"/>
        <v>.</v>
      </c>
      <c r="PL91" s="85" t="str">
        <f t="shared" si="88"/>
        <v>.</v>
      </c>
      <c r="PM91" s="85" t="str">
        <f t="shared" si="89"/>
        <v>.</v>
      </c>
      <c r="PN91" s="85" t="str">
        <f t="shared" si="90"/>
        <v>.</v>
      </c>
      <c r="PO91" s="85" t="str">
        <f t="shared" si="91"/>
        <v>.</v>
      </c>
      <c r="PP91" s="85" t="str">
        <f t="shared" si="92"/>
        <v>.</v>
      </c>
      <c r="PQ91" s="85" t="str">
        <f t="shared" si="93"/>
        <v>.</v>
      </c>
      <c r="PR91" s="85" t="str">
        <f t="shared" si="94"/>
        <v>.</v>
      </c>
      <c r="PS91" s="85" t="str">
        <f t="shared" si="95"/>
        <v>.</v>
      </c>
      <c r="PT91" s="85" t="str">
        <f t="shared" si="96"/>
        <v>.</v>
      </c>
      <c r="PU91" s="85" t="str">
        <f t="shared" si="97"/>
        <v>.</v>
      </c>
      <c r="PV91" s="86" t="str">
        <f t="shared" si="98"/>
        <v/>
      </c>
      <c r="PW91" s="86" t="str">
        <f t="shared" si="99"/>
        <v/>
      </c>
      <c r="PX91" s="86" t="str">
        <f t="shared" si="100"/>
        <v/>
      </c>
      <c r="PY91" s="86" t="str">
        <f t="shared" si="101"/>
        <v/>
      </c>
      <c r="PZ91" s="86" t="str">
        <f t="shared" si="102"/>
        <v/>
      </c>
      <c r="QA91" s="91" t="str">
        <f t="shared" si="103"/>
        <v>.</v>
      </c>
      <c r="QB91" s="92" t="str">
        <f t="shared" si="104"/>
        <v>.</v>
      </c>
      <c r="QC91" s="91" t="str">
        <f t="shared" si="105"/>
        <v>.</v>
      </c>
      <c r="QD91" s="93"/>
      <c r="QE91" s="2" t="s">
        <v>266</v>
      </c>
      <c r="QF91" s="44"/>
      <c r="QG91" s="44"/>
      <c r="QH91" s="52"/>
      <c r="QI91" s="53"/>
      <c r="QJ91" s="52"/>
    </row>
    <row r="92" spans="1:452" ht="19.5" customHeight="1" x14ac:dyDescent="0.45">
      <c r="A92" s="106"/>
      <c r="B92" s="107"/>
      <c r="C92" s="108"/>
      <c r="D92" s="108"/>
      <c r="E92" s="108"/>
      <c r="F92" s="108"/>
      <c r="G92" s="108"/>
      <c r="H92" s="108"/>
      <c r="I92" s="107"/>
      <c r="J92" s="107"/>
      <c r="K92" s="107"/>
      <c r="L92" s="107"/>
      <c r="M92" s="107"/>
      <c r="N92" s="107"/>
      <c r="O92" s="106"/>
      <c r="P92" s="88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OB92" s="88"/>
      <c r="OC92" s="88"/>
      <c r="OD92" s="116"/>
      <c r="OE92" s="86" t="str">
        <f t="shared" si="58"/>
        <v>..</v>
      </c>
      <c r="OF92" s="86"/>
      <c r="OG92" s="89" t="str">
        <f t="shared" si="59"/>
        <v>..</v>
      </c>
      <c r="OH92" s="89" t="str">
        <f t="shared" si="60"/>
        <v>..</v>
      </c>
      <c r="OI92" s="89"/>
      <c r="OJ92" s="89"/>
      <c r="OK92" s="85" t="str">
        <f t="shared" si="61"/>
        <v>.</v>
      </c>
      <c r="OL92" s="85" t="str">
        <f t="shared" si="62"/>
        <v>.</v>
      </c>
      <c r="OM92" s="85" t="str">
        <f t="shared" si="63"/>
        <v>.</v>
      </c>
      <c r="ON92" s="85" t="str">
        <f t="shared" si="64"/>
        <v>.</v>
      </c>
      <c r="OO92" s="85" t="str">
        <f t="shared" si="65"/>
        <v>.</v>
      </c>
      <c r="OP92" s="85" t="str">
        <f t="shared" si="66"/>
        <v>.</v>
      </c>
      <c r="OQ92" s="85" t="str">
        <f t="shared" si="67"/>
        <v>.</v>
      </c>
      <c r="OR92" s="85" t="str">
        <f t="shared" si="68"/>
        <v>.</v>
      </c>
      <c r="OS92" s="85" t="str">
        <f t="shared" si="69"/>
        <v>.</v>
      </c>
      <c r="OT92" s="85" t="str">
        <f t="shared" si="70"/>
        <v>.</v>
      </c>
      <c r="OU92" s="85" t="str">
        <f t="shared" si="71"/>
        <v>.</v>
      </c>
      <c r="OV92" s="82" t="str">
        <f t="shared" si="72"/>
        <v/>
      </c>
      <c r="OW92" s="82" t="str">
        <f t="shared" si="73"/>
        <v/>
      </c>
      <c r="OX92" s="82" t="str">
        <f t="shared" si="74"/>
        <v/>
      </c>
      <c r="OY92" s="82" t="str">
        <f t="shared" si="75"/>
        <v/>
      </c>
      <c r="OZ92" s="82" t="str">
        <f t="shared" si="76"/>
        <v/>
      </c>
      <c r="PA92" s="83" t="str">
        <f t="shared" si="77"/>
        <v>.</v>
      </c>
      <c r="PB92" s="83" t="str">
        <f t="shared" si="78"/>
        <v xml:space="preserve"> /  / .</v>
      </c>
      <c r="PC92" s="90" t="str">
        <f t="shared" si="79"/>
        <v>.</v>
      </c>
      <c r="PD92" s="90" t="str">
        <f t="shared" si="80"/>
        <v xml:space="preserve"> /  / .</v>
      </c>
      <c r="PE92" s="83" t="str">
        <f t="shared" si="81"/>
        <v>.</v>
      </c>
      <c r="PF92" s="83" t="str">
        <f t="shared" si="82"/>
        <v xml:space="preserve"> /  / .</v>
      </c>
      <c r="PG92" s="82" t="str">
        <f t="shared" si="83"/>
        <v xml:space="preserve"> /  / .
 /  / .
 /  / .</v>
      </c>
      <c r="PH92" s="84" t="str">
        <f t="shared" si="84"/>
        <v xml:space="preserve">Tempat Pengajian : , 
Tahun Pengajian yang dipohon : 
Tempoh Pengajian : 
Keputusan tahun terakhir : </v>
      </c>
      <c r="PI92" s="85" t="str">
        <f t="shared" si="85"/>
        <v>.</v>
      </c>
      <c r="PJ92" s="85" t="str">
        <f t="shared" si="86"/>
        <v>.</v>
      </c>
      <c r="PK92" s="86" t="str">
        <f t="shared" si="87"/>
        <v>.</v>
      </c>
      <c r="PL92" s="85" t="str">
        <f t="shared" si="88"/>
        <v>.</v>
      </c>
      <c r="PM92" s="85" t="str">
        <f t="shared" si="89"/>
        <v>.</v>
      </c>
      <c r="PN92" s="85" t="str">
        <f t="shared" si="90"/>
        <v>.</v>
      </c>
      <c r="PO92" s="85" t="str">
        <f t="shared" si="91"/>
        <v>.</v>
      </c>
      <c r="PP92" s="85" t="str">
        <f t="shared" si="92"/>
        <v>.</v>
      </c>
      <c r="PQ92" s="85" t="str">
        <f t="shared" si="93"/>
        <v>.</v>
      </c>
      <c r="PR92" s="85" t="str">
        <f t="shared" si="94"/>
        <v>.</v>
      </c>
      <c r="PS92" s="85" t="str">
        <f t="shared" si="95"/>
        <v>.</v>
      </c>
      <c r="PT92" s="85" t="str">
        <f t="shared" si="96"/>
        <v>.</v>
      </c>
      <c r="PU92" s="85" t="str">
        <f t="shared" si="97"/>
        <v>.</v>
      </c>
      <c r="PV92" s="86" t="str">
        <f t="shared" si="98"/>
        <v/>
      </c>
      <c r="PW92" s="86" t="str">
        <f t="shared" si="99"/>
        <v/>
      </c>
      <c r="PX92" s="86" t="str">
        <f t="shared" si="100"/>
        <v/>
      </c>
      <c r="PY92" s="86" t="str">
        <f t="shared" si="101"/>
        <v/>
      </c>
      <c r="PZ92" s="86" t="str">
        <f t="shared" si="102"/>
        <v/>
      </c>
      <c r="QA92" s="91" t="str">
        <f t="shared" si="103"/>
        <v>.</v>
      </c>
      <c r="QB92" s="92" t="str">
        <f t="shared" si="104"/>
        <v>.</v>
      </c>
      <c r="QC92" s="91" t="str">
        <f t="shared" si="105"/>
        <v>.</v>
      </c>
      <c r="QD92" s="93"/>
      <c r="QE92" s="2" t="s">
        <v>266</v>
      </c>
      <c r="QF92" s="44"/>
      <c r="QG92" s="44"/>
      <c r="QH92" s="52"/>
      <c r="QI92" s="53"/>
      <c r="QJ92" s="52"/>
    </row>
    <row r="93" spans="1:452" ht="19.5" customHeight="1" x14ac:dyDescent="0.45">
      <c r="A93" s="106"/>
      <c r="B93" s="107"/>
      <c r="C93" s="108"/>
      <c r="D93" s="108"/>
      <c r="E93" s="108"/>
      <c r="F93" s="108"/>
      <c r="G93" s="108"/>
      <c r="H93" s="108"/>
      <c r="I93" s="107"/>
      <c r="J93" s="107"/>
      <c r="K93" s="107"/>
      <c r="L93" s="107"/>
      <c r="M93" s="107"/>
      <c r="N93" s="107"/>
      <c r="O93" s="106"/>
      <c r="P93" s="88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OB93" s="88"/>
      <c r="OC93" s="88"/>
      <c r="OD93" s="116"/>
      <c r="OE93" s="86" t="str">
        <f t="shared" si="58"/>
        <v>..</v>
      </c>
      <c r="OF93" s="86"/>
      <c r="OG93" s="89" t="str">
        <f t="shared" si="59"/>
        <v>..</v>
      </c>
      <c r="OH93" s="89" t="str">
        <f t="shared" si="60"/>
        <v>..</v>
      </c>
      <c r="OI93" s="89"/>
      <c r="OJ93" s="89"/>
      <c r="OK93" s="85" t="str">
        <f t="shared" si="61"/>
        <v>.</v>
      </c>
      <c r="OL93" s="85" t="str">
        <f t="shared" si="62"/>
        <v>.</v>
      </c>
      <c r="OM93" s="85" t="str">
        <f t="shared" si="63"/>
        <v>.</v>
      </c>
      <c r="ON93" s="85" t="str">
        <f t="shared" si="64"/>
        <v>.</v>
      </c>
      <c r="OO93" s="85" t="str">
        <f t="shared" si="65"/>
        <v>.</v>
      </c>
      <c r="OP93" s="85" t="str">
        <f t="shared" si="66"/>
        <v>.</v>
      </c>
      <c r="OQ93" s="85" t="str">
        <f t="shared" si="67"/>
        <v>.</v>
      </c>
      <c r="OR93" s="85" t="str">
        <f t="shared" si="68"/>
        <v>.</v>
      </c>
      <c r="OS93" s="85" t="str">
        <f t="shared" si="69"/>
        <v>.</v>
      </c>
      <c r="OT93" s="85" t="str">
        <f t="shared" si="70"/>
        <v>.</v>
      </c>
      <c r="OU93" s="85" t="str">
        <f t="shared" si="71"/>
        <v>.</v>
      </c>
      <c r="OV93" s="82" t="str">
        <f t="shared" si="72"/>
        <v/>
      </c>
      <c r="OW93" s="82" t="str">
        <f t="shared" si="73"/>
        <v/>
      </c>
      <c r="OX93" s="82" t="str">
        <f t="shared" si="74"/>
        <v/>
      </c>
      <c r="OY93" s="82" t="str">
        <f t="shared" si="75"/>
        <v/>
      </c>
      <c r="OZ93" s="82" t="str">
        <f t="shared" si="76"/>
        <v/>
      </c>
      <c r="PA93" s="83" t="str">
        <f t="shared" si="77"/>
        <v>.</v>
      </c>
      <c r="PB93" s="83" t="str">
        <f t="shared" si="78"/>
        <v xml:space="preserve"> /  / .</v>
      </c>
      <c r="PC93" s="90" t="str">
        <f t="shared" si="79"/>
        <v>.</v>
      </c>
      <c r="PD93" s="90" t="str">
        <f t="shared" si="80"/>
        <v xml:space="preserve"> /  / .</v>
      </c>
      <c r="PE93" s="83" t="str">
        <f t="shared" si="81"/>
        <v>.</v>
      </c>
      <c r="PF93" s="83" t="str">
        <f t="shared" si="82"/>
        <v xml:space="preserve"> /  / .</v>
      </c>
      <c r="PG93" s="82" t="str">
        <f t="shared" si="83"/>
        <v xml:space="preserve"> /  / .
 /  / .
 /  / .</v>
      </c>
      <c r="PH93" s="84" t="str">
        <f t="shared" si="84"/>
        <v xml:space="preserve">Tempat Pengajian : , 
Tahun Pengajian yang dipohon : 
Tempoh Pengajian : 
Keputusan tahun terakhir : </v>
      </c>
      <c r="PI93" s="85" t="str">
        <f t="shared" si="85"/>
        <v>.</v>
      </c>
      <c r="PJ93" s="85" t="str">
        <f t="shared" si="86"/>
        <v>.</v>
      </c>
      <c r="PK93" s="86" t="str">
        <f t="shared" si="87"/>
        <v>.</v>
      </c>
      <c r="PL93" s="85" t="str">
        <f t="shared" si="88"/>
        <v>.</v>
      </c>
      <c r="PM93" s="85" t="str">
        <f t="shared" si="89"/>
        <v>.</v>
      </c>
      <c r="PN93" s="85" t="str">
        <f t="shared" si="90"/>
        <v>.</v>
      </c>
      <c r="PO93" s="85" t="str">
        <f t="shared" si="91"/>
        <v>.</v>
      </c>
      <c r="PP93" s="85" t="str">
        <f t="shared" si="92"/>
        <v>.</v>
      </c>
      <c r="PQ93" s="85" t="str">
        <f t="shared" si="93"/>
        <v>.</v>
      </c>
      <c r="PR93" s="85" t="str">
        <f t="shared" si="94"/>
        <v>.</v>
      </c>
      <c r="PS93" s="85" t="str">
        <f t="shared" si="95"/>
        <v>.</v>
      </c>
      <c r="PT93" s="85" t="str">
        <f t="shared" si="96"/>
        <v>.</v>
      </c>
      <c r="PU93" s="85" t="str">
        <f t="shared" si="97"/>
        <v>.</v>
      </c>
      <c r="PV93" s="86" t="str">
        <f t="shared" si="98"/>
        <v/>
      </c>
      <c r="PW93" s="86" t="str">
        <f t="shared" si="99"/>
        <v/>
      </c>
      <c r="PX93" s="86" t="str">
        <f t="shared" si="100"/>
        <v/>
      </c>
      <c r="PY93" s="86" t="str">
        <f t="shared" si="101"/>
        <v/>
      </c>
      <c r="PZ93" s="86" t="str">
        <f t="shared" si="102"/>
        <v/>
      </c>
      <c r="QA93" s="91" t="str">
        <f t="shared" si="103"/>
        <v>.</v>
      </c>
      <c r="QB93" s="92" t="str">
        <f t="shared" si="104"/>
        <v>.</v>
      </c>
      <c r="QC93" s="91" t="str">
        <f t="shared" si="105"/>
        <v>.</v>
      </c>
      <c r="QD93" s="93"/>
      <c r="QE93" s="2" t="s">
        <v>266</v>
      </c>
      <c r="QF93" s="44"/>
      <c r="QG93" s="44"/>
      <c r="QH93" s="52"/>
      <c r="QI93" s="53"/>
      <c r="QJ93" s="52"/>
    </row>
    <row r="94" spans="1:452" ht="19.5" customHeight="1" x14ac:dyDescent="0.45">
      <c r="A94" s="106"/>
      <c r="B94" s="107"/>
      <c r="C94" s="108"/>
      <c r="D94" s="108"/>
      <c r="E94" s="108"/>
      <c r="F94" s="108"/>
      <c r="G94" s="108"/>
      <c r="H94" s="108"/>
      <c r="I94" s="107"/>
      <c r="J94" s="107"/>
      <c r="K94" s="107"/>
      <c r="L94" s="107"/>
      <c r="M94" s="107"/>
      <c r="N94" s="107"/>
      <c r="O94" s="106"/>
      <c r="P94" s="88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OB94" s="88"/>
      <c r="OC94" s="88"/>
      <c r="OD94" s="116"/>
      <c r="OE94" s="86" t="str">
        <f t="shared" si="58"/>
        <v>..</v>
      </c>
      <c r="OF94" s="86"/>
      <c r="OG94" s="89" t="str">
        <f t="shared" si="59"/>
        <v>..</v>
      </c>
      <c r="OH94" s="89" t="str">
        <f t="shared" si="60"/>
        <v>..</v>
      </c>
      <c r="OI94" s="89"/>
      <c r="OJ94" s="89"/>
      <c r="OK94" s="85" t="str">
        <f t="shared" si="61"/>
        <v>.</v>
      </c>
      <c r="OL94" s="85" t="str">
        <f t="shared" si="62"/>
        <v>.</v>
      </c>
      <c r="OM94" s="85" t="str">
        <f t="shared" si="63"/>
        <v>.</v>
      </c>
      <c r="ON94" s="85" t="str">
        <f t="shared" si="64"/>
        <v>.</v>
      </c>
      <c r="OO94" s="85" t="str">
        <f t="shared" si="65"/>
        <v>.</v>
      </c>
      <c r="OP94" s="85" t="str">
        <f t="shared" si="66"/>
        <v>.</v>
      </c>
      <c r="OQ94" s="85" t="str">
        <f t="shared" si="67"/>
        <v>.</v>
      </c>
      <c r="OR94" s="85" t="str">
        <f t="shared" si="68"/>
        <v>.</v>
      </c>
      <c r="OS94" s="85" t="str">
        <f t="shared" si="69"/>
        <v>.</v>
      </c>
      <c r="OT94" s="85" t="str">
        <f t="shared" si="70"/>
        <v>.</v>
      </c>
      <c r="OU94" s="85" t="str">
        <f t="shared" si="71"/>
        <v>.</v>
      </c>
      <c r="OV94" s="82" t="str">
        <f t="shared" si="72"/>
        <v/>
      </c>
      <c r="OW94" s="82" t="str">
        <f t="shared" si="73"/>
        <v/>
      </c>
      <c r="OX94" s="82" t="str">
        <f t="shared" si="74"/>
        <v/>
      </c>
      <c r="OY94" s="82" t="str">
        <f t="shared" si="75"/>
        <v/>
      </c>
      <c r="OZ94" s="82" t="str">
        <f t="shared" si="76"/>
        <v/>
      </c>
      <c r="PA94" s="83" t="str">
        <f t="shared" si="77"/>
        <v>.</v>
      </c>
      <c r="PB94" s="83" t="str">
        <f t="shared" si="78"/>
        <v xml:space="preserve"> /  / .</v>
      </c>
      <c r="PC94" s="90" t="str">
        <f t="shared" si="79"/>
        <v>.</v>
      </c>
      <c r="PD94" s="90" t="str">
        <f t="shared" si="80"/>
        <v xml:space="preserve"> /  / .</v>
      </c>
      <c r="PE94" s="83" t="str">
        <f t="shared" si="81"/>
        <v>.</v>
      </c>
      <c r="PF94" s="83" t="str">
        <f t="shared" si="82"/>
        <v xml:space="preserve"> /  / .</v>
      </c>
      <c r="PG94" s="82" t="str">
        <f t="shared" si="83"/>
        <v xml:space="preserve"> /  / .
 /  / .
 /  / .</v>
      </c>
      <c r="PH94" s="84" t="str">
        <f t="shared" si="84"/>
        <v xml:space="preserve">Tempat Pengajian : , 
Tahun Pengajian yang dipohon : 
Tempoh Pengajian : 
Keputusan tahun terakhir : </v>
      </c>
      <c r="PI94" s="85" t="str">
        <f t="shared" si="85"/>
        <v>.</v>
      </c>
      <c r="PJ94" s="85" t="str">
        <f t="shared" si="86"/>
        <v>.</v>
      </c>
      <c r="PK94" s="86" t="str">
        <f t="shared" si="87"/>
        <v>.</v>
      </c>
      <c r="PL94" s="85" t="str">
        <f t="shared" si="88"/>
        <v>.</v>
      </c>
      <c r="PM94" s="85" t="str">
        <f t="shared" si="89"/>
        <v>.</v>
      </c>
      <c r="PN94" s="85" t="str">
        <f t="shared" si="90"/>
        <v>.</v>
      </c>
      <c r="PO94" s="85" t="str">
        <f t="shared" si="91"/>
        <v>.</v>
      </c>
      <c r="PP94" s="85" t="str">
        <f t="shared" si="92"/>
        <v>.</v>
      </c>
      <c r="PQ94" s="85" t="str">
        <f t="shared" si="93"/>
        <v>.</v>
      </c>
      <c r="PR94" s="85" t="str">
        <f t="shared" si="94"/>
        <v>.</v>
      </c>
      <c r="PS94" s="85" t="str">
        <f t="shared" si="95"/>
        <v>.</v>
      </c>
      <c r="PT94" s="85" t="str">
        <f t="shared" si="96"/>
        <v>.</v>
      </c>
      <c r="PU94" s="85" t="str">
        <f t="shared" si="97"/>
        <v>.</v>
      </c>
      <c r="PV94" s="86" t="str">
        <f t="shared" si="98"/>
        <v/>
      </c>
      <c r="PW94" s="86" t="str">
        <f t="shared" si="99"/>
        <v/>
      </c>
      <c r="PX94" s="86" t="str">
        <f t="shared" si="100"/>
        <v/>
      </c>
      <c r="PY94" s="86" t="str">
        <f t="shared" si="101"/>
        <v/>
      </c>
      <c r="PZ94" s="86" t="str">
        <f t="shared" si="102"/>
        <v/>
      </c>
      <c r="QA94" s="91" t="str">
        <f t="shared" si="103"/>
        <v>.</v>
      </c>
      <c r="QB94" s="92" t="str">
        <f t="shared" si="104"/>
        <v>.</v>
      </c>
      <c r="QC94" s="91" t="str">
        <f t="shared" si="105"/>
        <v>.</v>
      </c>
      <c r="QD94" s="93"/>
      <c r="QE94" s="2" t="s">
        <v>266</v>
      </c>
      <c r="QF94" s="44"/>
      <c r="QG94" s="44"/>
      <c r="QH94" s="52"/>
      <c r="QI94" s="53"/>
      <c r="QJ94" s="52"/>
    </row>
    <row r="95" spans="1:452" ht="19.5" customHeight="1" x14ac:dyDescent="0.45">
      <c r="A95" s="106"/>
      <c r="B95" s="107"/>
      <c r="C95" s="108"/>
      <c r="D95" s="108"/>
      <c r="E95" s="108"/>
      <c r="F95" s="108"/>
      <c r="G95" s="108"/>
      <c r="H95" s="108"/>
      <c r="I95" s="107"/>
      <c r="J95" s="107"/>
      <c r="K95" s="107"/>
      <c r="L95" s="107"/>
      <c r="M95" s="107"/>
      <c r="N95" s="107"/>
      <c r="O95" s="106"/>
      <c r="P95" s="88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OB95" s="88"/>
      <c r="OC95" s="88"/>
      <c r="OD95" s="116"/>
      <c r="OE95" s="86" t="str">
        <f t="shared" si="58"/>
        <v>..</v>
      </c>
      <c r="OF95" s="86"/>
      <c r="OG95" s="89" t="str">
        <f t="shared" si="59"/>
        <v>..</v>
      </c>
      <c r="OH95" s="89" t="str">
        <f t="shared" si="60"/>
        <v>..</v>
      </c>
      <c r="OI95" s="89"/>
      <c r="OJ95" s="89"/>
      <c r="OK95" s="85" t="str">
        <f t="shared" si="61"/>
        <v>.</v>
      </c>
      <c r="OL95" s="85" t="str">
        <f t="shared" si="62"/>
        <v>.</v>
      </c>
      <c r="OM95" s="85" t="str">
        <f t="shared" si="63"/>
        <v>.</v>
      </c>
      <c r="ON95" s="85" t="str">
        <f t="shared" si="64"/>
        <v>.</v>
      </c>
      <c r="OO95" s="85" t="str">
        <f t="shared" si="65"/>
        <v>.</v>
      </c>
      <c r="OP95" s="85" t="str">
        <f t="shared" si="66"/>
        <v>.</v>
      </c>
      <c r="OQ95" s="85" t="str">
        <f t="shared" si="67"/>
        <v>.</v>
      </c>
      <c r="OR95" s="85" t="str">
        <f t="shared" si="68"/>
        <v>.</v>
      </c>
      <c r="OS95" s="85" t="str">
        <f t="shared" si="69"/>
        <v>.</v>
      </c>
      <c r="OT95" s="85" t="str">
        <f t="shared" si="70"/>
        <v>.</v>
      </c>
      <c r="OU95" s="85" t="str">
        <f t="shared" si="71"/>
        <v>.</v>
      </c>
      <c r="OV95" s="82" t="str">
        <f t="shared" si="72"/>
        <v/>
      </c>
      <c r="OW95" s="82" t="str">
        <f t="shared" si="73"/>
        <v/>
      </c>
      <c r="OX95" s="82" t="str">
        <f t="shared" si="74"/>
        <v/>
      </c>
      <c r="OY95" s="82" t="str">
        <f t="shared" si="75"/>
        <v/>
      </c>
      <c r="OZ95" s="82" t="str">
        <f t="shared" si="76"/>
        <v/>
      </c>
      <c r="PA95" s="83" t="str">
        <f t="shared" si="77"/>
        <v>.</v>
      </c>
      <c r="PB95" s="83" t="str">
        <f t="shared" si="78"/>
        <v xml:space="preserve"> /  / .</v>
      </c>
      <c r="PC95" s="90" t="str">
        <f t="shared" si="79"/>
        <v>.</v>
      </c>
      <c r="PD95" s="90" t="str">
        <f t="shared" si="80"/>
        <v xml:space="preserve"> /  / .</v>
      </c>
      <c r="PE95" s="83" t="str">
        <f t="shared" si="81"/>
        <v>.</v>
      </c>
      <c r="PF95" s="83" t="str">
        <f t="shared" si="82"/>
        <v xml:space="preserve"> /  / .</v>
      </c>
      <c r="PG95" s="82" t="str">
        <f t="shared" si="83"/>
        <v xml:space="preserve"> /  / .
 /  / .
 /  / .</v>
      </c>
      <c r="PH95" s="84" t="str">
        <f t="shared" si="84"/>
        <v xml:space="preserve">Tempat Pengajian : , 
Tahun Pengajian yang dipohon : 
Tempoh Pengajian : 
Keputusan tahun terakhir : </v>
      </c>
      <c r="PI95" s="85" t="str">
        <f t="shared" si="85"/>
        <v>.</v>
      </c>
      <c r="PJ95" s="85" t="str">
        <f t="shared" si="86"/>
        <v>.</v>
      </c>
      <c r="PK95" s="86" t="str">
        <f t="shared" si="87"/>
        <v>.</v>
      </c>
      <c r="PL95" s="85" t="str">
        <f t="shared" si="88"/>
        <v>.</v>
      </c>
      <c r="PM95" s="85" t="str">
        <f t="shared" si="89"/>
        <v>.</v>
      </c>
      <c r="PN95" s="85" t="str">
        <f t="shared" si="90"/>
        <v>.</v>
      </c>
      <c r="PO95" s="85" t="str">
        <f t="shared" si="91"/>
        <v>.</v>
      </c>
      <c r="PP95" s="85" t="str">
        <f t="shared" si="92"/>
        <v>.</v>
      </c>
      <c r="PQ95" s="85" t="str">
        <f t="shared" si="93"/>
        <v>.</v>
      </c>
      <c r="PR95" s="85" t="str">
        <f t="shared" si="94"/>
        <v>.</v>
      </c>
      <c r="PS95" s="85" t="str">
        <f t="shared" si="95"/>
        <v>.</v>
      </c>
      <c r="PT95" s="85" t="str">
        <f t="shared" si="96"/>
        <v>.</v>
      </c>
      <c r="PU95" s="85" t="str">
        <f t="shared" si="97"/>
        <v>.</v>
      </c>
      <c r="PV95" s="86" t="str">
        <f t="shared" si="98"/>
        <v/>
      </c>
      <c r="PW95" s="86" t="str">
        <f t="shared" si="99"/>
        <v/>
      </c>
      <c r="PX95" s="86" t="str">
        <f t="shared" si="100"/>
        <v/>
      </c>
      <c r="PY95" s="86" t="str">
        <f t="shared" si="101"/>
        <v/>
      </c>
      <c r="PZ95" s="86" t="str">
        <f t="shared" si="102"/>
        <v/>
      </c>
      <c r="QA95" s="91" t="str">
        <f t="shared" si="103"/>
        <v>.</v>
      </c>
      <c r="QB95" s="92" t="str">
        <f t="shared" si="104"/>
        <v>.</v>
      </c>
      <c r="QC95" s="91" t="str">
        <f t="shared" si="105"/>
        <v>.</v>
      </c>
      <c r="QD95" s="93"/>
      <c r="QE95" s="2" t="s">
        <v>266</v>
      </c>
      <c r="QF95" s="44"/>
      <c r="QG95" s="44"/>
      <c r="QH95" s="52"/>
      <c r="QI95" s="53"/>
      <c r="QJ95" s="52"/>
    </row>
    <row r="96" spans="1:452" ht="19.5" customHeight="1" x14ac:dyDescent="0.45">
      <c r="A96" s="106"/>
      <c r="B96" s="107"/>
      <c r="C96" s="108"/>
      <c r="D96" s="108"/>
      <c r="E96" s="108"/>
      <c r="F96" s="108"/>
      <c r="G96" s="108"/>
      <c r="H96" s="108"/>
      <c r="I96" s="107"/>
      <c r="J96" s="107"/>
      <c r="K96" s="107"/>
      <c r="L96" s="107"/>
      <c r="M96" s="107"/>
      <c r="N96" s="107"/>
      <c r="O96" s="106"/>
      <c r="P96" s="88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OB96" s="88"/>
      <c r="OC96" s="88"/>
      <c r="OD96" s="116"/>
      <c r="OE96" s="86" t="str">
        <f t="shared" si="58"/>
        <v>..</v>
      </c>
      <c r="OF96" s="86"/>
      <c r="OG96" s="89" t="str">
        <f t="shared" si="59"/>
        <v>..</v>
      </c>
      <c r="OH96" s="89" t="str">
        <f t="shared" si="60"/>
        <v>..</v>
      </c>
      <c r="OI96" s="89"/>
      <c r="OJ96" s="89"/>
      <c r="OK96" s="85" t="str">
        <f t="shared" si="61"/>
        <v>.</v>
      </c>
      <c r="OL96" s="85" t="str">
        <f t="shared" si="62"/>
        <v>.</v>
      </c>
      <c r="OM96" s="85" t="str">
        <f t="shared" si="63"/>
        <v>.</v>
      </c>
      <c r="ON96" s="85" t="str">
        <f t="shared" si="64"/>
        <v>.</v>
      </c>
      <c r="OO96" s="85" t="str">
        <f t="shared" si="65"/>
        <v>.</v>
      </c>
      <c r="OP96" s="85" t="str">
        <f t="shared" si="66"/>
        <v>.</v>
      </c>
      <c r="OQ96" s="85" t="str">
        <f t="shared" si="67"/>
        <v>.</v>
      </c>
      <c r="OR96" s="85" t="str">
        <f t="shared" si="68"/>
        <v>.</v>
      </c>
      <c r="OS96" s="85" t="str">
        <f t="shared" si="69"/>
        <v>.</v>
      </c>
      <c r="OT96" s="85" t="str">
        <f t="shared" si="70"/>
        <v>.</v>
      </c>
      <c r="OU96" s="85" t="str">
        <f t="shared" si="71"/>
        <v>.</v>
      </c>
      <c r="OV96" s="82" t="str">
        <f t="shared" si="72"/>
        <v/>
      </c>
      <c r="OW96" s="82" t="str">
        <f t="shared" si="73"/>
        <v/>
      </c>
      <c r="OX96" s="82" t="str">
        <f t="shared" si="74"/>
        <v/>
      </c>
      <c r="OY96" s="82" t="str">
        <f t="shared" si="75"/>
        <v/>
      </c>
      <c r="OZ96" s="82" t="str">
        <f t="shared" si="76"/>
        <v/>
      </c>
      <c r="PA96" s="83" t="str">
        <f t="shared" si="77"/>
        <v>.</v>
      </c>
      <c r="PB96" s="83" t="str">
        <f t="shared" si="78"/>
        <v xml:space="preserve"> /  / .</v>
      </c>
      <c r="PC96" s="90" t="str">
        <f t="shared" si="79"/>
        <v>.</v>
      </c>
      <c r="PD96" s="90" t="str">
        <f t="shared" si="80"/>
        <v xml:space="preserve"> /  / .</v>
      </c>
      <c r="PE96" s="83" t="str">
        <f t="shared" si="81"/>
        <v>.</v>
      </c>
      <c r="PF96" s="83" t="str">
        <f t="shared" si="82"/>
        <v xml:space="preserve"> /  / .</v>
      </c>
      <c r="PG96" s="82" t="str">
        <f t="shared" si="83"/>
        <v xml:space="preserve"> /  / .
 /  / .
 /  / .</v>
      </c>
      <c r="PH96" s="84" t="str">
        <f t="shared" si="84"/>
        <v xml:space="preserve">Tempat Pengajian : , 
Tahun Pengajian yang dipohon : 
Tempoh Pengajian : 
Keputusan tahun terakhir : </v>
      </c>
      <c r="PI96" s="85" t="str">
        <f t="shared" si="85"/>
        <v>.</v>
      </c>
      <c r="PJ96" s="85" t="str">
        <f t="shared" si="86"/>
        <v>.</v>
      </c>
      <c r="PK96" s="86" t="str">
        <f t="shared" si="87"/>
        <v>.</v>
      </c>
      <c r="PL96" s="85" t="str">
        <f t="shared" si="88"/>
        <v>.</v>
      </c>
      <c r="PM96" s="85" t="str">
        <f t="shared" si="89"/>
        <v>.</v>
      </c>
      <c r="PN96" s="85" t="str">
        <f t="shared" si="90"/>
        <v>.</v>
      </c>
      <c r="PO96" s="85" t="str">
        <f t="shared" si="91"/>
        <v>.</v>
      </c>
      <c r="PP96" s="85" t="str">
        <f t="shared" si="92"/>
        <v>.</v>
      </c>
      <c r="PQ96" s="85" t="str">
        <f t="shared" si="93"/>
        <v>.</v>
      </c>
      <c r="PR96" s="85" t="str">
        <f t="shared" si="94"/>
        <v>.</v>
      </c>
      <c r="PS96" s="85" t="str">
        <f t="shared" si="95"/>
        <v>.</v>
      </c>
      <c r="PT96" s="85" t="str">
        <f t="shared" si="96"/>
        <v>.</v>
      </c>
      <c r="PU96" s="85" t="str">
        <f t="shared" si="97"/>
        <v>.</v>
      </c>
      <c r="PV96" s="86" t="str">
        <f t="shared" si="98"/>
        <v/>
      </c>
      <c r="PW96" s="86" t="str">
        <f t="shared" si="99"/>
        <v/>
      </c>
      <c r="PX96" s="86" t="str">
        <f t="shared" si="100"/>
        <v/>
      </c>
      <c r="PY96" s="86" t="str">
        <f t="shared" si="101"/>
        <v/>
      </c>
      <c r="PZ96" s="86" t="str">
        <f t="shared" si="102"/>
        <v/>
      </c>
      <c r="QA96" s="91" t="str">
        <f t="shared" si="103"/>
        <v>.</v>
      </c>
      <c r="QB96" s="92" t="str">
        <f t="shared" si="104"/>
        <v>.</v>
      </c>
      <c r="QC96" s="91" t="str">
        <f t="shared" si="105"/>
        <v>.</v>
      </c>
      <c r="QD96" s="93"/>
      <c r="QE96" s="2" t="s">
        <v>266</v>
      </c>
      <c r="QF96" s="44"/>
      <c r="QG96" s="44"/>
      <c r="QH96" s="52"/>
      <c r="QI96" s="53"/>
      <c r="QJ96" s="52"/>
    </row>
    <row r="97" spans="1:452" ht="19.5" customHeight="1" x14ac:dyDescent="0.45">
      <c r="A97" s="106"/>
      <c r="B97" s="107"/>
      <c r="C97" s="108"/>
      <c r="D97" s="108"/>
      <c r="E97" s="108"/>
      <c r="F97" s="108"/>
      <c r="G97" s="108"/>
      <c r="H97" s="108"/>
      <c r="I97" s="107"/>
      <c r="J97" s="107"/>
      <c r="K97" s="107"/>
      <c r="L97" s="107"/>
      <c r="M97" s="107"/>
      <c r="N97" s="107"/>
      <c r="O97" s="106"/>
      <c r="P97" s="88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OB97" s="88"/>
      <c r="OC97" s="88"/>
      <c r="OD97" s="116"/>
      <c r="OE97" s="86" t="str">
        <f t="shared" si="58"/>
        <v>..</v>
      </c>
      <c r="OF97" s="86"/>
      <c r="OG97" s="89" t="str">
        <f t="shared" si="59"/>
        <v>..</v>
      </c>
      <c r="OH97" s="89" t="str">
        <f t="shared" si="60"/>
        <v>..</v>
      </c>
      <c r="OI97" s="89"/>
      <c r="OJ97" s="89"/>
      <c r="OK97" s="85" t="str">
        <f t="shared" si="61"/>
        <v>.</v>
      </c>
      <c r="OL97" s="85" t="str">
        <f t="shared" si="62"/>
        <v>.</v>
      </c>
      <c r="OM97" s="85" t="str">
        <f t="shared" si="63"/>
        <v>.</v>
      </c>
      <c r="ON97" s="85" t="str">
        <f t="shared" si="64"/>
        <v>.</v>
      </c>
      <c r="OO97" s="85" t="str">
        <f t="shared" si="65"/>
        <v>.</v>
      </c>
      <c r="OP97" s="85" t="str">
        <f t="shared" si="66"/>
        <v>.</v>
      </c>
      <c r="OQ97" s="85" t="str">
        <f t="shared" si="67"/>
        <v>.</v>
      </c>
      <c r="OR97" s="85" t="str">
        <f t="shared" si="68"/>
        <v>.</v>
      </c>
      <c r="OS97" s="85" t="str">
        <f t="shared" si="69"/>
        <v>.</v>
      </c>
      <c r="OT97" s="85" t="str">
        <f t="shared" si="70"/>
        <v>.</v>
      </c>
      <c r="OU97" s="85" t="str">
        <f t="shared" si="71"/>
        <v>.</v>
      </c>
      <c r="OV97" s="82" t="str">
        <f t="shared" si="72"/>
        <v/>
      </c>
      <c r="OW97" s="82" t="str">
        <f t="shared" si="73"/>
        <v/>
      </c>
      <c r="OX97" s="82" t="str">
        <f t="shared" si="74"/>
        <v/>
      </c>
      <c r="OY97" s="82" t="str">
        <f t="shared" si="75"/>
        <v/>
      </c>
      <c r="OZ97" s="82" t="str">
        <f t="shared" si="76"/>
        <v/>
      </c>
      <c r="PA97" s="83" t="str">
        <f t="shared" si="77"/>
        <v>.</v>
      </c>
      <c r="PB97" s="83" t="str">
        <f t="shared" si="78"/>
        <v xml:space="preserve"> /  / .</v>
      </c>
      <c r="PC97" s="90" t="str">
        <f t="shared" si="79"/>
        <v>.</v>
      </c>
      <c r="PD97" s="90" t="str">
        <f t="shared" si="80"/>
        <v xml:space="preserve"> /  / .</v>
      </c>
      <c r="PE97" s="83" t="str">
        <f t="shared" si="81"/>
        <v>.</v>
      </c>
      <c r="PF97" s="83" t="str">
        <f t="shared" si="82"/>
        <v xml:space="preserve"> /  / .</v>
      </c>
      <c r="PG97" s="82" t="str">
        <f t="shared" si="83"/>
        <v xml:space="preserve"> /  / .
 /  / .
 /  / .</v>
      </c>
      <c r="PH97" s="84" t="str">
        <f t="shared" si="84"/>
        <v xml:space="preserve">Tempat Pengajian : , 
Tahun Pengajian yang dipohon : 
Tempoh Pengajian : 
Keputusan tahun terakhir : </v>
      </c>
      <c r="PI97" s="85" t="str">
        <f t="shared" si="85"/>
        <v>.</v>
      </c>
      <c r="PJ97" s="85" t="str">
        <f t="shared" si="86"/>
        <v>.</v>
      </c>
      <c r="PK97" s="86" t="str">
        <f t="shared" si="87"/>
        <v>.</v>
      </c>
      <c r="PL97" s="85" t="str">
        <f t="shared" si="88"/>
        <v>.</v>
      </c>
      <c r="PM97" s="85" t="str">
        <f t="shared" si="89"/>
        <v>.</v>
      </c>
      <c r="PN97" s="85" t="str">
        <f t="shared" si="90"/>
        <v>.</v>
      </c>
      <c r="PO97" s="85" t="str">
        <f t="shared" si="91"/>
        <v>.</v>
      </c>
      <c r="PP97" s="85" t="str">
        <f t="shared" si="92"/>
        <v>.</v>
      </c>
      <c r="PQ97" s="85" t="str">
        <f t="shared" si="93"/>
        <v>.</v>
      </c>
      <c r="PR97" s="85" t="str">
        <f t="shared" si="94"/>
        <v>.</v>
      </c>
      <c r="PS97" s="85" t="str">
        <f t="shared" si="95"/>
        <v>.</v>
      </c>
      <c r="PT97" s="85" t="str">
        <f t="shared" si="96"/>
        <v>.</v>
      </c>
      <c r="PU97" s="85" t="str">
        <f t="shared" si="97"/>
        <v>.</v>
      </c>
      <c r="PV97" s="86" t="str">
        <f t="shared" si="98"/>
        <v/>
      </c>
      <c r="PW97" s="86" t="str">
        <f t="shared" si="99"/>
        <v/>
      </c>
      <c r="PX97" s="86" t="str">
        <f t="shared" si="100"/>
        <v/>
      </c>
      <c r="PY97" s="86" t="str">
        <f t="shared" si="101"/>
        <v/>
      </c>
      <c r="PZ97" s="86" t="str">
        <f t="shared" si="102"/>
        <v/>
      </c>
      <c r="QA97" s="91" t="str">
        <f t="shared" si="103"/>
        <v>.</v>
      </c>
      <c r="QB97" s="92" t="str">
        <f t="shared" si="104"/>
        <v>.</v>
      </c>
      <c r="QC97" s="91" t="str">
        <f t="shared" si="105"/>
        <v>.</v>
      </c>
      <c r="QD97" s="93"/>
      <c r="QE97" s="2" t="s">
        <v>266</v>
      </c>
      <c r="QF97" s="44"/>
      <c r="QG97" s="44"/>
      <c r="QH97" s="52"/>
      <c r="QI97" s="53"/>
      <c r="QJ97" s="52"/>
    </row>
    <row r="98" spans="1:452" ht="19.5" customHeight="1" x14ac:dyDescent="0.45">
      <c r="A98" s="106"/>
      <c r="B98" s="107"/>
      <c r="C98" s="108"/>
      <c r="D98" s="108"/>
      <c r="E98" s="108"/>
      <c r="F98" s="108"/>
      <c r="G98" s="108"/>
      <c r="H98" s="108"/>
      <c r="I98" s="107"/>
      <c r="J98" s="107"/>
      <c r="K98" s="107"/>
      <c r="L98" s="107"/>
      <c r="M98" s="107"/>
      <c r="N98" s="107"/>
      <c r="O98" s="106"/>
      <c r="P98" s="88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OB98" s="88"/>
      <c r="OC98" s="88"/>
      <c r="OD98" s="116"/>
      <c r="OE98" s="86" t="str">
        <f t="shared" si="58"/>
        <v>..</v>
      </c>
      <c r="OF98" s="86"/>
      <c r="OG98" s="89" t="str">
        <f t="shared" si="59"/>
        <v>..</v>
      </c>
      <c r="OH98" s="89" t="str">
        <f t="shared" si="60"/>
        <v>..</v>
      </c>
      <c r="OI98" s="89"/>
      <c r="OJ98" s="89"/>
      <c r="OK98" s="85" t="str">
        <f t="shared" si="61"/>
        <v>.</v>
      </c>
      <c r="OL98" s="85" t="str">
        <f t="shared" si="62"/>
        <v>.</v>
      </c>
      <c r="OM98" s="85" t="str">
        <f t="shared" si="63"/>
        <v>.</v>
      </c>
      <c r="ON98" s="85" t="str">
        <f t="shared" si="64"/>
        <v>.</v>
      </c>
      <c r="OO98" s="85" t="str">
        <f t="shared" si="65"/>
        <v>.</v>
      </c>
      <c r="OP98" s="85" t="str">
        <f t="shared" si="66"/>
        <v>.</v>
      </c>
      <c r="OQ98" s="85" t="str">
        <f t="shared" si="67"/>
        <v>.</v>
      </c>
      <c r="OR98" s="85" t="str">
        <f t="shared" si="68"/>
        <v>.</v>
      </c>
      <c r="OS98" s="85" t="str">
        <f t="shared" si="69"/>
        <v>.</v>
      </c>
      <c r="OT98" s="85" t="str">
        <f t="shared" si="70"/>
        <v>.</v>
      </c>
      <c r="OU98" s="85" t="str">
        <f t="shared" si="71"/>
        <v>.</v>
      </c>
      <c r="OV98" s="82" t="str">
        <f t="shared" si="72"/>
        <v/>
      </c>
      <c r="OW98" s="82" t="str">
        <f t="shared" si="73"/>
        <v/>
      </c>
      <c r="OX98" s="82" t="str">
        <f t="shared" si="74"/>
        <v/>
      </c>
      <c r="OY98" s="82" t="str">
        <f t="shared" si="75"/>
        <v/>
      </c>
      <c r="OZ98" s="82" t="str">
        <f t="shared" si="76"/>
        <v/>
      </c>
      <c r="PA98" s="83" t="str">
        <f t="shared" si="77"/>
        <v>.</v>
      </c>
      <c r="PB98" s="83" t="str">
        <f t="shared" si="78"/>
        <v xml:space="preserve"> /  / .</v>
      </c>
      <c r="PC98" s="90" t="str">
        <f t="shared" si="79"/>
        <v>.</v>
      </c>
      <c r="PD98" s="90" t="str">
        <f t="shared" si="80"/>
        <v xml:space="preserve"> /  / .</v>
      </c>
      <c r="PE98" s="83" t="str">
        <f t="shared" si="81"/>
        <v>.</v>
      </c>
      <c r="PF98" s="83" t="str">
        <f t="shared" si="82"/>
        <v xml:space="preserve"> /  / .</v>
      </c>
      <c r="PG98" s="82" t="str">
        <f t="shared" si="83"/>
        <v xml:space="preserve"> /  / .
 /  / .
 /  / .</v>
      </c>
      <c r="PH98" s="84" t="str">
        <f t="shared" si="84"/>
        <v xml:space="preserve">Tempat Pengajian : , 
Tahun Pengajian yang dipohon : 
Tempoh Pengajian : 
Keputusan tahun terakhir : </v>
      </c>
      <c r="PI98" s="85" t="str">
        <f t="shared" si="85"/>
        <v>.</v>
      </c>
      <c r="PJ98" s="85" t="str">
        <f t="shared" si="86"/>
        <v>.</v>
      </c>
      <c r="PK98" s="86" t="str">
        <f t="shared" si="87"/>
        <v>.</v>
      </c>
      <c r="PL98" s="85" t="str">
        <f t="shared" si="88"/>
        <v>.</v>
      </c>
      <c r="PM98" s="85" t="str">
        <f t="shared" si="89"/>
        <v>.</v>
      </c>
      <c r="PN98" s="85" t="str">
        <f t="shared" si="90"/>
        <v>.</v>
      </c>
      <c r="PO98" s="85" t="str">
        <f t="shared" si="91"/>
        <v>.</v>
      </c>
      <c r="PP98" s="85" t="str">
        <f t="shared" si="92"/>
        <v>.</v>
      </c>
      <c r="PQ98" s="85" t="str">
        <f t="shared" si="93"/>
        <v>.</v>
      </c>
      <c r="PR98" s="85" t="str">
        <f t="shared" si="94"/>
        <v>.</v>
      </c>
      <c r="PS98" s="85" t="str">
        <f t="shared" si="95"/>
        <v>.</v>
      </c>
      <c r="PT98" s="85" t="str">
        <f t="shared" si="96"/>
        <v>.</v>
      </c>
      <c r="PU98" s="85" t="str">
        <f t="shared" si="97"/>
        <v>.</v>
      </c>
      <c r="PV98" s="86" t="str">
        <f t="shared" si="98"/>
        <v/>
      </c>
      <c r="PW98" s="86" t="str">
        <f t="shared" si="99"/>
        <v/>
      </c>
      <c r="PX98" s="86" t="str">
        <f t="shared" si="100"/>
        <v/>
      </c>
      <c r="PY98" s="86" t="str">
        <f t="shared" si="101"/>
        <v/>
      </c>
      <c r="PZ98" s="86" t="str">
        <f t="shared" si="102"/>
        <v/>
      </c>
      <c r="QA98" s="91" t="str">
        <f t="shared" si="103"/>
        <v>.</v>
      </c>
      <c r="QB98" s="92" t="str">
        <f t="shared" si="104"/>
        <v>.</v>
      </c>
      <c r="QC98" s="91" t="str">
        <f t="shared" si="105"/>
        <v>.</v>
      </c>
      <c r="QD98" s="93"/>
      <c r="QE98" s="2" t="s">
        <v>266</v>
      </c>
      <c r="QF98" s="44"/>
      <c r="QG98" s="44"/>
      <c r="QH98" s="52"/>
      <c r="QI98" s="53"/>
      <c r="QJ98" s="52"/>
    </row>
    <row r="99" spans="1:452" ht="19.5" customHeight="1" x14ac:dyDescent="0.45">
      <c r="A99" s="106"/>
      <c r="B99" s="107"/>
      <c r="C99" s="108"/>
      <c r="D99" s="108"/>
      <c r="E99" s="108"/>
      <c r="F99" s="108"/>
      <c r="G99" s="108"/>
      <c r="H99" s="108"/>
      <c r="I99" s="107"/>
      <c r="J99" s="107"/>
      <c r="K99" s="107"/>
      <c r="L99" s="107"/>
      <c r="M99" s="107"/>
      <c r="N99" s="107"/>
      <c r="O99" s="106"/>
      <c r="P99" s="88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OB99" s="88"/>
      <c r="OC99" s="88"/>
      <c r="OD99" s="116"/>
      <c r="OE99" s="86" t="str">
        <f t="shared" si="58"/>
        <v>..</v>
      </c>
      <c r="OF99" s="86"/>
      <c r="OG99" s="89" t="str">
        <f t="shared" si="59"/>
        <v>..</v>
      </c>
      <c r="OH99" s="89" t="str">
        <f t="shared" si="60"/>
        <v>..</v>
      </c>
      <c r="OI99" s="89"/>
      <c r="OJ99" s="89"/>
      <c r="OK99" s="85" t="str">
        <f t="shared" si="61"/>
        <v>.</v>
      </c>
      <c r="OL99" s="85" t="str">
        <f t="shared" si="62"/>
        <v>.</v>
      </c>
      <c r="OM99" s="85" t="str">
        <f t="shared" si="63"/>
        <v>.</v>
      </c>
      <c r="ON99" s="85" t="str">
        <f t="shared" si="64"/>
        <v>.</v>
      </c>
      <c r="OO99" s="85" t="str">
        <f t="shared" si="65"/>
        <v>.</v>
      </c>
      <c r="OP99" s="85" t="str">
        <f t="shared" si="66"/>
        <v>.</v>
      </c>
      <c r="OQ99" s="85" t="str">
        <f t="shared" si="67"/>
        <v>.</v>
      </c>
      <c r="OR99" s="85" t="str">
        <f t="shared" si="68"/>
        <v>.</v>
      </c>
      <c r="OS99" s="85" t="str">
        <f t="shared" si="69"/>
        <v>.</v>
      </c>
      <c r="OT99" s="85" t="str">
        <f t="shared" si="70"/>
        <v>.</v>
      </c>
      <c r="OU99" s="85" t="str">
        <f t="shared" si="71"/>
        <v>.</v>
      </c>
      <c r="OV99" s="82" t="str">
        <f t="shared" si="72"/>
        <v/>
      </c>
      <c r="OW99" s="82" t="str">
        <f t="shared" si="73"/>
        <v/>
      </c>
      <c r="OX99" s="82" t="str">
        <f t="shared" si="74"/>
        <v/>
      </c>
      <c r="OY99" s="82" t="str">
        <f t="shared" si="75"/>
        <v/>
      </c>
      <c r="OZ99" s="82" t="str">
        <f t="shared" si="76"/>
        <v/>
      </c>
      <c r="PA99" s="83" t="str">
        <f t="shared" si="77"/>
        <v>.</v>
      </c>
      <c r="PB99" s="83" t="str">
        <f t="shared" si="78"/>
        <v xml:space="preserve"> /  / .</v>
      </c>
      <c r="PC99" s="90" t="str">
        <f t="shared" si="79"/>
        <v>.</v>
      </c>
      <c r="PD99" s="90" t="str">
        <f t="shared" si="80"/>
        <v xml:space="preserve"> /  / .</v>
      </c>
      <c r="PE99" s="83" t="str">
        <f t="shared" si="81"/>
        <v>.</v>
      </c>
      <c r="PF99" s="83" t="str">
        <f t="shared" si="82"/>
        <v xml:space="preserve"> /  / .</v>
      </c>
      <c r="PG99" s="82" t="str">
        <f t="shared" si="83"/>
        <v xml:space="preserve"> /  / .
 /  / .
 /  / .</v>
      </c>
      <c r="PH99" s="84" t="str">
        <f t="shared" si="84"/>
        <v xml:space="preserve">Tempat Pengajian : , 
Tahun Pengajian yang dipohon : 
Tempoh Pengajian : 
Keputusan tahun terakhir : </v>
      </c>
      <c r="PI99" s="85" t="str">
        <f t="shared" si="85"/>
        <v>.</v>
      </c>
      <c r="PJ99" s="85" t="str">
        <f t="shared" si="86"/>
        <v>.</v>
      </c>
      <c r="PK99" s="86" t="str">
        <f t="shared" si="87"/>
        <v>.</v>
      </c>
      <c r="PL99" s="85" t="str">
        <f t="shared" si="88"/>
        <v>.</v>
      </c>
      <c r="PM99" s="85" t="str">
        <f t="shared" si="89"/>
        <v>.</v>
      </c>
      <c r="PN99" s="85" t="str">
        <f t="shared" si="90"/>
        <v>.</v>
      </c>
      <c r="PO99" s="85" t="str">
        <f t="shared" si="91"/>
        <v>.</v>
      </c>
      <c r="PP99" s="85" t="str">
        <f t="shared" si="92"/>
        <v>.</v>
      </c>
      <c r="PQ99" s="85" t="str">
        <f t="shared" si="93"/>
        <v>.</v>
      </c>
      <c r="PR99" s="85" t="str">
        <f t="shared" si="94"/>
        <v>.</v>
      </c>
      <c r="PS99" s="85" t="str">
        <f t="shared" si="95"/>
        <v>.</v>
      </c>
      <c r="PT99" s="85" t="str">
        <f t="shared" si="96"/>
        <v>.</v>
      </c>
      <c r="PU99" s="85" t="str">
        <f t="shared" si="97"/>
        <v>.</v>
      </c>
      <c r="PV99" s="86" t="str">
        <f t="shared" si="98"/>
        <v/>
      </c>
      <c r="PW99" s="86" t="str">
        <f t="shared" si="99"/>
        <v/>
      </c>
      <c r="PX99" s="86" t="str">
        <f t="shared" si="100"/>
        <v/>
      </c>
      <c r="PY99" s="86" t="str">
        <f t="shared" si="101"/>
        <v/>
      </c>
      <c r="PZ99" s="86" t="str">
        <f t="shared" si="102"/>
        <v/>
      </c>
      <c r="QA99" s="91" t="str">
        <f t="shared" si="103"/>
        <v>.</v>
      </c>
      <c r="QB99" s="92" t="str">
        <f t="shared" si="104"/>
        <v>.</v>
      </c>
      <c r="QC99" s="91" t="str">
        <f t="shared" si="105"/>
        <v>.</v>
      </c>
      <c r="QD99" s="93"/>
      <c r="QE99" s="2" t="s">
        <v>266</v>
      </c>
      <c r="QF99" s="44"/>
      <c r="QG99" s="44"/>
      <c r="QH99" s="52"/>
      <c r="QI99" s="53"/>
      <c r="QJ99" s="52"/>
    </row>
    <row r="100" spans="1:452" ht="19.5" customHeight="1" x14ac:dyDescent="0.45">
      <c r="A100" s="106"/>
      <c r="B100" s="107"/>
      <c r="C100" s="108"/>
      <c r="D100" s="108"/>
      <c r="E100" s="108"/>
      <c r="F100" s="108"/>
      <c r="G100" s="108"/>
      <c r="H100" s="108"/>
      <c r="I100" s="107"/>
      <c r="J100" s="107"/>
      <c r="K100" s="107"/>
      <c r="L100" s="107"/>
      <c r="M100" s="107"/>
      <c r="N100" s="107"/>
      <c r="O100" s="106"/>
      <c r="P100" s="88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OB100" s="88"/>
      <c r="OC100" s="88"/>
      <c r="OD100" s="116"/>
      <c r="OE100" s="86" t="str">
        <f t="shared" si="58"/>
        <v>..</v>
      </c>
      <c r="OF100" s="86"/>
      <c r="OG100" s="89" t="str">
        <f t="shared" si="59"/>
        <v>..</v>
      </c>
      <c r="OH100" s="89" t="str">
        <f t="shared" si="60"/>
        <v>..</v>
      </c>
      <c r="OI100" s="89"/>
      <c r="OJ100" s="89"/>
      <c r="OK100" s="85" t="str">
        <f t="shared" si="61"/>
        <v>.</v>
      </c>
      <c r="OL100" s="85" t="str">
        <f t="shared" si="62"/>
        <v>.</v>
      </c>
      <c r="OM100" s="85" t="str">
        <f t="shared" si="63"/>
        <v>.</v>
      </c>
      <c r="ON100" s="85" t="str">
        <f t="shared" si="64"/>
        <v>.</v>
      </c>
      <c r="OO100" s="85" t="str">
        <f t="shared" si="65"/>
        <v>.</v>
      </c>
      <c r="OP100" s="85" t="str">
        <f t="shared" si="66"/>
        <v>.</v>
      </c>
      <c r="OQ100" s="85" t="str">
        <f t="shared" si="67"/>
        <v>.</v>
      </c>
      <c r="OR100" s="85" t="str">
        <f t="shared" si="68"/>
        <v>.</v>
      </c>
      <c r="OS100" s="85" t="str">
        <f t="shared" si="69"/>
        <v>.</v>
      </c>
      <c r="OT100" s="85" t="str">
        <f t="shared" si="70"/>
        <v>.</v>
      </c>
      <c r="OU100" s="85" t="str">
        <f t="shared" si="71"/>
        <v>.</v>
      </c>
      <c r="OV100" s="82" t="str">
        <f t="shared" si="72"/>
        <v/>
      </c>
      <c r="OW100" s="82" t="str">
        <f t="shared" si="73"/>
        <v/>
      </c>
      <c r="OX100" s="82" t="str">
        <f t="shared" si="74"/>
        <v/>
      </c>
      <c r="OY100" s="82" t="str">
        <f t="shared" si="75"/>
        <v/>
      </c>
      <c r="OZ100" s="82" t="str">
        <f t="shared" si="76"/>
        <v/>
      </c>
      <c r="PA100" s="83" t="str">
        <f t="shared" si="77"/>
        <v>.</v>
      </c>
      <c r="PB100" s="83" t="str">
        <f t="shared" si="78"/>
        <v xml:space="preserve"> /  / .</v>
      </c>
      <c r="PC100" s="90" t="str">
        <f t="shared" si="79"/>
        <v>.</v>
      </c>
      <c r="PD100" s="90" t="str">
        <f t="shared" si="80"/>
        <v xml:space="preserve"> /  / .</v>
      </c>
      <c r="PE100" s="83" t="str">
        <f t="shared" si="81"/>
        <v>.</v>
      </c>
      <c r="PF100" s="83" t="str">
        <f t="shared" si="82"/>
        <v xml:space="preserve"> /  / .</v>
      </c>
      <c r="PG100" s="82" t="str">
        <f t="shared" si="83"/>
        <v xml:space="preserve"> /  / .
 /  / .
 /  / .</v>
      </c>
      <c r="PH100" s="84" t="str">
        <f t="shared" si="84"/>
        <v xml:space="preserve">Tempat Pengajian : , 
Tahun Pengajian yang dipohon : 
Tempoh Pengajian : 
Keputusan tahun terakhir : </v>
      </c>
      <c r="PI100" s="85" t="str">
        <f t="shared" si="85"/>
        <v>.</v>
      </c>
      <c r="PJ100" s="85" t="str">
        <f t="shared" si="86"/>
        <v>.</v>
      </c>
      <c r="PK100" s="86" t="str">
        <f t="shared" si="87"/>
        <v>.</v>
      </c>
      <c r="PL100" s="85" t="str">
        <f t="shared" si="88"/>
        <v>.</v>
      </c>
      <c r="PM100" s="85" t="str">
        <f t="shared" si="89"/>
        <v>.</v>
      </c>
      <c r="PN100" s="85" t="str">
        <f t="shared" si="90"/>
        <v>.</v>
      </c>
      <c r="PO100" s="85" t="str">
        <f t="shared" si="91"/>
        <v>.</v>
      </c>
      <c r="PP100" s="85" t="str">
        <f t="shared" si="92"/>
        <v>.</v>
      </c>
      <c r="PQ100" s="85" t="str">
        <f t="shared" si="93"/>
        <v>.</v>
      </c>
      <c r="PR100" s="85" t="str">
        <f t="shared" si="94"/>
        <v>.</v>
      </c>
      <c r="PS100" s="85" t="str">
        <f t="shared" si="95"/>
        <v>.</v>
      </c>
      <c r="PT100" s="85" t="str">
        <f t="shared" si="96"/>
        <v>.</v>
      </c>
      <c r="PU100" s="85" t="str">
        <f t="shared" si="97"/>
        <v>.</v>
      </c>
      <c r="PV100" s="86" t="str">
        <f t="shared" si="98"/>
        <v/>
      </c>
      <c r="PW100" s="86" t="str">
        <f t="shared" si="99"/>
        <v/>
      </c>
      <c r="PX100" s="86" t="str">
        <f t="shared" si="100"/>
        <v/>
      </c>
      <c r="PY100" s="86" t="str">
        <f t="shared" si="101"/>
        <v/>
      </c>
      <c r="PZ100" s="86" t="str">
        <f t="shared" si="102"/>
        <v/>
      </c>
      <c r="QA100" s="91" t="str">
        <f t="shared" si="103"/>
        <v>.</v>
      </c>
      <c r="QB100" s="92" t="str">
        <f t="shared" si="104"/>
        <v>.</v>
      </c>
      <c r="QC100" s="91" t="str">
        <f t="shared" si="105"/>
        <v>.</v>
      </c>
      <c r="QD100" s="93"/>
      <c r="QE100" s="2" t="s">
        <v>266</v>
      </c>
      <c r="QF100" s="44"/>
      <c r="QG100" s="44"/>
      <c r="QH100" s="52"/>
      <c r="QI100" s="53"/>
      <c r="QJ100" s="52"/>
    </row>
    <row r="101" spans="1:452" ht="19.5" customHeight="1" x14ac:dyDescent="0.45">
      <c r="A101" s="106"/>
      <c r="B101" s="107"/>
      <c r="C101" s="108"/>
      <c r="D101" s="108"/>
      <c r="E101" s="108"/>
      <c r="F101" s="108"/>
      <c r="G101" s="108"/>
      <c r="H101" s="108"/>
      <c r="I101" s="107"/>
      <c r="J101" s="107"/>
      <c r="K101" s="107"/>
      <c r="L101" s="107"/>
      <c r="M101" s="107"/>
      <c r="N101" s="107"/>
      <c r="O101" s="106"/>
      <c r="P101" s="88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OB101" s="88"/>
      <c r="OC101" s="88"/>
      <c r="OD101" s="116"/>
      <c r="OE101" s="86" t="str">
        <f t="shared" si="58"/>
        <v>..</v>
      </c>
      <c r="OF101" s="86"/>
      <c r="OG101" s="89" t="str">
        <f t="shared" si="59"/>
        <v>..</v>
      </c>
      <c r="OH101" s="89" t="str">
        <f t="shared" si="60"/>
        <v>..</v>
      </c>
      <c r="OI101" s="89"/>
      <c r="OJ101" s="89"/>
      <c r="OK101" s="85" t="str">
        <f t="shared" si="61"/>
        <v>.</v>
      </c>
      <c r="OL101" s="85" t="str">
        <f t="shared" si="62"/>
        <v>.</v>
      </c>
      <c r="OM101" s="85" t="str">
        <f t="shared" si="63"/>
        <v>.</v>
      </c>
      <c r="ON101" s="85" t="str">
        <f t="shared" si="64"/>
        <v>.</v>
      </c>
      <c r="OO101" s="85" t="str">
        <f t="shared" si="65"/>
        <v>.</v>
      </c>
      <c r="OP101" s="85" t="str">
        <f t="shared" si="66"/>
        <v>.</v>
      </c>
      <c r="OQ101" s="85" t="str">
        <f t="shared" si="67"/>
        <v>.</v>
      </c>
      <c r="OR101" s="85" t="str">
        <f t="shared" si="68"/>
        <v>.</v>
      </c>
      <c r="OS101" s="85" t="str">
        <f t="shared" si="69"/>
        <v>.</v>
      </c>
      <c r="OT101" s="85" t="str">
        <f t="shared" si="70"/>
        <v>.</v>
      </c>
      <c r="OU101" s="85" t="str">
        <f t="shared" si="71"/>
        <v>.</v>
      </c>
      <c r="OV101" s="82" t="str">
        <f t="shared" si="72"/>
        <v/>
      </c>
      <c r="OW101" s="82" t="str">
        <f t="shared" si="73"/>
        <v/>
      </c>
      <c r="OX101" s="82" t="str">
        <f t="shared" si="74"/>
        <v/>
      </c>
      <c r="OY101" s="82" t="str">
        <f t="shared" si="75"/>
        <v/>
      </c>
      <c r="OZ101" s="82" t="str">
        <f t="shared" si="76"/>
        <v/>
      </c>
      <c r="PA101" s="83" t="str">
        <f t="shared" si="77"/>
        <v>.</v>
      </c>
      <c r="PB101" s="83" t="str">
        <f t="shared" si="78"/>
        <v xml:space="preserve"> /  / .</v>
      </c>
      <c r="PC101" s="90" t="str">
        <f t="shared" si="79"/>
        <v>.</v>
      </c>
      <c r="PD101" s="90" t="str">
        <f t="shared" si="80"/>
        <v xml:space="preserve"> /  / .</v>
      </c>
      <c r="PE101" s="83" t="str">
        <f t="shared" si="81"/>
        <v>.</v>
      </c>
      <c r="PF101" s="83" t="str">
        <f t="shared" si="82"/>
        <v xml:space="preserve"> /  / .</v>
      </c>
      <c r="PG101" s="82" t="str">
        <f t="shared" si="83"/>
        <v xml:space="preserve"> /  / .
 /  / .
 /  / .</v>
      </c>
      <c r="PH101" s="84" t="str">
        <f t="shared" si="84"/>
        <v xml:space="preserve">Tempat Pengajian : , 
Tahun Pengajian yang dipohon : 
Tempoh Pengajian : 
Keputusan tahun terakhir : </v>
      </c>
      <c r="PI101" s="85" t="str">
        <f t="shared" si="85"/>
        <v>.</v>
      </c>
      <c r="PJ101" s="85" t="str">
        <f t="shared" si="86"/>
        <v>.</v>
      </c>
      <c r="PK101" s="86" t="str">
        <f t="shared" si="87"/>
        <v>.</v>
      </c>
      <c r="PL101" s="85" t="str">
        <f t="shared" si="88"/>
        <v>.</v>
      </c>
      <c r="PM101" s="85" t="str">
        <f t="shared" si="89"/>
        <v>.</v>
      </c>
      <c r="PN101" s="85" t="str">
        <f t="shared" si="90"/>
        <v>.</v>
      </c>
      <c r="PO101" s="85" t="str">
        <f t="shared" si="91"/>
        <v>.</v>
      </c>
      <c r="PP101" s="85" t="str">
        <f t="shared" si="92"/>
        <v>.</v>
      </c>
      <c r="PQ101" s="85" t="str">
        <f t="shared" si="93"/>
        <v>.</v>
      </c>
      <c r="PR101" s="85" t="str">
        <f t="shared" si="94"/>
        <v>.</v>
      </c>
      <c r="PS101" s="85" t="str">
        <f t="shared" si="95"/>
        <v>.</v>
      </c>
      <c r="PT101" s="85" t="str">
        <f t="shared" si="96"/>
        <v>.</v>
      </c>
      <c r="PU101" s="85" t="str">
        <f t="shared" si="97"/>
        <v>.</v>
      </c>
      <c r="PV101" s="86" t="str">
        <f t="shared" si="98"/>
        <v/>
      </c>
      <c r="PW101" s="86" t="str">
        <f t="shared" si="99"/>
        <v/>
      </c>
      <c r="PX101" s="86" t="str">
        <f t="shared" si="100"/>
        <v/>
      </c>
      <c r="PY101" s="86" t="str">
        <f t="shared" si="101"/>
        <v/>
      </c>
      <c r="PZ101" s="86" t="str">
        <f t="shared" si="102"/>
        <v/>
      </c>
      <c r="QA101" s="91" t="str">
        <f t="shared" si="103"/>
        <v>.</v>
      </c>
      <c r="QB101" s="92" t="str">
        <f t="shared" si="104"/>
        <v>.</v>
      </c>
      <c r="QC101" s="91" t="str">
        <f t="shared" si="105"/>
        <v>.</v>
      </c>
      <c r="QD101" s="93"/>
      <c r="QE101" s="2" t="s">
        <v>266</v>
      </c>
      <c r="QF101" s="44"/>
      <c r="QG101" s="44"/>
      <c r="QH101" s="52"/>
      <c r="QI101" s="53"/>
      <c r="QJ101" s="52"/>
    </row>
    <row r="102" spans="1:452" ht="19.5" customHeight="1" x14ac:dyDescent="0.45">
      <c r="A102" s="106"/>
      <c r="B102" s="107"/>
      <c r="C102" s="108"/>
      <c r="D102" s="108"/>
      <c r="E102" s="108"/>
      <c r="F102" s="108"/>
      <c r="G102" s="108"/>
      <c r="H102" s="108"/>
      <c r="I102" s="107"/>
      <c r="J102" s="107"/>
      <c r="K102" s="107"/>
      <c r="L102" s="107"/>
      <c r="M102" s="107"/>
      <c r="N102" s="107"/>
      <c r="O102" s="106"/>
      <c r="P102" s="88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OB102" s="88"/>
      <c r="OC102" s="88"/>
      <c r="OD102" s="116"/>
      <c r="OE102" s="86" t="str">
        <f t="shared" si="58"/>
        <v>..</v>
      </c>
      <c r="OF102" s="86"/>
      <c r="OG102" s="89" t="str">
        <f t="shared" si="59"/>
        <v>..</v>
      </c>
      <c r="OH102" s="89" t="str">
        <f t="shared" si="60"/>
        <v>..</v>
      </c>
      <c r="OI102" s="89"/>
      <c r="OJ102" s="89"/>
      <c r="OK102" s="85" t="str">
        <f t="shared" si="61"/>
        <v>.</v>
      </c>
      <c r="OL102" s="85" t="str">
        <f t="shared" si="62"/>
        <v>.</v>
      </c>
      <c r="OM102" s="85" t="str">
        <f t="shared" si="63"/>
        <v>.</v>
      </c>
      <c r="ON102" s="85" t="str">
        <f t="shared" si="64"/>
        <v>.</v>
      </c>
      <c r="OO102" s="85" t="str">
        <f t="shared" si="65"/>
        <v>.</v>
      </c>
      <c r="OP102" s="85" t="str">
        <f t="shared" si="66"/>
        <v>.</v>
      </c>
      <c r="OQ102" s="85" t="str">
        <f t="shared" si="67"/>
        <v>.</v>
      </c>
      <c r="OR102" s="85" t="str">
        <f t="shared" si="68"/>
        <v>.</v>
      </c>
      <c r="OS102" s="85" t="str">
        <f t="shared" si="69"/>
        <v>.</v>
      </c>
      <c r="OT102" s="85" t="str">
        <f t="shared" si="70"/>
        <v>.</v>
      </c>
      <c r="OU102" s="85" t="str">
        <f t="shared" si="71"/>
        <v>.</v>
      </c>
      <c r="OV102" s="82" t="str">
        <f t="shared" si="72"/>
        <v/>
      </c>
      <c r="OW102" s="82" t="str">
        <f t="shared" si="73"/>
        <v/>
      </c>
      <c r="OX102" s="82" t="str">
        <f t="shared" si="74"/>
        <v/>
      </c>
      <c r="OY102" s="82" t="str">
        <f t="shared" si="75"/>
        <v/>
      </c>
      <c r="OZ102" s="82" t="str">
        <f t="shared" si="76"/>
        <v/>
      </c>
      <c r="PA102" s="83" t="str">
        <f t="shared" si="77"/>
        <v>.</v>
      </c>
      <c r="PB102" s="83" t="str">
        <f t="shared" si="78"/>
        <v xml:space="preserve"> /  / .</v>
      </c>
      <c r="PC102" s="90" t="str">
        <f t="shared" si="79"/>
        <v>.</v>
      </c>
      <c r="PD102" s="90" t="str">
        <f t="shared" si="80"/>
        <v xml:space="preserve"> /  / .</v>
      </c>
      <c r="PE102" s="83" t="str">
        <f t="shared" si="81"/>
        <v>.</v>
      </c>
      <c r="PF102" s="83" t="str">
        <f t="shared" si="82"/>
        <v xml:space="preserve"> /  / .</v>
      </c>
      <c r="PG102" s="82" t="str">
        <f t="shared" si="83"/>
        <v xml:space="preserve"> /  / .
 /  / .
 /  / .</v>
      </c>
      <c r="PH102" s="84" t="str">
        <f t="shared" si="84"/>
        <v xml:space="preserve">Tempat Pengajian : , 
Tahun Pengajian yang dipohon : 
Tempoh Pengajian : 
Keputusan tahun terakhir : </v>
      </c>
      <c r="PI102" s="85" t="str">
        <f t="shared" si="85"/>
        <v>.</v>
      </c>
      <c r="PJ102" s="85" t="str">
        <f t="shared" si="86"/>
        <v>.</v>
      </c>
      <c r="PK102" s="86" t="str">
        <f t="shared" si="87"/>
        <v>.</v>
      </c>
      <c r="PL102" s="85" t="str">
        <f t="shared" si="88"/>
        <v>.</v>
      </c>
      <c r="PM102" s="85" t="str">
        <f t="shared" si="89"/>
        <v>.</v>
      </c>
      <c r="PN102" s="85" t="str">
        <f t="shared" si="90"/>
        <v>.</v>
      </c>
      <c r="PO102" s="85" t="str">
        <f t="shared" si="91"/>
        <v>.</v>
      </c>
      <c r="PP102" s="85" t="str">
        <f t="shared" si="92"/>
        <v>.</v>
      </c>
      <c r="PQ102" s="85" t="str">
        <f t="shared" si="93"/>
        <v>.</v>
      </c>
      <c r="PR102" s="85" t="str">
        <f t="shared" si="94"/>
        <v>.</v>
      </c>
      <c r="PS102" s="85" t="str">
        <f t="shared" si="95"/>
        <v>.</v>
      </c>
      <c r="PT102" s="85" t="str">
        <f t="shared" si="96"/>
        <v>.</v>
      </c>
      <c r="PU102" s="85" t="str">
        <f t="shared" si="97"/>
        <v>.</v>
      </c>
      <c r="PV102" s="86" t="str">
        <f t="shared" si="98"/>
        <v/>
      </c>
      <c r="PW102" s="86" t="str">
        <f t="shared" si="99"/>
        <v/>
      </c>
      <c r="PX102" s="86" t="str">
        <f t="shared" si="100"/>
        <v/>
      </c>
      <c r="PY102" s="86" t="str">
        <f t="shared" si="101"/>
        <v/>
      </c>
      <c r="PZ102" s="86" t="str">
        <f t="shared" si="102"/>
        <v/>
      </c>
      <c r="QA102" s="91" t="str">
        <f t="shared" si="103"/>
        <v>.</v>
      </c>
      <c r="QB102" s="92" t="str">
        <f t="shared" si="104"/>
        <v>.</v>
      </c>
      <c r="QC102" s="91" t="str">
        <f t="shared" si="105"/>
        <v>.</v>
      </c>
      <c r="QD102" s="93"/>
      <c r="QE102" s="2" t="s">
        <v>266</v>
      </c>
      <c r="QF102" s="44"/>
      <c r="QG102" s="44"/>
      <c r="QH102" s="52"/>
      <c r="QI102" s="53"/>
      <c r="QJ102" s="52"/>
    </row>
    <row r="103" spans="1:452" ht="19.5" customHeight="1" x14ac:dyDescent="0.45">
      <c r="A103" s="106"/>
      <c r="B103" s="107"/>
      <c r="C103" s="108"/>
      <c r="D103" s="108"/>
      <c r="E103" s="108"/>
      <c r="F103" s="108"/>
      <c r="G103" s="108"/>
      <c r="H103" s="108"/>
      <c r="I103" s="107"/>
      <c r="J103" s="107"/>
      <c r="K103" s="107"/>
      <c r="L103" s="107"/>
      <c r="M103" s="107"/>
      <c r="N103" s="107"/>
      <c r="O103" s="106"/>
      <c r="P103" s="88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OB103" s="88"/>
      <c r="OC103" s="88"/>
      <c r="OD103" s="116"/>
      <c r="OE103" s="86" t="str">
        <f t="shared" si="58"/>
        <v>..</v>
      </c>
      <c r="OF103" s="86"/>
      <c r="OG103" s="89" t="str">
        <f t="shared" si="59"/>
        <v>..</v>
      </c>
      <c r="OH103" s="89" t="str">
        <f t="shared" si="60"/>
        <v>..</v>
      </c>
      <c r="OI103" s="89"/>
      <c r="OJ103" s="89"/>
      <c r="OK103" s="85" t="str">
        <f t="shared" si="61"/>
        <v>.</v>
      </c>
      <c r="OL103" s="85" t="str">
        <f t="shared" si="62"/>
        <v>.</v>
      </c>
      <c r="OM103" s="85" t="str">
        <f t="shared" si="63"/>
        <v>.</v>
      </c>
      <c r="ON103" s="85" t="str">
        <f t="shared" si="64"/>
        <v>.</v>
      </c>
      <c r="OO103" s="85" t="str">
        <f t="shared" si="65"/>
        <v>.</v>
      </c>
      <c r="OP103" s="85" t="str">
        <f t="shared" si="66"/>
        <v>.</v>
      </c>
      <c r="OQ103" s="85" t="str">
        <f t="shared" si="67"/>
        <v>.</v>
      </c>
      <c r="OR103" s="85" t="str">
        <f t="shared" si="68"/>
        <v>.</v>
      </c>
      <c r="OS103" s="85" t="str">
        <f t="shared" si="69"/>
        <v>.</v>
      </c>
      <c r="OT103" s="85" t="str">
        <f t="shared" si="70"/>
        <v>.</v>
      </c>
      <c r="OU103" s="85" t="str">
        <f t="shared" si="71"/>
        <v>.</v>
      </c>
      <c r="OV103" s="82" t="str">
        <f t="shared" si="72"/>
        <v/>
      </c>
      <c r="OW103" s="82" t="str">
        <f t="shared" si="73"/>
        <v/>
      </c>
      <c r="OX103" s="82" t="str">
        <f t="shared" si="74"/>
        <v/>
      </c>
      <c r="OY103" s="82" t="str">
        <f t="shared" si="75"/>
        <v/>
      </c>
      <c r="OZ103" s="82" t="str">
        <f t="shared" si="76"/>
        <v/>
      </c>
      <c r="PA103" s="83" t="str">
        <f t="shared" si="77"/>
        <v>.</v>
      </c>
      <c r="PB103" s="83" t="str">
        <f t="shared" si="78"/>
        <v xml:space="preserve"> /  / .</v>
      </c>
      <c r="PC103" s="90" t="str">
        <f t="shared" si="79"/>
        <v>.</v>
      </c>
      <c r="PD103" s="90" t="str">
        <f t="shared" si="80"/>
        <v xml:space="preserve"> /  / .</v>
      </c>
      <c r="PE103" s="83" t="str">
        <f t="shared" si="81"/>
        <v>.</v>
      </c>
      <c r="PF103" s="83" t="str">
        <f t="shared" si="82"/>
        <v xml:space="preserve"> /  / .</v>
      </c>
      <c r="PG103" s="82" t="str">
        <f t="shared" si="83"/>
        <v xml:space="preserve"> /  / .
 /  / .
 /  / .</v>
      </c>
      <c r="PH103" s="84" t="str">
        <f t="shared" si="84"/>
        <v xml:space="preserve">Tempat Pengajian : , 
Tahun Pengajian yang dipohon : 
Tempoh Pengajian : 
Keputusan tahun terakhir : </v>
      </c>
      <c r="PI103" s="85" t="str">
        <f t="shared" si="85"/>
        <v>.</v>
      </c>
      <c r="PJ103" s="85" t="str">
        <f t="shared" si="86"/>
        <v>.</v>
      </c>
      <c r="PK103" s="86" t="str">
        <f t="shared" si="87"/>
        <v>.</v>
      </c>
      <c r="PL103" s="85" t="str">
        <f t="shared" si="88"/>
        <v>.</v>
      </c>
      <c r="PM103" s="85" t="str">
        <f t="shared" si="89"/>
        <v>.</v>
      </c>
      <c r="PN103" s="85" t="str">
        <f t="shared" si="90"/>
        <v>.</v>
      </c>
      <c r="PO103" s="85" t="str">
        <f t="shared" si="91"/>
        <v>.</v>
      </c>
      <c r="PP103" s="85" t="str">
        <f t="shared" si="92"/>
        <v>.</v>
      </c>
      <c r="PQ103" s="85" t="str">
        <f t="shared" si="93"/>
        <v>.</v>
      </c>
      <c r="PR103" s="85" t="str">
        <f t="shared" si="94"/>
        <v>.</v>
      </c>
      <c r="PS103" s="85" t="str">
        <f t="shared" si="95"/>
        <v>.</v>
      </c>
      <c r="PT103" s="85" t="str">
        <f t="shared" si="96"/>
        <v>.</v>
      </c>
      <c r="PU103" s="85" t="str">
        <f t="shared" si="97"/>
        <v>.</v>
      </c>
      <c r="PV103" s="86" t="str">
        <f t="shared" si="98"/>
        <v/>
      </c>
      <c r="PW103" s="86" t="str">
        <f t="shared" si="99"/>
        <v/>
      </c>
      <c r="PX103" s="86" t="str">
        <f t="shared" si="100"/>
        <v/>
      </c>
      <c r="PY103" s="86" t="str">
        <f t="shared" si="101"/>
        <v/>
      </c>
      <c r="PZ103" s="86" t="str">
        <f t="shared" si="102"/>
        <v/>
      </c>
      <c r="QA103" s="91" t="str">
        <f t="shared" si="103"/>
        <v>.</v>
      </c>
      <c r="QB103" s="92" t="str">
        <f t="shared" si="104"/>
        <v>.</v>
      </c>
      <c r="QC103" s="91" t="str">
        <f t="shared" si="105"/>
        <v>.</v>
      </c>
      <c r="QD103" s="93"/>
      <c r="QE103" s="2" t="s">
        <v>266</v>
      </c>
      <c r="QF103" s="44"/>
      <c r="QG103" s="44"/>
      <c r="QH103" s="52"/>
      <c r="QI103" s="53"/>
      <c r="QJ103" s="52"/>
    </row>
    <row r="104" spans="1:452" ht="19.5" customHeight="1" x14ac:dyDescent="0.45">
      <c r="A104" s="106"/>
      <c r="B104" s="107"/>
      <c r="C104" s="108"/>
      <c r="D104" s="108"/>
      <c r="E104" s="108"/>
      <c r="F104" s="108"/>
      <c r="G104" s="108"/>
      <c r="H104" s="108"/>
      <c r="I104" s="107"/>
      <c r="J104" s="107"/>
      <c r="K104" s="107"/>
      <c r="L104" s="107"/>
      <c r="M104" s="107"/>
      <c r="N104" s="107"/>
      <c r="O104" s="106"/>
      <c r="P104" s="88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OB104" s="88"/>
      <c r="OC104" s="88"/>
      <c r="OD104" s="116"/>
      <c r="OE104" s="86" t="str">
        <f t="shared" si="58"/>
        <v>..</v>
      </c>
      <c r="OF104" s="86"/>
      <c r="OG104" s="89" t="str">
        <f t="shared" si="59"/>
        <v>..</v>
      </c>
      <c r="OH104" s="89" t="str">
        <f t="shared" si="60"/>
        <v>..</v>
      </c>
      <c r="OI104" s="89"/>
      <c r="OJ104" s="89"/>
      <c r="OK104" s="85" t="str">
        <f t="shared" si="61"/>
        <v>.</v>
      </c>
      <c r="OL104" s="85" t="str">
        <f t="shared" si="62"/>
        <v>.</v>
      </c>
      <c r="OM104" s="85" t="str">
        <f t="shared" si="63"/>
        <v>.</v>
      </c>
      <c r="ON104" s="85" t="str">
        <f t="shared" si="64"/>
        <v>.</v>
      </c>
      <c r="OO104" s="85" t="str">
        <f t="shared" si="65"/>
        <v>.</v>
      </c>
      <c r="OP104" s="85" t="str">
        <f t="shared" si="66"/>
        <v>.</v>
      </c>
      <c r="OQ104" s="85" t="str">
        <f t="shared" si="67"/>
        <v>.</v>
      </c>
      <c r="OR104" s="85" t="str">
        <f t="shared" si="68"/>
        <v>.</v>
      </c>
      <c r="OS104" s="85" t="str">
        <f t="shared" si="69"/>
        <v>.</v>
      </c>
      <c r="OT104" s="85" t="str">
        <f t="shared" si="70"/>
        <v>.</v>
      </c>
      <c r="OU104" s="85" t="str">
        <f t="shared" si="71"/>
        <v>.</v>
      </c>
      <c r="OV104" s="82" t="str">
        <f t="shared" si="72"/>
        <v/>
      </c>
      <c r="OW104" s="82" t="str">
        <f t="shared" si="73"/>
        <v/>
      </c>
      <c r="OX104" s="82" t="str">
        <f t="shared" si="74"/>
        <v/>
      </c>
      <c r="OY104" s="82" t="str">
        <f t="shared" si="75"/>
        <v/>
      </c>
      <c r="OZ104" s="82" t="str">
        <f t="shared" si="76"/>
        <v/>
      </c>
      <c r="PA104" s="83" t="str">
        <f t="shared" si="77"/>
        <v>.</v>
      </c>
      <c r="PB104" s="83" t="str">
        <f t="shared" si="78"/>
        <v xml:space="preserve"> /  / .</v>
      </c>
      <c r="PC104" s="90" t="str">
        <f t="shared" si="79"/>
        <v>.</v>
      </c>
      <c r="PD104" s="90" t="str">
        <f t="shared" si="80"/>
        <v xml:space="preserve"> /  / .</v>
      </c>
      <c r="PE104" s="83" t="str">
        <f t="shared" si="81"/>
        <v>.</v>
      </c>
      <c r="PF104" s="83" t="str">
        <f t="shared" si="82"/>
        <v xml:space="preserve"> /  / .</v>
      </c>
      <c r="PG104" s="82" t="str">
        <f t="shared" si="83"/>
        <v xml:space="preserve"> /  / .
 /  / .
 /  / .</v>
      </c>
      <c r="PH104" s="84" t="str">
        <f t="shared" si="84"/>
        <v xml:space="preserve">Tempat Pengajian : , 
Tahun Pengajian yang dipohon : 
Tempoh Pengajian : 
Keputusan tahun terakhir : </v>
      </c>
      <c r="PI104" s="85" t="str">
        <f t="shared" si="85"/>
        <v>.</v>
      </c>
      <c r="PJ104" s="85" t="str">
        <f t="shared" si="86"/>
        <v>.</v>
      </c>
      <c r="PK104" s="86" t="str">
        <f t="shared" si="87"/>
        <v>.</v>
      </c>
      <c r="PL104" s="85" t="str">
        <f t="shared" si="88"/>
        <v>.</v>
      </c>
      <c r="PM104" s="85" t="str">
        <f t="shared" si="89"/>
        <v>.</v>
      </c>
      <c r="PN104" s="85" t="str">
        <f t="shared" si="90"/>
        <v>.</v>
      </c>
      <c r="PO104" s="85" t="str">
        <f t="shared" si="91"/>
        <v>.</v>
      </c>
      <c r="PP104" s="85" t="str">
        <f t="shared" si="92"/>
        <v>.</v>
      </c>
      <c r="PQ104" s="85" t="str">
        <f t="shared" si="93"/>
        <v>.</v>
      </c>
      <c r="PR104" s="85" t="str">
        <f t="shared" si="94"/>
        <v>.</v>
      </c>
      <c r="PS104" s="85" t="str">
        <f t="shared" si="95"/>
        <v>.</v>
      </c>
      <c r="PT104" s="85" t="str">
        <f t="shared" si="96"/>
        <v>.</v>
      </c>
      <c r="PU104" s="85" t="str">
        <f t="shared" si="97"/>
        <v>.</v>
      </c>
      <c r="PV104" s="86" t="str">
        <f t="shared" si="98"/>
        <v/>
      </c>
      <c r="PW104" s="86" t="str">
        <f t="shared" si="99"/>
        <v/>
      </c>
      <c r="PX104" s="86" t="str">
        <f t="shared" si="100"/>
        <v/>
      </c>
      <c r="PY104" s="86" t="str">
        <f t="shared" si="101"/>
        <v/>
      </c>
      <c r="PZ104" s="86" t="str">
        <f t="shared" si="102"/>
        <v/>
      </c>
      <c r="QA104" s="91" t="str">
        <f t="shared" si="103"/>
        <v>.</v>
      </c>
      <c r="QB104" s="92" t="str">
        <f t="shared" si="104"/>
        <v>.</v>
      </c>
      <c r="QC104" s="91" t="str">
        <f t="shared" si="105"/>
        <v>.</v>
      </c>
      <c r="QD104" s="93"/>
      <c r="QE104" s="2" t="s">
        <v>266</v>
      </c>
      <c r="QF104" s="44"/>
      <c r="QG104" s="44"/>
      <c r="QH104" s="52"/>
      <c r="QI104" s="53"/>
      <c r="QJ104" s="52"/>
    </row>
    <row r="105" spans="1:452" ht="19.5" customHeight="1" x14ac:dyDescent="0.45">
      <c r="A105" s="106"/>
      <c r="B105" s="107"/>
      <c r="C105" s="108"/>
      <c r="D105" s="108"/>
      <c r="E105" s="108"/>
      <c r="F105" s="108"/>
      <c r="G105" s="108"/>
      <c r="H105" s="108"/>
      <c r="I105" s="107"/>
      <c r="J105" s="107"/>
      <c r="K105" s="107"/>
      <c r="L105" s="107"/>
      <c r="M105" s="107"/>
      <c r="N105" s="107"/>
      <c r="O105" s="106"/>
      <c r="P105" s="88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OB105" s="88"/>
      <c r="OC105" s="88"/>
      <c r="OD105" s="116"/>
      <c r="OE105" s="86" t="str">
        <f t="shared" si="58"/>
        <v>..</v>
      </c>
      <c r="OF105" s="86"/>
      <c r="OG105" s="89" t="str">
        <f t="shared" si="59"/>
        <v>..</v>
      </c>
      <c r="OH105" s="89" t="str">
        <f t="shared" si="60"/>
        <v>..</v>
      </c>
      <c r="OI105" s="89"/>
      <c r="OJ105" s="89"/>
      <c r="OK105" s="85" t="str">
        <f t="shared" si="61"/>
        <v>.</v>
      </c>
      <c r="OL105" s="85" t="str">
        <f t="shared" si="62"/>
        <v>.</v>
      </c>
      <c r="OM105" s="85" t="str">
        <f t="shared" si="63"/>
        <v>.</v>
      </c>
      <c r="ON105" s="85" t="str">
        <f t="shared" si="64"/>
        <v>.</v>
      </c>
      <c r="OO105" s="85" t="str">
        <f t="shared" si="65"/>
        <v>.</v>
      </c>
      <c r="OP105" s="85" t="str">
        <f t="shared" si="66"/>
        <v>.</v>
      </c>
      <c r="OQ105" s="85" t="str">
        <f t="shared" si="67"/>
        <v>.</v>
      </c>
      <c r="OR105" s="85" t="str">
        <f t="shared" si="68"/>
        <v>.</v>
      </c>
      <c r="OS105" s="85" t="str">
        <f t="shared" si="69"/>
        <v>.</v>
      </c>
      <c r="OT105" s="85" t="str">
        <f t="shared" si="70"/>
        <v>.</v>
      </c>
      <c r="OU105" s="85" t="str">
        <f t="shared" si="71"/>
        <v>.</v>
      </c>
      <c r="OV105" s="82" t="str">
        <f t="shared" si="72"/>
        <v/>
      </c>
      <c r="OW105" s="82" t="str">
        <f t="shared" si="73"/>
        <v/>
      </c>
      <c r="OX105" s="82" t="str">
        <f t="shared" si="74"/>
        <v/>
      </c>
      <c r="OY105" s="82" t="str">
        <f t="shared" si="75"/>
        <v/>
      </c>
      <c r="OZ105" s="82" t="str">
        <f t="shared" si="76"/>
        <v/>
      </c>
      <c r="PA105" s="83" t="str">
        <f t="shared" si="77"/>
        <v>.</v>
      </c>
      <c r="PB105" s="83" t="str">
        <f t="shared" si="78"/>
        <v xml:space="preserve"> /  / .</v>
      </c>
      <c r="PC105" s="90" t="str">
        <f t="shared" si="79"/>
        <v>.</v>
      </c>
      <c r="PD105" s="90" t="str">
        <f t="shared" si="80"/>
        <v xml:space="preserve"> /  / .</v>
      </c>
      <c r="PE105" s="83" t="str">
        <f t="shared" si="81"/>
        <v>.</v>
      </c>
      <c r="PF105" s="83" t="str">
        <f t="shared" si="82"/>
        <v xml:space="preserve"> /  / .</v>
      </c>
      <c r="PG105" s="82" t="str">
        <f t="shared" si="83"/>
        <v xml:space="preserve"> /  / .
 /  / .
 /  / .</v>
      </c>
      <c r="PH105" s="84" t="str">
        <f t="shared" si="84"/>
        <v xml:space="preserve">Tempat Pengajian : , 
Tahun Pengajian yang dipohon : 
Tempoh Pengajian : 
Keputusan tahun terakhir : </v>
      </c>
      <c r="PI105" s="85" t="str">
        <f t="shared" si="85"/>
        <v>.</v>
      </c>
      <c r="PJ105" s="85" t="str">
        <f t="shared" si="86"/>
        <v>.</v>
      </c>
      <c r="PK105" s="86" t="str">
        <f t="shared" si="87"/>
        <v>.</v>
      </c>
      <c r="PL105" s="85" t="str">
        <f t="shared" si="88"/>
        <v>.</v>
      </c>
      <c r="PM105" s="85" t="str">
        <f t="shared" si="89"/>
        <v>.</v>
      </c>
      <c r="PN105" s="85" t="str">
        <f t="shared" si="90"/>
        <v>.</v>
      </c>
      <c r="PO105" s="85" t="str">
        <f t="shared" si="91"/>
        <v>.</v>
      </c>
      <c r="PP105" s="85" t="str">
        <f t="shared" si="92"/>
        <v>.</v>
      </c>
      <c r="PQ105" s="85" t="str">
        <f t="shared" si="93"/>
        <v>.</v>
      </c>
      <c r="PR105" s="85" t="str">
        <f t="shared" si="94"/>
        <v>.</v>
      </c>
      <c r="PS105" s="85" t="str">
        <f t="shared" si="95"/>
        <v>.</v>
      </c>
      <c r="PT105" s="85" t="str">
        <f t="shared" si="96"/>
        <v>.</v>
      </c>
      <c r="PU105" s="85" t="str">
        <f t="shared" si="97"/>
        <v>.</v>
      </c>
      <c r="PV105" s="86" t="str">
        <f t="shared" si="98"/>
        <v/>
      </c>
      <c r="PW105" s="86" t="str">
        <f t="shared" si="99"/>
        <v/>
      </c>
      <c r="PX105" s="86" t="str">
        <f t="shared" si="100"/>
        <v/>
      </c>
      <c r="PY105" s="86" t="str">
        <f t="shared" si="101"/>
        <v/>
      </c>
      <c r="PZ105" s="86" t="str">
        <f t="shared" si="102"/>
        <v/>
      </c>
      <c r="QA105" s="91" t="str">
        <f t="shared" si="103"/>
        <v>.</v>
      </c>
      <c r="QB105" s="92" t="str">
        <f t="shared" si="104"/>
        <v>.</v>
      </c>
      <c r="QC105" s="91" t="str">
        <f t="shared" si="105"/>
        <v>.</v>
      </c>
      <c r="QD105" s="93"/>
      <c r="QE105" s="2" t="s">
        <v>266</v>
      </c>
      <c r="QF105" s="44"/>
      <c r="QG105" s="44"/>
      <c r="QH105" s="52"/>
      <c r="QI105" s="53"/>
      <c r="QJ105" s="52"/>
    </row>
    <row r="106" spans="1:452" ht="19.5" customHeight="1" x14ac:dyDescent="0.45">
      <c r="A106" s="106"/>
      <c r="B106" s="107"/>
      <c r="C106" s="108"/>
      <c r="D106" s="108"/>
      <c r="E106" s="108"/>
      <c r="F106" s="108"/>
      <c r="G106" s="108"/>
      <c r="H106" s="108"/>
      <c r="I106" s="107"/>
      <c r="J106" s="107"/>
      <c r="K106" s="107"/>
      <c r="L106" s="107"/>
      <c r="M106" s="107"/>
      <c r="N106" s="107"/>
      <c r="O106" s="106"/>
      <c r="P106" s="88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OB106" s="88"/>
      <c r="OC106" s="88"/>
      <c r="OD106" s="116"/>
      <c r="OE106" s="86" t="str">
        <f t="shared" si="58"/>
        <v>..</v>
      </c>
      <c r="OF106" s="86"/>
      <c r="OG106" s="89" t="str">
        <f t="shared" si="59"/>
        <v>..</v>
      </c>
      <c r="OH106" s="89" t="str">
        <f t="shared" si="60"/>
        <v>..</v>
      </c>
      <c r="OI106" s="89"/>
      <c r="OJ106" s="89"/>
      <c r="OK106" s="85" t="str">
        <f t="shared" si="61"/>
        <v>.</v>
      </c>
      <c r="OL106" s="85" t="str">
        <f t="shared" si="62"/>
        <v>.</v>
      </c>
      <c r="OM106" s="85" t="str">
        <f t="shared" si="63"/>
        <v>.</v>
      </c>
      <c r="ON106" s="85" t="str">
        <f t="shared" si="64"/>
        <v>.</v>
      </c>
      <c r="OO106" s="85" t="str">
        <f t="shared" si="65"/>
        <v>.</v>
      </c>
      <c r="OP106" s="85" t="str">
        <f t="shared" si="66"/>
        <v>.</v>
      </c>
      <c r="OQ106" s="85" t="str">
        <f t="shared" si="67"/>
        <v>.</v>
      </c>
      <c r="OR106" s="85" t="str">
        <f t="shared" si="68"/>
        <v>.</v>
      </c>
      <c r="OS106" s="85" t="str">
        <f t="shared" si="69"/>
        <v>.</v>
      </c>
      <c r="OT106" s="85" t="str">
        <f t="shared" si="70"/>
        <v>.</v>
      </c>
      <c r="OU106" s="85" t="str">
        <f t="shared" si="71"/>
        <v>.</v>
      </c>
      <c r="OV106" s="82" t="str">
        <f t="shared" si="72"/>
        <v/>
      </c>
      <c r="OW106" s="82" t="str">
        <f t="shared" si="73"/>
        <v/>
      </c>
      <c r="OX106" s="82" t="str">
        <f t="shared" si="74"/>
        <v/>
      </c>
      <c r="OY106" s="82" t="str">
        <f t="shared" si="75"/>
        <v/>
      </c>
      <c r="OZ106" s="82" t="str">
        <f t="shared" si="76"/>
        <v/>
      </c>
      <c r="PA106" s="83" t="str">
        <f t="shared" si="77"/>
        <v>.</v>
      </c>
      <c r="PB106" s="83" t="str">
        <f t="shared" si="78"/>
        <v xml:space="preserve"> /  / .</v>
      </c>
      <c r="PC106" s="90" t="str">
        <f t="shared" si="79"/>
        <v>.</v>
      </c>
      <c r="PD106" s="90" t="str">
        <f t="shared" si="80"/>
        <v xml:space="preserve"> /  / .</v>
      </c>
      <c r="PE106" s="83" t="str">
        <f t="shared" si="81"/>
        <v>.</v>
      </c>
      <c r="PF106" s="83" t="str">
        <f t="shared" si="82"/>
        <v xml:space="preserve"> /  / .</v>
      </c>
      <c r="PG106" s="82" t="str">
        <f t="shared" si="83"/>
        <v xml:space="preserve"> /  / .
 /  / .
 /  / .</v>
      </c>
      <c r="PH106" s="84" t="str">
        <f t="shared" si="84"/>
        <v xml:space="preserve">Tempat Pengajian : , 
Tahun Pengajian yang dipohon : 
Tempoh Pengajian : 
Keputusan tahun terakhir : </v>
      </c>
      <c r="PI106" s="85" t="str">
        <f t="shared" si="85"/>
        <v>.</v>
      </c>
      <c r="PJ106" s="85" t="str">
        <f t="shared" si="86"/>
        <v>.</v>
      </c>
      <c r="PK106" s="86" t="str">
        <f t="shared" si="87"/>
        <v>.</v>
      </c>
      <c r="PL106" s="85" t="str">
        <f t="shared" si="88"/>
        <v>.</v>
      </c>
      <c r="PM106" s="85" t="str">
        <f t="shared" si="89"/>
        <v>.</v>
      </c>
      <c r="PN106" s="85" t="str">
        <f t="shared" si="90"/>
        <v>.</v>
      </c>
      <c r="PO106" s="85" t="str">
        <f t="shared" si="91"/>
        <v>.</v>
      </c>
      <c r="PP106" s="85" t="str">
        <f t="shared" si="92"/>
        <v>.</v>
      </c>
      <c r="PQ106" s="85" t="str">
        <f t="shared" si="93"/>
        <v>.</v>
      </c>
      <c r="PR106" s="85" t="str">
        <f t="shared" si="94"/>
        <v>.</v>
      </c>
      <c r="PS106" s="85" t="str">
        <f t="shared" si="95"/>
        <v>.</v>
      </c>
      <c r="PT106" s="85" t="str">
        <f t="shared" si="96"/>
        <v>.</v>
      </c>
      <c r="PU106" s="85" t="str">
        <f t="shared" si="97"/>
        <v>.</v>
      </c>
      <c r="PV106" s="86" t="str">
        <f t="shared" si="98"/>
        <v/>
      </c>
      <c r="PW106" s="86" t="str">
        <f t="shared" si="99"/>
        <v/>
      </c>
      <c r="PX106" s="86" t="str">
        <f t="shared" si="100"/>
        <v/>
      </c>
      <c r="PY106" s="86" t="str">
        <f t="shared" si="101"/>
        <v/>
      </c>
      <c r="PZ106" s="86" t="str">
        <f t="shared" si="102"/>
        <v/>
      </c>
      <c r="QA106" s="91" t="str">
        <f t="shared" si="103"/>
        <v>.</v>
      </c>
      <c r="QB106" s="92" t="str">
        <f t="shared" si="104"/>
        <v>.</v>
      </c>
      <c r="QC106" s="91" t="str">
        <f t="shared" si="105"/>
        <v>.</v>
      </c>
      <c r="QD106" s="93"/>
      <c r="QE106" s="2" t="s">
        <v>266</v>
      </c>
      <c r="QF106" s="44"/>
      <c r="QG106" s="44"/>
      <c r="QH106" s="52"/>
      <c r="QI106" s="53"/>
      <c r="QJ106" s="52"/>
    </row>
    <row r="107" spans="1:452" ht="19.5" customHeight="1" x14ac:dyDescent="0.45">
      <c r="A107" s="106"/>
      <c r="B107" s="107"/>
      <c r="C107" s="108"/>
      <c r="D107" s="108"/>
      <c r="E107" s="108"/>
      <c r="F107" s="108"/>
      <c r="G107" s="108"/>
      <c r="H107" s="108"/>
      <c r="I107" s="107"/>
      <c r="J107" s="107"/>
      <c r="K107" s="107"/>
      <c r="L107" s="107"/>
      <c r="M107" s="107"/>
      <c r="N107" s="107"/>
      <c r="O107" s="106"/>
      <c r="P107" s="88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OB107" s="88"/>
      <c r="OC107" s="88"/>
      <c r="OD107" s="116"/>
      <c r="OE107" s="86" t="str">
        <f t="shared" si="58"/>
        <v>..</v>
      </c>
      <c r="OF107" s="86"/>
      <c r="OG107" s="89" t="str">
        <f t="shared" si="59"/>
        <v>..</v>
      </c>
      <c r="OH107" s="89" t="str">
        <f t="shared" si="60"/>
        <v>..</v>
      </c>
      <c r="OI107" s="89"/>
      <c r="OJ107" s="89"/>
      <c r="OK107" s="85" t="str">
        <f t="shared" si="61"/>
        <v>.</v>
      </c>
      <c r="OL107" s="85" t="str">
        <f t="shared" si="62"/>
        <v>.</v>
      </c>
      <c r="OM107" s="85" t="str">
        <f t="shared" si="63"/>
        <v>.</v>
      </c>
      <c r="ON107" s="85" t="str">
        <f t="shared" si="64"/>
        <v>.</v>
      </c>
      <c r="OO107" s="85" t="str">
        <f t="shared" si="65"/>
        <v>.</v>
      </c>
      <c r="OP107" s="85" t="str">
        <f t="shared" si="66"/>
        <v>.</v>
      </c>
      <c r="OQ107" s="85" t="str">
        <f t="shared" si="67"/>
        <v>.</v>
      </c>
      <c r="OR107" s="85" t="str">
        <f t="shared" si="68"/>
        <v>.</v>
      </c>
      <c r="OS107" s="85" t="str">
        <f t="shared" si="69"/>
        <v>.</v>
      </c>
      <c r="OT107" s="85" t="str">
        <f t="shared" si="70"/>
        <v>.</v>
      </c>
      <c r="OU107" s="85" t="str">
        <f t="shared" si="71"/>
        <v>.</v>
      </c>
      <c r="OV107" s="82" t="str">
        <f t="shared" si="72"/>
        <v/>
      </c>
      <c r="OW107" s="82" t="str">
        <f t="shared" si="73"/>
        <v/>
      </c>
      <c r="OX107" s="82" t="str">
        <f t="shared" si="74"/>
        <v/>
      </c>
      <c r="OY107" s="82" t="str">
        <f t="shared" si="75"/>
        <v/>
      </c>
      <c r="OZ107" s="82" t="str">
        <f t="shared" si="76"/>
        <v/>
      </c>
      <c r="PA107" s="83" t="str">
        <f t="shared" si="77"/>
        <v>.</v>
      </c>
      <c r="PB107" s="83" t="str">
        <f t="shared" si="78"/>
        <v xml:space="preserve"> /  / .</v>
      </c>
      <c r="PC107" s="90" t="str">
        <f t="shared" si="79"/>
        <v>.</v>
      </c>
      <c r="PD107" s="90" t="str">
        <f t="shared" si="80"/>
        <v xml:space="preserve"> /  / .</v>
      </c>
      <c r="PE107" s="83" t="str">
        <f t="shared" si="81"/>
        <v>.</v>
      </c>
      <c r="PF107" s="83" t="str">
        <f t="shared" si="82"/>
        <v xml:space="preserve"> /  / .</v>
      </c>
      <c r="PG107" s="82" t="str">
        <f t="shared" si="83"/>
        <v xml:space="preserve"> /  / .
 /  / .
 /  / .</v>
      </c>
      <c r="PH107" s="84" t="str">
        <f t="shared" si="84"/>
        <v xml:space="preserve">Tempat Pengajian : , 
Tahun Pengajian yang dipohon : 
Tempoh Pengajian : 
Keputusan tahun terakhir : </v>
      </c>
      <c r="PI107" s="85" t="str">
        <f t="shared" si="85"/>
        <v>.</v>
      </c>
      <c r="PJ107" s="85" t="str">
        <f t="shared" si="86"/>
        <v>.</v>
      </c>
      <c r="PK107" s="86" t="str">
        <f t="shared" si="87"/>
        <v>.</v>
      </c>
      <c r="PL107" s="85" t="str">
        <f t="shared" si="88"/>
        <v>.</v>
      </c>
      <c r="PM107" s="85" t="str">
        <f t="shared" si="89"/>
        <v>.</v>
      </c>
      <c r="PN107" s="85" t="str">
        <f t="shared" si="90"/>
        <v>.</v>
      </c>
      <c r="PO107" s="85" t="str">
        <f t="shared" si="91"/>
        <v>.</v>
      </c>
      <c r="PP107" s="85" t="str">
        <f t="shared" si="92"/>
        <v>.</v>
      </c>
      <c r="PQ107" s="85" t="str">
        <f t="shared" si="93"/>
        <v>.</v>
      </c>
      <c r="PR107" s="85" t="str">
        <f t="shared" si="94"/>
        <v>.</v>
      </c>
      <c r="PS107" s="85" t="str">
        <f t="shared" si="95"/>
        <v>.</v>
      </c>
      <c r="PT107" s="85" t="str">
        <f t="shared" si="96"/>
        <v>.</v>
      </c>
      <c r="PU107" s="85" t="str">
        <f t="shared" si="97"/>
        <v>.</v>
      </c>
      <c r="PV107" s="86" t="str">
        <f t="shared" si="98"/>
        <v/>
      </c>
      <c r="PW107" s="86" t="str">
        <f t="shared" si="99"/>
        <v/>
      </c>
      <c r="PX107" s="86" t="str">
        <f t="shared" si="100"/>
        <v/>
      </c>
      <c r="PY107" s="86" t="str">
        <f t="shared" si="101"/>
        <v/>
      </c>
      <c r="PZ107" s="86" t="str">
        <f t="shared" si="102"/>
        <v/>
      </c>
      <c r="QA107" s="91" t="str">
        <f t="shared" si="103"/>
        <v>.</v>
      </c>
      <c r="QB107" s="92" t="str">
        <f t="shared" si="104"/>
        <v>.</v>
      </c>
      <c r="QC107" s="91" t="str">
        <f t="shared" si="105"/>
        <v>.</v>
      </c>
      <c r="QD107" s="93"/>
      <c r="QE107" s="2" t="s">
        <v>266</v>
      </c>
      <c r="QF107" s="44"/>
      <c r="QG107" s="44"/>
      <c r="QH107" s="52"/>
      <c r="QI107" s="53"/>
      <c r="QJ107" s="52"/>
    </row>
    <row r="108" spans="1:452" ht="19.5" customHeight="1" x14ac:dyDescent="0.45">
      <c r="A108" s="106"/>
      <c r="B108" s="107"/>
      <c r="C108" s="108"/>
      <c r="D108" s="108"/>
      <c r="E108" s="108"/>
      <c r="F108" s="108"/>
      <c r="G108" s="108"/>
      <c r="H108" s="108"/>
      <c r="I108" s="107"/>
      <c r="J108" s="107"/>
      <c r="K108" s="107"/>
      <c r="L108" s="107"/>
      <c r="M108" s="107"/>
      <c r="N108" s="107"/>
      <c r="O108" s="106"/>
      <c r="P108" s="88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OB108" s="88"/>
      <c r="OC108" s="88"/>
      <c r="OD108" s="116"/>
      <c r="OE108" s="86" t="str">
        <f t="shared" si="58"/>
        <v>..</v>
      </c>
      <c r="OF108" s="86"/>
      <c r="OG108" s="89" t="str">
        <f t="shared" si="59"/>
        <v>..</v>
      </c>
      <c r="OH108" s="89" t="str">
        <f t="shared" si="60"/>
        <v>..</v>
      </c>
      <c r="OI108" s="89"/>
      <c r="OJ108" s="89"/>
      <c r="OK108" s="85" t="str">
        <f t="shared" si="61"/>
        <v>.</v>
      </c>
      <c r="OL108" s="85" t="str">
        <f t="shared" si="62"/>
        <v>.</v>
      </c>
      <c r="OM108" s="85" t="str">
        <f t="shared" si="63"/>
        <v>.</v>
      </c>
      <c r="ON108" s="85" t="str">
        <f t="shared" si="64"/>
        <v>.</v>
      </c>
      <c r="OO108" s="85" t="str">
        <f t="shared" si="65"/>
        <v>.</v>
      </c>
      <c r="OP108" s="85" t="str">
        <f t="shared" si="66"/>
        <v>.</v>
      </c>
      <c r="OQ108" s="85" t="str">
        <f t="shared" si="67"/>
        <v>.</v>
      </c>
      <c r="OR108" s="85" t="str">
        <f t="shared" si="68"/>
        <v>.</v>
      </c>
      <c r="OS108" s="85" t="str">
        <f t="shared" si="69"/>
        <v>.</v>
      </c>
      <c r="OT108" s="85" t="str">
        <f t="shared" si="70"/>
        <v>.</v>
      </c>
      <c r="OU108" s="85" t="str">
        <f t="shared" si="71"/>
        <v>.</v>
      </c>
      <c r="OV108" s="82" t="str">
        <f t="shared" si="72"/>
        <v/>
      </c>
      <c r="OW108" s="82" t="str">
        <f t="shared" si="73"/>
        <v/>
      </c>
      <c r="OX108" s="82" t="str">
        <f t="shared" si="74"/>
        <v/>
      </c>
      <c r="OY108" s="82" t="str">
        <f t="shared" si="75"/>
        <v/>
      </c>
      <c r="OZ108" s="82" t="str">
        <f t="shared" si="76"/>
        <v/>
      </c>
      <c r="PA108" s="83" t="str">
        <f t="shared" si="77"/>
        <v>.</v>
      </c>
      <c r="PB108" s="83" t="str">
        <f t="shared" si="78"/>
        <v xml:space="preserve"> /  / .</v>
      </c>
      <c r="PC108" s="90" t="str">
        <f t="shared" si="79"/>
        <v>.</v>
      </c>
      <c r="PD108" s="90" t="str">
        <f t="shared" si="80"/>
        <v xml:space="preserve"> /  / .</v>
      </c>
      <c r="PE108" s="83" t="str">
        <f t="shared" si="81"/>
        <v>.</v>
      </c>
      <c r="PF108" s="83" t="str">
        <f t="shared" si="82"/>
        <v xml:space="preserve"> /  / .</v>
      </c>
      <c r="PG108" s="82" t="str">
        <f t="shared" si="83"/>
        <v xml:space="preserve"> /  / .
 /  / .
 /  / .</v>
      </c>
      <c r="PH108" s="84" t="str">
        <f t="shared" si="84"/>
        <v xml:space="preserve">Tempat Pengajian : , 
Tahun Pengajian yang dipohon : 
Tempoh Pengajian : 
Keputusan tahun terakhir : </v>
      </c>
      <c r="PI108" s="85" t="str">
        <f t="shared" si="85"/>
        <v>.</v>
      </c>
      <c r="PJ108" s="85" t="str">
        <f t="shared" si="86"/>
        <v>.</v>
      </c>
      <c r="PK108" s="86" t="str">
        <f t="shared" si="87"/>
        <v>.</v>
      </c>
      <c r="PL108" s="85" t="str">
        <f t="shared" si="88"/>
        <v>.</v>
      </c>
      <c r="PM108" s="85" t="str">
        <f t="shared" si="89"/>
        <v>.</v>
      </c>
      <c r="PN108" s="85" t="str">
        <f t="shared" si="90"/>
        <v>.</v>
      </c>
      <c r="PO108" s="85" t="str">
        <f t="shared" si="91"/>
        <v>.</v>
      </c>
      <c r="PP108" s="85" t="str">
        <f t="shared" si="92"/>
        <v>.</v>
      </c>
      <c r="PQ108" s="85" t="str">
        <f t="shared" si="93"/>
        <v>.</v>
      </c>
      <c r="PR108" s="85" t="str">
        <f t="shared" si="94"/>
        <v>.</v>
      </c>
      <c r="PS108" s="85" t="str">
        <f t="shared" si="95"/>
        <v>.</v>
      </c>
      <c r="PT108" s="85" t="str">
        <f t="shared" si="96"/>
        <v>.</v>
      </c>
      <c r="PU108" s="85" t="str">
        <f t="shared" si="97"/>
        <v>.</v>
      </c>
      <c r="PV108" s="86" t="str">
        <f t="shared" si="98"/>
        <v/>
      </c>
      <c r="PW108" s="86" t="str">
        <f t="shared" si="99"/>
        <v/>
      </c>
      <c r="PX108" s="86" t="str">
        <f t="shared" si="100"/>
        <v/>
      </c>
      <c r="PY108" s="86" t="str">
        <f t="shared" si="101"/>
        <v/>
      </c>
      <c r="PZ108" s="86" t="str">
        <f t="shared" si="102"/>
        <v/>
      </c>
      <c r="QA108" s="91" t="str">
        <f t="shared" si="103"/>
        <v>.</v>
      </c>
      <c r="QB108" s="92" t="str">
        <f t="shared" si="104"/>
        <v>.</v>
      </c>
      <c r="QC108" s="91" t="str">
        <f t="shared" si="105"/>
        <v>.</v>
      </c>
      <c r="QD108" s="93"/>
      <c r="QE108" s="2" t="s">
        <v>266</v>
      </c>
      <c r="QF108" s="44"/>
      <c r="QG108" s="44"/>
      <c r="QH108" s="52"/>
      <c r="QI108" s="53"/>
      <c r="QJ108" s="52"/>
    </row>
    <row r="109" spans="1:452" ht="19.5" customHeight="1" x14ac:dyDescent="0.45">
      <c r="A109" s="106"/>
      <c r="B109" s="107"/>
      <c r="C109" s="108"/>
      <c r="D109" s="108"/>
      <c r="E109" s="108"/>
      <c r="F109" s="108"/>
      <c r="G109" s="108"/>
      <c r="H109" s="108"/>
      <c r="I109" s="107"/>
      <c r="J109" s="107"/>
      <c r="K109" s="107"/>
      <c r="L109" s="107"/>
      <c r="M109" s="107"/>
      <c r="N109" s="107"/>
      <c r="O109" s="106"/>
      <c r="P109" s="88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OB109" s="88"/>
      <c r="OC109" s="88"/>
      <c r="OD109" s="116"/>
      <c r="OE109" s="86" t="str">
        <f t="shared" si="58"/>
        <v>..</v>
      </c>
      <c r="OF109" s="86"/>
      <c r="OG109" s="89" t="str">
        <f t="shared" si="59"/>
        <v>..</v>
      </c>
      <c r="OH109" s="89" t="str">
        <f t="shared" si="60"/>
        <v>..</v>
      </c>
      <c r="OI109" s="89"/>
      <c r="OJ109" s="89"/>
      <c r="OK109" s="85" t="str">
        <f t="shared" si="61"/>
        <v>.</v>
      </c>
      <c r="OL109" s="85" t="str">
        <f t="shared" si="62"/>
        <v>.</v>
      </c>
      <c r="OM109" s="85" t="str">
        <f t="shared" si="63"/>
        <v>.</v>
      </c>
      <c r="ON109" s="85" t="str">
        <f t="shared" si="64"/>
        <v>.</v>
      </c>
      <c r="OO109" s="85" t="str">
        <f t="shared" si="65"/>
        <v>.</v>
      </c>
      <c r="OP109" s="85" t="str">
        <f t="shared" si="66"/>
        <v>.</v>
      </c>
      <c r="OQ109" s="85" t="str">
        <f t="shared" si="67"/>
        <v>.</v>
      </c>
      <c r="OR109" s="85" t="str">
        <f t="shared" si="68"/>
        <v>.</v>
      </c>
      <c r="OS109" s="85" t="str">
        <f t="shared" si="69"/>
        <v>.</v>
      </c>
      <c r="OT109" s="85" t="str">
        <f t="shared" si="70"/>
        <v>.</v>
      </c>
      <c r="OU109" s="85" t="str">
        <f t="shared" si="71"/>
        <v>.</v>
      </c>
      <c r="OV109" s="82" t="str">
        <f t="shared" si="72"/>
        <v/>
      </c>
      <c r="OW109" s="82" t="str">
        <f t="shared" si="73"/>
        <v/>
      </c>
      <c r="OX109" s="82" t="str">
        <f t="shared" si="74"/>
        <v/>
      </c>
      <c r="OY109" s="82" t="str">
        <f t="shared" si="75"/>
        <v/>
      </c>
      <c r="OZ109" s="82" t="str">
        <f t="shared" si="76"/>
        <v/>
      </c>
      <c r="PA109" s="83" t="str">
        <f t="shared" si="77"/>
        <v>.</v>
      </c>
      <c r="PB109" s="83" t="str">
        <f t="shared" si="78"/>
        <v xml:space="preserve"> /  / .</v>
      </c>
      <c r="PC109" s="90" t="str">
        <f t="shared" si="79"/>
        <v>.</v>
      </c>
      <c r="PD109" s="90" t="str">
        <f t="shared" si="80"/>
        <v xml:space="preserve"> /  / .</v>
      </c>
      <c r="PE109" s="83" t="str">
        <f t="shared" si="81"/>
        <v>.</v>
      </c>
      <c r="PF109" s="83" t="str">
        <f t="shared" si="82"/>
        <v xml:space="preserve"> /  / .</v>
      </c>
      <c r="PG109" s="82" t="str">
        <f t="shared" si="83"/>
        <v xml:space="preserve"> /  / .
 /  / .
 /  / .</v>
      </c>
      <c r="PH109" s="84" t="str">
        <f t="shared" si="84"/>
        <v xml:space="preserve">Tempat Pengajian : , 
Tahun Pengajian yang dipohon : 
Tempoh Pengajian : 
Keputusan tahun terakhir : </v>
      </c>
      <c r="PI109" s="85" t="str">
        <f t="shared" si="85"/>
        <v>.</v>
      </c>
      <c r="PJ109" s="85" t="str">
        <f t="shared" si="86"/>
        <v>.</v>
      </c>
      <c r="PK109" s="86" t="str">
        <f t="shared" si="87"/>
        <v>.</v>
      </c>
      <c r="PL109" s="85" t="str">
        <f t="shared" si="88"/>
        <v>.</v>
      </c>
      <c r="PM109" s="85" t="str">
        <f t="shared" si="89"/>
        <v>.</v>
      </c>
      <c r="PN109" s="85" t="str">
        <f t="shared" si="90"/>
        <v>.</v>
      </c>
      <c r="PO109" s="85" t="str">
        <f t="shared" si="91"/>
        <v>.</v>
      </c>
      <c r="PP109" s="85" t="str">
        <f t="shared" si="92"/>
        <v>.</v>
      </c>
      <c r="PQ109" s="85" t="str">
        <f t="shared" si="93"/>
        <v>.</v>
      </c>
      <c r="PR109" s="85" t="str">
        <f t="shared" si="94"/>
        <v>.</v>
      </c>
      <c r="PS109" s="85" t="str">
        <f t="shared" si="95"/>
        <v>.</v>
      </c>
      <c r="PT109" s="85" t="str">
        <f t="shared" si="96"/>
        <v>.</v>
      </c>
      <c r="PU109" s="85" t="str">
        <f t="shared" si="97"/>
        <v>.</v>
      </c>
      <c r="PV109" s="86" t="str">
        <f t="shared" si="98"/>
        <v/>
      </c>
      <c r="PW109" s="86" t="str">
        <f t="shared" si="99"/>
        <v/>
      </c>
      <c r="PX109" s="86" t="str">
        <f t="shared" si="100"/>
        <v/>
      </c>
      <c r="PY109" s="86" t="str">
        <f t="shared" si="101"/>
        <v/>
      </c>
      <c r="PZ109" s="86" t="str">
        <f t="shared" si="102"/>
        <v/>
      </c>
      <c r="QA109" s="91" t="str">
        <f t="shared" si="103"/>
        <v>.</v>
      </c>
      <c r="QB109" s="92" t="str">
        <f t="shared" si="104"/>
        <v>.</v>
      </c>
      <c r="QC109" s="91" t="str">
        <f t="shared" si="105"/>
        <v>.</v>
      </c>
      <c r="QD109" s="93"/>
      <c r="QE109" s="2" t="s">
        <v>266</v>
      </c>
      <c r="QF109" s="44"/>
      <c r="QG109" s="44"/>
      <c r="QH109" s="52"/>
      <c r="QI109" s="53"/>
      <c r="QJ109" s="52"/>
    </row>
    <row r="110" spans="1:452" ht="19.5" customHeight="1" x14ac:dyDescent="0.45">
      <c r="A110" s="106"/>
      <c r="B110" s="107"/>
      <c r="C110" s="108"/>
      <c r="D110" s="108"/>
      <c r="E110" s="108"/>
      <c r="F110" s="108"/>
      <c r="G110" s="108"/>
      <c r="H110" s="108"/>
      <c r="I110" s="107"/>
      <c r="J110" s="107"/>
      <c r="K110" s="107"/>
      <c r="L110" s="107"/>
      <c r="M110" s="107"/>
      <c r="N110" s="107"/>
      <c r="O110" s="106"/>
      <c r="P110" s="88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OB110" s="88"/>
      <c r="OC110" s="88"/>
      <c r="OD110" s="116"/>
      <c r="OE110" s="86" t="str">
        <f t="shared" si="58"/>
        <v>..</v>
      </c>
      <c r="OF110" s="86"/>
      <c r="OG110" s="89" t="str">
        <f t="shared" si="59"/>
        <v>..</v>
      </c>
      <c r="OH110" s="89" t="str">
        <f t="shared" si="60"/>
        <v>..</v>
      </c>
      <c r="OI110" s="89"/>
      <c r="OJ110" s="89"/>
      <c r="OK110" s="85" t="str">
        <f t="shared" si="61"/>
        <v>.</v>
      </c>
      <c r="OL110" s="85" t="str">
        <f t="shared" si="62"/>
        <v>.</v>
      </c>
      <c r="OM110" s="85" t="str">
        <f t="shared" si="63"/>
        <v>.</v>
      </c>
      <c r="ON110" s="85" t="str">
        <f t="shared" si="64"/>
        <v>.</v>
      </c>
      <c r="OO110" s="85" t="str">
        <f t="shared" si="65"/>
        <v>.</v>
      </c>
      <c r="OP110" s="85" t="str">
        <f t="shared" si="66"/>
        <v>.</v>
      </c>
      <c r="OQ110" s="85" t="str">
        <f t="shared" si="67"/>
        <v>.</v>
      </c>
      <c r="OR110" s="85" t="str">
        <f t="shared" si="68"/>
        <v>.</v>
      </c>
      <c r="OS110" s="85" t="str">
        <f t="shared" si="69"/>
        <v>.</v>
      </c>
      <c r="OT110" s="85" t="str">
        <f t="shared" si="70"/>
        <v>.</v>
      </c>
      <c r="OU110" s="85" t="str">
        <f t="shared" si="71"/>
        <v>.</v>
      </c>
      <c r="OV110" s="82" t="str">
        <f t="shared" si="72"/>
        <v/>
      </c>
      <c r="OW110" s="82" t="str">
        <f t="shared" si="73"/>
        <v/>
      </c>
      <c r="OX110" s="82" t="str">
        <f t="shared" si="74"/>
        <v/>
      </c>
      <c r="OY110" s="82" t="str">
        <f t="shared" si="75"/>
        <v/>
      </c>
      <c r="OZ110" s="82" t="str">
        <f t="shared" si="76"/>
        <v/>
      </c>
      <c r="PA110" s="83" t="str">
        <f t="shared" si="77"/>
        <v>.</v>
      </c>
      <c r="PB110" s="83" t="str">
        <f t="shared" si="78"/>
        <v xml:space="preserve"> /  / .</v>
      </c>
      <c r="PC110" s="90" t="str">
        <f t="shared" si="79"/>
        <v>.</v>
      </c>
      <c r="PD110" s="90" t="str">
        <f t="shared" si="80"/>
        <v xml:space="preserve"> /  / .</v>
      </c>
      <c r="PE110" s="83" t="str">
        <f t="shared" si="81"/>
        <v>.</v>
      </c>
      <c r="PF110" s="83" t="str">
        <f t="shared" si="82"/>
        <v xml:space="preserve"> /  / .</v>
      </c>
      <c r="PG110" s="82" t="str">
        <f t="shared" si="83"/>
        <v xml:space="preserve"> /  / .
 /  / .
 /  / .</v>
      </c>
      <c r="PH110" s="84" t="str">
        <f t="shared" si="84"/>
        <v xml:space="preserve">Tempat Pengajian : , 
Tahun Pengajian yang dipohon : 
Tempoh Pengajian : 
Keputusan tahun terakhir : </v>
      </c>
      <c r="PI110" s="85" t="str">
        <f t="shared" si="85"/>
        <v>.</v>
      </c>
      <c r="PJ110" s="85" t="str">
        <f t="shared" si="86"/>
        <v>.</v>
      </c>
      <c r="PK110" s="86" t="str">
        <f t="shared" si="87"/>
        <v>.</v>
      </c>
      <c r="PL110" s="85" t="str">
        <f t="shared" si="88"/>
        <v>.</v>
      </c>
      <c r="PM110" s="85" t="str">
        <f t="shared" si="89"/>
        <v>.</v>
      </c>
      <c r="PN110" s="85" t="str">
        <f t="shared" si="90"/>
        <v>.</v>
      </c>
      <c r="PO110" s="85" t="str">
        <f t="shared" si="91"/>
        <v>.</v>
      </c>
      <c r="PP110" s="85" t="str">
        <f t="shared" si="92"/>
        <v>.</v>
      </c>
      <c r="PQ110" s="85" t="str">
        <f t="shared" si="93"/>
        <v>.</v>
      </c>
      <c r="PR110" s="85" t="str">
        <f t="shared" si="94"/>
        <v>.</v>
      </c>
      <c r="PS110" s="85" t="str">
        <f t="shared" si="95"/>
        <v>.</v>
      </c>
      <c r="PT110" s="85" t="str">
        <f t="shared" si="96"/>
        <v>.</v>
      </c>
      <c r="PU110" s="85" t="str">
        <f t="shared" si="97"/>
        <v>.</v>
      </c>
      <c r="PV110" s="86" t="str">
        <f t="shared" si="98"/>
        <v/>
      </c>
      <c r="PW110" s="86" t="str">
        <f t="shared" si="99"/>
        <v/>
      </c>
      <c r="PX110" s="86" t="str">
        <f t="shared" si="100"/>
        <v/>
      </c>
      <c r="PY110" s="86" t="str">
        <f t="shared" si="101"/>
        <v/>
      </c>
      <c r="PZ110" s="86" t="str">
        <f t="shared" si="102"/>
        <v/>
      </c>
      <c r="QA110" s="91" t="str">
        <f t="shared" si="103"/>
        <v>.</v>
      </c>
      <c r="QB110" s="92" t="str">
        <f t="shared" si="104"/>
        <v>.</v>
      </c>
      <c r="QC110" s="91" t="str">
        <f t="shared" si="105"/>
        <v>.</v>
      </c>
      <c r="QD110" s="93"/>
      <c r="QE110" s="2" t="s">
        <v>266</v>
      </c>
      <c r="QF110" s="44"/>
      <c r="QG110" s="44"/>
      <c r="QH110" s="52"/>
      <c r="QI110" s="53"/>
      <c r="QJ110" s="52"/>
    </row>
    <row r="111" spans="1:452" ht="19.5" customHeight="1" x14ac:dyDescent="0.45">
      <c r="A111" s="106"/>
      <c r="B111" s="107"/>
      <c r="C111" s="108"/>
      <c r="D111" s="108"/>
      <c r="E111" s="108"/>
      <c r="F111" s="108"/>
      <c r="G111" s="108"/>
      <c r="H111" s="108"/>
      <c r="I111" s="107"/>
      <c r="J111" s="107"/>
      <c r="K111" s="107"/>
      <c r="L111" s="107"/>
      <c r="M111" s="107"/>
      <c r="N111" s="107"/>
      <c r="O111" s="106"/>
      <c r="P111" s="88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OB111" s="88"/>
      <c r="OC111" s="88"/>
      <c r="OD111" s="116"/>
      <c r="OE111" s="86" t="str">
        <f t="shared" si="58"/>
        <v>..</v>
      </c>
      <c r="OF111" s="86"/>
      <c r="OG111" s="89" t="str">
        <f t="shared" si="59"/>
        <v>..</v>
      </c>
      <c r="OH111" s="89" t="str">
        <f t="shared" si="60"/>
        <v>..</v>
      </c>
      <c r="OI111" s="89"/>
      <c r="OJ111" s="89"/>
      <c r="OK111" s="85" t="str">
        <f t="shared" si="61"/>
        <v>.</v>
      </c>
      <c r="OL111" s="85" t="str">
        <f t="shared" si="62"/>
        <v>.</v>
      </c>
      <c r="OM111" s="85" t="str">
        <f t="shared" si="63"/>
        <v>.</v>
      </c>
      <c r="ON111" s="85" t="str">
        <f t="shared" si="64"/>
        <v>.</v>
      </c>
      <c r="OO111" s="85" t="str">
        <f t="shared" si="65"/>
        <v>.</v>
      </c>
      <c r="OP111" s="85" t="str">
        <f t="shared" si="66"/>
        <v>.</v>
      </c>
      <c r="OQ111" s="85" t="str">
        <f t="shared" si="67"/>
        <v>.</v>
      </c>
      <c r="OR111" s="85" t="str">
        <f t="shared" si="68"/>
        <v>.</v>
      </c>
      <c r="OS111" s="85" t="str">
        <f t="shared" si="69"/>
        <v>.</v>
      </c>
      <c r="OT111" s="85" t="str">
        <f t="shared" si="70"/>
        <v>.</v>
      </c>
      <c r="OU111" s="85" t="str">
        <f t="shared" si="71"/>
        <v>.</v>
      </c>
      <c r="OV111" s="82" t="str">
        <f t="shared" si="72"/>
        <v/>
      </c>
      <c r="OW111" s="82" t="str">
        <f t="shared" si="73"/>
        <v/>
      </c>
      <c r="OX111" s="82" t="str">
        <f t="shared" si="74"/>
        <v/>
      </c>
      <c r="OY111" s="82" t="str">
        <f t="shared" si="75"/>
        <v/>
      </c>
      <c r="OZ111" s="82" t="str">
        <f t="shared" si="76"/>
        <v/>
      </c>
      <c r="PA111" s="83" t="str">
        <f t="shared" si="77"/>
        <v>.</v>
      </c>
      <c r="PB111" s="83" t="str">
        <f t="shared" si="78"/>
        <v xml:space="preserve"> /  / .</v>
      </c>
      <c r="PC111" s="90" t="str">
        <f t="shared" si="79"/>
        <v>.</v>
      </c>
      <c r="PD111" s="90" t="str">
        <f t="shared" si="80"/>
        <v xml:space="preserve"> /  / .</v>
      </c>
      <c r="PE111" s="83" t="str">
        <f t="shared" si="81"/>
        <v>.</v>
      </c>
      <c r="PF111" s="83" t="str">
        <f t="shared" si="82"/>
        <v xml:space="preserve"> /  / .</v>
      </c>
      <c r="PG111" s="82" t="str">
        <f t="shared" si="83"/>
        <v xml:space="preserve"> /  / .
 /  / .
 /  / .</v>
      </c>
      <c r="PH111" s="84" t="str">
        <f t="shared" si="84"/>
        <v xml:space="preserve">Tempat Pengajian : , 
Tahun Pengajian yang dipohon : 
Tempoh Pengajian : 
Keputusan tahun terakhir : </v>
      </c>
      <c r="PI111" s="85" t="str">
        <f t="shared" si="85"/>
        <v>.</v>
      </c>
      <c r="PJ111" s="85" t="str">
        <f t="shared" si="86"/>
        <v>.</v>
      </c>
      <c r="PK111" s="86" t="str">
        <f t="shared" si="87"/>
        <v>.</v>
      </c>
      <c r="PL111" s="85" t="str">
        <f t="shared" si="88"/>
        <v>.</v>
      </c>
      <c r="PM111" s="85" t="str">
        <f t="shared" si="89"/>
        <v>.</v>
      </c>
      <c r="PN111" s="85" t="str">
        <f t="shared" si="90"/>
        <v>.</v>
      </c>
      <c r="PO111" s="85" t="str">
        <f t="shared" si="91"/>
        <v>.</v>
      </c>
      <c r="PP111" s="85" t="str">
        <f t="shared" si="92"/>
        <v>.</v>
      </c>
      <c r="PQ111" s="85" t="str">
        <f t="shared" si="93"/>
        <v>.</v>
      </c>
      <c r="PR111" s="85" t="str">
        <f t="shared" si="94"/>
        <v>.</v>
      </c>
      <c r="PS111" s="85" t="str">
        <f t="shared" si="95"/>
        <v>.</v>
      </c>
      <c r="PT111" s="85" t="str">
        <f t="shared" si="96"/>
        <v>.</v>
      </c>
      <c r="PU111" s="85" t="str">
        <f t="shared" si="97"/>
        <v>.</v>
      </c>
      <c r="PV111" s="86" t="str">
        <f t="shared" si="98"/>
        <v/>
      </c>
      <c r="PW111" s="86" t="str">
        <f t="shared" si="99"/>
        <v/>
      </c>
      <c r="PX111" s="86" t="str">
        <f t="shared" si="100"/>
        <v/>
      </c>
      <c r="PY111" s="86" t="str">
        <f t="shared" si="101"/>
        <v/>
      </c>
      <c r="PZ111" s="86" t="str">
        <f t="shared" si="102"/>
        <v/>
      </c>
      <c r="QA111" s="91" t="str">
        <f t="shared" si="103"/>
        <v>.</v>
      </c>
      <c r="QB111" s="92" t="str">
        <f t="shared" si="104"/>
        <v>.</v>
      </c>
      <c r="QC111" s="91" t="str">
        <f t="shared" si="105"/>
        <v>.</v>
      </c>
      <c r="QD111" s="93"/>
      <c r="QE111" s="2" t="s">
        <v>266</v>
      </c>
      <c r="QF111" s="44"/>
      <c r="QG111" s="44"/>
      <c r="QH111" s="52"/>
      <c r="QI111" s="53"/>
      <c r="QJ111" s="52"/>
    </row>
    <row r="112" spans="1:452" ht="19.5" customHeight="1" x14ac:dyDescent="0.45">
      <c r="A112" s="106"/>
      <c r="B112" s="107"/>
      <c r="C112" s="108"/>
      <c r="D112" s="108"/>
      <c r="E112" s="108"/>
      <c r="F112" s="108"/>
      <c r="G112" s="108"/>
      <c r="H112" s="108"/>
      <c r="I112" s="107"/>
      <c r="J112" s="107"/>
      <c r="K112" s="107"/>
      <c r="L112" s="107"/>
      <c r="M112" s="107"/>
      <c r="N112" s="107"/>
      <c r="O112" s="106"/>
      <c r="P112" s="88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OB112" s="88"/>
      <c r="OC112" s="88"/>
      <c r="OD112" s="116"/>
      <c r="OE112" s="86" t="str">
        <f t="shared" si="58"/>
        <v>..</v>
      </c>
      <c r="OF112" s="86"/>
      <c r="OG112" s="89" t="str">
        <f t="shared" si="59"/>
        <v>..</v>
      </c>
      <c r="OH112" s="89" t="str">
        <f t="shared" si="60"/>
        <v>..</v>
      </c>
      <c r="OI112" s="89"/>
      <c r="OJ112" s="89"/>
      <c r="OK112" s="85" t="str">
        <f t="shared" si="61"/>
        <v>.</v>
      </c>
      <c r="OL112" s="85" t="str">
        <f t="shared" si="62"/>
        <v>.</v>
      </c>
      <c r="OM112" s="85" t="str">
        <f t="shared" si="63"/>
        <v>.</v>
      </c>
      <c r="ON112" s="85" t="str">
        <f t="shared" si="64"/>
        <v>.</v>
      </c>
      <c r="OO112" s="85" t="str">
        <f t="shared" si="65"/>
        <v>.</v>
      </c>
      <c r="OP112" s="85" t="str">
        <f t="shared" si="66"/>
        <v>.</v>
      </c>
      <c r="OQ112" s="85" t="str">
        <f t="shared" si="67"/>
        <v>.</v>
      </c>
      <c r="OR112" s="85" t="str">
        <f t="shared" si="68"/>
        <v>.</v>
      </c>
      <c r="OS112" s="85" t="str">
        <f t="shared" si="69"/>
        <v>.</v>
      </c>
      <c r="OT112" s="85" t="str">
        <f t="shared" si="70"/>
        <v>.</v>
      </c>
      <c r="OU112" s="85" t="str">
        <f t="shared" si="71"/>
        <v>.</v>
      </c>
      <c r="OV112" s="82" t="str">
        <f t="shared" si="72"/>
        <v/>
      </c>
      <c r="OW112" s="82" t="str">
        <f t="shared" si="73"/>
        <v/>
      </c>
      <c r="OX112" s="82" t="str">
        <f t="shared" si="74"/>
        <v/>
      </c>
      <c r="OY112" s="82" t="str">
        <f t="shared" si="75"/>
        <v/>
      </c>
      <c r="OZ112" s="82" t="str">
        <f t="shared" si="76"/>
        <v/>
      </c>
      <c r="PA112" s="83" t="str">
        <f t="shared" si="77"/>
        <v>.</v>
      </c>
      <c r="PB112" s="83" t="str">
        <f t="shared" si="78"/>
        <v xml:space="preserve"> /  / .</v>
      </c>
      <c r="PC112" s="90" t="str">
        <f t="shared" si="79"/>
        <v>.</v>
      </c>
      <c r="PD112" s="90" t="str">
        <f t="shared" si="80"/>
        <v xml:space="preserve"> /  / .</v>
      </c>
      <c r="PE112" s="83" t="str">
        <f t="shared" si="81"/>
        <v>.</v>
      </c>
      <c r="PF112" s="83" t="str">
        <f t="shared" si="82"/>
        <v xml:space="preserve"> /  / .</v>
      </c>
      <c r="PG112" s="82" t="str">
        <f t="shared" si="83"/>
        <v xml:space="preserve"> /  / .
 /  / .
 /  / .</v>
      </c>
      <c r="PH112" s="84" t="str">
        <f t="shared" si="84"/>
        <v xml:space="preserve">Tempat Pengajian : , 
Tahun Pengajian yang dipohon : 
Tempoh Pengajian : 
Keputusan tahun terakhir : </v>
      </c>
      <c r="PI112" s="85" t="str">
        <f t="shared" si="85"/>
        <v>.</v>
      </c>
      <c r="PJ112" s="85" t="str">
        <f t="shared" si="86"/>
        <v>.</v>
      </c>
      <c r="PK112" s="86" t="str">
        <f t="shared" si="87"/>
        <v>.</v>
      </c>
      <c r="PL112" s="85" t="str">
        <f t="shared" si="88"/>
        <v>.</v>
      </c>
      <c r="PM112" s="85" t="str">
        <f t="shared" si="89"/>
        <v>.</v>
      </c>
      <c r="PN112" s="85" t="str">
        <f t="shared" si="90"/>
        <v>.</v>
      </c>
      <c r="PO112" s="85" t="str">
        <f t="shared" si="91"/>
        <v>.</v>
      </c>
      <c r="PP112" s="85" t="str">
        <f t="shared" si="92"/>
        <v>.</v>
      </c>
      <c r="PQ112" s="85" t="str">
        <f t="shared" si="93"/>
        <v>.</v>
      </c>
      <c r="PR112" s="85" t="str">
        <f t="shared" si="94"/>
        <v>.</v>
      </c>
      <c r="PS112" s="85" t="str">
        <f t="shared" si="95"/>
        <v>.</v>
      </c>
      <c r="PT112" s="85" t="str">
        <f t="shared" si="96"/>
        <v>.</v>
      </c>
      <c r="PU112" s="85" t="str">
        <f t="shared" si="97"/>
        <v>.</v>
      </c>
      <c r="PV112" s="86" t="str">
        <f t="shared" si="98"/>
        <v/>
      </c>
      <c r="PW112" s="86" t="str">
        <f t="shared" si="99"/>
        <v/>
      </c>
      <c r="PX112" s="86" t="str">
        <f t="shared" si="100"/>
        <v/>
      </c>
      <c r="PY112" s="86" t="str">
        <f t="shared" si="101"/>
        <v/>
      </c>
      <c r="PZ112" s="86" t="str">
        <f t="shared" si="102"/>
        <v/>
      </c>
      <c r="QA112" s="91" t="str">
        <f t="shared" si="103"/>
        <v>.</v>
      </c>
      <c r="QB112" s="92" t="str">
        <f t="shared" si="104"/>
        <v>.</v>
      </c>
      <c r="QC112" s="91" t="str">
        <f t="shared" si="105"/>
        <v>.</v>
      </c>
      <c r="QD112" s="93"/>
      <c r="QE112" s="2" t="s">
        <v>266</v>
      </c>
      <c r="QF112" s="44"/>
      <c r="QG112" s="44"/>
      <c r="QH112" s="52"/>
      <c r="QI112" s="53"/>
      <c r="QJ112" s="52"/>
    </row>
    <row r="113" spans="1:452" ht="19.5" customHeight="1" x14ac:dyDescent="0.45">
      <c r="A113" s="106"/>
      <c r="B113" s="107"/>
      <c r="C113" s="108"/>
      <c r="D113" s="108"/>
      <c r="E113" s="108"/>
      <c r="F113" s="108"/>
      <c r="G113" s="108"/>
      <c r="H113" s="108"/>
      <c r="I113" s="107"/>
      <c r="J113" s="107"/>
      <c r="K113" s="107"/>
      <c r="L113" s="107"/>
      <c r="M113" s="107"/>
      <c r="N113" s="107"/>
      <c r="O113" s="106"/>
      <c r="P113" s="88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OB113" s="88"/>
      <c r="OC113" s="88"/>
      <c r="OD113" s="116"/>
      <c r="OE113" s="86" t="str">
        <f t="shared" si="58"/>
        <v>..</v>
      </c>
      <c r="OF113" s="86"/>
      <c r="OG113" s="89" t="str">
        <f t="shared" si="59"/>
        <v>..</v>
      </c>
      <c r="OH113" s="89" t="str">
        <f t="shared" si="60"/>
        <v>..</v>
      </c>
      <c r="OI113" s="89"/>
      <c r="OJ113" s="89"/>
      <c r="OK113" s="85" t="str">
        <f t="shared" si="61"/>
        <v>.</v>
      </c>
      <c r="OL113" s="85" t="str">
        <f t="shared" si="62"/>
        <v>.</v>
      </c>
      <c r="OM113" s="85" t="str">
        <f t="shared" si="63"/>
        <v>.</v>
      </c>
      <c r="ON113" s="85" t="str">
        <f t="shared" si="64"/>
        <v>.</v>
      </c>
      <c r="OO113" s="85" t="str">
        <f t="shared" si="65"/>
        <v>.</v>
      </c>
      <c r="OP113" s="85" t="str">
        <f t="shared" si="66"/>
        <v>.</v>
      </c>
      <c r="OQ113" s="85" t="str">
        <f t="shared" si="67"/>
        <v>.</v>
      </c>
      <c r="OR113" s="85" t="str">
        <f t="shared" si="68"/>
        <v>.</v>
      </c>
      <c r="OS113" s="85" t="str">
        <f t="shared" si="69"/>
        <v>.</v>
      </c>
      <c r="OT113" s="85" t="str">
        <f t="shared" si="70"/>
        <v>.</v>
      </c>
      <c r="OU113" s="85" t="str">
        <f t="shared" si="71"/>
        <v>.</v>
      </c>
      <c r="OV113" s="82" t="str">
        <f t="shared" si="72"/>
        <v/>
      </c>
      <c r="OW113" s="82" t="str">
        <f t="shared" si="73"/>
        <v/>
      </c>
      <c r="OX113" s="82" t="str">
        <f t="shared" si="74"/>
        <v/>
      </c>
      <c r="OY113" s="82" t="str">
        <f t="shared" si="75"/>
        <v/>
      </c>
      <c r="OZ113" s="82" t="str">
        <f t="shared" si="76"/>
        <v/>
      </c>
      <c r="PA113" s="83" t="str">
        <f t="shared" si="77"/>
        <v>.</v>
      </c>
      <c r="PB113" s="83" t="str">
        <f t="shared" si="78"/>
        <v xml:space="preserve"> /  / .</v>
      </c>
      <c r="PC113" s="90" t="str">
        <f t="shared" si="79"/>
        <v>.</v>
      </c>
      <c r="PD113" s="90" t="str">
        <f t="shared" si="80"/>
        <v xml:space="preserve"> /  / .</v>
      </c>
      <c r="PE113" s="83" t="str">
        <f t="shared" si="81"/>
        <v>.</v>
      </c>
      <c r="PF113" s="83" t="str">
        <f t="shared" si="82"/>
        <v xml:space="preserve"> /  / .</v>
      </c>
      <c r="PG113" s="82" t="str">
        <f t="shared" si="83"/>
        <v xml:space="preserve"> /  / .
 /  / .
 /  / .</v>
      </c>
      <c r="PH113" s="84" t="str">
        <f t="shared" si="84"/>
        <v xml:space="preserve">Tempat Pengajian : , 
Tahun Pengajian yang dipohon : 
Tempoh Pengajian : 
Keputusan tahun terakhir : </v>
      </c>
      <c r="PI113" s="85" t="str">
        <f t="shared" si="85"/>
        <v>.</v>
      </c>
      <c r="PJ113" s="85" t="str">
        <f t="shared" si="86"/>
        <v>.</v>
      </c>
      <c r="PK113" s="86" t="str">
        <f t="shared" si="87"/>
        <v>.</v>
      </c>
      <c r="PL113" s="85" t="str">
        <f t="shared" si="88"/>
        <v>.</v>
      </c>
      <c r="PM113" s="85" t="str">
        <f t="shared" si="89"/>
        <v>.</v>
      </c>
      <c r="PN113" s="85" t="str">
        <f t="shared" si="90"/>
        <v>.</v>
      </c>
      <c r="PO113" s="85" t="str">
        <f t="shared" si="91"/>
        <v>.</v>
      </c>
      <c r="PP113" s="85" t="str">
        <f t="shared" si="92"/>
        <v>.</v>
      </c>
      <c r="PQ113" s="85" t="str">
        <f t="shared" si="93"/>
        <v>.</v>
      </c>
      <c r="PR113" s="85" t="str">
        <f t="shared" si="94"/>
        <v>.</v>
      </c>
      <c r="PS113" s="85" t="str">
        <f t="shared" si="95"/>
        <v>.</v>
      </c>
      <c r="PT113" s="85" t="str">
        <f t="shared" si="96"/>
        <v>.</v>
      </c>
      <c r="PU113" s="85" t="str">
        <f t="shared" si="97"/>
        <v>.</v>
      </c>
      <c r="PV113" s="86" t="str">
        <f t="shared" si="98"/>
        <v/>
      </c>
      <c r="PW113" s="86" t="str">
        <f t="shared" si="99"/>
        <v/>
      </c>
      <c r="PX113" s="86" t="str">
        <f t="shared" si="100"/>
        <v/>
      </c>
      <c r="PY113" s="86" t="str">
        <f t="shared" si="101"/>
        <v/>
      </c>
      <c r="PZ113" s="86" t="str">
        <f t="shared" si="102"/>
        <v/>
      </c>
      <c r="QA113" s="91" t="str">
        <f t="shared" si="103"/>
        <v>.</v>
      </c>
      <c r="QB113" s="92" t="str">
        <f t="shared" si="104"/>
        <v>.</v>
      </c>
      <c r="QC113" s="91" t="str">
        <f t="shared" si="105"/>
        <v>.</v>
      </c>
      <c r="QD113" s="93"/>
      <c r="QE113" s="2" t="s">
        <v>266</v>
      </c>
      <c r="QF113" s="44"/>
      <c r="QG113" s="44"/>
      <c r="QH113" s="52"/>
      <c r="QI113" s="53"/>
      <c r="QJ113" s="52"/>
    </row>
    <row r="114" spans="1:452" ht="19.5" customHeight="1" x14ac:dyDescent="0.45">
      <c r="A114" s="106"/>
      <c r="B114" s="107"/>
      <c r="C114" s="108"/>
      <c r="D114" s="108"/>
      <c r="E114" s="108"/>
      <c r="F114" s="108"/>
      <c r="G114" s="108"/>
      <c r="H114" s="108"/>
      <c r="I114" s="107"/>
      <c r="J114" s="107"/>
      <c r="K114" s="107"/>
      <c r="L114" s="107"/>
      <c r="M114" s="107"/>
      <c r="N114" s="107"/>
      <c r="O114" s="106"/>
      <c r="P114" s="88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OB114" s="88"/>
      <c r="OC114" s="88"/>
      <c r="OD114" s="116"/>
      <c r="OE114" s="86" t="str">
        <f t="shared" si="58"/>
        <v>..</v>
      </c>
      <c r="OF114" s="86"/>
      <c r="OG114" s="89" t="str">
        <f t="shared" si="59"/>
        <v>..</v>
      </c>
      <c r="OH114" s="89" t="str">
        <f t="shared" si="60"/>
        <v>..</v>
      </c>
      <c r="OI114" s="89"/>
      <c r="OJ114" s="89"/>
      <c r="OK114" s="85" t="str">
        <f t="shared" si="61"/>
        <v>.</v>
      </c>
      <c r="OL114" s="85" t="str">
        <f t="shared" si="62"/>
        <v>.</v>
      </c>
      <c r="OM114" s="85" t="str">
        <f t="shared" si="63"/>
        <v>.</v>
      </c>
      <c r="ON114" s="85" t="str">
        <f t="shared" si="64"/>
        <v>.</v>
      </c>
      <c r="OO114" s="85" t="str">
        <f t="shared" si="65"/>
        <v>.</v>
      </c>
      <c r="OP114" s="85" t="str">
        <f t="shared" si="66"/>
        <v>.</v>
      </c>
      <c r="OQ114" s="85" t="str">
        <f t="shared" si="67"/>
        <v>.</v>
      </c>
      <c r="OR114" s="85" t="str">
        <f t="shared" si="68"/>
        <v>.</v>
      </c>
      <c r="OS114" s="85" t="str">
        <f t="shared" si="69"/>
        <v>.</v>
      </c>
      <c r="OT114" s="85" t="str">
        <f t="shared" si="70"/>
        <v>.</v>
      </c>
      <c r="OU114" s="85" t="str">
        <f t="shared" si="71"/>
        <v>.</v>
      </c>
      <c r="OV114" s="82" t="str">
        <f t="shared" si="72"/>
        <v/>
      </c>
      <c r="OW114" s="82" t="str">
        <f t="shared" si="73"/>
        <v/>
      </c>
      <c r="OX114" s="82" t="str">
        <f t="shared" si="74"/>
        <v/>
      </c>
      <c r="OY114" s="82" t="str">
        <f t="shared" si="75"/>
        <v/>
      </c>
      <c r="OZ114" s="82" t="str">
        <f t="shared" si="76"/>
        <v/>
      </c>
      <c r="PA114" s="83" t="str">
        <f t="shared" si="77"/>
        <v>.</v>
      </c>
      <c r="PB114" s="83" t="str">
        <f t="shared" si="78"/>
        <v xml:space="preserve"> /  / .</v>
      </c>
      <c r="PC114" s="90" t="str">
        <f t="shared" si="79"/>
        <v>.</v>
      </c>
      <c r="PD114" s="90" t="str">
        <f t="shared" si="80"/>
        <v xml:space="preserve"> /  / .</v>
      </c>
      <c r="PE114" s="83" t="str">
        <f t="shared" si="81"/>
        <v>.</v>
      </c>
      <c r="PF114" s="83" t="str">
        <f t="shared" si="82"/>
        <v xml:space="preserve"> /  / .</v>
      </c>
      <c r="PG114" s="82" t="str">
        <f t="shared" si="83"/>
        <v xml:space="preserve"> /  / .
 /  / .
 /  / .</v>
      </c>
      <c r="PH114" s="84" t="str">
        <f t="shared" si="84"/>
        <v xml:space="preserve">Tempat Pengajian : , 
Tahun Pengajian yang dipohon : 
Tempoh Pengajian : 
Keputusan tahun terakhir : </v>
      </c>
      <c r="PI114" s="85" t="str">
        <f t="shared" si="85"/>
        <v>.</v>
      </c>
      <c r="PJ114" s="85" t="str">
        <f t="shared" si="86"/>
        <v>.</v>
      </c>
      <c r="PK114" s="86" t="str">
        <f t="shared" si="87"/>
        <v>.</v>
      </c>
      <c r="PL114" s="85" t="str">
        <f t="shared" si="88"/>
        <v>.</v>
      </c>
      <c r="PM114" s="85" t="str">
        <f t="shared" si="89"/>
        <v>.</v>
      </c>
      <c r="PN114" s="85" t="str">
        <f t="shared" si="90"/>
        <v>.</v>
      </c>
      <c r="PO114" s="85" t="str">
        <f t="shared" si="91"/>
        <v>.</v>
      </c>
      <c r="PP114" s="85" t="str">
        <f t="shared" si="92"/>
        <v>.</v>
      </c>
      <c r="PQ114" s="85" t="str">
        <f t="shared" si="93"/>
        <v>.</v>
      </c>
      <c r="PR114" s="85" t="str">
        <f t="shared" si="94"/>
        <v>.</v>
      </c>
      <c r="PS114" s="85" t="str">
        <f t="shared" si="95"/>
        <v>.</v>
      </c>
      <c r="PT114" s="85" t="str">
        <f t="shared" si="96"/>
        <v>.</v>
      </c>
      <c r="PU114" s="85" t="str">
        <f t="shared" si="97"/>
        <v>.</v>
      </c>
      <c r="PV114" s="86" t="str">
        <f t="shared" si="98"/>
        <v/>
      </c>
      <c r="PW114" s="86" t="str">
        <f t="shared" si="99"/>
        <v/>
      </c>
      <c r="PX114" s="86" t="str">
        <f t="shared" si="100"/>
        <v/>
      </c>
      <c r="PY114" s="86" t="str">
        <f t="shared" si="101"/>
        <v/>
      </c>
      <c r="PZ114" s="86" t="str">
        <f t="shared" si="102"/>
        <v/>
      </c>
      <c r="QA114" s="91" t="str">
        <f t="shared" si="103"/>
        <v>.</v>
      </c>
      <c r="QB114" s="92" t="str">
        <f t="shared" si="104"/>
        <v>.</v>
      </c>
      <c r="QC114" s="91" t="str">
        <f t="shared" si="105"/>
        <v>.</v>
      </c>
      <c r="QD114" s="93"/>
      <c r="QE114" s="2" t="s">
        <v>266</v>
      </c>
      <c r="QF114" s="44"/>
      <c r="QG114" s="44"/>
      <c r="QH114" s="52"/>
      <c r="QI114" s="53"/>
      <c r="QJ114" s="52"/>
    </row>
    <row r="115" spans="1:452" ht="19.5" customHeight="1" x14ac:dyDescent="0.45">
      <c r="A115" s="106"/>
      <c r="B115" s="107"/>
      <c r="C115" s="108"/>
      <c r="D115" s="108"/>
      <c r="E115" s="108"/>
      <c r="F115" s="108"/>
      <c r="G115" s="108"/>
      <c r="H115" s="108"/>
      <c r="I115" s="107"/>
      <c r="J115" s="107"/>
      <c r="K115" s="107"/>
      <c r="L115" s="107"/>
      <c r="M115" s="107"/>
      <c r="N115" s="107"/>
      <c r="O115" s="106"/>
      <c r="P115" s="88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OB115" s="88"/>
      <c r="OC115" s="88"/>
      <c r="OD115" s="116"/>
      <c r="OE115" s="86" t="str">
        <f t="shared" si="58"/>
        <v>..</v>
      </c>
      <c r="OF115" s="86"/>
      <c r="OG115" s="89" t="str">
        <f t="shared" si="59"/>
        <v>..</v>
      </c>
      <c r="OH115" s="89" t="str">
        <f t="shared" si="60"/>
        <v>..</v>
      </c>
      <c r="OI115" s="89"/>
      <c r="OJ115" s="89"/>
      <c r="OK115" s="85" t="str">
        <f t="shared" si="61"/>
        <v>.</v>
      </c>
      <c r="OL115" s="85" t="str">
        <f t="shared" si="62"/>
        <v>.</v>
      </c>
      <c r="OM115" s="85" t="str">
        <f t="shared" si="63"/>
        <v>.</v>
      </c>
      <c r="ON115" s="85" t="str">
        <f t="shared" si="64"/>
        <v>.</v>
      </c>
      <c r="OO115" s="85" t="str">
        <f t="shared" si="65"/>
        <v>.</v>
      </c>
      <c r="OP115" s="85" t="str">
        <f t="shared" si="66"/>
        <v>.</v>
      </c>
      <c r="OQ115" s="85" t="str">
        <f t="shared" si="67"/>
        <v>.</v>
      </c>
      <c r="OR115" s="85" t="str">
        <f t="shared" si="68"/>
        <v>.</v>
      </c>
      <c r="OS115" s="85" t="str">
        <f t="shared" si="69"/>
        <v>.</v>
      </c>
      <c r="OT115" s="85" t="str">
        <f t="shared" si="70"/>
        <v>.</v>
      </c>
      <c r="OU115" s="85" t="str">
        <f t="shared" si="71"/>
        <v>.</v>
      </c>
      <c r="OV115" s="82" t="str">
        <f t="shared" si="72"/>
        <v/>
      </c>
      <c r="OW115" s="82" t="str">
        <f t="shared" si="73"/>
        <v/>
      </c>
      <c r="OX115" s="82" t="str">
        <f t="shared" si="74"/>
        <v/>
      </c>
      <c r="OY115" s="82" t="str">
        <f t="shared" si="75"/>
        <v/>
      </c>
      <c r="OZ115" s="82" t="str">
        <f t="shared" si="76"/>
        <v/>
      </c>
      <c r="PA115" s="83" t="str">
        <f t="shared" si="77"/>
        <v>.</v>
      </c>
      <c r="PB115" s="83" t="str">
        <f t="shared" si="78"/>
        <v xml:space="preserve"> /  / .</v>
      </c>
      <c r="PC115" s="90" t="str">
        <f t="shared" si="79"/>
        <v>.</v>
      </c>
      <c r="PD115" s="90" t="str">
        <f t="shared" si="80"/>
        <v xml:space="preserve"> /  / .</v>
      </c>
      <c r="PE115" s="83" t="str">
        <f t="shared" si="81"/>
        <v>.</v>
      </c>
      <c r="PF115" s="83" t="str">
        <f t="shared" si="82"/>
        <v xml:space="preserve"> /  / .</v>
      </c>
      <c r="PG115" s="82" t="str">
        <f t="shared" si="83"/>
        <v xml:space="preserve"> /  / .
 /  / .
 /  / .</v>
      </c>
      <c r="PH115" s="84" t="str">
        <f t="shared" si="84"/>
        <v xml:space="preserve">Tempat Pengajian : , 
Tahun Pengajian yang dipohon : 
Tempoh Pengajian : 
Keputusan tahun terakhir : </v>
      </c>
      <c r="PI115" s="85" t="str">
        <f t="shared" si="85"/>
        <v>.</v>
      </c>
      <c r="PJ115" s="85" t="str">
        <f t="shared" si="86"/>
        <v>.</v>
      </c>
      <c r="PK115" s="86" t="str">
        <f t="shared" si="87"/>
        <v>.</v>
      </c>
      <c r="PL115" s="85" t="str">
        <f t="shared" si="88"/>
        <v>.</v>
      </c>
      <c r="PM115" s="85" t="str">
        <f t="shared" si="89"/>
        <v>.</v>
      </c>
      <c r="PN115" s="85" t="str">
        <f t="shared" si="90"/>
        <v>.</v>
      </c>
      <c r="PO115" s="85" t="str">
        <f t="shared" si="91"/>
        <v>.</v>
      </c>
      <c r="PP115" s="85" t="str">
        <f t="shared" si="92"/>
        <v>.</v>
      </c>
      <c r="PQ115" s="85" t="str">
        <f t="shared" si="93"/>
        <v>.</v>
      </c>
      <c r="PR115" s="85" t="str">
        <f t="shared" si="94"/>
        <v>.</v>
      </c>
      <c r="PS115" s="85" t="str">
        <f t="shared" si="95"/>
        <v>.</v>
      </c>
      <c r="PT115" s="85" t="str">
        <f t="shared" si="96"/>
        <v>.</v>
      </c>
      <c r="PU115" s="85" t="str">
        <f t="shared" si="97"/>
        <v>.</v>
      </c>
      <c r="PV115" s="86" t="str">
        <f t="shared" si="98"/>
        <v/>
      </c>
      <c r="PW115" s="86" t="str">
        <f t="shared" si="99"/>
        <v/>
      </c>
      <c r="PX115" s="86" t="str">
        <f t="shared" si="100"/>
        <v/>
      </c>
      <c r="PY115" s="86" t="str">
        <f t="shared" si="101"/>
        <v/>
      </c>
      <c r="PZ115" s="86" t="str">
        <f t="shared" si="102"/>
        <v/>
      </c>
      <c r="QA115" s="91" t="str">
        <f t="shared" si="103"/>
        <v>.</v>
      </c>
      <c r="QB115" s="92" t="str">
        <f t="shared" si="104"/>
        <v>.</v>
      </c>
      <c r="QC115" s="91" t="str">
        <f t="shared" si="105"/>
        <v>.</v>
      </c>
      <c r="QD115" s="93"/>
      <c r="QE115" s="2" t="s">
        <v>266</v>
      </c>
      <c r="QF115" s="44"/>
      <c r="QG115" s="44"/>
      <c r="QH115" s="52"/>
      <c r="QI115" s="53"/>
      <c r="QJ115" s="52"/>
    </row>
    <row r="116" spans="1:452" ht="19.5" customHeight="1" x14ac:dyDescent="0.45">
      <c r="A116" s="106"/>
      <c r="B116" s="107"/>
      <c r="C116" s="108"/>
      <c r="D116" s="108"/>
      <c r="E116" s="108"/>
      <c r="F116" s="108"/>
      <c r="G116" s="108"/>
      <c r="H116" s="108"/>
      <c r="I116" s="107"/>
      <c r="J116" s="107"/>
      <c r="K116" s="107"/>
      <c r="L116" s="107"/>
      <c r="M116" s="107"/>
      <c r="N116" s="107"/>
      <c r="O116" s="106"/>
      <c r="P116" s="88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OB116" s="88"/>
      <c r="OC116" s="88"/>
      <c r="OD116" s="116"/>
      <c r="OE116" s="86" t="str">
        <f t="shared" si="58"/>
        <v>..</v>
      </c>
      <c r="OF116" s="86"/>
      <c r="OG116" s="89" t="str">
        <f t="shared" si="59"/>
        <v>..</v>
      </c>
      <c r="OH116" s="89" t="str">
        <f t="shared" si="60"/>
        <v>..</v>
      </c>
      <c r="OI116" s="89"/>
      <c r="OJ116" s="89"/>
      <c r="OK116" s="85" t="str">
        <f t="shared" si="61"/>
        <v>.</v>
      </c>
      <c r="OL116" s="85" t="str">
        <f t="shared" si="62"/>
        <v>.</v>
      </c>
      <c r="OM116" s="85" t="str">
        <f t="shared" si="63"/>
        <v>.</v>
      </c>
      <c r="ON116" s="85" t="str">
        <f t="shared" si="64"/>
        <v>.</v>
      </c>
      <c r="OO116" s="85" t="str">
        <f t="shared" si="65"/>
        <v>.</v>
      </c>
      <c r="OP116" s="85" t="str">
        <f t="shared" si="66"/>
        <v>.</v>
      </c>
      <c r="OQ116" s="85" t="str">
        <f t="shared" si="67"/>
        <v>.</v>
      </c>
      <c r="OR116" s="85" t="str">
        <f t="shared" si="68"/>
        <v>.</v>
      </c>
      <c r="OS116" s="85" t="str">
        <f t="shared" si="69"/>
        <v>.</v>
      </c>
      <c r="OT116" s="85" t="str">
        <f t="shared" si="70"/>
        <v>.</v>
      </c>
      <c r="OU116" s="85" t="str">
        <f t="shared" si="71"/>
        <v>.</v>
      </c>
      <c r="OV116" s="82" t="str">
        <f t="shared" si="72"/>
        <v/>
      </c>
      <c r="OW116" s="82" t="str">
        <f t="shared" si="73"/>
        <v/>
      </c>
      <c r="OX116" s="82" t="str">
        <f t="shared" si="74"/>
        <v/>
      </c>
      <c r="OY116" s="82" t="str">
        <f t="shared" si="75"/>
        <v/>
      </c>
      <c r="OZ116" s="82" t="str">
        <f t="shared" si="76"/>
        <v/>
      </c>
      <c r="PA116" s="83" t="str">
        <f t="shared" si="77"/>
        <v>.</v>
      </c>
      <c r="PB116" s="83" t="str">
        <f t="shared" si="78"/>
        <v xml:space="preserve"> /  / .</v>
      </c>
      <c r="PC116" s="90" t="str">
        <f t="shared" si="79"/>
        <v>.</v>
      </c>
      <c r="PD116" s="90" t="str">
        <f t="shared" si="80"/>
        <v xml:space="preserve"> /  / .</v>
      </c>
      <c r="PE116" s="83" t="str">
        <f t="shared" si="81"/>
        <v>.</v>
      </c>
      <c r="PF116" s="83" t="str">
        <f t="shared" si="82"/>
        <v xml:space="preserve"> /  / .</v>
      </c>
      <c r="PG116" s="82" t="str">
        <f t="shared" si="83"/>
        <v xml:space="preserve"> /  / .
 /  / .
 /  / .</v>
      </c>
      <c r="PH116" s="84" t="str">
        <f t="shared" si="84"/>
        <v xml:space="preserve">Tempat Pengajian : , 
Tahun Pengajian yang dipohon : 
Tempoh Pengajian : 
Keputusan tahun terakhir : </v>
      </c>
      <c r="PI116" s="85" t="str">
        <f t="shared" si="85"/>
        <v>.</v>
      </c>
      <c r="PJ116" s="85" t="str">
        <f t="shared" si="86"/>
        <v>.</v>
      </c>
      <c r="PK116" s="86" t="str">
        <f t="shared" si="87"/>
        <v>.</v>
      </c>
      <c r="PL116" s="85" t="str">
        <f t="shared" si="88"/>
        <v>.</v>
      </c>
      <c r="PM116" s="85" t="str">
        <f t="shared" si="89"/>
        <v>.</v>
      </c>
      <c r="PN116" s="85" t="str">
        <f t="shared" si="90"/>
        <v>.</v>
      </c>
      <c r="PO116" s="85" t="str">
        <f t="shared" si="91"/>
        <v>.</v>
      </c>
      <c r="PP116" s="85" t="str">
        <f t="shared" si="92"/>
        <v>.</v>
      </c>
      <c r="PQ116" s="85" t="str">
        <f t="shared" si="93"/>
        <v>.</v>
      </c>
      <c r="PR116" s="85" t="str">
        <f t="shared" si="94"/>
        <v>.</v>
      </c>
      <c r="PS116" s="85" t="str">
        <f t="shared" si="95"/>
        <v>.</v>
      </c>
      <c r="PT116" s="85" t="str">
        <f t="shared" si="96"/>
        <v>.</v>
      </c>
      <c r="PU116" s="85" t="str">
        <f t="shared" si="97"/>
        <v>.</v>
      </c>
      <c r="PV116" s="86" t="str">
        <f t="shared" si="98"/>
        <v/>
      </c>
      <c r="PW116" s="86" t="str">
        <f t="shared" si="99"/>
        <v/>
      </c>
      <c r="PX116" s="86" t="str">
        <f t="shared" si="100"/>
        <v/>
      </c>
      <c r="PY116" s="86" t="str">
        <f t="shared" si="101"/>
        <v/>
      </c>
      <c r="PZ116" s="86" t="str">
        <f t="shared" si="102"/>
        <v/>
      </c>
      <c r="QA116" s="91" t="str">
        <f t="shared" si="103"/>
        <v>.</v>
      </c>
      <c r="QB116" s="92" t="str">
        <f t="shared" si="104"/>
        <v>.</v>
      </c>
      <c r="QC116" s="91" t="str">
        <f t="shared" si="105"/>
        <v>.</v>
      </c>
      <c r="QD116" s="93"/>
      <c r="QE116" s="2" t="s">
        <v>266</v>
      </c>
      <c r="QF116" s="44"/>
      <c r="QG116" s="44"/>
      <c r="QH116" s="52"/>
      <c r="QI116" s="53"/>
      <c r="QJ116" s="52"/>
    </row>
    <row r="117" spans="1:452" ht="19.5" customHeight="1" x14ac:dyDescent="0.45">
      <c r="A117" s="106"/>
      <c r="B117" s="107"/>
      <c r="C117" s="108"/>
      <c r="D117" s="108"/>
      <c r="E117" s="108"/>
      <c r="F117" s="108"/>
      <c r="G117" s="108"/>
      <c r="H117" s="108"/>
      <c r="I117" s="107"/>
      <c r="J117" s="107"/>
      <c r="K117" s="107"/>
      <c r="L117" s="107"/>
      <c r="M117" s="107"/>
      <c r="N117" s="107"/>
      <c r="O117" s="106"/>
      <c r="P117" s="88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OB117" s="88"/>
      <c r="OC117" s="88"/>
      <c r="OD117" s="116"/>
      <c r="OE117" s="86" t="str">
        <f t="shared" si="58"/>
        <v>..</v>
      </c>
      <c r="OF117" s="86"/>
      <c r="OG117" s="89" t="str">
        <f t="shared" si="59"/>
        <v>..</v>
      </c>
      <c r="OH117" s="89" t="str">
        <f t="shared" si="60"/>
        <v>..</v>
      </c>
      <c r="OI117" s="89"/>
      <c r="OJ117" s="89"/>
      <c r="OK117" s="85" t="str">
        <f t="shared" si="61"/>
        <v>.</v>
      </c>
      <c r="OL117" s="85" t="str">
        <f t="shared" si="62"/>
        <v>.</v>
      </c>
      <c r="OM117" s="85" t="str">
        <f t="shared" si="63"/>
        <v>.</v>
      </c>
      <c r="ON117" s="85" t="str">
        <f t="shared" si="64"/>
        <v>.</v>
      </c>
      <c r="OO117" s="85" t="str">
        <f t="shared" si="65"/>
        <v>.</v>
      </c>
      <c r="OP117" s="85" t="str">
        <f t="shared" si="66"/>
        <v>.</v>
      </c>
      <c r="OQ117" s="85" t="str">
        <f t="shared" si="67"/>
        <v>.</v>
      </c>
      <c r="OR117" s="85" t="str">
        <f t="shared" si="68"/>
        <v>.</v>
      </c>
      <c r="OS117" s="85" t="str">
        <f t="shared" si="69"/>
        <v>.</v>
      </c>
      <c r="OT117" s="85" t="str">
        <f t="shared" si="70"/>
        <v>.</v>
      </c>
      <c r="OU117" s="85" t="str">
        <f t="shared" si="71"/>
        <v>.</v>
      </c>
      <c r="OV117" s="82" t="str">
        <f t="shared" si="72"/>
        <v/>
      </c>
      <c r="OW117" s="82" t="str">
        <f t="shared" si="73"/>
        <v/>
      </c>
      <c r="OX117" s="82" t="str">
        <f t="shared" si="74"/>
        <v/>
      </c>
      <c r="OY117" s="82" t="str">
        <f t="shared" si="75"/>
        <v/>
      </c>
      <c r="OZ117" s="82" t="str">
        <f t="shared" si="76"/>
        <v/>
      </c>
      <c r="PA117" s="83" t="str">
        <f t="shared" si="77"/>
        <v>.</v>
      </c>
      <c r="PB117" s="83" t="str">
        <f t="shared" si="78"/>
        <v xml:space="preserve"> /  / .</v>
      </c>
      <c r="PC117" s="90" t="str">
        <f t="shared" si="79"/>
        <v>.</v>
      </c>
      <c r="PD117" s="90" t="str">
        <f t="shared" si="80"/>
        <v xml:space="preserve"> /  / .</v>
      </c>
      <c r="PE117" s="83" t="str">
        <f t="shared" si="81"/>
        <v>.</v>
      </c>
      <c r="PF117" s="83" t="str">
        <f t="shared" si="82"/>
        <v xml:space="preserve"> /  / .</v>
      </c>
      <c r="PG117" s="82" t="str">
        <f t="shared" si="83"/>
        <v xml:space="preserve"> /  / .
 /  / .
 /  / .</v>
      </c>
      <c r="PH117" s="84" t="str">
        <f t="shared" si="84"/>
        <v xml:space="preserve">Tempat Pengajian : , 
Tahun Pengajian yang dipohon : 
Tempoh Pengajian : 
Keputusan tahun terakhir : </v>
      </c>
      <c r="PI117" s="85" t="str">
        <f t="shared" si="85"/>
        <v>.</v>
      </c>
      <c r="PJ117" s="85" t="str">
        <f t="shared" si="86"/>
        <v>.</v>
      </c>
      <c r="PK117" s="86" t="str">
        <f t="shared" si="87"/>
        <v>.</v>
      </c>
      <c r="PL117" s="85" t="str">
        <f t="shared" si="88"/>
        <v>.</v>
      </c>
      <c r="PM117" s="85" t="str">
        <f t="shared" si="89"/>
        <v>.</v>
      </c>
      <c r="PN117" s="85" t="str">
        <f t="shared" si="90"/>
        <v>.</v>
      </c>
      <c r="PO117" s="85" t="str">
        <f t="shared" si="91"/>
        <v>.</v>
      </c>
      <c r="PP117" s="85" t="str">
        <f t="shared" si="92"/>
        <v>.</v>
      </c>
      <c r="PQ117" s="85" t="str">
        <f t="shared" si="93"/>
        <v>.</v>
      </c>
      <c r="PR117" s="85" t="str">
        <f t="shared" si="94"/>
        <v>.</v>
      </c>
      <c r="PS117" s="85" t="str">
        <f t="shared" si="95"/>
        <v>.</v>
      </c>
      <c r="PT117" s="85" t="str">
        <f t="shared" si="96"/>
        <v>.</v>
      </c>
      <c r="PU117" s="85" t="str">
        <f t="shared" si="97"/>
        <v>.</v>
      </c>
      <c r="PV117" s="86" t="str">
        <f t="shared" si="98"/>
        <v/>
      </c>
      <c r="PW117" s="86" t="str">
        <f t="shared" si="99"/>
        <v/>
      </c>
      <c r="PX117" s="86" t="str">
        <f t="shared" si="100"/>
        <v/>
      </c>
      <c r="PY117" s="86" t="str">
        <f t="shared" si="101"/>
        <v/>
      </c>
      <c r="PZ117" s="86" t="str">
        <f t="shared" si="102"/>
        <v/>
      </c>
      <c r="QA117" s="91" t="str">
        <f t="shared" si="103"/>
        <v>.</v>
      </c>
      <c r="QB117" s="92" t="str">
        <f t="shared" si="104"/>
        <v>.</v>
      </c>
      <c r="QC117" s="91" t="str">
        <f t="shared" si="105"/>
        <v>.</v>
      </c>
      <c r="QD117" s="93"/>
      <c r="QE117" s="2" t="s">
        <v>266</v>
      </c>
      <c r="QF117" s="44"/>
      <c r="QG117" s="44"/>
      <c r="QH117" s="52"/>
      <c r="QI117" s="53"/>
      <c r="QJ117" s="52"/>
    </row>
    <row r="118" spans="1:452" ht="19.5" customHeight="1" x14ac:dyDescent="0.45">
      <c r="A118" s="106"/>
      <c r="B118" s="107"/>
      <c r="C118" s="108"/>
      <c r="D118" s="108"/>
      <c r="E118" s="108"/>
      <c r="F118" s="108"/>
      <c r="G118" s="108"/>
      <c r="H118" s="108"/>
      <c r="I118" s="107"/>
      <c r="J118" s="107"/>
      <c r="K118" s="107"/>
      <c r="L118" s="107"/>
      <c r="M118" s="107"/>
      <c r="N118" s="107"/>
      <c r="O118" s="106"/>
      <c r="P118" s="88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OB118" s="88"/>
      <c r="OC118" s="88"/>
      <c r="OD118" s="116"/>
      <c r="OE118" s="86" t="str">
        <f t="shared" si="58"/>
        <v>..</v>
      </c>
      <c r="OF118" s="86"/>
      <c r="OG118" s="89" t="str">
        <f t="shared" si="59"/>
        <v>..</v>
      </c>
      <c r="OH118" s="89" t="str">
        <f t="shared" si="60"/>
        <v>..</v>
      </c>
      <c r="OI118" s="89"/>
      <c r="OJ118" s="89"/>
      <c r="OK118" s="85" t="str">
        <f t="shared" si="61"/>
        <v>.</v>
      </c>
      <c r="OL118" s="85" t="str">
        <f t="shared" si="62"/>
        <v>.</v>
      </c>
      <c r="OM118" s="85" t="str">
        <f t="shared" si="63"/>
        <v>.</v>
      </c>
      <c r="ON118" s="85" t="str">
        <f t="shared" si="64"/>
        <v>.</v>
      </c>
      <c r="OO118" s="85" t="str">
        <f t="shared" si="65"/>
        <v>.</v>
      </c>
      <c r="OP118" s="85" t="str">
        <f t="shared" si="66"/>
        <v>.</v>
      </c>
      <c r="OQ118" s="85" t="str">
        <f t="shared" si="67"/>
        <v>.</v>
      </c>
      <c r="OR118" s="85" t="str">
        <f t="shared" si="68"/>
        <v>.</v>
      </c>
      <c r="OS118" s="85" t="str">
        <f t="shared" si="69"/>
        <v>.</v>
      </c>
      <c r="OT118" s="85" t="str">
        <f t="shared" si="70"/>
        <v>.</v>
      </c>
      <c r="OU118" s="85" t="str">
        <f t="shared" si="71"/>
        <v>.</v>
      </c>
      <c r="OV118" s="82" t="str">
        <f t="shared" si="72"/>
        <v/>
      </c>
      <c r="OW118" s="82" t="str">
        <f t="shared" si="73"/>
        <v/>
      </c>
      <c r="OX118" s="82" t="str">
        <f t="shared" si="74"/>
        <v/>
      </c>
      <c r="OY118" s="82" t="str">
        <f t="shared" si="75"/>
        <v/>
      </c>
      <c r="OZ118" s="82" t="str">
        <f t="shared" si="76"/>
        <v/>
      </c>
      <c r="PA118" s="83" t="str">
        <f t="shared" si="77"/>
        <v>.</v>
      </c>
      <c r="PB118" s="83" t="str">
        <f t="shared" si="78"/>
        <v xml:space="preserve"> /  / .</v>
      </c>
      <c r="PC118" s="90" t="str">
        <f t="shared" si="79"/>
        <v>.</v>
      </c>
      <c r="PD118" s="90" t="str">
        <f t="shared" si="80"/>
        <v xml:space="preserve"> /  / .</v>
      </c>
      <c r="PE118" s="83" t="str">
        <f t="shared" si="81"/>
        <v>.</v>
      </c>
      <c r="PF118" s="83" t="str">
        <f t="shared" si="82"/>
        <v xml:space="preserve"> /  / .</v>
      </c>
      <c r="PG118" s="82" t="str">
        <f t="shared" si="83"/>
        <v xml:space="preserve"> /  / .
 /  / .
 /  / .</v>
      </c>
      <c r="PH118" s="84" t="str">
        <f t="shared" si="84"/>
        <v xml:space="preserve">Tempat Pengajian : , 
Tahun Pengajian yang dipohon : 
Tempoh Pengajian : 
Keputusan tahun terakhir : </v>
      </c>
      <c r="PI118" s="85" t="str">
        <f t="shared" si="85"/>
        <v>.</v>
      </c>
      <c r="PJ118" s="85" t="str">
        <f t="shared" si="86"/>
        <v>.</v>
      </c>
      <c r="PK118" s="86" t="str">
        <f t="shared" si="87"/>
        <v>.</v>
      </c>
      <c r="PL118" s="85" t="str">
        <f t="shared" si="88"/>
        <v>.</v>
      </c>
      <c r="PM118" s="85" t="str">
        <f t="shared" si="89"/>
        <v>.</v>
      </c>
      <c r="PN118" s="85" t="str">
        <f t="shared" si="90"/>
        <v>.</v>
      </c>
      <c r="PO118" s="85" t="str">
        <f t="shared" si="91"/>
        <v>.</v>
      </c>
      <c r="PP118" s="85" t="str">
        <f t="shared" si="92"/>
        <v>.</v>
      </c>
      <c r="PQ118" s="85" t="str">
        <f t="shared" si="93"/>
        <v>.</v>
      </c>
      <c r="PR118" s="85" t="str">
        <f t="shared" si="94"/>
        <v>.</v>
      </c>
      <c r="PS118" s="85" t="str">
        <f t="shared" si="95"/>
        <v>.</v>
      </c>
      <c r="PT118" s="85" t="str">
        <f t="shared" si="96"/>
        <v>.</v>
      </c>
      <c r="PU118" s="85" t="str">
        <f t="shared" si="97"/>
        <v>.</v>
      </c>
      <c r="PV118" s="86" t="str">
        <f t="shared" si="98"/>
        <v/>
      </c>
      <c r="PW118" s="86" t="str">
        <f t="shared" si="99"/>
        <v/>
      </c>
      <c r="PX118" s="86" t="str">
        <f t="shared" si="100"/>
        <v/>
      </c>
      <c r="PY118" s="86" t="str">
        <f t="shared" si="101"/>
        <v/>
      </c>
      <c r="PZ118" s="86" t="str">
        <f t="shared" si="102"/>
        <v/>
      </c>
      <c r="QA118" s="91" t="str">
        <f t="shared" si="103"/>
        <v>.</v>
      </c>
      <c r="QB118" s="92" t="str">
        <f t="shared" si="104"/>
        <v>.</v>
      </c>
      <c r="QC118" s="91" t="str">
        <f t="shared" si="105"/>
        <v>.</v>
      </c>
      <c r="QD118" s="93"/>
      <c r="QE118" s="2" t="s">
        <v>266</v>
      </c>
      <c r="QF118" s="44"/>
      <c r="QG118" s="44"/>
      <c r="QH118" s="52"/>
      <c r="QI118" s="53"/>
      <c r="QJ118" s="52"/>
    </row>
    <row r="119" spans="1:452" ht="19.5" customHeight="1" x14ac:dyDescent="0.45">
      <c r="A119" s="106"/>
      <c r="B119" s="107"/>
      <c r="C119" s="108"/>
      <c r="D119" s="108"/>
      <c r="E119" s="108"/>
      <c r="F119" s="108"/>
      <c r="G119" s="108"/>
      <c r="H119" s="108"/>
      <c r="I119" s="107"/>
      <c r="J119" s="107"/>
      <c r="K119" s="107"/>
      <c r="L119" s="107"/>
      <c r="M119" s="107"/>
      <c r="N119" s="107"/>
      <c r="O119" s="106"/>
      <c r="P119" s="88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OB119" s="88"/>
      <c r="OC119" s="88"/>
      <c r="OD119" s="116"/>
      <c r="OE119" s="86" t="str">
        <f t="shared" si="58"/>
        <v>..</v>
      </c>
      <c r="OF119" s="86"/>
      <c r="OG119" s="89" t="str">
        <f t="shared" si="59"/>
        <v>..</v>
      </c>
      <c r="OH119" s="89" t="str">
        <f t="shared" si="60"/>
        <v>..</v>
      </c>
      <c r="OI119" s="89"/>
      <c r="OJ119" s="89"/>
      <c r="OK119" s="85" t="str">
        <f t="shared" si="61"/>
        <v>.</v>
      </c>
      <c r="OL119" s="85" t="str">
        <f t="shared" si="62"/>
        <v>.</v>
      </c>
      <c r="OM119" s="85" t="str">
        <f t="shared" si="63"/>
        <v>.</v>
      </c>
      <c r="ON119" s="85" t="str">
        <f t="shared" si="64"/>
        <v>.</v>
      </c>
      <c r="OO119" s="85" t="str">
        <f t="shared" si="65"/>
        <v>.</v>
      </c>
      <c r="OP119" s="85" t="str">
        <f t="shared" si="66"/>
        <v>.</v>
      </c>
      <c r="OQ119" s="85" t="str">
        <f t="shared" si="67"/>
        <v>.</v>
      </c>
      <c r="OR119" s="85" t="str">
        <f t="shared" si="68"/>
        <v>.</v>
      </c>
      <c r="OS119" s="85" t="str">
        <f t="shared" si="69"/>
        <v>.</v>
      </c>
      <c r="OT119" s="85" t="str">
        <f t="shared" si="70"/>
        <v>.</v>
      </c>
      <c r="OU119" s="85" t="str">
        <f t="shared" si="71"/>
        <v>.</v>
      </c>
      <c r="OV119" s="82" t="str">
        <f t="shared" si="72"/>
        <v/>
      </c>
      <c r="OW119" s="82" t="str">
        <f t="shared" si="73"/>
        <v/>
      </c>
      <c r="OX119" s="82" t="str">
        <f t="shared" si="74"/>
        <v/>
      </c>
      <c r="OY119" s="82" t="str">
        <f t="shared" si="75"/>
        <v/>
      </c>
      <c r="OZ119" s="82" t="str">
        <f t="shared" si="76"/>
        <v/>
      </c>
      <c r="PA119" s="83" t="str">
        <f t="shared" si="77"/>
        <v>.</v>
      </c>
      <c r="PB119" s="83" t="str">
        <f t="shared" si="78"/>
        <v xml:space="preserve"> /  / .</v>
      </c>
      <c r="PC119" s="90" t="str">
        <f t="shared" si="79"/>
        <v>.</v>
      </c>
      <c r="PD119" s="90" t="str">
        <f t="shared" si="80"/>
        <v xml:space="preserve"> /  / .</v>
      </c>
      <c r="PE119" s="83" t="str">
        <f t="shared" si="81"/>
        <v>.</v>
      </c>
      <c r="PF119" s="83" t="str">
        <f t="shared" si="82"/>
        <v xml:space="preserve"> /  / .</v>
      </c>
      <c r="PG119" s="82" t="str">
        <f t="shared" si="83"/>
        <v xml:space="preserve"> /  / .
 /  / .
 /  / .</v>
      </c>
      <c r="PH119" s="84" t="str">
        <f t="shared" si="84"/>
        <v xml:space="preserve">Tempat Pengajian : , 
Tahun Pengajian yang dipohon : 
Tempoh Pengajian : 
Keputusan tahun terakhir : </v>
      </c>
      <c r="PI119" s="85" t="str">
        <f t="shared" si="85"/>
        <v>.</v>
      </c>
      <c r="PJ119" s="85" t="str">
        <f t="shared" si="86"/>
        <v>.</v>
      </c>
      <c r="PK119" s="86" t="str">
        <f t="shared" si="87"/>
        <v>.</v>
      </c>
      <c r="PL119" s="85" t="str">
        <f t="shared" si="88"/>
        <v>.</v>
      </c>
      <c r="PM119" s="85" t="str">
        <f t="shared" si="89"/>
        <v>.</v>
      </c>
      <c r="PN119" s="85" t="str">
        <f t="shared" si="90"/>
        <v>.</v>
      </c>
      <c r="PO119" s="85" t="str">
        <f t="shared" si="91"/>
        <v>.</v>
      </c>
      <c r="PP119" s="85" t="str">
        <f t="shared" si="92"/>
        <v>.</v>
      </c>
      <c r="PQ119" s="85" t="str">
        <f t="shared" si="93"/>
        <v>.</v>
      </c>
      <c r="PR119" s="85" t="str">
        <f t="shared" si="94"/>
        <v>.</v>
      </c>
      <c r="PS119" s="85" t="str">
        <f t="shared" si="95"/>
        <v>.</v>
      </c>
      <c r="PT119" s="85" t="str">
        <f t="shared" si="96"/>
        <v>.</v>
      </c>
      <c r="PU119" s="85" t="str">
        <f t="shared" si="97"/>
        <v>.</v>
      </c>
      <c r="PV119" s="86" t="str">
        <f t="shared" si="98"/>
        <v/>
      </c>
      <c r="PW119" s="86" t="str">
        <f t="shared" si="99"/>
        <v/>
      </c>
      <c r="PX119" s="86" t="str">
        <f t="shared" si="100"/>
        <v/>
      </c>
      <c r="PY119" s="86" t="str">
        <f t="shared" si="101"/>
        <v/>
      </c>
      <c r="PZ119" s="86" t="str">
        <f t="shared" si="102"/>
        <v/>
      </c>
      <c r="QA119" s="91" t="str">
        <f t="shared" si="103"/>
        <v>.</v>
      </c>
      <c r="QB119" s="92" t="str">
        <f t="shared" si="104"/>
        <v>.</v>
      </c>
      <c r="QC119" s="91" t="str">
        <f t="shared" si="105"/>
        <v>.</v>
      </c>
      <c r="QD119" s="93"/>
      <c r="QE119" s="2" t="s">
        <v>266</v>
      </c>
      <c r="QF119" s="44"/>
      <c r="QG119" s="44"/>
      <c r="QH119" s="52"/>
      <c r="QI119" s="53"/>
      <c r="QJ119" s="52"/>
    </row>
    <row r="120" spans="1:452" ht="19.5" customHeight="1" x14ac:dyDescent="0.45">
      <c r="A120" s="106"/>
      <c r="B120" s="107"/>
      <c r="C120" s="108"/>
      <c r="D120" s="108"/>
      <c r="E120" s="108"/>
      <c r="F120" s="108"/>
      <c r="G120" s="108"/>
      <c r="H120" s="108"/>
      <c r="I120" s="107"/>
      <c r="J120" s="107"/>
      <c r="K120" s="107"/>
      <c r="L120" s="107"/>
      <c r="M120" s="107"/>
      <c r="N120" s="107"/>
      <c r="O120" s="106"/>
      <c r="P120" s="88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OB120" s="88"/>
      <c r="OC120" s="88"/>
      <c r="OD120" s="116"/>
      <c r="OE120" s="86" t="str">
        <f t="shared" si="58"/>
        <v>..</v>
      </c>
      <c r="OF120" s="86"/>
      <c r="OG120" s="89" t="str">
        <f t="shared" si="59"/>
        <v>..</v>
      </c>
      <c r="OH120" s="89" t="str">
        <f t="shared" si="60"/>
        <v>..</v>
      </c>
      <c r="OI120" s="89"/>
      <c r="OJ120" s="89"/>
      <c r="OK120" s="85" t="str">
        <f t="shared" si="61"/>
        <v>.</v>
      </c>
      <c r="OL120" s="85" t="str">
        <f t="shared" si="62"/>
        <v>.</v>
      </c>
      <c r="OM120" s="85" t="str">
        <f t="shared" si="63"/>
        <v>.</v>
      </c>
      <c r="ON120" s="85" t="str">
        <f t="shared" si="64"/>
        <v>.</v>
      </c>
      <c r="OO120" s="85" t="str">
        <f t="shared" si="65"/>
        <v>.</v>
      </c>
      <c r="OP120" s="85" t="str">
        <f t="shared" si="66"/>
        <v>.</v>
      </c>
      <c r="OQ120" s="85" t="str">
        <f t="shared" si="67"/>
        <v>.</v>
      </c>
      <c r="OR120" s="85" t="str">
        <f t="shared" si="68"/>
        <v>.</v>
      </c>
      <c r="OS120" s="85" t="str">
        <f t="shared" si="69"/>
        <v>.</v>
      </c>
      <c r="OT120" s="85" t="str">
        <f t="shared" si="70"/>
        <v>.</v>
      </c>
      <c r="OU120" s="85" t="str">
        <f t="shared" si="71"/>
        <v>.</v>
      </c>
      <c r="OV120" s="82" t="str">
        <f t="shared" si="72"/>
        <v/>
      </c>
      <c r="OW120" s="82" t="str">
        <f t="shared" si="73"/>
        <v/>
      </c>
      <c r="OX120" s="82" t="str">
        <f t="shared" si="74"/>
        <v/>
      </c>
      <c r="OY120" s="82" t="str">
        <f t="shared" si="75"/>
        <v/>
      </c>
      <c r="OZ120" s="82" t="str">
        <f t="shared" si="76"/>
        <v/>
      </c>
      <c r="PA120" s="83" t="str">
        <f t="shared" si="77"/>
        <v>.</v>
      </c>
      <c r="PB120" s="83" t="str">
        <f t="shared" si="78"/>
        <v xml:space="preserve"> /  / .</v>
      </c>
      <c r="PC120" s="90" t="str">
        <f t="shared" si="79"/>
        <v>.</v>
      </c>
      <c r="PD120" s="90" t="str">
        <f t="shared" si="80"/>
        <v xml:space="preserve"> /  / .</v>
      </c>
      <c r="PE120" s="83" t="str">
        <f t="shared" si="81"/>
        <v>.</v>
      </c>
      <c r="PF120" s="83" t="str">
        <f t="shared" si="82"/>
        <v xml:space="preserve"> /  / .</v>
      </c>
      <c r="PG120" s="82" t="str">
        <f t="shared" si="83"/>
        <v xml:space="preserve"> /  / .
 /  / .
 /  / .</v>
      </c>
      <c r="PH120" s="84" t="str">
        <f t="shared" si="84"/>
        <v xml:space="preserve">Tempat Pengajian : , 
Tahun Pengajian yang dipohon : 
Tempoh Pengajian : 
Keputusan tahun terakhir : </v>
      </c>
      <c r="PI120" s="85" t="str">
        <f t="shared" si="85"/>
        <v>.</v>
      </c>
      <c r="PJ120" s="85" t="str">
        <f t="shared" si="86"/>
        <v>.</v>
      </c>
      <c r="PK120" s="86" t="str">
        <f t="shared" si="87"/>
        <v>.</v>
      </c>
      <c r="PL120" s="85" t="str">
        <f t="shared" si="88"/>
        <v>.</v>
      </c>
      <c r="PM120" s="85" t="str">
        <f t="shared" si="89"/>
        <v>.</v>
      </c>
      <c r="PN120" s="85" t="str">
        <f t="shared" si="90"/>
        <v>.</v>
      </c>
      <c r="PO120" s="85" t="str">
        <f t="shared" si="91"/>
        <v>.</v>
      </c>
      <c r="PP120" s="85" t="str">
        <f t="shared" si="92"/>
        <v>.</v>
      </c>
      <c r="PQ120" s="85" t="str">
        <f t="shared" si="93"/>
        <v>.</v>
      </c>
      <c r="PR120" s="85" t="str">
        <f t="shared" si="94"/>
        <v>.</v>
      </c>
      <c r="PS120" s="85" t="str">
        <f t="shared" si="95"/>
        <v>.</v>
      </c>
      <c r="PT120" s="85" t="str">
        <f t="shared" si="96"/>
        <v>.</v>
      </c>
      <c r="PU120" s="85" t="str">
        <f t="shared" si="97"/>
        <v>.</v>
      </c>
      <c r="PV120" s="86" t="str">
        <f t="shared" si="98"/>
        <v/>
      </c>
      <c r="PW120" s="86" t="str">
        <f t="shared" si="99"/>
        <v/>
      </c>
      <c r="PX120" s="86" t="str">
        <f t="shared" si="100"/>
        <v/>
      </c>
      <c r="PY120" s="86" t="str">
        <f t="shared" si="101"/>
        <v/>
      </c>
      <c r="PZ120" s="86" t="str">
        <f t="shared" si="102"/>
        <v/>
      </c>
      <c r="QA120" s="91" t="str">
        <f t="shared" si="103"/>
        <v>.</v>
      </c>
      <c r="QB120" s="92" t="str">
        <f t="shared" si="104"/>
        <v>.</v>
      </c>
      <c r="QC120" s="91" t="str">
        <f t="shared" si="105"/>
        <v>.</v>
      </c>
      <c r="QD120" s="93"/>
      <c r="QE120" s="2" t="s">
        <v>266</v>
      </c>
      <c r="QF120" s="44"/>
      <c r="QG120" s="44"/>
      <c r="QH120" s="52"/>
      <c r="QI120" s="53"/>
      <c r="QJ120" s="52"/>
    </row>
    <row r="121" spans="1:452" ht="19.5" customHeight="1" x14ac:dyDescent="0.45">
      <c r="A121" s="106"/>
      <c r="B121" s="107"/>
      <c r="C121" s="108"/>
      <c r="D121" s="108"/>
      <c r="E121" s="108"/>
      <c r="F121" s="108"/>
      <c r="G121" s="108"/>
      <c r="H121" s="108"/>
      <c r="I121" s="107"/>
      <c r="J121" s="107"/>
      <c r="K121" s="107"/>
      <c r="L121" s="107"/>
      <c r="M121" s="107"/>
      <c r="N121" s="107"/>
      <c r="O121" s="106"/>
      <c r="P121" s="88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OB121" s="88"/>
      <c r="OC121" s="88"/>
      <c r="OD121" s="116"/>
      <c r="OE121" s="86" t="str">
        <f t="shared" si="58"/>
        <v>..</v>
      </c>
      <c r="OF121" s="86"/>
      <c r="OG121" s="89" t="str">
        <f t="shared" si="59"/>
        <v>..</v>
      </c>
      <c r="OH121" s="89" t="str">
        <f t="shared" si="60"/>
        <v>..</v>
      </c>
      <c r="OI121" s="89"/>
      <c r="OJ121" s="89"/>
      <c r="OK121" s="85" t="str">
        <f t="shared" si="61"/>
        <v>.</v>
      </c>
      <c r="OL121" s="85" t="str">
        <f t="shared" si="62"/>
        <v>.</v>
      </c>
      <c r="OM121" s="85" t="str">
        <f t="shared" si="63"/>
        <v>.</v>
      </c>
      <c r="ON121" s="85" t="str">
        <f t="shared" si="64"/>
        <v>.</v>
      </c>
      <c r="OO121" s="85" t="str">
        <f t="shared" si="65"/>
        <v>.</v>
      </c>
      <c r="OP121" s="85" t="str">
        <f t="shared" si="66"/>
        <v>.</v>
      </c>
      <c r="OQ121" s="85" t="str">
        <f t="shared" si="67"/>
        <v>.</v>
      </c>
      <c r="OR121" s="85" t="str">
        <f t="shared" si="68"/>
        <v>.</v>
      </c>
      <c r="OS121" s="85" t="str">
        <f t="shared" si="69"/>
        <v>.</v>
      </c>
      <c r="OT121" s="85" t="str">
        <f t="shared" si="70"/>
        <v>.</v>
      </c>
      <c r="OU121" s="85" t="str">
        <f t="shared" si="71"/>
        <v>.</v>
      </c>
      <c r="OV121" s="82" t="str">
        <f t="shared" si="72"/>
        <v/>
      </c>
      <c r="OW121" s="82" t="str">
        <f t="shared" si="73"/>
        <v/>
      </c>
      <c r="OX121" s="82" t="str">
        <f t="shared" si="74"/>
        <v/>
      </c>
      <c r="OY121" s="82" t="str">
        <f t="shared" si="75"/>
        <v/>
      </c>
      <c r="OZ121" s="82" t="str">
        <f t="shared" si="76"/>
        <v/>
      </c>
      <c r="PA121" s="83" t="str">
        <f t="shared" si="77"/>
        <v>.</v>
      </c>
      <c r="PB121" s="83" t="str">
        <f t="shared" si="78"/>
        <v xml:space="preserve"> /  / .</v>
      </c>
      <c r="PC121" s="90" t="str">
        <f t="shared" si="79"/>
        <v>.</v>
      </c>
      <c r="PD121" s="90" t="str">
        <f t="shared" si="80"/>
        <v xml:space="preserve"> /  / .</v>
      </c>
      <c r="PE121" s="83" t="str">
        <f t="shared" si="81"/>
        <v>.</v>
      </c>
      <c r="PF121" s="83" t="str">
        <f t="shared" si="82"/>
        <v xml:space="preserve"> /  / .</v>
      </c>
      <c r="PG121" s="82" t="str">
        <f t="shared" si="83"/>
        <v xml:space="preserve"> /  / .
 /  / .
 /  / .</v>
      </c>
      <c r="PH121" s="84" t="str">
        <f t="shared" si="84"/>
        <v xml:space="preserve">Tempat Pengajian : , 
Tahun Pengajian yang dipohon : 
Tempoh Pengajian : 
Keputusan tahun terakhir : </v>
      </c>
      <c r="PI121" s="85" t="str">
        <f t="shared" si="85"/>
        <v>.</v>
      </c>
      <c r="PJ121" s="85" t="str">
        <f t="shared" si="86"/>
        <v>.</v>
      </c>
      <c r="PK121" s="86" t="str">
        <f t="shared" si="87"/>
        <v>.</v>
      </c>
      <c r="PL121" s="85" t="str">
        <f t="shared" si="88"/>
        <v>.</v>
      </c>
      <c r="PM121" s="85" t="str">
        <f t="shared" si="89"/>
        <v>.</v>
      </c>
      <c r="PN121" s="85" t="str">
        <f t="shared" si="90"/>
        <v>.</v>
      </c>
      <c r="PO121" s="85" t="str">
        <f t="shared" si="91"/>
        <v>.</v>
      </c>
      <c r="PP121" s="85" t="str">
        <f t="shared" si="92"/>
        <v>.</v>
      </c>
      <c r="PQ121" s="85" t="str">
        <f t="shared" si="93"/>
        <v>.</v>
      </c>
      <c r="PR121" s="85" t="str">
        <f t="shared" si="94"/>
        <v>.</v>
      </c>
      <c r="PS121" s="85" t="str">
        <f t="shared" si="95"/>
        <v>.</v>
      </c>
      <c r="PT121" s="85" t="str">
        <f t="shared" si="96"/>
        <v>.</v>
      </c>
      <c r="PU121" s="85" t="str">
        <f t="shared" si="97"/>
        <v>.</v>
      </c>
      <c r="PV121" s="86" t="str">
        <f t="shared" si="98"/>
        <v/>
      </c>
      <c r="PW121" s="86" t="str">
        <f t="shared" si="99"/>
        <v/>
      </c>
      <c r="PX121" s="86" t="str">
        <f t="shared" si="100"/>
        <v/>
      </c>
      <c r="PY121" s="86" t="str">
        <f t="shared" si="101"/>
        <v/>
      </c>
      <c r="PZ121" s="86" t="str">
        <f t="shared" si="102"/>
        <v/>
      </c>
      <c r="QA121" s="91" t="str">
        <f t="shared" si="103"/>
        <v>.</v>
      </c>
      <c r="QB121" s="92" t="str">
        <f t="shared" si="104"/>
        <v>.</v>
      </c>
      <c r="QC121" s="91" t="str">
        <f t="shared" si="105"/>
        <v>.</v>
      </c>
      <c r="QD121" s="93"/>
      <c r="QE121" s="2" t="s">
        <v>266</v>
      </c>
      <c r="QF121" s="44"/>
      <c r="QG121" s="44"/>
      <c r="QH121" s="52"/>
      <c r="QI121" s="53"/>
      <c r="QJ121" s="52"/>
    </row>
    <row r="122" spans="1:452" ht="19.5" customHeight="1" x14ac:dyDescent="0.45">
      <c r="A122" s="106"/>
      <c r="B122" s="107"/>
      <c r="C122" s="108"/>
      <c r="D122" s="108"/>
      <c r="E122" s="108"/>
      <c r="F122" s="108"/>
      <c r="G122" s="108"/>
      <c r="H122" s="108"/>
      <c r="I122" s="107"/>
      <c r="J122" s="107"/>
      <c r="K122" s="107"/>
      <c r="L122" s="107"/>
      <c r="M122" s="107"/>
      <c r="N122" s="107"/>
      <c r="O122" s="106"/>
      <c r="P122" s="88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OB122" s="88"/>
      <c r="OC122" s="88"/>
      <c r="OD122" s="116"/>
      <c r="OE122" s="86" t="str">
        <f t="shared" si="58"/>
        <v>..</v>
      </c>
      <c r="OF122" s="86"/>
      <c r="OG122" s="89" t="str">
        <f t="shared" si="59"/>
        <v>..</v>
      </c>
      <c r="OH122" s="89" t="str">
        <f t="shared" si="60"/>
        <v>..</v>
      </c>
      <c r="OI122" s="89"/>
      <c r="OJ122" s="89"/>
      <c r="OK122" s="85" t="str">
        <f t="shared" si="61"/>
        <v>.</v>
      </c>
      <c r="OL122" s="85" t="str">
        <f t="shared" si="62"/>
        <v>.</v>
      </c>
      <c r="OM122" s="85" t="str">
        <f t="shared" si="63"/>
        <v>.</v>
      </c>
      <c r="ON122" s="85" t="str">
        <f t="shared" si="64"/>
        <v>.</v>
      </c>
      <c r="OO122" s="85" t="str">
        <f t="shared" si="65"/>
        <v>.</v>
      </c>
      <c r="OP122" s="85" t="str">
        <f t="shared" si="66"/>
        <v>.</v>
      </c>
      <c r="OQ122" s="85" t="str">
        <f t="shared" si="67"/>
        <v>.</v>
      </c>
      <c r="OR122" s="85" t="str">
        <f t="shared" si="68"/>
        <v>.</v>
      </c>
      <c r="OS122" s="85" t="str">
        <f t="shared" si="69"/>
        <v>.</v>
      </c>
      <c r="OT122" s="85" t="str">
        <f t="shared" si="70"/>
        <v>.</v>
      </c>
      <c r="OU122" s="85" t="str">
        <f t="shared" si="71"/>
        <v>.</v>
      </c>
      <c r="OV122" s="82" t="str">
        <f t="shared" si="72"/>
        <v/>
      </c>
      <c r="OW122" s="82" t="str">
        <f t="shared" si="73"/>
        <v/>
      </c>
      <c r="OX122" s="82" t="str">
        <f t="shared" si="74"/>
        <v/>
      </c>
      <c r="OY122" s="82" t="str">
        <f t="shared" si="75"/>
        <v/>
      </c>
      <c r="OZ122" s="82" t="str">
        <f t="shared" si="76"/>
        <v/>
      </c>
      <c r="PA122" s="83" t="str">
        <f t="shared" si="77"/>
        <v>.</v>
      </c>
      <c r="PB122" s="83" t="str">
        <f t="shared" si="78"/>
        <v xml:space="preserve"> /  / .</v>
      </c>
      <c r="PC122" s="90" t="str">
        <f t="shared" si="79"/>
        <v>.</v>
      </c>
      <c r="PD122" s="90" t="str">
        <f t="shared" si="80"/>
        <v xml:space="preserve"> /  / .</v>
      </c>
      <c r="PE122" s="83" t="str">
        <f t="shared" si="81"/>
        <v>.</v>
      </c>
      <c r="PF122" s="83" t="str">
        <f t="shared" si="82"/>
        <v xml:space="preserve"> /  / .</v>
      </c>
      <c r="PG122" s="82" t="str">
        <f t="shared" si="83"/>
        <v xml:space="preserve"> /  / .
 /  / .
 /  / .</v>
      </c>
      <c r="PH122" s="84" t="str">
        <f t="shared" si="84"/>
        <v xml:space="preserve">Tempat Pengajian : , 
Tahun Pengajian yang dipohon : 
Tempoh Pengajian : 
Keputusan tahun terakhir : </v>
      </c>
      <c r="PI122" s="85" t="str">
        <f t="shared" si="85"/>
        <v>.</v>
      </c>
      <c r="PJ122" s="85" t="str">
        <f t="shared" si="86"/>
        <v>.</v>
      </c>
      <c r="PK122" s="86" t="str">
        <f t="shared" si="87"/>
        <v>.</v>
      </c>
      <c r="PL122" s="85" t="str">
        <f t="shared" si="88"/>
        <v>.</v>
      </c>
      <c r="PM122" s="85" t="str">
        <f t="shared" si="89"/>
        <v>.</v>
      </c>
      <c r="PN122" s="85" t="str">
        <f t="shared" si="90"/>
        <v>.</v>
      </c>
      <c r="PO122" s="85" t="str">
        <f t="shared" si="91"/>
        <v>.</v>
      </c>
      <c r="PP122" s="85" t="str">
        <f t="shared" si="92"/>
        <v>.</v>
      </c>
      <c r="PQ122" s="85" t="str">
        <f t="shared" si="93"/>
        <v>.</v>
      </c>
      <c r="PR122" s="85" t="str">
        <f t="shared" si="94"/>
        <v>.</v>
      </c>
      <c r="PS122" s="85" t="str">
        <f t="shared" si="95"/>
        <v>.</v>
      </c>
      <c r="PT122" s="85" t="str">
        <f t="shared" si="96"/>
        <v>.</v>
      </c>
      <c r="PU122" s="85" t="str">
        <f t="shared" si="97"/>
        <v>.</v>
      </c>
      <c r="PV122" s="86" t="str">
        <f t="shared" si="98"/>
        <v/>
      </c>
      <c r="PW122" s="86" t="str">
        <f t="shared" si="99"/>
        <v/>
      </c>
      <c r="PX122" s="86" t="str">
        <f t="shared" si="100"/>
        <v/>
      </c>
      <c r="PY122" s="86" t="str">
        <f t="shared" si="101"/>
        <v/>
      </c>
      <c r="PZ122" s="86" t="str">
        <f t="shared" si="102"/>
        <v/>
      </c>
      <c r="QA122" s="91" t="str">
        <f t="shared" si="103"/>
        <v>.</v>
      </c>
      <c r="QB122" s="92" t="str">
        <f t="shared" si="104"/>
        <v>.</v>
      </c>
      <c r="QC122" s="91" t="str">
        <f t="shared" si="105"/>
        <v>.</v>
      </c>
      <c r="QD122" s="93"/>
      <c r="QE122" s="2" t="s">
        <v>266</v>
      </c>
      <c r="QF122" s="44"/>
      <c r="QG122" s="44"/>
      <c r="QH122" s="52"/>
      <c r="QI122" s="53"/>
      <c r="QJ122" s="52"/>
    </row>
    <row r="123" spans="1:452" ht="19.5" customHeight="1" x14ac:dyDescent="0.45">
      <c r="A123" s="106"/>
      <c r="B123" s="107"/>
      <c r="C123" s="108"/>
      <c r="D123" s="108"/>
      <c r="E123" s="108"/>
      <c r="F123" s="108"/>
      <c r="G123" s="108"/>
      <c r="H123" s="108"/>
      <c r="I123" s="107"/>
      <c r="J123" s="107"/>
      <c r="K123" s="107"/>
      <c r="L123" s="107"/>
      <c r="M123" s="107"/>
      <c r="N123" s="107"/>
      <c r="O123" s="106"/>
      <c r="P123" s="88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OB123" s="88"/>
      <c r="OC123" s="88"/>
      <c r="OD123" s="116"/>
      <c r="OE123" s="86" t="str">
        <f t="shared" si="58"/>
        <v>..</v>
      </c>
      <c r="OF123" s="86"/>
      <c r="OG123" s="89" t="str">
        <f t="shared" si="59"/>
        <v>..</v>
      </c>
      <c r="OH123" s="89" t="str">
        <f t="shared" si="60"/>
        <v>..</v>
      </c>
      <c r="OI123" s="89"/>
      <c r="OJ123" s="89"/>
      <c r="OK123" s="85" t="str">
        <f t="shared" si="61"/>
        <v>.</v>
      </c>
      <c r="OL123" s="85" t="str">
        <f t="shared" si="62"/>
        <v>.</v>
      </c>
      <c r="OM123" s="85" t="str">
        <f t="shared" si="63"/>
        <v>.</v>
      </c>
      <c r="ON123" s="85" t="str">
        <f t="shared" si="64"/>
        <v>.</v>
      </c>
      <c r="OO123" s="85" t="str">
        <f t="shared" si="65"/>
        <v>.</v>
      </c>
      <c r="OP123" s="85" t="str">
        <f t="shared" si="66"/>
        <v>.</v>
      </c>
      <c r="OQ123" s="85" t="str">
        <f t="shared" si="67"/>
        <v>.</v>
      </c>
      <c r="OR123" s="85" t="str">
        <f t="shared" si="68"/>
        <v>.</v>
      </c>
      <c r="OS123" s="85" t="str">
        <f t="shared" si="69"/>
        <v>.</v>
      </c>
      <c r="OT123" s="85" t="str">
        <f t="shared" si="70"/>
        <v>.</v>
      </c>
      <c r="OU123" s="85" t="str">
        <f t="shared" si="71"/>
        <v>.</v>
      </c>
      <c r="OV123" s="82" t="str">
        <f t="shared" si="72"/>
        <v/>
      </c>
      <c r="OW123" s="82" t="str">
        <f t="shared" si="73"/>
        <v/>
      </c>
      <c r="OX123" s="82" t="str">
        <f t="shared" si="74"/>
        <v/>
      </c>
      <c r="OY123" s="82" t="str">
        <f t="shared" si="75"/>
        <v/>
      </c>
      <c r="OZ123" s="82" t="str">
        <f t="shared" si="76"/>
        <v/>
      </c>
      <c r="PA123" s="83" t="str">
        <f t="shared" si="77"/>
        <v>.</v>
      </c>
      <c r="PB123" s="83" t="str">
        <f t="shared" si="78"/>
        <v xml:space="preserve"> /  / .</v>
      </c>
      <c r="PC123" s="90" t="str">
        <f t="shared" si="79"/>
        <v>.</v>
      </c>
      <c r="PD123" s="90" t="str">
        <f t="shared" si="80"/>
        <v xml:space="preserve"> /  / .</v>
      </c>
      <c r="PE123" s="83" t="str">
        <f t="shared" si="81"/>
        <v>.</v>
      </c>
      <c r="PF123" s="83" t="str">
        <f t="shared" si="82"/>
        <v xml:space="preserve"> /  / .</v>
      </c>
      <c r="PG123" s="82" t="str">
        <f t="shared" si="83"/>
        <v xml:space="preserve"> /  / .
 /  / .
 /  / .</v>
      </c>
      <c r="PH123" s="84" t="str">
        <f t="shared" si="84"/>
        <v xml:space="preserve">Tempat Pengajian : , 
Tahun Pengajian yang dipohon : 
Tempoh Pengajian : 
Keputusan tahun terakhir : </v>
      </c>
      <c r="PI123" s="85" t="str">
        <f t="shared" si="85"/>
        <v>.</v>
      </c>
      <c r="PJ123" s="85" t="str">
        <f t="shared" si="86"/>
        <v>.</v>
      </c>
      <c r="PK123" s="86" t="str">
        <f t="shared" si="87"/>
        <v>.</v>
      </c>
      <c r="PL123" s="85" t="str">
        <f t="shared" si="88"/>
        <v>.</v>
      </c>
      <c r="PM123" s="85" t="str">
        <f t="shared" si="89"/>
        <v>.</v>
      </c>
      <c r="PN123" s="85" t="str">
        <f t="shared" si="90"/>
        <v>.</v>
      </c>
      <c r="PO123" s="85" t="str">
        <f t="shared" si="91"/>
        <v>.</v>
      </c>
      <c r="PP123" s="85" t="str">
        <f t="shared" si="92"/>
        <v>.</v>
      </c>
      <c r="PQ123" s="85" t="str">
        <f t="shared" si="93"/>
        <v>.</v>
      </c>
      <c r="PR123" s="85" t="str">
        <f t="shared" si="94"/>
        <v>.</v>
      </c>
      <c r="PS123" s="85" t="str">
        <f t="shared" si="95"/>
        <v>.</v>
      </c>
      <c r="PT123" s="85" t="str">
        <f t="shared" si="96"/>
        <v>.</v>
      </c>
      <c r="PU123" s="85" t="str">
        <f t="shared" si="97"/>
        <v>.</v>
      </c>
      <c r="PV123" s="86" t="str">
        <f t="shared" si="98"/>
        <v/>
      </c>
      <c r="PW123" s="86" t="str">
        <f t="shared" si="99"/>
        <v/>
      </c>
      <c r="PX123" s="86" t="str">
        <f t="shared" si="100"/>
        <v/>
      </c>
      <c r="PY123" s="86" t="str">
        <f t="shared" si="101"/>
        <v/>
      </c>
      <c r="PZ123" s="86" t="str">
        <f t="shared" si="102"/>
        <v/>
      </c>
      <c r="QA123" s="91" t="str">
        <f t="shared" si="103"/>
        <v>.</v>
      </c>
      <c r="QB123" s="92" t="str">
        <f t="shared" si="104"/>
        <v>.</v>
      </c>
      <c r="QC123" s="91" t="str">
        <f t="shared" si="105"/>
        <v>.</v>
      </c>
      <c r="QD123" s="93"/>
      <c r="QE123" s="2" t="s">
        <v>266</v>
      </c>
      <c r="QF123" s="44"/>
      <c r="QG123" s="44"/>
      <c r="QH123" s="52"/>
      <c r="QI123" s="53"/>
      <c r="QJ123" s="52"/>
    </row>
    <row r="124" spans="1:452" ht="19.5" customHeight="1" x14ac:dyDescent="0.45">
      <c r="A124" s="106"/>
      <c r="B124" s="107"/>
      <c r="C124" s="108"/>
      <c r="D124" s="108"/>
      <c r="E124" s="108"/>
      <c r="F124" s="108"/>
      <c r="G124" s="108"/>
      <c r="H124" s="108"/>
      <c r="I124" s="107"/>
      <c r="J124" s="107"/>
      <c r="K124" s="107"/>
      <c r="L124" s="107"/>
      <c r="M124" s="107"/>
      <c r="N124" s="107"/>
      <c r="O124" s="106"/>
      <c r="P124" s="88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OB124" s="88"/>
      <c r="OC124" s="88"/>
      <c r="OD124" s="116"/>
      <c r="OE124" s="86" t="str">
        <f t="shared" si="58"/>
        <v>..</v>
      </c>
      <c r="OF124" s="86"/>
      <c r="OG124" s="89" t="str">
        <f t="shared" si="59"/>
        <v>..</v>
      </c>
      <c r="OH124" s="89" t="str">
        <f t="shared" si="60"/>
        <v>..</v>
      </c>
      <c r="OI124" s="89"/>
      <c r="OJ124" s="89"/>
      <c r="OK124" s="85" t="str">
        <f t="shared" si="61"/>
        <v>.</v>
      </c>
      <c r="OL124" s="85" t="str">
        <f t="shared" si="62"/>
        <v>.</v>
      </c>
      <c r="OM124" s="85" t="str">
        <f t="shared" si="63"/>
        <v>.</v>
      </c>
      <c r="ON124" s="85" t="str">
        <f t="shared" si="64"/>
        <v>.</v>
      </c>
      <c r="OO124" s="85" t="str">
        <f t="shared" si="65"/>
        <v>.</v>
      </c>
      <c r="OP124" s="85" t="str">
        <f t="shared" si="66"/>
        <v>.</v>
      </c>
      <c r="OQ124" s="85" t="str">
        <f t="shared" si="67"/>
        <v>.</v>
      </c>
      <c r="OR124" s="85" t="str">
        <f t="shared" si="68"/>
        <v>.</v>
      </c>
      <c r="OS124" s="85" t="str">
        <f t="shared" si="69"/>
        <v>.</v>
      </c>
      <c r="OT124" s="85" t="str">
        <f t="shared" si="70"/>
        <v>.</v>
      </c>
      <c r="OU124" s="85" t="str">
        <f t="shared" si="71"/>
        <v>.</v>
      </c>
      <c r="OV124" s="82" t="str">
        <f t="shared" si="72"/>
        <v/>
      </c>
      <c r="OW124" s="82" t="str">
        <f t="shared" si="73"/>
        <v/>
      </c>
      <c r="OX124" s="82" t="str">
        <f t="shared" si="74"/>
        <v/>
      </c>
      <c r="OY124" s="82" t="str">
        <f t="shared" si="75"/>
        <v/>
      </c>
      <c r="OZ124" s="82" t="str">
        <f t="shared" si="76"/>
        <v/>
      </c>
      <c r="PA124" s="83" t="str">
        <f t="shared" si="77"/>
        <v>.</v>
      </c>
      <c r="PB124" s="83" t="str">
        <f t="shared" si="78"/>
        <v xml:space="preserve"> /  / .</v>
      </c>
      <c r="PC124" s="90" t="str">
        <f t="shared" si="79"/>
        <v>.</v>
      </c>
      <c r="PD124" s="90" t="str">
        <f t="shared" si="80"/>
        <v xml:space="preserve"> /  / .</v>
      </c>
      <c r="PE124" s="83" t="str">
        <f t="shared" si="81"/>
        <v>.</v>
      </c>
      <c r="PF124" s="83" t="str">
        <f t="shared" si="82"/>
        <v xml:space="preserve"> /  / .</v>
      </c>
      <c r="PG124" s="82" t="str">
        <f t="shared" si="83"/>
        <v xml:space="preserve"> /  / .
 /  / .
 /  / .</v>
      </c>
      <c r="PH124" s="84" t="str">
        <f t="shared" si="84"/>
        <v xml:space="preserve">Tempat Pengajian : , 
Tahun Pengajian yang dipohon : 
Tempoh Pengajian : 
Keputusan tahun terakhir : </v>
      </c>
      <c r="PI124" s="85" t="str">
        <f t="shared" si="85"/>
        <v>.</v>
      </c>
      <c r="PJ124" s="85" t="str">
        <f t="shared" si="86"/>
        <v>.</v>
      </c>
      <c r="PK124" s="86" t="str">
        <f t="shared" si="87"/>
        <v>.</v>
      </c>
      <c r="PL124" s="85" t="str">
        <f t="shared" si="88"/>
        <v>.</v>
      </c>
      <c r="PM124" s="85" t="str">
        <f t="shared" si="89"/>
        <v>.</v>
      </c>
      <c r="PN124" s="85" t="str">
        <f t="shared" si="90"/>
        <v>.</v>
      </c>
      <c r="PO124" s="85" t="str">
        <f t="shared" si="91"/>
        <v>.</v>
      </c>
      <c r="PP124" s="85" t="str">
        <f t="shared" si="92"/>
        <v>.</v>
      </c>
      <c r="PQ124" s="85" t="str">
        <f t="shared" si="93"/>
        <v>.</v>
      </c>
      <c r="PR124" s="85" t="str">
        <f t="shared" si="94"/>
        <v>.</v>
      </c>
      <c r="PS124" s="85" t="str">
        <f t="shared" si="95"/>
        <v>.</v>
      </c>
      <c r="PT124" s="85" t="str">
        <f t="shared" si="96"/>
        <v>.</v>
      </c>
      <c r="PU124" s="85" t="str">
        <f t="shared" si="97"/>
        <v>.</v>
      </c>
      <c r="PV124" s="86" t="str">
        <f t="shared" si="98"/>
        <v/>
      </c>
      <c r="PW124" s="86" t="str">
        <f t="shared" si="99"/>
        <v/>
      </c>
      <c r="PX124" s="86" t="str">
        <f t="shared" si="100"/>
        <v/>
      </c>
      <c r="PY124" s="86" t="str">
        <f t="shared" si="101"/>
        <v/>
      </c>
      <c r="PZ124" s="86" t="str">
        <f t="shared" si="102"/>
        <v/>
      </c>
      <c r="QA124" s="91" t="str">
        <f t="shared" si="103"/>
        <v>.</v>
      </c>
      <c r="QB124" s="92" t="str">
        <f t="shared" si="104"/>
        <v>.</v>
      </c>
      <c r="QC124" s="91" t="str">
        <f t="shared" si="105"/>
        <v>.</v>
      </c>
      <c r="QD124" s="93"/>
      <c r="QE124" s="2" t="s">
        <v>266</v>
      </c>
      <c r="QF124" s="44"/>
      <c r="QG124" s="44"/>
      <c r="QH124" s="52"/>
      <c r="QI124" s="53"/>
      <c r="QJ124" s="52"/>
    </row>
    <row r="125" spans="1:452" ht="19.5" customHeight="1" x14ac:dyDescent="0.45">
      <c r="A125" s="106"/>
      <c r="B125" s="107"/>
      <c r="C125" s="108"/>
      <c r="D125" s="108"/>
      <c r="E125" s="108"/>
      <c r="F125" s="108"/>
      <c r="G125" s="108"/>
      <c r="H125" s="108"/>
      <c r="I125" s="107"/>
      <c r="J125" s="107"/>
      <c r="K125" s="107"/>
      <c r="L125" s="107"/>
      <c r="M125" s="107"/>
      <c r="N125" s="107"/>
      <c r="O125" s="106"/>
      <c r="P125" s="88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OB125" s="88"/>
      <c r="OC125" s="88"/>
      <c r="OD125" s="116"/>
      <c r="OE125" s="86" t="str">
        <f t="shared" si="58"/>
        <v>..</v>
      </c>
      <c r="OF125" s="86"/>
      <c r="OG125" s="89" t="str">
        <f t="shared" si="59"/>
        <v>..</v>
      </c>
      <c r="OH125" s="89" t="str">
        <f t="shared" si="60"/>
        <v>..</v>
      </c>
      <c r="OI125" s="89"/>
      <c r="OJ125" s="89"/>
      <c r="OK125" s="85" t="str">
        <f t="shared" si="61"/>
        <v>.</v>
      </c>
      <c r="OL125" s="85" t="str">
        <f t="shared" si="62"/>
        <v>.</v>
      </c>
      <c r="OM125" s="85" t="str">
        <f t="shared" si="63"/>
        <v>.</v>
      </c>
      <c r="ON125" s="85" t="str">
        <f t="shared" si="64"/>
        <v>.</v>
      </c>
      <c r="OO125" s="85" t="str">
        <f t="shared" si="65"/>
        <v>.</v>
      </c>
      <c r="OP125" s="85" t="str">
        <f t="shared" si="66"/>
        <v>.</v>
      </c>
      <c r="OQ125" s="85" t="str">
        <f t="shared" si="67"/>
        <v>.</v>
      </c>
      <c r="OR125" s="85" t="str">
        <f t="shared" si="68"/>
        <v>.</v>
      </c>
      <c r="OS125" s="85" t="str">
        <f t="shared" si="69"/>
        <v>.</v>
      </c>
      <c r="OT125" s="85" t="str">
        <f t="shared" si="70"/>
        <v>.</v>
      </c>
      <c r="OU125" s="85" t="str">
        <f t="shared" si="71"/>
        <v>.</v>
      </c>
      <c r="OV125" s="82" t="str">
        <f t="shared" si="72"/>
        <v/>
      </c>
      <c r="OW125" s="82" t="str">
        <f t="shared" si="73"/>
        <v/>
      </c>
      <c r="OX125" s="82" t="str">
        <f t="shared" si="74"/>
        <v/>
      </c>
      <c r="OY125" s="82" t="str">
        <f t="shared" si="75"/>
        <v/>
      </c>
      <c r="OZ125" s="82" t="str">
        <f t="shared" si="76"/>
        <v/>
      </c>
      <c r="PA125" s="83" t="str">
        <f t="shared" si="77"/>
        <v>.</v>
      </c>
      <c r="PB125" s="83" t="str">
        <f t="shared" si="78"/>
        <v xml:space="preserve"> /  / .</v>
      </c>
      <c r="PC125" s="90" t="str">
        <f t="shared" si="79"/>
        <v>.</v>
      </c>
      <c r="PD125" s="90" t="str">
        <f t="shared" si="80"/>
        <v xml:space="preserve"> /  / .</v>
      </c>
      <c r="PE125" s="83" t="str">
        <f t="shared" si="81"/>
        <v>.</v>
      </c>
      <c r="PF125" s="83" t="str">
        <f t="shared" si="82"/>
        <v xml:space="preserve"> /  / .</v>
      </c>
      <c r="PG125" s="82" t="str">
        <f t="shared" si="83"/>
        <v xml:space="preserve"> /  / .
 /  / .
 /  / .</v>
      </c>
      <c r="PH125" s="84" t="str">
        <f t="shared" si="84"/>
        <v xml:space="preserve">Tempat Pengajian : , 
Tahun Pengajian yang dipohon : 
Tempoh Pengajian : 
Keputusan tahun terakhir : </v>
      </c>
      <c r="PI125" s="85" t="str">
        <f t="shared" si="85"/>
        <v>.</v>
      </c>
      <c r="PJ125" s="85" t="str">
        <f t="shared" si="86"/>
        <v>.</v>
      </c>
      <c r="PK125" s="86" t="str">
        <f t="shared" si="87"/>
        <v>.</v>
      </c>
      <c r="PL125" s="85" t="str">
        <f t="shared" si="88"/>
        <v>.</v>
      </c>
      <c r="PM125" s="85" t="str">
        <f t="shared" si="89"/>
        <v>.</v>
      </c>
      <c r="PN125" s="85" t="str">
        <f t="shared" si="90"/>
        <v>.</v>
      </c>
      <c r="PO125" s="85" t="str">
        <f t="shared" si="91"/>
        <v>.</v>
      </c>
      <c r="PP125" s="85" t="str">
        <f t="shared" si="92"/>
        <v>.</v>
      </c>
      <c r="PQ125" s="85" t="str">
        <f t="shared" si="93"/>
        <v>.</v>
      </c>
      <c r="PR125" s="85" t="str">
        <f t="shared" si="94"/>
        <v>.</v>
      </c>
      <c r="PS125" s="85" t="str">
        <f t="shared" si="95"/>
        <v>.</v>
      </c>
      <c r="PT125" s="85" t="str">
        <f t="shared" si="96"/>
        <v>.</v>
      </c>
      <c r="PU125" s="85" t="str">
        <f t="shared" si="97"/>
        <v>.</v>
      </c>
      <c r="PV125" s="86" t="str">
        <f t="shared" si="98"/>
        <v/>
      </c>
      <c r="PW125" s="86" t="str">
        <f t="shared" si="99"/>
        <v/>
      </c>
      <c r="PX125" s="86" t="str">
        <f t="shared" si="100"/>
        <v/>
      </c>
      <c r="PY125" s="86" t="str">
        <f t="shared" si="101"/>
        <v/>
      </c>
      <c r="PZ125" s="86" t="str">
        <f t="shared" si="102"/>
        <v/>
      </c>
      <c r="QA125" s="91" t="str">
        <f t="shared" si="103"/>
        <v>.</v>
      </c>
      <c r="QB125" s="92" t="str">
        <f t="shared" si="104"/>
        <v>.</v>
      </c>
      <c r="QC125" s="91" t="str">
        <f t="shared" si="105"/>
        <v>.</v>
      </c>
      <c r="QD125" s="93"/>
      <c r="QE125" s="2" t="s">
        <v>266</v>
      </c>
      <c r="QF125" s="44"/>
      <c r="QG125" s="44"/>
      <c r="QH125" s="52"/>
      <c r="QI125" s="53"/>
      <c r="QJ125" s="52"/>
    </row>
    <row r="126" spans="1:452" ht="19.5" customHeight="1" x14ac:dyDescent="0.45">
      <c r="A126" s="106"/>
      <c r="B126" s="107"/>
      <c r="C126" s="108"/>
      <c r="D126" s="108"/>
      <c r="E126" s="108"/>
      <c r="F126" s="108"/>
      <c r="G126" s="108"/>
      <c r="H126" s="108"/>
      <c r="I126" s="107"/>
      <c r="J126" s="107"/>
      <c r="K126" s="107"/>
      <c r="L126" s="107"/>
      <c r="M126" s="107"/>
      <c r="N126" s="107"/>
      <c r="O126" s="106"/>
      <c r="P126" s="88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OB126" s="88"/>
      <c r="OC126" s="88"/>
      <c r="OD126" s="116"/>
      <c r="OE126" s="86" t="str">
        <f t="shared" si="58"/>
        <v>..</v>
      </c>
      <c r="OF126" s="86"/>
      <c r="OG126" s="89" t="str">
        <f t="shared" si="59"/>
        <v>..</v>
      </c>
      <c r="OH126" s="89" t="str">
        <f t="shared" si="60"/>
        <v>..</v>
      </c>
      <c r="OI126" s="89"/>
      <c r="OJ126" s="89"/>
      <c r="OK126" s="85" t="str">
        <f t="shared" si="61"/>
        <v>.</v>
      </c>
      <c r="OL126" s="85" t="str">
        <f t="shared" si="62"/>
        <v>.</v>
      </c>
      <c r="OM126" s="85" t="str">
        <f t="shared" si="63"/>
        <v>.</v>
      </c>
      <c r="ON126" s="85" t="str">
        <f t="shared" si="64"/>
        <v>.</v>
      </c>
      <c r="OO126" s="85" t="str">
        <f t="shared" si="65"/>
        <v>.</v>
      </c>
      <c r="OP126" s="85" t="str">
        <f t="shared" si="66"/>
        <v>.</v>
      </c>
      <c r="OQ126" s="85" t="str">
        <f t="shared" si="67"/>
        <v>.</v>
      </c>
      <c r="OR126" s="85" t="str">
        <f t="shared" si="68"/>
        <v>.</v>
      </c>
      <c r="OS126" s="85" t="str">
        <f t="shared" si="69"/>
        <v>.</v>
      </c>
      <c r="OT126" s="85" t="str">
        <f t="shared" si="70"/>
        <v>.</v>
      </c>
      <c r="OU126" s="85" t="str">
        <f t="shared" si="71"/>
        <v>.</v>
      </c>
      <c r="OV126" s="82" t="str">
        <f t="shared" si="72"/>
        <v/>
      </c>
      <c r="OW126" s="82" t="str">
        <f t="shared" si="73"/>
        <v/>
      </c>
      <c r="OX126" s="82" t="str">
        <f t="shared" si="74"/>
        <v/>
      </c>
      <c r="OY126" s="82" t="str">
        <f t="shared" si="75"/>
        <v/>
      </c>
      <c r="OZ126" s="82" t="str">
        <f t="shared" si="76"/>
        <v/>
      </c>
      <c r="PA126" s="83" t="str">
        <f t="shared" si="77"/>
        <v>.</v>
      </c>
      <c r="PB126" s="83" t="str">
        <f t="shared" si="78"/>
        <v xml:space="preserve"> /  / .</v>
      </c>
      <c r="PC126" s="90" t="str">
        <f t="shared" si="79"/>
        <v>.</v>
      </c>
      <c r="PD126" s="90" t="str">
        <f t="shared" si="80"/>
        <v xml:space="preserve"> /  / .</v>
      </c>
      <c r="PE126" s="83" t="str">
        <f t="shared" si="81"/>
        <v>.</v>
      </c>
      <c r="PF126" s="83" t="str">
        <f t="shared" si="82"/>
        <v xml:space="preserve"> /  / .</v>
      </c>
      <c r="PG126" s="82" t="str">
        <f t="shared" si="83"/>
        <v xml:space="preserve"> /  / .
 /  / .
 /  / .</v>
      </c>
      <c r="PH126" s="84" t="str">
        <f t="shared" si="84"/>
        <v xml:space="preserve">Tempat Pengajian : , 
Tahun Pengajian yang dipohon : 
Tempoh Pengajian : 
Keputusan tahun terakhir : </v>
      </c>
      <c r="PI126" s="85" t="str">
        <f t="shared" si="85"/>
        <v>.</v>
      </c>
      <c r="PJ126" s="85" t="str">
        <f t="shared" si="86"/>
        <v>.</v>
      </c>
      <c r="PK126" s="86" t="str">
        <f t="shared" si="87"/>
        <v>.</v>
      </c>
      <c r="PL126" s="85" t="str">
        <f t="shared" si="88"/>
        <v>.</v>
      </c>
      <c r="PM126" s="85" t="str">
        <f t="shared" si="89"/>
        <v>.</v>
      </c>
      <c r="PN126" s="85" t="str">
        <f t="shared" si="90"/>
        <v>.</v>
      </c>
      <c r="PO126" s="85" t="str">
        <f t="shared" si="91"/>
        <v>.</v>
      </c>
      <c r="PP126" s="85" t="str">
        <f t="shared" si="92"/>
        <v>.</v>
      </c>
      <c r="PQ126" s="85" t="str">
        <f t="shared" si="93"/>
        <v>.</v>
      </c>
      <c r="PR126" s="85" t="str">
        <f t="shared" si="94"/>
        <v>.</v>
      </c>
      <c r="PS126" s="85" t="str">
        <f t="shared" si="95"/>
        <v>.</v>
      </c>
      <c r="PT126" s="85" t="str">
        <f t="shared" si="96"/>
        <v>.</v>
      </c>
      <c r="PU126" s="85" t="str">
        <f t="shared" si="97"/>
        <v>.</v>
      </c>
      <c r="PV126" s="86" t="str">
        <f t="shared" si="98"/>
        <v/>
      </c>
      <c r="PW126" s="86" t="str">
        <f t="shared" si="99"/>
        <v/>
      </c>
      <c r="PX126" s="86" t="str">
        <f t="shared" si="100"/>
        <v/>
      </c>
      <c r="PY126" s="86" t="str">
        <f t="shared" si="101"/>
        <v/>
      </c>
      <c r="PZ126" s="86" t="str">
        <f t="shared" si="102"/>
        <v/>
      </c>
      <c r="QA126" s="91" t="str">
        <f t="shared" si="103"/>
        <v>.</v>
      </c>
      <c r="QB126" s="92" t="str">
        <f t="shared" si="104"/>
        <v>.</v>
      </c>
      <c r="QC126" s="91" t="str">
        <f t="shared" si="105"/>
        <v>.</v>
      </c>
      <c r="QD126" s="93"/>
      <c r="QE126" s="2" t="s">
        <v>266</v>
      </c>
      <c r="QF126" s="44"/>
      <c r="QG126" s="44"/>
      <c r="QH126" s="52"/>
      <c r="QI126" s="53"/>
      <c r="QJ126" s="52"/>
    </row>
    <row r="127" spans="1:452" ht="19.5" customHeight="1" x14ac:dyDescent="0.45">
      <c r="A127" s="106"/>
      <c r="B127" s="107"/>
      <c r="C127" s="108"/>
      <c r="D127" s="108"/>
      <c r="E127" s="108"/>
      <c r="F127" s="108"/>
      <c r="G127" s="108"/>
      <c r="H127" s="108"/>
      <c r="I127" s="107"/>
      <c r="J127" s="107"/>
      <c r="K127" s="107"/>
      <c r="L127" s="107"/>
      <c r="M127" s="107"/>
      <c r="N127" s="107"/>
      <c r="O127" s="106"/>
      <c r="P127" s="88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OB127" s="88"/>
      <c r="OC127" s="88"/>
      <c r="OD127" s="116"/>
      <c r="OE127" s="86" t="str">
        <f t="shared" si="58"/>
        <v>..</v>
      </c>
      <c r="OF127" s="86"/>
      <c r="OG127" s="89" t="str">
        <f t="shared" si="59"/>
        <v>..</v>
      </c>
      <c r="OH127" s="89" t="str">
        <f t="shared" si="60"/>
        <v>..</v>
      </c>
      <c r="OI127" s="89"/>
      <c r="OJ127" s="89"/>
      <c r="OK127" s="85" t="str">
        <f t="shared" si="61"/>
        <v>.</v>
      </c>
      <c r="OL127" s="85" t="str">
        <f t="shared" si="62"/>
        <v>.</v>
      </c>
      <c r="OM127" s="85" t="str">
        <f t="shared" si="63"/>
        <v>.</v>
      </c>
      <c r="ON127" s="85" t="str">
        <f t="shared" si="64"/>
        <v>.</v>
      </c>
      <c r="OO127" s="85" t="str">
        <f t="shared" si="65"/>
        <v>.</v>
      </c>
      <c r="OP127" s="85" t="str">
        <f t="shared" si="66"/>
        <v>.</v>
      </c>
      <c r="OQ127" s="85" t="str">
        <f t="shared" si="67"/>
        <v>.</v>
      </c>
      <c r="OR127" s="85" t="str">
        <f t="shared" si="68"/>
        <v>.</v>
      </c>
      <c r="OS127" s="85" t="str">
        <f t="shared" si="69"/>
        <v>.</v>
      </c>
      <c r="OT127" s="85" t="str">
        <f t="shared" si="70"/>
        <v>.</v>
      </c>
      <c r="OU127" s="85" t="str">
        <f t="shared" si="71"/>
        <v>.</v>
      </c>
      <c r="OV127" s="82" t="str">
        <f t="shared" si="72"/>
        <v/>
      </c>
      <c r="OW127" s="82" t="str">
        <f t="shared" si="73"/>
        <v/>
      </c>
      <c r="OX127" s="82" t="str">
        <f t="shared" si="74"/>
        <v/>
      </c>
      <c r="OY127" s="82" t="str">
        <f t="shared" si="75"/>
        <v/>
      </c>
      <c r="OZ127" s="82" t="str">
        <f t="shared" si="76"/>
        <v/>
      </c>
      <c r="PA127" s="83" t="str">
        <f t="shared" si="77"/>
        <v>.</v>
      </c>
      <c r="PB127" s="83" t="str">
        <f t="shared" si="78"/>
        <v xml:space="preserve"> /  / .</v>
      </c>
      <c r="PC127" s="90" t="str">
        <f t="shared" si="79"/>
        <v>.</v>
      </c>
      <c r="PD127" s="90" t="str">
        <f t="shared" si="80"/>
        <v xml:space="preserve"> /  / .</v>
      </c>
      <c r="PE127" s="83" t="str">
        <f t="shared" si="81"/>
        <v>.</v>
      </c>
      <c r="PF127" s="83" t="str">
        <f t="shared" si="82"/>
        <v xml:space="preserve"> /  / .</v>
      </c>
      <c r="PG127" s="82" t="str">
        <f t="shared" si="83"/>
        <v xml:space="preserve"> /  / .
 /  / .
 /  / .</v>
      </c>
      <c r="PH127" s="84" t="str">
        <f t="shared" si="84"/>
        <v xml:space="preserve">Tempat Pengajian : , 
Tahun Pengajian yang dipohon : 
Tempoh Pengajian : 
Keputusan tahun terakhir : </v>
      </c>
      <c r="PI127" s="85" t="str">
        <f t="shared" si="85"/>
        <v>.</v>
      </c>
      <c r="PJ127" s="85" t="str">
        <f t="shared" si="86"/>
        <v>.</v>
      </c>
      <c r="PK127" s="86" t="str">
        <f t="shared" si="87"/>
        <v>.</v>
      </c>
      <c r="PL127" s="85" t="str">
        <f t="shared" si="88"/>
        <v>.</v>
      </c>
      <c r="PM127" s="85" t="str">
        <f t="shared" si="89"/>
        <v>.</v>
      </c>
      <c r="PN127" s="85" t="str">
        <f t="shared" si="90"/>
        <v>.</v>
      </c>
      <c r="PO127" s="85" t="str">
        <f t="shared" si="91"/>
        <v>.</v>
      </c>
      <c r="PP127" s="85" t="str">
        <f t="shared" si="92"/>
        <v>.</v>
      </c>
      <c r="PQ127" s="85" t="str">
        <f t="shared" si="93"/>
        <v>.</v>
      </c>
      <c r="PR127" s="85" t="str">
        <f t="shared" si="94"/>
        <v>.</v>
      </c>
      <c r="PS127" s="85" t="str">
        <f t="shared" si="95"/>
        <v>.</v>
      </c>
      <c r="PT127" s="85" t="str">
        <f t="shared" si="96"/>
        <v>.</v>
      </c>
      <c r="PU127" s="85" t="str">
        <f t="shared" si="97"/>
        <v>.</v>
      </c>
      <c r="PV127" s="86" t="str">
        <f t="shared" si="98"/>
        <v/>
      </c>
      <c r="PW127" s="86" t="str">
        <f t="shared" si="99"/>
        <v/>
      </c>
      <c r="PX127" s="86" t="str">
        <f t="shared" si="100"/>
        <v/>
      </c>
      <c r="PY127" s="86" t="str">
        <f t="shared" si="101"/>
        <v/>
      </c>
      <c r="PZ127" s="86" t="str">
        <f t="shared" si="102"/>
        <v/>
      </c>
      <c r="QA127" s="91" t="str">
        <f t="shared" si="103"/>
        <v>.</v>
      </c>
      <c r="QB127" s="92" t="str">
        <f t="shared" si="104"/>
        <v>.</v>
      </c>
      <c r="QC127" s="91" t="str">
        <f t="shared" si="105"/>
        <v>.</v>
      </c>
      <c r="QD127" s="93"/>
      <c r="QE127" s="2" t="s">
        <v>266</v>
      </c>
      <c r="QF127" s="44"/>
      <c r="QG127" s="44"/>
      <c r="QH127" s="52"/>
      <c r="QI127" s="53"/>
      <c r="QJ127" s="52"/>
    </row>
    <row r="128" spans="1:452" ht="19.5" customHeight="1" x14ac:dyDescent="0.45">
      <c r="A128" s="106"/>
      <c r="B128" s="107"/>
      <c r="C128" s="108"/>
      <c r="D128" s="108"/>
      <c r="E128" s="108"/>
      <c r="F128" s="108"/>
      <c r="G128" s="108"/>
      <c r="H128" s="108"/>
      <c r="I128" s="107"/>
      <c r="J128" s="107"/>
      <c r="K128" s="107"/>
      <c r="L128" s="107"/>
      <c r="M128" s="107"/>
      <c r="N128" s="107"/>
      <c r="O128" s="106"/>
      <c r="P128" s="88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OB128" s="88"/>
      <c r="OC128" s="88"/>
      <c r="OD128" s="116"/>
      <c r="OE128" s="86" t="str">
        <f t="shared" si="58"/>
        <v>..</v>
      </c>
      <c r="OF128" s="86"/>
      <c r="OG128" s="89" t="str">
        <f t="shared" si="59"/>
        <v>..</v>
      </c>
      <c r="OH128" s="89" t="str">
        <f t="shared" si="60"/>
        <v>..</v>
      </c>
      <c r="OI128" s="89"/>
      <c r="OJ128" s="89"/>
      <c r="OK128" s="85" t="str">
        <f t="shared" si="61"/>
        <v>.</v>
      </c>
      <c r="OL128" s="85" t="str">
        <f t="shared" si="62"/>
        <v>.</v>
      </c>
      <c r="OM128" s="85" t="str">
        <f t="shared" si="63"/>
        <v>.</v>
      </c>
      <c r="ON128" s="85" t="str">
        <f t="shared" si="64"/>
        <v>.</v>
      </c>
      <c r="OO128" s="85" t="str">
        <f t="shared" si="65"/>
        <v>.</v>
      </c>
      <c r="OP128" s="85" t="str">
        <f t="shared" si="66"/>
        <v>.</v>
      </c>
      <c r="OQ128" s="85" t="str">
        <f t="shared" si="67"/>
        <v>.</v>
      </c>
      <c r="OR128" s="85" t="str">
        <f t="shared" si="68"/>
        <v>.</v>
      </c>
      <c r="OS128" s="85" t="str">
        <f t="shared" si="69"/>
        <v>.</v>
      </c>
      <c r="OT128" s="85" t="str">
        <f t="shared" si="70"/>
        <v>.</v>
      </c>
      <c r="OU128" s="85" t="str">
        <f t="shared" si="71"/>
        <v>.</v>
      </c>
      <c r="OV128" s="82" t="str">
        <f t="shared" si="72"/>
        <v/>
      </c>
      <c r="OW128" s="82" t="str">
        <f t="shared" si="73"/>
        <v/>
      </c>
      <c r="OX128" s="82" t="str">
        <f t="shared" si="74"/>
        <v/>
      </c>
      <c r="OY128" s="82" t="str">
        <f t="shared" si="75"/>
        <v/>
      </c>
      <c r="OZ128" s="82" t="str">
        <f t="shared" si="76"/>
        <v/>
      </c>
      <c r="PA128" s="83" t="str">
        <f t="shared" si="77"/>
        <v>.</v>
      </c>
      <c r="PB128" s="83" t="str">
        <f t="shared" si="78"/>
        <v xml:space="preserve"> /  / .</v>
      </c>
      <c r="PC128" s="90" t="str">
        <f t="shared" si="79"/>
        <v>.</v>
      </c>
      <c r="PD128" s="90" t="str">
        <f t="shared" si="80"/>
        <v xml:space="preserve"> /  / .</v>
      </c>
      <c r="PE128" s="83" t="str">
        <f t="shared" si="81"/>
        <v>.</v>
      </c>
      <c r="PF128" s="83" t="str">
        <f t="shared" si="82"/>
        <v xml:space="preserve"> /  / .</v>
      </c>
      <c r="PG128" s="82" t="str">
        <f t="shared" si="83"/>
        <v xml:space="preserve"> /  / .
 /  / .
 /  / .</v>
      </c>
      <c r="PH128" s="84" t="str">
        <f t="shared" si="84"/>
        <v xml:space="preserve">Tempat Pengajian : , 
Tahun Pengajian yang dipohon : 
Tempoh Pengajian : 
Keputusan tahun terakhir : </v>
      </c>
      <c r="PI128" s="85" t="str">
        <f t="shared" si="85"/>
        <v>.</v>
      </c>
      <c r="PJ128" s="85" t="str">
        <f t="shared" si="86"/>
        <v>.</v>
      </c>
      <c r="PK128" s="86" t="str">
        <f t="shared" si="87"/>
        <v>.</v>
      </c>
      <c r="PL128" s="85" t="str">
        <f t="shared" si="88"/>
        <v>.</v>
      </c>
      <c r="PM128" s="85" t="str">
        <f t="shared" si="89"/>
        <v>.</v>
      </c>
      <c r="PN128" s="85" t="str">
        <f t="shared" si="90"/>
        <v>.</v>
      </c>
      <c r="PO128" s="85" t="str">
        <f t="shared" si="91"/>
        <v>.</v>
      </c>
      <c r="PP128" s="85" t="str">
        <f t="shared" si="92"/>
        <v>.</v>
      </c>
      <c r="PQ128" s="85" t="str">
        <f t="shared" si="93"/>
        <v>.</v>
      </c>
      <c r="PR128" s="85" t="str">
        <f t="shared" si="94"/>
        <v>.</v>
      </c>
      <c r="PS128" s="85" t="str">
        <f t="shared" si="95"/>
        <v>.</v>
      </c>
      <c r="PT128" s="85" t="str">
        <f t="shared" si="96"/>
        <v>.</v>
      </c>
      <c r="PU128" s="85" t="str">
        <f t="shared" si="97"/>
        <v>.</v>
      </c>
      <c r="PV128" s="86" t="str">
        <f t="shared" si="98"/>
        <v/>
      </c>
      <c r="PW128" s="86" t="str">
        <f t="shared" si="99"/>
        <v/>
      </c>
      <c r="PX128" s="86" t="str">
        <f t="shared" si="100"/>
        <v/>
      </c>
      <c r="PY128" s="86" t="str">
        <f t="shared" si="101"/>
        <v/>
      </c>
      <c r="PZ128" s="86" t="str">
        <f t="shared" si="102"/>
        <v/>
      </c>
      <c r="QA128" s="91" t="str">
        <f t="shared" si="103"/>
        <v>.</v>
      </c>
      <c r="QB128" s="92" t="str">
        <f t="shared" si="104"/>
        <v>.</v>
      </c>
      <c r="QC128" s="91" t="str">
        <f t="shared" si="105"/>
        <v>.</v>
      </c>
      <c r="QD128" s="93"/>
      <c r="QE128" s="2" t="s">
        <v>266</v>
      </c>
      <c r="QF128" s="44"/>
      <c r="QG128" s="44"/>
      <c r="QH128" s="52"/>
      <c r="QI128" s="53"/>
      <c r="QJ128" s="52"/>
    </row>
    <row r="129" spans="1:452" ht="19.5" customHeight="1" x14ac:dyDescent="0.45">
      <c r="A129" s="106"/>
      <c r="B129" s="107"/>
      <c r="C129" s="108"/>
      <c r="D129" s="108"/>
      <c r="E129" s="108"/>
      <c r="F129" s="108"/>
      <c r="G129" s="108"/>
      <c r="H129" s="108"/>
      <c r="I129" s="107"/>
      <c r="J129" s="107"/>
      <c r="K129" s="107"/>
      <c r="L129" s="107"/>
      <c r="M129" s="107"/>
      <c r="N129" s="107"/>
      <c r="O129" s="106"/>
      <c r="P129" s="88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OB129" s="88"/>
      <c r="OC129" s="88"/>
      <c r="OD129" s="116"/>
      <c r="OE129" s="86" t="str">
        <f t="shared" si="58"/>
        <v>..</v>
      </c>
      <c r="OF129" s="86"/>
      <c r="OG129" s="89" t="str">
        <f t="shared" si="59"/>
        <v>..</v>
      </c>
      <c r="OH129" s="89" t="str">
        <f t="shared" si="60"/>
        <v>..</v>
      </c>
      <c r="OI129" s="89"/>
      <c r="OJ129" s="89"/>
      <c r="OK129" s="85" t="str">
        <f t="shared" si="61"/>
        <v>.</v>
      </c>
      <c r="OL129" s="85" t="str">
        <f t="shared" si="62"/>
        <v>.</v>
      </c>
      <c r="OM129" s="85" t="str">
        <f t="shared" si="63"/>
        <v>.</v>
      </c>
      <c r="ON129" s="85" t="str">
        <f t="shared" si="64"/>
        <v>.</v>
      </c>
      <c r="OO129" s="85" t="str">
        <f t="shared" si="65"/>
        <v>.</v>
      </c>
      <c r="OP129" s="85" t="str">
        <f t="shared" si="66"/>
        <v>.</v>
      </c>
      <c r="OQ129" s="85" t="str">
        <f t="shared" si="67"/>
        <v>.</v>
      </c>
      <c r="OR129" s="85" t="str">
        <f t="shared" si="68"/>
        <v>.</v>
      </c>
      <c r="OS129" s="85" t="str">
        <f t="shared" si="69"/>
        <v>.</v>
      </c>
      <c r="OT129" s="85" t="str">
        <f t="shared" si="70"/>
        <v>.</v>
      </c>
      <c r="OU129" s="85" t="str">
        <f t="shared" si="71"/>
        <v>.</v>
      </c>
      <c r="OV129" s="82" t="str">
        <f t="shared" si="72"/>
        <v/>
      </c>
      <c r="OW129" s="82" t="str">
        <f t="shared" si="73"/>
        <v/>
      </c>
      <c r="OX129" s="82" t="str">
        <f t="shared" si="74"/>
        <v/>
      </c>
      <c r="OY129" s="82" t="str">
        <f t="shared" si="75"/>
        <v/>
      </c>
      <c r="OZ129" s="82" t="str">
        <f t="shared" si="76"/>
        <v/>
      </c>
      <c r="PA129" s="83" t="str">
        <f t="shared" si="77"/>
        <v>.</v>
      </c>
      <c r="PB129" s="83" t="str">
        <f t="shared" si="78"/>
        <v xml:space="preserve"> /  / .</v>
      </c>
      <c r="PC129" s="90" t="str">
        <f t="shared" si="79"/>
        <v>.</v>
      </c>
      <c r="PD129" s="90" t="str">
        <f t="shared" si="80"/>
        <v xml:space="preserve"> /  / .</v>
      </c>
      <c r="PE129" s="83" t="str">
        <f t="shared" si="81"/>
        <v>.</v>
      </c>
      <c r="PF129" s="83" t="str">
        <f t="shared" si="82"/>
        <v xml:space="preserve"> /  / .</v>
      </c>
      <c r="PG129" s="82" t="str">
        <f t="shared" si="83"/>
        <v xml:space="preserve"> /  / .
 /  / .
 /  / .</v>
      </c>
      <c r="PH129" s="84" t="str">
        <f t="shared" si="84"/>
        <v xml:space="preserve">Tempat Pengajian : , 
Tahun Pengajian yang dipohon : 
Tempoh Pengajian : 
Keputusan tahun terakhir : </v>
      </c>
      <c r="PI129" s="85" t="str">
        <f t="shared" si="85"/>
        <v>.</v>
      </c>
      <c r="PJ129" s="85" t="str">
        <f t="shared" si="86"/>
        <v>.</v>
      </c>
      <c r="PK129" s="86" t="str">
        <f t="shared" si="87"/>
        <v>.</v>
      </c>
      <c r="PL129" s="85" t="str">
        <f t="shared" si="88"/>
        <v>.</v>
      </c>
      <c r="PM129" s="85" t="str">
        <f t="shared" si="89"/>
        <v>.</v>
      </c>
      <c r="PN129" s="85" t="str">
        <f t="shared" si="90"/>
        <v>.</v>
      </c>
      <c r="PO129" s="85" t="str">
        <f t="shared" si="91"/>
        <v>.</v>
      </c>
      <c r="PP129" s="85" t="str">
        <f t="shared" si="92"/>
        <v>.</v>
      </c>
      <c r="PQ129" s="85" t="str">
        <f t="shared" si="93"/>
        <v>.</v>
      </c>
      <c r="PR129" s="85" t="str">
        <f t="shared" si="94"/>
        <v>.</v>
      </c>
      <c r="PS129" s="85" t="str">
        <f t="shared" si="95"/>
        <v>.</v>
      </c>
      <c r="PT129" s="85" t="str">
        <f t="shared" si="96"/>
        <v>.</v>
      </c>
      <c r="PU129" s="85" t="str">
        <f t="shared" si="97"/>
        <v>.</v>
      </c>
      <c r="PV129" s="86" t="str">
        <f t="shared" si="98"/>
        <v/>
      </c>
      <c r="PW129" s="86" t="str">
        <f t="shared" si="99"/>
        <v/>
      </c>
      <c r="PX129" s="86" t="str">
        <f t="shared" si="100"/>
        <v/>
      </c>
      <c r="PY129" s="86" t="str">
        <f t="shared" si="101"/>
        <v/>
      </c>
      <c r="PZ129" s="86" t="str">
        <f t="shared" si="102"/>
        <v/>
      </c>
      <c r="QA129" s="91" t="str">
        <f t="shared" si="103"/>
        <v>.</v>
      </c>
      <c r="QB129" s="92" t="str">
        <f t="shared" si="104"/>
        <v>.</v>
      </c>
      <c r="QC129" s="91" t="str">
        <f t="shared" si="105"/>
        <v>.</v>
      </c>
      <c r="QD129" s="93"/>
      <c r="QE129" s="2" t="s">
        <v>266</v>
      </c>
      <c r="QF129" s="44"/>
      <c r="QG129" s="44"/>
      <c r="QH129" s="52"/>
      <c r="QI129" s="53"/>
      <c r="QJ129" s="52"/>
    </row>
    <row r="130" spans="1:452" ht="19.5" customHeight="1" x14ac:dyDescent="0.45">
      <c r="A130" s="106"/>
      <c r="B130" s="107"/>
      <c r="C130" s="108"/>
      <c r="D130" s="108"/>
      <c r="E130" s="108"/>
      <c r="F130" s="108"/>
      <c r="G130" s="108"/>
      <c r="H130" s="108"/>
      <c r="I130" s="107"/>
      <c r="J130" s="107"/>
      <c r="K130" s="107"/>
      <c r="L130" s="107"/>
      <c r="M130" s="107"/>
      <c r="N130" s="107"/>
      <c r="O130" s="106"/>
      <c r="P130" s="88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OB130" s="88"/>
      <c r="OC130" s="88"/>
      <c r="OD130" s="116"/>
      <c r="OE130" s="86" t="str">
        <f t="shared" si="58"/>
        <v>..</v>
      </c>
      <c r="OF130" s="86"/>
      <c r="OG130" s="89" t="str">
        <f t="shared" si="59"/>
        <v>..</v>
      </c>
      <c r="OH130" s="89" t="str">
        <f t="shared" si="60"/>
        <v>..</v>
      </c>
      <c r="OI130" s="89"/>
      <c r="OJ130" s="89"/>
      <c r="OK130" s="85" t="str">
        <f t="shared" si="61"/>
        <v>.</v>
      </c>
      <c r="OL130" s="85" t="str">
        <f t="shared" si="62"/>
        <v>.</v>
      </c>
      <c r="OM130" s="85" t="str">
        <f t="shared" si="63"/>
        <v>.</v>
      </c>
      <c r="ON130" s="85" t="str">
        <f t="shared" si="64"/>
        <v>.</v>
      </c>
      <c r="OO130" s="85" t="str">
        <f t="shared" si="65"/>
        <v>.</v>
      </c>
      <c r="OP130" s="85" t="str">
        <f t="shared" si="66"/>
        <v>.</v>
      </c>
      <c r="OQ130" s="85" t="str">
        <f t="shared" si="67"/>
        <v>.</v>
      </c>
      <c r="OR130" s="85" t="str">
        <f t="shared" si="68"/>
        <v>.</v>
      </c>
      <c r="OS130" s="85" t="str">
        <f t="shared" si="69"/>
        <v>.</v>
      </c>
      <c r="OT130" s="85" t="str">
        <f t="shared" si="70"/>
        <v>.</v>
      </c>
      <c r="OU130" s="85" t="str">
        <f t="shared" si="71"/>
        <v>.</v>
      </c>
      <c r="OV130" s="82" t="str">
        <f t="shared" si="72"/>
        <v/>
      </c>
      <c r="OW130" s="82" t="str">
        <f t="shared" si="73"/>
        <v/>
      </c>
      <c r="OX130" s="82" t="str">
        <f t="shared" si="74"/>
        <v/>
      </c>
      <c r="OY130" s="82" t="str">
        <f t="shared" si="75"/>
        <v/>
      </c>
      <c r="OZ130" s="82" t="str">
        <f t="shared" si="76"/>
        <v/>
      </c>
      <c r="PA130" s="83" t="str">
        <f t="shared" si="77"/>
        <v>.</v>
      </c>
      <c r="PB130" s="83" t="str">
        <f t="shared" si="78"/>
        <v xml:space="preserve"> /  / .</v>
      </c>
      <c r="PC130" s="90" t="str">
        <f t="shared" si="79"/>
        <v>.</v>
      </c>
      <c r="PD130" s="90" t="str">
        <f t="shared" si="80"/>
        <v xml:space="preserve"> /  / .</v>
      </c>
      <c r="PE130" s="83" t="str">
        <f t="shared" si="81"/>
        <v>.</v>
      </c>
      <c r="PF130" s="83" t="str">
        <f t="shared" si="82"/>
        <v xml:space="preserve"> /  / .</v>
      </c>
      <c r="PG130" s="82" t="str">
        <f t="shared" si="83"/>
        <v xml:space="preserve"> /  / .
 /  / .
 /  / .</v>
      </c>
      <c r="PH130" s="84" t="str">
        <f t="shared" si="84"/>
        <v xml:space="preserve">Tempat Pengajian : , 
Tahun Pengajian yang dipohon : 
Tempoh Pengajian : 
Keputusan tahun terakhir : </v>
      </c>
      <c r="PI130" s="85" t="str">
        <f t="shared" si="85"/>
        <v>.</v>
      </c>
      <c r="PJ130" s="85" t="str">
        <f t="shared" si="86"/>
        <v>.</v>
      </c>
      <c r="PK130" s="86" t="str">
        <f t="shared" si="87"/>
        <v>.</v>
      </c>
      <c r="PL130" s="85" t="str">
        <f t="shared" si="88"/>
        <v>.</v>
      </c>
      <c r="PM130" s="85" t="str">
        <f t="shared" si="89"/>
        <v>.</v>
      </c>
      <c r="PN130" s="85" t="str">
        <f t="shared" si="90"/>
        <v>.</v>
      </c>
      <c r="PO130" s="85" t="str">
        <f t="shared" si="91"/>
        <v>.</v>
      </c>
      <c r="PP130" s="85" t="str">
        <f t="shared" si="92"/>
        <v>.</v>
      </c>
      <c r="PQ130" s="85" t="str">
        <f t="shared" si="93"/>
        <v>.</v>
      </c>
      <c r="PR130" s="85" t="str">
        <f t="shared" si="94"/>
        <v>.</v>
      </c>
      <c r="PS130" s="85" t="str">
        <f t="shared" si="95"/>
        <v>.</v>
      </c>
      <c r="PT130" s="85" t="str">
        <f t="shared" si="96"/>
        <v>.</v>
      </c>
      <c r="PU130" s="85" t="str">
        <f t="shared" si="97"/>
        <v>.</v>
      </c>
      <c r="PV130" s="86" t="str">
        <f t="shared" si="98"/>
        <v/>
      </c>
      <c r="PW130" s="86" t="str">
        <f t="shared" si="99"/>
        <v/>
      </c>
      <c r="PX130" s="86" t="str">
        <f t="shared" si="100"/>
        <v/>
      </c>
      <c r="PY130" s="86" t="str">
        <f t="shared" si="101"/>
        <v/>
      </c>
      <c r="PZ130" s="86" t="str">
        <f t="shared" si="102"/>
        <v/>
      </c>
      <c r="QA130" s="91" t="str">
        <f t="shared" si="103"/>
        <v>.</v>
      </c>
      <c r="QB130" s="92" t="str">
        <f t="shared" si="104"/>
        <v>.</v>
      </c>
      <c r="QC130" s="91" t="str">
        <f t="shared" si="105"/>
        <v>.</v>
      </c>
      <c r="QD130" s="93"/>
      <c r="QE130" s="2" t="s">
        <v>266</v>
      </c>
      <c r="QF130" s="44"/>
      <c r="QG130" s="44"/>
      <c r="QH130" s="52"/>
      <c r="QI130" s="53"/>
      <c r="QJ130" s="52"/>
    </row>
    <row r="131" spans="1:452" ht="19.5" customHeight="1" x14ac:dyDescent="0.45">
      <c r="A131" s="106"/>
      <c r="B131" s="107"/>
      <c r="C131" s="108"/>
      <c r="D131" s="108"/>
      <c r="E131" s="108"/>
      <c r="F131" s="108"/>
      <c r="G131" s="108"/>
      <c r="H131" s="108"/>
      <c r="I131" s="107"/>
      <c r="J131" s="107"/>
      <c r="K131" s="107"/>
      <c r="L131" s="107"/>
      <c r="M131" s="107"/>
      <c r="N131" s="107"/>
      <c r="O131" s="106"/>
      <c r="P131" s="88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OB131" s="88"/>
      <c r="OC131" s="88"/>
      <c r="OD131" s="116"/>
      <c r="OE131" s="86" t="str">
        <f t="shared" si="58"/>
        <v>..</v>
      </c>
      <c r="OF131" s="86"/>
      <c r="OG131" s="89" t="str">
        <f t="shared" si="59"/>
        <v>..</v>
      </c>
      <c r="OH131" s="89" t="str">
        <f t="shared" si="60"/>
        <v>..</v>
      </c>
      <c r="OI131" s="89"/>
      <c r="OJ131" s="89"/>
      <c r="OK131" s="85" t="str">
        <f t="shared" si="61"/>
        <v>.</v>
      </c>
      <c r="OL131" s="85" t="str">
        <f t="shared" si="62"/>
        <v>.</v>
      </c>
      <c r="OM131" s="85" t="str">
        <f t="shared" si="63"/>
        <v>.</v>
      </c>
      <c r="ON131" s="85" t="str">
        <f t="shared" si="64"/>
        <v>.</v>
      </c>
      <c r="OO131" s="85" t="str">
        <f t="shared" si="65"/>
        <v>.</v>
      </c>
      <c r="OP131" s="85" t="str">
        <f t="shared" si="66"/>
        <v>.</v>
      </c>
      <c r="OQ131" s="85" t="str">
        <f t="shared" si="67"/>
        <v>.</v>
      </c>
      <c r="OR131" s="85" t="str">
        <f t="shared" si="68"/>
        <v>.</v>
      </c>
      <c r="OS131" s="85" t="str">
        <f t="shared" si="69"/>
        <v>.</v>
      </c>
      <c r="OT131" s="85" t="str">
        <f t="shared" si="70"/>
        <v>.</v>
      </c>
      <c r="OU131" s="85" t="str">
        <f t="shared" si="71"/>
        <v>.</v>
      </c>
      <c r="OV131" s="82" t="str">
        <f t="shared" si="72"/>
        <v/>
      </c>
      <c r="OW131" s="82" t="str">
        <f t="shared" si="73"/>
        <v/>
      </c>
      <c r="OX131" s="82" t="str">
        <f t="shared" si="74"/>
        <v/>
      </c>
      <c r="OY131" s="82" t="str">
        <f t="shared" si="75"/>
        <v/>
      </c>
      <c r="OZ131" s="82" t="str">
        <f t="shared" si="76"/>
        <v/>
      </c>
      <c r="PA131" s="83" t="str">
        <f t="shared" si="77"/>
        <v>.</v>
      </c>
      <c r="PB131" s="83" t="str">
        <f t="shared" si="78"/>
        <v xml:space="preserve"> /  / .</v>
      </c>
      <c r="PC131" s="90" t="str">
        <f t="shared" si="79"/>
        <v>.</v>
      </c>
      <c r="PD131" s="90" t="str">
        <f t="shared" si="80"/>
        <v xml:space="preserve"> /  / .</v>
      </c>
      <c r="PE131" s="83" t="str">
        <f t="shared" si="81"/>
        <v>.</v>
      </c>
      <c r="PF131" s="83" t="str">
        <f t="shared" si="82"/>
        <v xml:space="preserve"> /  / .</v>
      </c>
      <c r="PG131" s="82" t="str">
        <f t="shared" si="83"/>
        <v xml:space="preserve"> /  / .
 /  / .
 /  / .</v>
      </c>
      <c r="PH131" s="84" t="str">
        <f t="shared" si="84"/>
        <v xml:space="preserve">Tempat Pengajian : , 
Tahun Pengajian yang dipohon : 
Tempoh Pengajian : 
Keputusan tahun terakhir : </v>
      </c>
      <c r="PI131" s="85" t="str">
        <f t="shared" si="85"/>
        <v>.</v>
      </c>
      <c r="PJ131" s="85" t="str">
        <f t="shared" si="86"/>
        <v>.</v>
      </c>
      <c r="PK131" s="86" t="str">
        <f t="shared" si="87"/>
        <v>.</v>
      </c>
      <c r="PL131" s="85" t="str">
        <f t="shared" si="88"/>
        <v>.</v>
      </c>
      <c r="PM131" s="85" t="str">
        <f t="shared" si="89"/>
        <v>.</v>
      </c>
      <c r="PN131" s="85" t="str">
        <f t="shared" si="90"/>
        <v>.</v>
      </c>
      <c r="PO131" s="85" t="str">
        <f t="shared" si="91"/>
        <v>.</v>
      </c>
      <c r="PP131" s="85" t="str">
        <f t="shared" si="92"/>
        <v>.</v>
      </c>
      <c r="PQ131" s="85" t="str">
        <f t="shared" si="93"/>
        <v>.</v>
      </c>
      <c r="PR131" s="85" t="str">
        <f t="shared" si="94"/>
        <v>.</v>
      </c>
      <c r="PS131" s="85" t="str">
        <f t="shared" si="95"/>
        <v>.</v>
      </c>
      <c r="PT131" s="85" t="str">
        <f t="shared" si="96"/>
        <v>.</v>
      </c>
      <c r="PU131" s="85" t="str">
        <f t="shared" si="97"/>
        <v>.</v>
      </c>
      <c r="PV131" s="86" t="str">
        <f t="shared" si="98"/>
        <v/>
      </c>
      <c r="PW131" s="86" t="str">
        <f t="shared" si="99"/>
        <v/>
      </c>
      <c r="PX131" s="86" t="str">
        <f t="shared" si="100"/>
        <v/>
      </c>
      <c r="PY131" s="86" t="str">
        <f t="shared" si="101"/>
        <v/>
      </c>
      <c r="PZ131" s="86" t="str">
        <f t="shared" si="102"/>
        <v/>
      </c>
      <c r="QA131" s="91" t="str">
        <f t="shared" si="103"/>
        <v>.</v>
      </c>
      <c r="QB131" s="92" t="str">
        <f t="shared" si="104"/>
        <v>.</v>
      </c>
      <c r="QC131" s="91" t="str">
        <f t="shared" si="105"/>
        <v>.</v>
      </c>
      <c r="QD131" s="93"/>
      <c r="QE131" s="2" t="s">
        <v>266</v>
      </c>
      <c r="QF131" s="44"/>
      <c r="QG131" s="44"/>
      <c r="QH131" s="52"/>
      <c r="QI131" s="53"/>
      <c r="QJ131" s="52"/>
    </row>
    <row r="132" spans="1:452" ht="19.5" customHeight="1" x14ac:dyDescent="0.45">
      <c r="A132" s="106"/>
      <c r="B132" s="107"/>
      <c r="C132" s="108"/>
      <c r="D132" s="108"/>
      <c r="E132" s="108"/>
      <c r="F132" s="108"/>
      <c r="G132" s="108"/>
      <c r="H132" s="108"/>
      <c r="I132" s="107"/>
      <c r="J132" s="107"/>
      <c r="K132" s="107"/>
      <c r="L132" s="107"/>
      <c r="M132" s="107"/>
      <c r="N132" s="107"/>
      <c r="O132" s="106"/>
      <c r="P132" s="88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OB132" s="88"/>
      <c r="OC132" s="88"/>
      <c r="OD132" s="116"/>
      <c r="OE132" s="86" t="str">
        <f t="shared" si="58"/>
        <v>..</v>
      </c>
      <c r="OF132" s="86"/>
      <c r="OG132" s="89" t="str">
        <f t="shared" si="59"/>
        <v>..</v>
      </c>
      <c r="OH132" s="89" t="str">
        <f t="shared" si="60"/>
        <v>..</v>
      </c>
      <c r="OI132" s="89"/>
      <c r="OJ132" s="89"/>
      <c r="OK132" s="85" t="str">
        <f t="shared" si="61"/>
        <v>.</v>
      </c>
      <c r="OL132" s="85" t="str">
        <f t="shared" si="62"/>
        <v>.</v>
      </c>
      <c r="OM132" s="85" t="str">
        <f t="shared" si="63"/>
        <v>.</v>
      </c>
      <c r="ON132" s="85" t="str">
        <f t="shared" si="64"/>
        <v>.</v>
      </c>
      <c r="OO132" s="85" t="str">
        <f t="shared" si="65"/>
        <v>.</v>
      </c>
      <c r="OP132" s="85" t="str">
        <f t="shared" si="66"/>
        <v>.</v>
      </c>
      <c r="OQ132" s="85" t="str">
        <f t="shared" si="67"/>
        <v>.</v>
      </c>
      <c r="OR132" s="85" t="str">
        <f t="shared" si="68"/>
        <v>.</v>
      </c>
      <c r="OS132" s="85" t="str">
        <f t="shared" si="69"/>
        <v>.</v>
      </c>
      <c r="OT132" s="85" t="str">
        <f t="shared" si="70"/>
        <v>.</v>
      </c>
      <c r="OU132" s="85" t="str">
        <f t="shared" si="71"/>
        <v>.</v>
      </c>
      <c r="OV132" s="82" t="str">
        <f t="shared" si="72"/>
        <v/>
      </c>
      <c r="OW132" s="82" t="str">
        <f t="shared" si="73"/>
        <v/>
      </c>
      <c r="OX132" s="82" t="str">
        <f t="shared" si="74"/>
        <v/>
      </c>
      <c r="OY132" s="82" t="str">
        <f t="shared" si="75"/>
        <v/>
      </c>
      <c r="OZ132" s="82" t="str">
        <f t="shared" si="76"/>
        <v/>
      </c>
      <c r="PA132" s="83" t="str">
        <f t="shared" si="77"/>
        <v>.</v>
      </c>
      <c r="PB132" s="83" t="str">
        <f t="shared" si="78"/>
        <v xml:space="preserve"> /  / .</v>
      </c>
      <c r="PC132" s="90" t="str">
        <f t="shared" si="79"/>
        <v>.</v>
      </c>
      <c r="PD132" s="90" t="str">
        <f t="shared" si="80"/>
        <v xml:space="preserve"> /  / .</v>
      </c>
      <c r="PE132" s="83" t="str">
        <f t="shared" si="81"/>
        <v>.</v>
      </c>
      <c r="PF132" s="83" t="str">
        <f t="shared" si="82"/>
        <v xml:space="preserve"> /  / .</v>
      </c>
      <c r="PG132" s="82" t="str">
        <f t="shared" si="83"/>
        <v xml:space="preserve"> /  / .
 /  / .
 /  / .</v>
      </c>
      <c r="PH132" s="84" t="str">
        <f t="shared" si="84"/>
        <v xml:space="preserve">Tempat Pengajian : , 
Tahun Pengajian yang dipohon : 
Tempoh Pengajian : 
Keputusan tahun terakhir : </v>
      </c>
      <c r="PI132" s="85" t="str">
        <f t="shared" si="85"/>
        <v>.</v>
      </c>
      <c r="PJ132" s="85" t="str">
        <f t="shared" si="86"/>
        <v>.</v>
      </c>
      <c r="PK132" s="86" t="str">
        <f t="shared" si="87"/>
        <v>.</v>
      </c>
      <c r="PL132" s="85" t="str">
        <f t="shared" si="88"/>
        <v>.</v>
      </c>
      <c r="PM132" s="85" t="str">
        <f t="shared" si="89"/>
        <v>.</v>
      </c>
      <c r="PN132" s="85" t="str">
        <f t="shared" si="90"/>
        <v>.</v>
      </c>
      <c r="PO132" s="85" t="str">
        <f t="shared" si="91"/>
        <v>.</v>
      </c>
      <c r="PP132" s="85" t="str">
        <f t="shared" si="92"/>
        <v>.</v>
      </c>
      <c r="PQ132" s="85" t="str">
        <f t="shared" si="93"/>
        <v>.</v>
      </c>
      <c r="PR132" s="85" t="str">
        <f t="shared" si="94"/>
        <v>.</v>
      </c>
      <c r="PS132" s="85" t="str">
        <f t="shared" si="95"/>
        <v>.</v>
      </c>
      <c r="PT132" s="85" t="str">
        <f t="shared" si="96"/>
        <v>.</v>
      </c>
      <c r="PU132" s="85" t="str">
        <f t="shared" si="97"/>
        <v>.</v>
      </c>
      <c r="PV132" s="86" t="str">
        <f t="shared" si="98"/>
        <v/>
      </c>
      <c r="PW132" s="86" t="str">
        <f t="shared" si="99"/>
        <v/>
      </c>
      <c r="PX132" s="86" t="str">
        <f t="shared" si="100"/>
        <v/>
      </c>
      <c r="PY132" s="86" t="str">
        <f t="shared" si="101"/>
        <v/>
      </c>
      <c r="PZ132" s="86" t="str">
        <f t="shared" si="102"/>
        <v/>
      </c>
      <c r="QA132" s="91" t="str">
        <f t="shared" si="103"/>
        <v>.</v>
      </c>
      <c r="QB132" s="92" t="str">
        <f t="shared" si="104"/>
        <v>.</v>
      </c>
      <c r="QC132" s="91" t="str">
        <f t="shared" si="105"/>
        <v>.</v>
      </c>
      <c r="QD132" s="93"/>
      <c r="QE132" s="2" t="s">
        <v>266</v>
      </c>
      <c r="QF132" s="44"/>
      <c r="QG132" s="44"/>
      <c r="QH132" s="52"/>
      <c r="QI132" s="53"/>
      <c r="QJ132" s="52"/>
    </row>
    <row r="133" spans="1:452" ht="19.5" customHeight="1" x14ac:dyDescent="0.45">
      <c r="A133" s="106"/>
      <c r="B133" s="107"/>
      <c r="C133" s="108"/>
      <c r="D133" s="108"/>
      <c r="E133" s="108"/>
      <c r="F133" s="108"/>
      <c r="G133" s="108"/>
      <c r="H133" s="108"/>
      <c r="I133" s="107"/>
      <c r="J133" s="107"/>
      <c r="K133" s="107"/>
      <c r="L133" s="107"/>
      <c r="M133" s="107"/>
      <c r="N133" s="107"/>
      <c r="O133" s="106"/>
      <c r="P133" s="88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OB133" s="88"/>
      <c r="OC133" s="88"/>
      <c r="OD133" s="116"/>
      <c r="OE133" s="86" t="str">
        <f t="shared" si="58"/>
        <v>..</v>
      </c>
      <c r="OF133" s="86"/>
      <c r="OG133" s="89" t="str">
        <f t="shared" si="59"/>
        <v>..</v>
      </c>
      <c r="OH133" s="89" t="str">
        <f t="shared" si="60"/>
        <v>..</v>
      </c>
      <c r="OI133" s="89"/>
      <c r="OJ133" s="89"/>
      <c r="OK133" s="85" t="str">
        <f t="shared" si="61"/>
        <v>.</v>
      </c>
      <c r="OL133" s="85" t="str">
        <f t="shared" si="62"/>
        <v>.</v>
      </c>
      <c r="OM133" s="85" t="str">
        <f t="shared" si="63"/>
        <v>.</v>
      </c>
      <c r="ON133" s="85" t="str">
        <f t="shared" si="64"/>
        <v>.</v>
      </c>
      <c r="OO133" s="85" t="str">
        <f t="shared" si="65"/>
        <v>.</v>
      </c>
      <c r="OP133" s="85" t="str">
        <f t="shared" si="66"/>
        <v>.</v>
      </c>
      <c r="OQ133" s="85" t="str">
        <f t="shared" si="67"/>
        <v>.</v>
      </c>
      <c r="OR133" s="85" t="str">
        <f t="shared" si="68"/>
        <v>.</v>
      </c>
      <c r="OS133" s="85" t="str">
        <f t="shared" si="69"/>
        <v>.</v>
      </c>
      <c r="OT133" s="85" t="str">
        <f t="shared" si="70"/>
        <v>.</v>
      </c>
      <c r="OU133" s="85" t="str">
        <f t="shared" si="71"/>
        <v>.</v>
      </c>
      <c r="OV133" s="82" t="str">
        <f t="shared" si="72"/>
        <v/>
      </c>
      <c r="OW133" s="82" t="str">
        <f t="shared" si="73"/>
        <v/>
      </c>
      <c r="OX133" s="82" t="str">
        <f t="shared" si="74"/>
        <v/>
      </c>
      <c r="OY133" s="82" t="str">
        <f t="shared" si="75"/>
        <v/>
      </c>
      <c r="OZ133" s="82" t="str">
        <f t="shared" si="76"/>
        <v/>
      </c>
      <c r="PA133" s="83" t="str">
        <f t="shared" si="77"/>
        <v>.</v>
      </c>
      <c r="PB133" s="83" t="str">
        <f t="shared" si="78"/>
        <v xml:space="preserve"> /  / .</v>
      </c>
      <c r="PC133" s="90" t="str">
        <f t="shared" si="79"/>
        <v>.</v>
      </c>
      <c r="PD133" s="90" t="str">
        <f t="shared" si="80"/>
        <v xml:space="preserve"> /  / .</v>
      </c>
      <c r="PE133" s="83" t="str">
        <f t="shared" si="81"/>
        <v>.</v>
      </c>
      <c r="PF133" s="83" t="str">
        <f t="shared" si="82"/>
        <v xml:space="preserve"> /  / .</v>
      </c>
      <c r="PG133" s="82" t="str">
        <f t="shared" si="83"/>
        <v xml:space="preserve"> /  / .
 /  / .
 /  / .</v>
      </c>
      <c r="PH133" s="84" t="str">
        <f t="shared" si="84"/>
        <v xml:space="preserve">Tempat Pengajian : , 
Tahun Pengajian yang dipohon : 
Tempoh Pengajian : 
Keputusan tahun terakhir : </v>
      </c>
      <c r="PI133" s="85" t="str">
        <f t="shared" si="85"/>
        <v>.</v>
      </c>
      <c r="PJ133" s="85" t="str">
        <f t="shared" si="86"/>
        <v>.</v>
      </c>
      <c r="PK133" s="86" t="str">
        <f t="shared" si="87"/>
        <v>.</v>
      </c>
      <c r="PL133" s="85" t="str">
        <f t="shared" si="88"/>
        <v>.</v>
      </c>
      <c r="PM133" s="85" t="str">
        <f t="shared" si="89"/>
        <v>.</v>
      </c>
      <c r="PN133" s="85" t="str">
        <f t="shared" si="90"/>
        <v>.</v>
      </c>
      <c r="PO133" s="85" t="str">
        <f t="shared" si="91"/>
        <v>.</v>
      </c>
      <c r="PP133" s="85" t="str">
        <f t="shared" si="92"/>
        <v>.</v>
      </c>
      <c r="PQ133" s="85" t="str">
        <f t="shared" si="93"/>
        <v>.</v>
      </c>
      <c r="PR133" s="85" t="str">
        <f t="shared" si="94"/>
        <v>.</v>
      </c>
      <c r="PS133" s="85" t="str">
        <f t="shared" si="95"/>
        <v>.</v>
      </c>
      <c r="PT133" s="85" t="str">
        <f t="shared" si="96"/>
        <v>.</v>
      </c>
      <c r="PU133" s="85" t="str">
        <f t="shared" si="97"/>
        <v>.</v>
      </c>
      <c r="PV133" s="86" t="str">
        <f t="shared" si="98"/>
        <v/>
      </c>
      <c r="PW133" s="86" t="str">
        <f t="shared" si="99"/>
        <v/>
      </c>
      <c r="PX133" s="86" t="str">
        <f t="shared" si="100"/>
        <v/>
      </c>
      <c r="PY133" s="86" t="str">
        <f t="shared" si="101"/>
        <v/>
      </c>
      <c r="PZ133" s="86" t="str">
        <f t="shared" si="102"/>
        <v/>
      </c>
      <c r="QA133" s="91" t="str">
        <f t="shared" si="103"/>
        <v>.</v>
      </c>
      <c r="QB133" s="92" t="str">
        <f t="shared" si="104"/>
        <v>.</v>
      </c>
      <c r="QC133" s="91" t="str">
        <f t="shared" si="105"/>
        <v>.</v>
      </c>
      <c r="QD133" s="93"/>
      <c r="QE133" s="2" t="s">
        <v>266</v>
      </c>
      <c r="QF133" s="44"/>
      <c r="QG133" s="44"/>
      <c r="QH133" s="52"/>
      <c r="QI133" s="53"/>
      <c r="QJ133" s="52"/>
    </row>
    <row r="134" spans="1:452" ht="19.5" customHeight="1" x14ac:dyDescent="0.45">
      <c r="A134" s="106"/>
      <c r="B134" s="107"/>
      <c r="C134" s="108"/>
      <c r="D134" s="108"/>
      <c r="E134" s="108"/>
      <c r="F134" s="108"/>
      <c r="G134" s="108"/>
      <c r="H134" s="108"/>
      <c r="I134" s="107"/>
      <c r="J134" s="107"/>
      <c r="K134" s="107"/>
      <c r="L134" s="107"/>
      <c r="M134" s="107"/>
      <c r="N134" s="107"/>
      <c r="O134" s="106"/>
      <c r="P134" s="88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OB134" s="88"/>
      <c r="OC134" s="88"/>
      <c r="OD134" s="116"/>
      <c r="OE134" s="86" t="str">
        <f t="shared" si="58"/>
        <v>..</v>
      </c>
      <c r="OF134" s="86"/>
      <c r="OG134" s="89" t="str">
        <f t="shared" si="59"/>
        <v>..</v>
      </c>
      <c r="OH134" s="89" t="str">
        <f t="shared" si="60"/>
        <v>..</v>
      </c>
      <c r="OI134" s="89"/>
      <c r="OJ134" s="89"/>
      <c r="OK134" s="85" t="str">
        <f t="shared" si="61"/>
        <v>.</v>
      </c>
      <c r="OL134" s="85" t="str">
        <f t="shared" si="62"/>
        <v>.</v>
      </c>
      <c r="OM134" s="85" t="str">
        <f t="shared" si="63"/>
        <v>.</v>
      </c>
      <c r="ON134" s="85" t="str">
        <f t="shared" si="64"/>
        <v>.</v>
      </c>
      <c r="OO134" s="85" t="str">
        <f t="shared" si="65"/>
        <v>.</v>
      </c>
      <c r="OP134" s="85" t="str">
        <f t="shared" si="66"/>
        <v>.</v>
      </c>
      <c r="OQ134" s="85" t="str">
        <f t="shared" si="67"/>
        <v>.</v>
      </c>
      <c r="OR134" s="85" t="str">
        <f t="shared" si="68"/>
        <v>.</v>
      </c>
      <c r="OS134" s="85" t="str">
        <f t="shared" si="69"/>
        <v>.</v>
      </c>
      <c r="OT134" s="85" t="str">
        <f t="shared" si="70"/>
        <v>.</v>
      </c>
      <c r="OU134" s="85" t="str">
        <f t="shared" si="71"/>
        <v>.</v>
      </c>
      <c r="OV134" s="82" t="str">
        <f t="shared" si="72"/>
        <v/>
      </c>
      <c r="OW134" s="82" t="str">
        <f t="shared" si="73"/>
        <v/>
      </c>
      <c r="OX134" s="82" t="str">
        <f t="shared" si="74"/>
        <v/>
      </c>
      <c r="OY134" s="82" t="str">
        <f t="shared" si="75"/>
        <v/>
      </c>
      <c r="OZ134" s="82" t="str">
        <f t="shared" si="76"/>
        <v/>
      </c>
      <c r="PA134" s="83" t="str">
        <f t="shared" si="77"/>
        <v>.</v>
      </c>
      <c r="PB134" s="83" t="str">
        <f t="shared" si="78"/>
        <v xml:space="preserve"> /  / .</v>
      </c>
      <c r="PC134" s="90" t="str">
        <f t="shared" si="79"/>
        <v>.</v>
      </c>
      <c r="PD134" s="90" t="str">
        <f t="shared" si="80"/>
        <v xml:space="preserve"> /  / .</v>
      </c>
      <c r="PE134" s="83" t="str">
        <f t="shared" si="81"/>
        <v>.</v>
      </c>
      <c r="PF134" s="83" t="str">
        <f t="shared" si="82"/>
        <v xml:space="preserve"> /  / .</v>
      </c>
      <c r="PG134" s="82" t="str">
        <f t="shared" si="83"/>
        <v xml:space="preserve"> /  / .
 /  / .
 /  / .</v>
      </c>
      <c r="PH134" s="84" t="str">
        <f t="shared" si="84"/>
        <v xml:space="preserve">Tempat Pengajian : , 
Tahun Pengajian yang dipohon : 
Tempoh Pengajian : 
Keputusan tahun terakhir : </v>
      </c>
      <c r="PI134" s="85" t="str">
        <f t="shared" si="85"/>
        <v>.</v>
      </c>
      <c r="PJ134" s="85" t="str">
        <f t="shared" si="86"/>
        <v>.</v>
      </c>
      <c r="PK134" s="86" t="str">
        <f t="shared" si="87"/>
        <v>.</v>
      </c>
      <c r="PL134" s="85" t="str">
        <f t="shared" si="88"/>
        <v>.</v>
      </c>
      <c r="PM134" s="85" t="str">
        <f t="shared" si="89"/>
        <v>.</v>
      </c>
      <c r="PN134" s="85" t="str">
        <f t="shared" si="90"/>
        <v>.</v>
      </c>
      <c r="PO134" s="85" t="str">
        <f t="shared" si="91"/>
        <v>.</v>
      </c>
      <c r="PP134" s="85" t="str">
        <f t="shared" si="92"/>
        <v>.</v>
      </c>
      <c r="PQ134" s="85" t="str">
        <f t="shared" si="93"/>
        <v>.</v>
      </c>
      <c r="PR134" s="85" t="str">
        <f t="shared" si="94"/>
        <v>.</v>
      </c>
      <c r="PS134" s="85" t="str">
        <f t="shared" si="95"/>
        <v>.</v>
      </c>
      <c r="PT134" s="85" t="str">
        <f t="shared" si="96"/>
        <v>.</v>
      </c>
      <c r="PU134" s="85" t="str">
        <f t="shared" si="97"/>
        <v>.</v>
      </c>
      <c r="PV134" s="86" t="str">
        <f t="shared" si="98"/>
        <v/>
      </c>
      <c r="PW134" s="86" t="str">
        <f t="shared" si="99"/>
        <v/>
      </c>
      <c r="PX134" s="86" t="str">
        <f t="shared" si="100"/>
        <v/>
      </c>
      <c r="PY134" s="86" t="str">
        <f t="shared" si="101"/>
        <v/>
      </c>
      <c r="PZ134" s="86" t="str">
        <f t="shared" si="102"/>
        <v/>
      </c>
      <c r="QA134" s="91" t="str">
        <f t="shared" si="103"/>
        <v>.</v>
      </c>
      <c r="QB134" s="92" t="str">
        <f t="shared" si="104"/>
        <v>.</v>
      </c>
      <c r="QC134" s="91" t="str">
        <f t="shared" si="105"/>
        <v>.</v>
      </c>
      <c r="QD134" s="93"/>
      <c r="QE134" s="2" t="s">
        <v>266</v>
      </c>
      <c r="QF134" s="44"/>
      <c r="QG134" s="44"/>
      <c r="QH134" s="52"/>
      <c r="QI134" s="53"/>
      <c r="QJ134" s="52"/>
    </row>
    <row r="135" spans="1:452" ht="19.5" customHeight="1" x14ac:dyDescent="0.45">
      <c r="A135" s="106"/>
      <c r="B135" s="107"/>
      <c r="C135" s="108"/>
      <c r="D135" s="108"/>
      <c r="E135" s="108"/>
      <c r="F135" s="108"/>
      <c r="G135" s="108"/>
      <c r="H135" s="108"/>
      <c r="I135" s="107"/>
      <c r="J135" s="107"/>
      <c r="K135" s="107"/>
      <c r="L135" s="107"/>
      <c r="M135" s="107"/>
      <c r="N135" s="107"/>
      <c r="O135" s="106"/>
      <c r="P135" s="88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OB135" s="88"/>
      <c r="OC135" s="88"/>
      <c r="OD135" s="116"/>
      <c r="OE135" s="86" t="str">
        <f t="shared" si="58"/>
        <v>..</v>
      </c>
      <c r="OF135" s="86"/>
      <c r="OG135" s="89" t="str">
        <f t="shared" si="59"/>
        <v>..</v>
      </c>
      <c r="OH135" s="89" t="str">
        <f t="shared" si="60"/>
        <v>..</v>
      </c>
      <c r="OI135" s="89"/>
      <c r="OJ135" s="89"/>
      <c r="OK135" s="85" t="str">
        <f t="shared" si="61"/>
        <v>.</v>
      </c>
      <c r="OL135" s="85" t="str">
        <f t="shared" si="62"/>
        <v>.</v>
      </c>
      <c r="OM135" s="85" t="str">
        <f t="shared" si="63"/>
        <v>.</v>
      </c>
      <c r="ON135" s="85" t="str">
        <f t="shared" si="64"/>
        <v>.</v>
      </c>
      <c r="OO135" s="85" t="str">
        <f t="shared" si="65"/>
        <v>.</v>
      </c>
      <c r="OP135" s="85" t="str">
        <f t="shared" si="66"/>
        <v>.</v>
      </c>
      <c r="OQ135" s="85" t="str">
        <f t="shared" si="67"/>
        <v>.</v>
      </c>
      <c r="OR135" s="85" t="str">
        <f t="shared" si="68"/>
        <v>.</v>
      </c>
      <c r="OS135" s="85" t="str">
        <f t="shared" si="69"/>
        <v>.</v>
      </c>
      <c r="OT135" s="85" t="str">
        <f t="shared" si="70"/>
        <v>.</v>
      </c>
      <c r="OU135" s="85" t="str">
        <f t="shared" si="71"/>
        <v>.</v>
      </c>
      <c r="OV135" s="82" t="str">
        <f t="shared" si="72"/>
        <v/>
      </c>
      <c r="OW135" s="82" t="str">
        <f t="shared" si="73"/>
        <v/>
      </c>
      <c r="OX135" s="82" t="str">
        <f t="shared" si="74"/>
        <v/>
      </c>
      <c r="OY135" s="82" t="str">
        <f t="shared" si="75"/>
        <v/>
      </c>
      <c r="OZ135" s="82" t="str">
        <f t="shared" si="76"/>
        <v/>
      </c>
      <c r="PA135" s="83" t="str">
        <f t="shared" si="77"/>
        <v>.</v>
      </c>
      <c r="PB135" s="83" t="str">
        <f t="shared" si="78"/>
        <v xml:space="preserve"> /  / .</v>
      </c>
      <c r="PC135" s="90" t="str">
        <f t="shared" si="79"/>
        <v>.</v>
      </c>
      <c r="PD135" s="90" t="str">
        <f t="shared" si="80"/>
        <v xml:space="preserve"> /  / .</v>
      </c>
      <c r="PE135" s="83" t="str">
        <f t="shared" si="81"/>
        <v>.</v>
      </c>
      <c r="PF135" s="83" t="str">
        <f t="shared" si="82"/>
        <v xml:space="preserve"> /  / .</v>
      </c>
      <c r="PG135" s="82" t="str">
        <f t="shared" si="83"/>
        <v xml:space="preserve"> /  / .
 /  / .
 /  / .</v>
      </c>
      <c r="PH135" s="84" t="str">
        <f t="shared" si="84"/>
        <v xml:space="preserve">Tempat Pengajian : , 
Tahun Pengajian yang dipohon : 
Tempoh Pengajian : 
Keputusan tahun terakhir : </v>
      </c>
      <c r="PI135" s="85" t="str">
        <f t="shared" si="85"/>
        <v>.</v>
      </c>
      <c r="PJ135" s="85" t="str">
        <f t="shared" si="86"/>
        <v>.</v>
      </c>
      <c r="PK135" s="86" t="str">
        <f t="shared" si="87"/>
        <v>.</v>
      </c>
      <c r="PL135" s="85" t="str">
        <f t="shared" si="88"/>
        <v>.</v>
      </c>
      <c r="PM135" s="85" t="str">
        <f t="shared" si="89"/>
        <v>.</v>
      </c>
      <c r="PN135" s="85" t="str">
        <f t="shared" si="90"/>
        <v>.</v>
      </c>
      <c r="PO135" s="85" t="str">
        <f t="shared" si="91"/>
        <v>.</v>
      </c>
      <c r="PP135" s="85" t="str">
        <f t="shared" si="92"/>
        <v>.</v>
      </c>
      <c r="PQ135" s="85" t="str">
        <f t="shared" si="93"/>
        <v>.</v>
      </c>
      <c r="PR135" s="85" t="str">
        <f t="shared" si="94"/>
        <v>.</v>
      </c>
      <c r="PS135" s="85" t="str">
        <f t="shared" si="95"/>
        <v>.</v>
      </c>
      <c r="PT135" s="85" t="str">
        <f t="shared" si="96"/>
        <v>.</v>
      </c>
      <c r="PU135" s="85" t="str">
        <f t="shared" si="97"/>
        <v>.</v>
      </c>
      <c r="PV135" s="86" t="str">
        <f t="shared" si="98"/>
        <v/>
      </c>
      <c r="PW135" s="86" t="str">
        <f t="shared" si="99"/>
        <v/>
      </c>
      <c r="PX135" s="86" t="str">
        <f t="shared" si="100"/>
        <v/>
      </c>
      <c r="PY135" s="86" t="str">
        <f t="shared" si="101"/>
        <v/>
      </c>
      <c r="PZ135" s="86" t="str">
        <f t="shared" si="102"/>
        <v/>
      </c>
      <c r="QA135" s="91" t="str">
        <f t="shared" si="103"/>
        <v>.</v>
      </c>
      <c r="QB135" s="92" t="str">
        <f t="shared" si="104"/>
        <v>.</v>
      </c>
      <c r="QC135" s="91" t="str">
        <f t="shared" si="105"/>
        <v>.</v>
      </c>
      <c r="QD135" s="93"/>
      <c r="QE135" s="2" t="s">
        <v>266</v>
      </c>
      <c r="QF135" s="44"/>
      <c r="QG135" s="44"/>
      <c r="QH135" s="52"/>
      <c r="QI135" s="53"/>
      <c r="QJ135" s="52"/>
    </row>
    <row r="136" spans="1:452" ht="19.5" customHeight="1" x14ac:dyDescent="0.45">
      <c r="A136" s="106"/>
      <c r="B136" s="107"/>
      <c r="C136" s="108"/>
      <c r="D136" s="108"/>
      <c r="E136" s="108"/>
      <c r="F136" s="108"/>
      <c r="G136" s="108"/>
      <c r="H136" s="108"/>
      <c r="I136" s="107"/>
      <c r="J136" s="107"/>
      <c r="K136" s="107"/>
      <c r="L136" s="107"/>
      <c r="M136" s="107"/>
      <c r="N136" s="107"/>
      <c r="O136" s="106"/>
      <c r="P136" s="88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OB136" s="88"/>
      <c r="OC136" s="88"/>
      <c r="OD136" s="116"/>
      <c r="OE136" s="86" t="str">
        <f t="shared" ref="OE136:OE199" si="106">IF(LEN(AY136)=1,"0"&amp;AY136,AY136)&amp;"."&amp;IF(LEN(AZ136)=1,"0"&amp;AZ136,AZ136)&amp;"."&amp;BA136</f>
        <v>..</v>
      </c>
      <c r="OF136" s="86"/>
      <c r="OG136" s="89" t="str">
        <f t="shared" ref="OG136:OG199" si="107">IF(LEN(AK136)=1,"0"&amp;AK136,AK136)&amp;"."&amp;IF(LEN(AJ136)=1,"0"&amp;AK136,AK136)&amp;"."&amp;AL136</f>
        <v>..</v>
      </c>
      <c r="OH136" s="89" t="str">
        <f t="shared" ref="OH136:OH199" si="108">IF(LEN(AO136)=1,"0"&amp;AO136,AO136)&amp;"."&amp;IF(LEN(AO136)=1,"0"&amp;AO136,AO136)&amp;"."&amp;AP136</f>
        <v>..</v>
      </c>
      <c r="OI136" s="89"/>
      <c r="OJ136" s="89"/>
      <c r="OK136" s="85" t="str">
        <f t="shared" ref="OK136:OK199" si="109">IF(LEN(CD136)=1,"0"&amp;CD136,CD136)&amp;"."&amp;CE136</f>
        <v>.</v>
      </c>
      <c r="OL136" s="85" t="str">
        <f t="shared" ref="OL136:OL199" si="110">IF(LEN(CK136)=1,"0"&amp;CK136,CK136)&amp;"."&amp;CL136</f>
        <v>.</v>
      </c>
      <c r="OM136" s="85" t="str">
        <f t="shared" ref="OM136:OM199" si="111">IF(LEN(CR136)=1,"0"&amp;CR136,CR136)&amp;"."&amp;CS136</f>
        <v>.</v>
      </c>
      <c r="ON136" s="85" t="str">
        <f t="shared" ref="ON136:ON199" si="112">IF(LEN(CY136)=1,"0"&amp;CY136,CY136)&amp;"."&amp;CZ136</f>
        <v>.</v>
      </c>
      <c r="OO136" s="85" t="str">
        <f t="shared" ref="OO136:OO199" si="113">IF(LEN(DF136)=1,"0"&amp;DF136,DF136)&amp;"."&amp;DG136</f>
        <v>.</v>
      </c>
      <c r="OP136" s="85" t="str">
        <f t="shared" ref="OP136:OP199" si="114">IF(LEN(DM136)=1,"0"&amp;DM136,DM136)&amp;"."&amp;DN136</f>
        <v>.</v>
      </c>
      <c r="OQ136" s="85" t="str">
        <f t="shared" ref="OQ136:OQ199" si="115">IF(LEN(DT136)=1,"0"&amp;DT136,DT136)&amp;"."&amp;DU136</f>
        <v>.</v>
      </c>
      <c r="OR136" s="85" t="str">
        <f t="shared" ref="OR136:OR199" si="116">IF(LEN(EA136)=1,"0"&amp;EA136,EA136)&amp;"."&amp;EB136</f>
        <v>.</v>
      </c>
      <c r="OS136" s="85" t="str">
        <f t="shared" ref="OS136:OS199" si="117">IF(LEN(EH136)=1,"0"&amp;EH136,EH136)&amp;"."&amp;EI136</f>
        <v>.</v>
      </c>
      <c r="OT136" s="85" t="str">
        <f t="shared" ref="OT136:OT199" si="118">IF(LEN(EO136)=1,"0"&amp;EO136,EO136)&amp;"."&amp;EP136</f>
        <v>.</v>
      </c>
      <c r="OU136" s="85" t="str">
        <f t="shared" ref="OU136:OU199" si="119">IF(LEN(EV136)=1,"0"&amp;EV136,EV136)&amp;"."&amp;EW136</f>
        <v>.</v>
      </c>
      <c r="OV136" s="82" t="str">
        <f t="shared" ref="OV136:OV199" si="120">IF(CB136=0,"",
IF(CI136=0,CB136,
IF(CP136=0,CB136&amp;CHAR(10)&amp;CI136,
IF(CW136=0,CB136&amp;CHAR(10)&amp;CI136&amp;CHAR(10)&amp;CP136,
IF(DD136=0,CB136&amp;CHAR(10)&amp;CI136&amp;CHAR(10)&amp;CP136&amp;CHAR(10)&amp;CW136,
IF(DK136=0,CB136&amp;CHAR(10)&amp;CI136&amp;CHAR(10)&amp;CP136&amp;CHAR(10)&amp;CW136&amp;CHAR(10)&amp;DD136,
IF(DR136=0,CB136&amp;CHAR(10)&amp;CI136&amp;CHAR(10)&amp;CP136&amp;CHAR(10)&amp;CW136&amp;CHAR(10)&amp;DD136&amp;CHAR(10)&amp;DK136,
IF(DY136=0,CB136&amp;CHAR(10)&amp;CI136&amp;CHAR(10)&amp;CP136&amp;CHAR(10)&amp;CW136&amp;CHAR(10)&amp;DD136&amp;CHAR(10)&amp;DK136&amp;CHAR(10)&amp;DR136,
IF(EF136=0,CB136&amp;CHAR(10)&amp;CI136&amp;CHAR(10)&amp;CP136&amp;CHAR(10)&amp;CW136&amp;CHAR(10)&amp;DD136&amp;CHAR(10)&amp;DK136&amp;CHAR(10)&amp;DR136&amp;CHAR(10)&amp;DY136,
IF(EM136=0,CB136&amp;CHAR(10)&amp;CI136&amp;CHAR(10)&amp;CP136&amp;CHAR(10)&amp;CW136&amp;CHAR(10)&amp;DD136&amp;CHAR(10)&amp;DK136&amp;CHAR(10)&amp;DR136&amp;CHAR(10)&amp;DY136&amp;CHAR(10)&amp;EF136,
IF(ET136=0,CB136&amp;CHAR(10)&amp;CI136&amp;CHAR(10)&amp;CP136&amp;CHAR(10)&amp;CW136&amp;CHAR(10)&amp;DD136&amp;CHAR(10)&amp;DK136&amp;CHAR(10)&amp;DR136&amp;CHAR(10)&amp;DY136&amp;CHAR(10)&amp;EF136&amp;CHAR(10)&amp;EM136,
                   CB136&amp;CHAR(10)&amp;CI136&amp;CHAR(10)&amp;CP136&amp;CHAR(10)&amp;CW136&amp;CHAR(10)&amp;DD136&amp;CHAR(10)&amp;DK136&amp;CHAR(10)&amp;DR136&amp;CHAR(10)&amp;DY136&amp;CHAR(10)&amp;EF136&amp;CHAR(10)&amp;EM136&amp;CHAR(10)&amp;ET136)))))))))))</f>
        <v/>
      </c>
      <c r="OW136" s="82" t="str">
        <f t="shared" ref="OW136:OW199" si="121">IF(CC136=0,"",
IF(CI136=0,CC136,
IF(CP136=0,CC136&amp;CHAR(10)&amp;CJ136,
IF(CW136=0,CC136&amp;CHAR(10)&amp;CJ136&amp;CHAR(10)&amp;CQ136,
IF(DD136=0,CC136&amp;CHAR(10)&amp;CJ136&amp;CHAR(10)&amp;CQ136&amp;CHAR(10)&amp;CX136,
IF(DK136=0,CC136&amp;CHAR(10)&amp;CJ136&amp;CHAR(10)&amp;CQ136&amp;CHAR(10)&amp;CX136&amp;CHAR(10)&amp;DE136,
IF(DR136=0,CC136&amp;CHAR(10)&amp;CJ136&amp;CHAR(10)&amp;CQ136&amp;CHAR(10)&amp;CX136&amp;CHAR(10)&amp;DE136&amp;CHAR(10)&amp;DL136,
IF(DY136=0,CC136&amp;CHAR(10)&amp;CJ136&amp;CHAR(10)&amp;CQ136&amp;CHAR(10)&amp;CX136&amp;CHAR(10)&amp;DE136&amp;CHAR(10)&amp;DL136&amp;CHAR(10)&amp;DS136,
IF(EF136=0,CC136&amp;CHAR(10)&amp;CJ136&amp;CHAR(10)&amp;CQ136&amp;CHAR(10)&amp;CX136&amp;CHAR(10)&amp;DE136&amp;CHAR(10)&amp;DL136&amp;CHAR(10)&amp;DS136&amp;CHAR(10)&amp;DZ136,
IF(EM136=0,CC136&amp;CHAR(10)&amp;CJ136&amp;CHAR(10)&amp;CQ136&amp;CHAR(10)&amp;CX136&amp;CHAR(10)&amp;DE136&amp;CHAR(10)&amp;DL136&amp;CHAR(10)&amp;DS136&amp;CHAR(10)&amp;DZ136&amp;CHAR(10)&amp;EG136,
IF(ET136=0,CC136&amp;CHAR(10)&amp;CJ136&amp;CHAR(10)&amp;CQ136&amp;CHAR(10)&amp;CX136&amp;CHAR(10)&amp;DE136&amp;CHAR(10)&amp;DL136&amp;CHAR(10)&amp;DS136&amp;CHAR(10)&amp;DZ136&amp;CHAR(10)&amp;EG136&amp;CHAR(10)&amp;EN136,
CC136&amp;CHAR(10)&amp;CJ136&amp;CHAR(10)&amp;CQ136&amp;CHAR(10)&amp;CX136&amp;CHAR(10)&amp;DE136&amp;CHAR(10)&amp;DL136&amp;CHAR(10)&amp;DS136&amp;CHAR(10)&amp;DZ136&amp;CHAR(10)&amp;EG136&amp;CHAR(10)&amp;EN136&amp;CHAR(10)&amp;EU136)))))))))))</f>
        <v/>
      </c>
      <c r="OX136" s="82" t="str">
        <f t="shared" ref="OX136:OX199" si="122">IF(CB136=0,"",
IF(CI136=0,OK136,
IF(CP136=0,OK136&amp;CHAR(10)&amp;OL136,
IF(CW136=0,OK136&amp;CHAR(10)&amp;OL136&amp;CHAR(10)&amp;OM136,
IF(DD136=0,OK136&amp;CHAR(10)&amp;OL136&amp;CHAR(10)&amp;OM136&amp;CHAR(10)&amp;ON136,
IF(DK136=0,OK136&amp;CHAR(10)&amp;OL136&amp;CHAR(10)&amp;OM136&amp;CHAR(10)&amp;ON136&amp;CHAR(10)&amp;OO136,
IF(DR136=0,OK136&amp;CHAR(10)&amp;OL136&amp;CHAR(10)&amp;OM136&amp;CHAR(10)&amp;ON136&amp;CHAR(10)&amp;OO136&amp;CHAR(10)&amp;OP136,
IF(DY136=0,OK136&amp;CHAR(10)&amp;OL136&amp;CHAR(10)&amp;OM136&amp;CHAR(10)&amp;ON136&amp;CHAR(10)&amp;OO136&amp;CHAR(10)&amp;OP136&amp;CHAR(10)&amp;OQ136,
IF(EF136=0,OK136&amp;CHAR(10)&amp;OL136&amp;CHAR(10)&amp;OM136&amp;CHAR(10)&amp;ON136&amp;CHAR(10)&amp;OO136&amp;CHAR(10)&amp;OP136&amp;CHAR(10)&amp;OQ136&amp;CHAR(10)&amp;OR136,
IF(EM136=0,OK136&amp;CHAR(10)&amp;OL136&amp;CHAR(10)&amp;OM136&amp;CHAR(10)&amp;ON136&amp;CHAR(10)&amp;OO136&amp;CHAR(10)&amp;OP136&amp;CHAR(10)&amp;OQ136&amp;CHAR(10)&amp;OR136&amp;CHAR(10)&amp;OS136,
IF(ET136=0,OK136&amp;CHAR(10)&amp;OL136&amp;CHAR(10)&amp;OM136&amp;CHAR(10)&amp;ON136&amp;CHAR(10)&amp;OO136&amp;CHAR(10)&amp;OP136&amp;CHAR(10)&amp;OQ136&amp;CHAR(10)&amp;OR136&amp;CHAR(10)&amp;OS136&amp;CHAR(10)&amp;OT136,
OK136&amp;CHAR(10)&amp;OL136&amp;CHAR(10)&amp;OM136&amp;CHAR(10)&amp;ON136&amp;CHAR(10)&amp;OO136&amp;CHAR(10)&amp;OP136&amp;CHAR(10)&amp;OQ136&amp;CHAR(10)&amp;OR136&amp;CHAR(10)&amp;OS136&amp;CHAR(10)&amp;OT136&amp;CHAR(10)&amp;OU136)))))))))))</f>
        <v/>
      </c>
      <c r="OY136" s="82" t="str">
        <f t="shared" ref="OY136:OY199" si="123">IF(CC136=0,"",
IF(CI136=0,CD136,
IF(CP136=0,CD136&amp;CHAR(10)&amp;CK136,
IF(CW136=0,CD136&amp;CHAR(10)&amp;CK136&amp;CHAR(10)&amp;CR136,
IF(DD136=0,CD136&amp;CHAR(10)&amp;CK136&amp;CHAR(10)&amp;CR136&amp;CHAR(10)&amp;CY136,
IF(DK136=0,CD136&amp;CHAR(10)&amp;CK136&amp;CHAR(10)&amp;CR136&amp;CHAR(10)&amp;CY136&amp;CHAR(10)&amp;DF136,
IF(DR136=0,CD136&amp;CHAR(10)&amp;CK136&amp;CHAR(10)&amp;CR136&amp;CHAR(10)&amp;CY136&amp;CHAR(10)&amp;DF136&amp;CHAR(10)&amp;DM136,
IF(DY136=0,CD136&amp;CHAR(10)&amp;CK136&amp;CHAR(10)&amp;CR136&amp;CHAR(10)&amp;CY136&amp;CHAR(10)&amp;DF136&amp;CHAR(10)&amp;DM136&amp;CHAR(10)&amp;DT136,
IF(EF136=0,CD136&amp;CHAR(10)&amp;CK136&amp;CHAR(10)&amp;CR136&amp;CHAR(10)&amp;CY136&amp;CHAR(10)&amp;DF136&amp;CHAR(10)&amp;DM136&amp;CHAR(10)&amp;DT136&amp;CHAR(10)&amp;EA136,
IF(EM136=0,CD136&amp;CHAR(10)&amp;CK136&amp;CHAR(10)&amp;CR136&amp;CHAR(10)&amp;CY136&amp;CHAR(10)&amp;DF136&amp;CHAR(10)&amp;DM136&amp;CHAR(10)&amp;DT136&amp;CHAR(10)&amp;EA136&amp;CHAR(10)&amp;EH136,
IF(ET136=0,CD136&amp;CHAR(10)&amp;CK136&amp;CHAR(10)&amp;CR136&amp;CHAR(10)&amp;CY136&amp;CHAR(10)&amp;DF136&amp;CHAR(10)&amp;DM136&amp;CHAR(10)&amp;DT136&amp;CHAR(10)&amp;EA136&amp;CHAR(10)&amp;EH136&amp;CHAR(10)&amp;EO136,
CD136&amp;CHAR(10)&amp;CK136&amp;CHAR(10)&amp;CR136&amp;CHAR(10)&amp;CY136&amp;CHAR(10)&amp;DF136&amp;CHAR(10)&amp;DM136&amp;CHAR(10)&amp;DT136&amp;CHAR(10)&amp;EA136&amp;CHAR(10)&amp;EH136&amp;CHAR(10)&amp;EO136&amp;CHAR(10)&amp;EV136)))))))))))</f>
        <v/>
      </c>
      <c r="OZ136" s="82" t="str">
        <f t="shared" ref="OZ136:OZ199" si="124">IF(CC136=0,"",
IF(CI136=0,CE136,
IF(CP136=0,CE136&amp;CHAR(10)&amp;CL136,
IF(CW136=0,CE136&amp;CHAR(10)&amp;CL136&amp;CHAR(10)&amp;CS136,
IF(DD136=0,CE136&amp;CHAR(10)&amp;CL136&amp;CHAR(10)&amp;CS136&amp;CHAR(10)&amp;CZ136,
IF(DK136=0,CE136&amp;CHAR(10)&amp;CL136&amp;CHAR(10)&amp;CS136&amp;CHAR(10)&amp;CZ136&amp;CHAR(10)&amp;DG136,
IF(DR136=0,CE136&amp;CHAR(10)&amp;CL136&amp;CHAR(10)&amp;CS136&amp;CHAR(10)&amp;CZ136&amp;CHAR(10)&amp;DG136&amp;CHAR(10)&amp;DN136,
IF(DY136=0,CE136&amp;CHAR(10)&amp;CL136&amp;CHAR(10)&amp;CS136&amp;CHAR(10)&amp;CZ136&amp;CHAR(10)&amp;DG136&amp;CHAR(10)&amp;DN136&amp;CHAR(10)&amp;DU136,
IF(EF136=0,CE136&amp;CHAR(10)&amp;CL136&amp;CHAR(10)&amp;CS136&amp;CHAR(10)&amp;CZ136&amp;CHAR(10)&amp;DG136&amp;CHAR(10)&amp;DN136&amp;CHAR(10)&amp;DU136&amp;CHAR(10)&amp;EB136,
IF(EM136=0,CE136&amp;CHAR(10)&amp;CL136&amp;CHAR(10)&amp;CS136&amp;CHAR(10)&amp;CZ136&amp;CHAR(10)&amp;DG136&amp;CHAR(10)&amp;DN136&amp;CHAR(10)&amp;DU136&amp;CHAR(10)&amp;EB136&amp;CHAR(10)&amp;EI136,
IF(ET136=0,CE136&amp;CHAR(10)&amp;CL136&amp;CHAR(10)&amp;CS136&amp;CHAR(10)&amp;CZ136&amp;CHAR(10)&amp;DG136&amp;CHAR(10)&amp;DN136&amp;CHAR(10)&amp;DU136&amp;CHAR(10)&amp;EB136&amp;CHAR(10)&amp;EI136&amp;CHAR(10)&amp;EP136,
CE136&amp;CHAR(10)&amp;CL136&amp;CHAR(10)&amp;CS136&amp;CHAR(10)&amp;CZ136&amp;CHAR(10)&amp;DG136&amp;CHAR(10)&amp;DN136&amp;CHAR(10)&amp;DU136&amp;CHAR(10)&amp;EB136&amp;CHAR(10)&amp;EI136&amp;CHAR(10)&amp;EP136&amp;CHAR(10)&amp;EW136)))))))))))</f>
        <v/>
      </c>
      <c r="PA136" s="83" t="str">
        <f t="shared" ref="PA136:PA199" si="125">IF(LEN(FD136)=1,"0"&amp;FD136,FD136)&amp;"."&amp;FE136</f>
        <v>.</v>
      </c>
      <c r="PB136" s="83" t="str">
        <f t="shared" ref="PB136:PB199" si="126">FB136&amp;" / "&amp;FC136&amp;" / "&amp;PA136</f>
        <v xml:space="preserve"> /  / .</v>
      </c>
      <c r="PC136" s="90" t="str">
        <f t="shared" ref="PC136:PC199" si="127">IF(LEN(FI136)=1,"0"&amp;FI136,FI136)&amp;"."&amp;FJ136</f>
        <v>.</v>
      </c>
      <c r="PD136" s="90" t="str">
        <f t="shared" ref="PD136:PD199" si="128">FG136&amp;" / "&amp;FH136&amp;" / "&amp;PC136</f>
        <v xml:space="preserve"> /  / .</v>
      </c>
      <c r="PE136" s="83" t="str">
        <f t="shared" ref="PE136:PE199" si="129">IF(LEN(FN136)=1,"0"&amp;FN136,FN136)&amp;"."&amp;FO136</f>
        <v>.</v>
      </c>
      <c r="PF136" s="83" t="str">
        <f t="shared" ref="PF136:PF199" si="130">FL136&amp;" / "&amp;FM136&amp;" / "&amp;PE136</f>
        <v xml:space="preserve"> /  / .</v>
      </c>
      <c r="PG136" s="82" t="str">
        <f t="shared" ref="PG136:PG199" si="131">IF(PB136=0,"",
IF(PD136=0,PB136,
IF(PF136=0,PB136&amp;CHAR(10)&amp;PD136,
PB136&amp;CHAR(10)&amp;PD136&amp;CHAR(10)&amp;PF136)))</f>
        <v xml:space="preserve"> /  / .
 /  / .
 /  / .</v>
      </c>
      <c r="PH136" s="84" t="str">
        <f t="shared" ref="PH136:PH199" si="132">"Tempat Pengajian" &amp;" : "&amp;FQ136&amp;", "&amp;FR136&amp;CHAR(10)
&amp;"Tahun Pengajian yang dipohon" &amp;" : "&amp;FS136&amp;CHAR(10)
&amp;"Tempoh Pengajian"&amp;" : "&amp;FT136&amp;CHAR(10)
&amp;"Keputusan tahun terakhir"&amp;" : "&amp;FU136</f>
        <v xml:space="preserve">Tempat Pengajian : , 
Tahun Pengajian yang dipohon : 
Tempoh Pengajian : 
Keputusan tahun terakhir : </v>
      </c>
      <c r="PI136" s="85" t="str">
        <f t="shared" ref="PI136:PI199" si="133">IF(LEN(GB136)=1,"0"&amp;GB136,GB136)&amp;"."&amp;GC136</f>
        <v>.</v>
      </c>
      <c r="PJ136" s="85" t="str">
        <f t="shared" ref="PJ136:PJ199" si="134">IF(LEN(GI136)=1,"0"&amp;GI136,GI136)&amp;"."&amp;GJ136</f>
        <v>.</v>
      </c>
      <c r="PK136" s="86" t="str">
        <f t="shared" ref="PK136:PK199" si="135">IF(LEN(GP136)=1,"0"&amp;GP136,GP136)&amp;"."&amp;GQ136</f>
        <v>.</v>
      </c>
      <c r="PL136" s="85" t="str">
        <f t="shared" ref="PL136:PL199" si="136">IF(LEN(GW136)=1,"0"&amp;GW136,GW136)&amp;"."&amp;GX136</f>
        <v>.</v>
      </c>
      <c r="PM136" s="85" t="str">
        <f t="shared" ref="PM136:PM199" si="137">IF(LEN(HD136)=1,"0"&amp;HD136,HD136)&amp;"."&amp;HE136</f>
        <v>.</v>
      </c>
      <c r="PN136" s="85" t="str">
        <f t="shared" ref="PN136:PN199" si="138">IF(LEN(HK136)=1,"0"&amp;HK136,HK136)&amp;"."&amp;HL136</f>
        <v>.</v>
      </c>
      <c r="PO136" s="85" t="str">
        <f t="shared" ref="PO136:PO199" si="139">IF(LEN(HR136)=1,"0"&amp;HR136,HR136)&amp;"."&amp;HS136</f>
        <v>.</v>
      </c>
      <c r="PP136" s="85" t="str">
        <f t="shared" ref="PP136:PP199" si="140">IF(LEN(HY136)=1,"0"&amp;HY136,HY136)&amp;"."&amp;HZ136</f>
        <v>.</v>
      </c>
      <c r="PQ136" s="85" t="str">
        <f t="shared" ref="PQ136:PQ199" si="141">IF(LEN(IF136)=1,"0"&amp;IF136,IF136)&amp;"."&amp;IG136</f>
        <v>.</v>
      </c>
      <c r="PR136" s="85" t="str">
        <f t="shared" ref="PR136:PR199" si="142">IF(LEN(IM136)=1,"0"&amp;IM136,IM136)&amp;"."&amp;IN136</f>
        <v>.</v>
      </c>
      <c r="PS136" s="85" t="str">
        <f t="shared" ref="PS136:PS199" si="143">IF(LEN(IT136)=1,"0"&amp;IT136,IT136)&amp;"."&amp;IU136</f>
        <v>.</v>
      </c>
      <c r="PT136" s="85" t="str">
        <f t="shared" ref="PT136:PT199" si="144">IF(LEN(JA136)=1,"0"&amp;JA136,JA136)&amp;"."&amp;JB136</f>
        <v>.</v>
      </c>
      <c r="PU136" s="85" t="str">
        <f t="shared" ref="PU136:PU199" si="145">IF(LEN(JH136)=1,"0"&amp;JH136,JH136)&amp;"."&amp;JI136</f>
        <v>.</v>
      </c>
      <c r="PV136" s="86" t="str">
        <f t="shared" ref="PV136:PV199" si="146" xml:space="preserve">
IF(FZ136=0,"",
IF(GG136=0,FZ136,
IF(GN136=0,FZ136&amp;CHAR(10)&amp;GG136,
IF(GU136=0,FZ136&amp;CHAR(10)&amp;GG136&amp;CHAR(10)&amp;GN136,
IF(HB136=0,FZ136&amp;CHAR(10)&amp;GG136&amp;CHAR(10)&amp;GN136&amp;CHAR(10)&amp;GU136,
IF(HI136=0,FZ136&amp;CHAR(10)&amp;GG136&amp;CHAR(10)&amp;GN136&amp;CHAR(10)&amp;GU136&amp;CHAR(10)&amp;HB136,
IF(HP136=0,FZ136&amp;CHAR(10)&amp;GG136&amp;CHAR(10)&amp;GN136&amp;CHAR(10)&amp;GU136&amp;CHAR(10)&amp;HB136&amp;CHAR(10)&amp;HI136,
IF(HW136=0,FZ136&amp;CHAR(10)&amp;GG136&amp;CHAR(10)&amp;GN136&amp;CHAR(10)&amp;GU136&amp;CHAR(10)&amp;HB136&amp;CHAR(10)&amp;HI136&amp;CHAR(10)&amp;HP136,
IF(ID136=0,FZ136&amp;CHAR(10)&amp;GG136&amp;CHAR(10)&amp;GN136&amp;CHAR(10)&amp;GU136&amp;CHAR(10)&amp;HB136&amp;CHAR(10)&amp;HI136&amp;CHAR(10)&amp;HP136&amp;CHAR(10)&amp;HW136,
IF(IK136=0,FZ136&amp;CHAR(10)&amp;GG136&amp;CHAR(10)&amp;GN136&amp;CHAR(10)&amp;GU136&amp;CHAR(10)&amp;HB136&amp;CHAR(10)&amp;HI136&amp;CHAR(10)&amp;HP136&amp;CHAR(10)&amp;HW136&amp;CHAR(10)&amp;ID136,
IF(IR136=0,FZ136&amp;CHAR(10)&amp;GG136&amp;CHAR(10)&amp;GN136&amp;CHAR(10)&amp;GU136&amp;CHAR(10)&amp;HB136&amp;CHAR(10)&amp;HI136&amp;CHAR(10)&amp;HP136&amp;CHAR(10)&amp;HW136&amp;CHAR(10)&amp;ID136&amp;CHAR(10)&amp;IK136,
IF(IY136=0,FZ136&amp;CHAR(10)&amp;GG136&amp;CHAR(10)&amp;GN136&amp;CHAR(10)&amp;GU136&amp;CHAR(10)&amp;HB136&amp;CHAR(10)&amp;HI136&amp;CHAR(10)&amp;HP136&amp;CHAR(10)&amp;HW136&amp;CHAR(10)&amp;ID136&amp;CHAR(10)&amp;IK136&amp;CHAR(10)&amp;IR136,
IF(JF136=0,FZ136&amp;CHAR(10)&amp;GG136&amp;CHAR(10)&amp;GN136&amp;CHAR(10)&amp;GU136&amp;CHAR(10)&amp;HB136&amp;CHAR(10)&amp;HI136&amp;CHAR(10)&amp;HP136&amp;CHAR(10)&amp;HW136&amp;CHAR(10)&amp;ID136&amp;CHAR(10)&amp;IK136&amp;CHAR(10)&amp;IR136&amp;CHAR(10)&amp;IY136,
FZ136&amp;CHAR(10)&amp;GG136&amp;CHAR(10)&amp;GN136&amp;CHAR(10)&amp;GU136&amp;CHAR(10)&amp;HB136&amp;CHAR(10)&amp;HI136&amp;CHAR(10)&amp;HP136&amp;CHAR(10)&amp;HW136&amp;CHAR(10)&amp;ID136&amp;CHAR(10)&amp;IK136&amp;CHAR(10)&amp;IR136&amp;CHAR(10)&amp;IY136&amp;CHAR(10)&amp;JF136)))))))))))))</f>
        <v/>
      </c>
      <c r="PW136" s="86" t="str">
        <f t="shared" ref="PW136:PW199" si="147" xml:space="preserve">
IF(FZ136=0,"",
IF(GG136=0,GA136,
IF(GN136=0,GA136&amp;CHAR(10)&amp;GH136,
IF(GU136=0,GA136&amp;CHAR(10)&amp;GH136&amp;CHAR(10)&amp;GO136,
IF(HB136=0,GA136&amp;CHAR(10)&amp;GH136&amp;CHAR(10)&amp;GO136&amp;CHAR(10)&amp;GV136,
IF(HI136=0,GA136&amp;CHAR(10)&amp;GH136&amp;CHAR(10)&amp;GO136&amp;CHAR(10)&amp;GV136&amp;CHAR(10)&amp;HC136,
IF(HP136=0,GA136&amp;CHAR(10)&amp;GH136&amp;CHAR(10)&amp;GO136&amp;CHAR(10)&amp;GV136&amp;CHAR(10)&amp;HC136&amp;CHAR(10)&amp;HJ136,
IF(HW136=0,GA136&amp;CHAR(10)&amp;GH136&amp;CHAR(10)&amp;GO136&amp;CHAR(10)&amp;GV136&amp;CHAR(10)&amp;HC136&amp;CHAR(10)&amp;HJ136&amp;CHAR(10)&amp;HQ136,
IF(ID136=0,GA136&amp;CHAR(10)&amp;GH136&amp;CHAR(10)&amp;GO136&amp;CHAR(10)&amp;GV136&amp;CHAR(10)&amp;HC136&amp;CHAR(10)&amp;HJ136&amp;CHAR(10)&amp;HQ136&amp;CHAR(10)&amp;HX136,
IF(IK136=0,GA136&amp;CHAR(10)&amp;GH136&amp;CHAR(10)&amp;GO136&amp;CHAR(10)&amp;GV136&amp;CHAR(10)&amp;HC136&amp;CHAR(10)&amp;HJ136&amp;CHAR(10)&amp;HQ136&amp;CHAR(10)&amp;HX136&amp;CHAR(10)&amp;IE136,
IF(IR136=0,GA136&amp;CHAR(10)&amp;GH136&amp;CHAR(10)&amp;GO136&amp;CHAR(10)&amp;GV136&amp;CHAR(10)&amp;HC136&amp;CHAR(10)&amp;HJ136&amp;CHAR(10)&amp;HQ136&amp;CHAR(10)&amp;HX136&amp;CHAR(10)&amp;IE136&amp;CHAR(10)&amp;IL136,
IF(IY136=0,GA136&amp;CHAR(10)&amp;GH136&amp;CHAR(10)&amp;GO136&amp;CHAR(10)&amp;GV136&amp;CHAR(10)&amp;HC136&amp;CHAR(10)&amp;HJ136&amp;CHAR(10)&amp;HQ136&amp;CHAR(10)&amp;HX136&amp;CHAR(10)&amp;IE136&amp;CHAR(10)&amp;IL136&amp;CHAR(10)&amp;IS136,
IF(JF136=0,GA136&amp;CHAR(10)&amp;GH136&amp;CHAR(10)&amp;GO136&amp;CHAR(10)&amp;GV136&amp;CHAR(10)&amp;HC136&amp;CHAR(10)&amp;HJ136&amp;CHAR(10)&amp;HQ136&amp;CHAR(10)&amp;HX136&amp;CHAR(10)&amp;IE136&amp;CHAR(10)&amp;IL136&amp;CHAR(10)&amp;IS136&amp;CHAR(10)&amp;IZ136,
GA136&amp;CHAR(10)&amp;GH136&amp;CHAR(10)&amp;GO136&amp;CHAR(10)&amp;GV136&amp;CHAR(10)&amp;HC136&amp;CHAR(10)&amp;HJ136&amp;CHAR(10)&amp;HQ136&amp;CHAR(10)&amp;HX136&amp;CHAR(10)&amp;IE136&amp;CHAR(10)&amp;IL136&amp;CHAR(10)&amp;IS136&amp;CHAR(10)&amp;IZ136&amp;CHAR(10)&amp;JG136)))))))))))))</f>
        <v/>
      </c>
      <c r="PX136" s="86" t="str">
        <f t="shared" ref="PX136:PX199" si="148" xml:space="preserve">
IF(FZ136=0,"",
IF(GG136=0,PI136,
IF(GN136=0,PI136&amp;CHAR(10)&amp;PJ136,
IF(GU136=0,PI136&amp;CHAR(10)&amp;PJ136&amp;CHAR(10)&amp;PK136,
IF(HB136=0,PI136&amp;CHAR(10)&amp;PJ136&amp;CHAR(10)&amp;PK136&amp;CHAR(10)&amp;PL136,
IF(HI136=0,PI136&amp;CHAR(10)&amp;PJ136&amp;CHAR(10)&amp;PK136&amp;CHAR(10)&amp;PL136&amp;CHAR(10)&amp;PM136,
IF(HP136=0,PI136&amp;CHAR(10)&amp;PJ136&amp;CHAR(10)&amp;PK136&amp;CHAR(10)&amp;PL136&amp;CHAR(10)&amp;PM136&amp;CHAR(10)&amp;PN136,
IF(HW136=0,PI136&amp;CHAR(10)&amp;PJ136&amp;CHAR(10)&amp;PK136&amp;CHAR(10)&amp;PL136&amp;CHAR(10)&amp;PM136&amp;CHAR(10)&amp;PN136&amp;CHAR(10)&amp;PO136,
IF(ID136=0,PI136&amp;CHAR(10)&amp;PJ136&amp;CHAR(10)&amp;PK136&amp;CHAR(10)&amp;PL136&amp;CHAR(10)&amp;PM136&amp;CHAR(10)&amp;PN136&amp;CHAR(10)&amp;PO136&amp;CHAR(10)&amp;PP136,
IF(IK136=0,PI136&amp;CHAR(10)&amp;PJ136&amp;CHAR(10)&amp;PK136&amp;CHAR(10)&amp;PL136&amp;CHAR(10)&amp;PM136&amp;CHAR(10)&amp;PN136&amp;CHAR(10)&amp;PO136&amp;CHAR(10)&amp;PP136&amp;CHAR(10)&amp;PQ136,
IF(IR136=0,PI136&amp;CHAR(10)&amp;PJ136&amp;CHAR(10)&amp;PK136&amp;CHAR(10)&amp;PL136&amp;CHAR(10)&amp;PM136&amp;CHAR(10)&amp;PN136&amp;CHAR(10)&amp;PO136&amp;CHAR(10)&amp;PP136&amp;CHAR(10)&amp;PQ136&amp;CHAR(10)&amp;PR136,
IF(IY136=0,PI136&amp;CHAR(10)&amp;PJ136&amp;CHAR(10)&amp;PK136&amp;CHAR(10)&amp;PL136&amp;CHAR(10)&amp;PM136&amp;CHAR(10)&amp;PN136&amp;CHAR(10)&amp;PO136&amp;CHAR(10)&amp;PP136&amp;CHAR(10)&amp;PQ136&amp;CHAR(10)&amp;PR136&amp;CHAR(10)&amp;PS136,
IF(JF136=0,PI136&amp;CHAR(10)&amp;PJ136&amp;CHAR(10)&amp;PK136&amp;CHAR(10)&amp;PL136&amp;CHAR(10)&amp;PM136&amp;CHAR(10)&amp;PN136&amp;CHAR(10)&amp;PO136&amp;CHAR(10)&amp;PP136&amp;CHAR(10)&amp;PQ136&amp;CHAR(10)&amp;PR136&amp;CHAR(10)&amp;PS136&amp;CHAR(10)&amp;PT136,
PI136&amp;CHAR(10)&amp;PJ136&amp;CHAR(10)&amp;PK136&amp;CHAR(10)&amp;PL136&amp;CHAR(10)&amp;PM136&amp;CHAR(10)&amp;PN136&amp;CHAR(10)&amp;PO136&amp;CHAR(10)&amp;PP136&amp;CHAR(10)&amp;PQ136&amp;CHAR(10)&amp;PR136&amp;CHAR(10)&amp;PS136&amp;CHAR(10)&amp;PT136&amp;CHAR(10)&amp;PU136)))))))))))))</f>
        <v/>
      </c>
      <c r="PY136" s="86" t="str">
        <f t="shared" ref="PY136:PY199" si="149" xml:space="preserve">
IF(FZ136=0,"",
IF(GG136=0,GB136,
IF(GN136=0,GB136&amp;CHAR(10)&amp;GI136,
IF(GU136=0,GB136&amp;CHAR(10)&amp;GI136&amp;CHAR(10)&amp;GP136,
IF(HB136=0,GB136&amp;CHAR(10)&amp;GI136&amp;CHAR(10)&amp;GP136&amp;CHAR(10)&amp;GW136,
IF(HI136=0,GB136&amp;CHAR(10)&amp;GI136&amp;CHAR(10)&amp;GP136&amp;CHAR(10)&amp;GW136&amp;CHAR(10)&amp;HD136,
IF(HP136=0,GB136&amp;CHAR(10)&amp;GI136&amp;CHAR(10)&amp;GP136&amp;CHAR(10)&amp;GW136&amp;CHAR(10)&amp;HD136&amp;CHAR(10)&amp;HK136,
IF(HW136=0,GB136&amp;CHAR(10)&amp;GI136&amp;CHAR(10)&amp;GP136&amp;CHAR(10)&amp;GW136&amp;CHAR(10)&amp;HD136&amp;CHAR(10)&amp;HK136&amp;CHAR(10)&amp;HR136,
IF(ID136=0,GB136&amp;CHAR(10)&amp;GI136&amp;CHAR(10)&amp;GP136&amp;CHAR(10)&amp;GW136&amp;CHAR(10)&amp;HD136&amp;CHAR(10)&amp;HK136&amp;CHAR(10)&amp;HR136&amp;CHAR(10)&amp;HY136,
IF(IK136=0,GB136&amp;CHAR(10)&amp;GI136&amp;CHAR(10)&amp;GP136&amp;CHAR(10)&amp;GW136&amp;CHAR(10)&amp;HD136&amp;CHAR(10)&amp;HK136&amp;CHAR(10)&amp;HR136&amp;CHAR(10)&amp;HY136&amp;CHAR(10)&amp;IF136,
IF(IR136=0,GB136&amp;CHAR(10)&amp;GI136&amp;CHAR(10)&amp;GP136&amp;CHAR(10)&amp;GW136&amp;CHAR(10)&amp;HD136&amp;CHAR(10)&amp;HK136&amp;CHAR(10)&amp;HR136&amp;CHAR(10)&amp;HY136&amp;CHAR(10)&amp;IF136&amp;CHAR(10)&amp;IM136,
IF(IY136=0,GB136&amp;CHAR(10)&amp;GI136&amp;CHAR(10)&amp;GP136&amp;CHAR(10)&amp;GW136&amp;CHAR(10)&amp;HD136&amp;CHAR(10)&amp;HK136&amp;CHAR(10)&amp;HR136&amp;CHAR(10)&amp;HY136&amp;CHAR(10)&amp;IF136&amp;CHAR(10)&amp;IM136&amp;CHAR(10)&amp;IT136,
IF(JF136=0,GB136&amp;CHAR(10)&amp;GI136&amp;CHAR(10)&amp;GP136&amp;CHAR(10)&amp;GW136&amp;CHAR(10)&amp;HD136&amp;CHAR(10)&amp;HK136&amp;CHAR(10)&amp;HR136&amp;CHAR(10)&amp;HY136&amp;CHAR(10)&amp;IF136&amp;CHAR(10)&amp;IM136&amp;CHAR(10)&amp;IT136&amp;CHAR(10)&amp;JA136,
GB136&amp;CHAR(10)&amp;GI136&amp;CHAR(10)&amp;GP136&amp;CHAR(10)&amp;GW136&amp;CHAR(10)&amp;HD136&amp;CHAR(10)&amp;HK136&amp;CHAR(10)&amp;HR136&amp;CHAR(10)&amp;HY136&amp;CHAR(10)&amp;IF136&amp;CHAR(10)&amp;IM136&amp;CHAR(10)&amp;IT136&amp;CHAR(10)&amp;JA136)))))))))))))</f>
        <v/>
      </c>
      <c r="PZ136" s="86" t="str">
        <f t="shared" ref="PZ136:PZ199" si="150" xml:space="preserve">
IF(FZ136=0,"",
IF(GG136=0,GC136,
IF(GN136=0,GC136&amp;CHAR(10)&amp;GJ136,
IF(GU136=0,GC136&amp;CHAR(10)&amp;GJ136&amp;CHAR(10)&amp;GQ136,
IF(HB136=0,GC136&amp;CHAR(10)&amp;GJ136&amp;CHAR(10)&amp;GQ136&amp;CHAR(10)&amp;GX136,
IF(HI136=0,GC136&amp;CHAR(10)&amp;GJ136&amp;CHAR(10)&amp;GQ136&amp;CHAR(10)&amp;GX136&amp;CHAR(10)&amp;HE136,
IF(HP136=0,GC136&amp;CHAR(10)&amp;GJ136&amp;CHAR(10)&amp;GQ136&amp;CHAR(10)&amp;GX136&amp;CHAR(10)&amp;HE136&amp;CHAR(10)&amp;HL136,
IF(HW136=0,GC136&amp;CHAR(10)&amp;GJ136&amp;CHAR(10)&amp;GQ136&amp;CHAR(10)&amp;GX136&amp;CHAR(10)&amp;HE136&amp;CHAR(10)&amp;HL136&amp;CHAR(10)&amp;HS136,
IF(ID136=0,GC136&amp;CHAR(10)&amp;GJ136&amp;CHAR(10)&amp;GQ136&amp;CHAR(10)&amp;GX136&amp;CHAR(10)&amp;HE136&amp;CHAR(10)&amp;HL136&amp;CHAR(10)&amp;HS136&amp;CHAR(10)&amp;HZ136,
IF(IK136=0,GC136&amp;CHAR(10)&amp;GJ136&amp;CHAR(10)&amp;GQ136&amp;CHAR(10)&amp;GX136&amp;CHAR(10)&amp;HE136&amp;CHAR(10)&amp;HL136&amp;CHAR(10)&amp;HS136&amp;CHAR(10)&amp;HZ136&amp;CHAR(10)&amp;IG136,
IF(IR136=0,GC136&amp;CHAR(10)&amp;GJ136&amp;CHAR(10)&amp;GQ136&amp;CHAR(10)&amp;GX136&amp;CHAR(10)&amp;HE136&amp;CHAR(10)&amp;HL136&amp;CHAR(10)&amp;HS136&amp;CHAR(10)&amp;HZ136&amp;CHAR(10)&amp;IG136&amp;CHAR(10)&amp;IN136,
IF(IY136=0,GC136&amp;CHAR(10)&amp;GJ136&amp;CHAR(10)&amp;GQ136&amp;CHAR(10)&amp;GX136&amp;CHAR(10)&amp;HE136&amp;CHAR(10)&amp;HL136&amp;CHAR(10)&amp;HS136&amp;CHAR(10)&amp;HZ136&amp;CHAR(10)&amp;IG136&amp;CHAR(10)&amp;IN136&amp;CHAR(10)&amp;IU136,
IF(JF136=0,GC136&amp;CHAR(10)&amp;GJ136&amp;CHAR(10)&amp;GQ136&amp;CHAR(10)&amp;GX136&amp;CHAR(10)&amp;HE136&amp;CHAR(10)&amp;HL136&amp;CHAR(10)&amp;HS136&amp;CHAR(10)&amp;HZ136&amp;CHAR(10)&amp;IG136&amp;CHAR(10)&amp;IN136&amp;CHAR(10)&amp;IU136&amp;CHAR(10)&amp;JB136,
GC136&amp;CHAR(10)&amp;GJ136&amp;CHAR(10)&amp;GQ136&amp;CHAR(10)&amp;GX136&amp;CHAR(10)&amp;HE136&amp;CHAR(10)&amp;HL136&amp;CHAR(10)&amp;HS136&amp;CHAR(10)&amp;HZ136&amp;CHAR(10)&amp;IG136&amp;CHAR(10)&amp;IN136&amp;CHAR(10)&amp;IU136&amp;CHAR(10)&amp;JB136&amp;CHAR(10)&amp;JI136)))))))))))))</f>
        <v/>
      </c>
      <c r="QA136" s="91" t="str">
        <f t="shared" ref="QA136:QA199" si="151">JN136&amp;"."&amp;JO136</f>
        <v>.</v>
      </c>
      <c r="QB136" s="92" t="str">
        <f t="shared" ref="QB136:QB199" si="152">JS136&amp;"."&amp;JT136</f>
        <v>.</v>
      </c>
      <c r="QC136" s="91" t="str">
        <f t="shared" ref="QC136:QC199" si="153">JX136&amp;"."&amp;JY136</f>
        <v>.</v>
      </c>
      <c r="QD136" s="93"/>
      <c r="QE136" s="2" t="s">
        <v>266</v>
      </c>
      <c r="QF136" s="44"/>
      <c r="QG136" s="44"/>
      <c r="QH136" s="52"/>
      <c r="QI136" s="53"/>
      <c r="QJ136" s="52"/>
    </row>
    <row r="137" spans="1:452" ht="19.5" customHeight="1" x14ac:dyDescent="0.45">
      <c r="A137" s="106"/>
      <c r="B137" s="107"/>
      <c r="C137" s="108"/>
      <c r="D137" s="108"/>
      <c r="E137" s="108"/>
      <c r="F137" s="108"/>
      <c r="G137" s="108"/>
      <c r="H137" s="108"/>
      <c r="I137" s="107"/>
      <c r="J137" s="107"/>
      <c r="K137" s="107"/>
      <c r="L137" s="107"/>
      <c r="M137" s="107"/>
      <c r="N137" s="107"/>
      <c r="O137" s="106"/>
      <c r="P137" s="88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OB137" s="88"/>
      <c r="OC137" s="88"/>
      <c r="OD137" s="116"/>
      <c r="OE137" s="86" t="str">
        <f t="shared" si="106"/>
        <v>..</v>
      </c>
      <c r="OF137" s="86"/>
      <c r="OG137" s="89" t="str">
        <f t="shared" si="107"/>
        <v>..</v>
      </c>
      <c r="OH137" s="89" t="str">
        <f t="shared" si="108"/>
        <v>..</v>
      </c>
      <c r="OI137" s="89"/>
      <c r="OJ137" s="89"/>
      <c r="OK137" s="85" t="str">
        <f t="shared" si="109"/>
        <v>.</v>
      </c>
      <c r="OL137" s="85" t="str">
        <f t="shared" si="110"/>
        <v>.</v>
      </c>
      <c r="OM137" s="85" t="str">
        <f t="shared" si="111"/>
        <v>.</v>
      </c>
      <c r="ON137" s="85" t="str">
        <f t="shared" si="112"/>
        <v>.</v>
      </c>
      <c r="OO137" s="85" t="str">
        <f t="shared" si="113"/>
        <v>.</v>
      </c>
      <c r="OP137" s="85" t="str">
        <f t="shared" si="114"/>
        <v>.</v>
      </c>
      <c r="OQ137" s="85" t="str">
        <f t="shared" si="115"/>
        <v>.</v>
      </c>
      <c r="OR137" s="85" t="str">
        <f t="shared" si="116"/>
        <v>.</v>
      </c>
      <c r="OS137" s="85" t="str">
        <f t="shared" si="117"/>
        <v>.</v>
      </c>
      <c r="OT137" s="85" t="str">
        <f t="shared" si="118"/>
        <v>.</v>
      </c>
      <c r="OU137" s="85" t="str">
        <f t="shared" si="119"/>
        <v>.</v>
      </c>
      <c r="OV137" s="82" t="str">
        <f t="shared" si="120"/>
        <v/>
      </c>
      <c r="OW137" s="82" t="str">
        <f t="shared" si="121"/>
        <v/>
      </c>
      <c r="OX137" s="82" t="str">
        <f t="shared" si="122"/>
        <v/>
      </c>
      <c r="OY137" s="82" t="str">
        <f t="shared" si="123"/>
        <v/>
      </c>
      <c r="OZ137" s="82" t="str">
        <f t="shared" si="124"/>
        <v/>
      </c>
      <c r="PA137" s="83" t="str">
        <f t="shared" si="125"/>
        <v>.</v>
      </c>
      <c r="PB137" s="83" t="str">
        <f t="shared" si="126"/>
        <v xml:space="preserve"> /  / .</v>
      </c>
      <c r="PC137" s="90" t="str">
        <f t="shared" si="127"/>
        <v>.</v>
      </c>
      <c r="PD137" s="90" t="str">
        <f t="shared" si="128"/>
        <v xml:space="preserve"> /  / .</v>
      </c>
      <c r="PE137" s="83" t="str">
        <f t="shared" si="129"/>
        <v>.</v>
      </c>
      <c r="PF137" s="83" t="str">
        <f t="shared" si="130"/>
        <v xml:space="preserve"> /  / .</v>
      </c>
      <c r="PG137" s="82" t="str">
        <f t="shared" si="131"/>
        <v xml:space="preserve"> /  / .
 /  / .
 /  / .</v>
      </c>
      <c r="PH137" s="84" t="str">
        <f t="shared" si="132"/>
        <v xml:space="preserve">Tempat Pengajian : , 
Tahun Pengajian yang dipohon : 
Tempoh Pengajian : 
Keputusan tahun terakhir : </v>
      </c>
      <c r="PI137" s="85" t="str">
        <f t="shared" si="133"/>
        <v>.</v>
      </c>
      <c r="PJ137" s="85" t="str">
        <f t="shared" si="134"/>
        <v>.</v>
      </c>
      <c r="PK137" s="86" t="str">
        <f t="shared" si="135"/>
        <v>.</v>
      </c>
      <c r="PL137" s="85" t="str">
        <f t="shared" si="136"/>
        <v>.</v>
      </c>
      <c r="PM137" s="85" t="str">
        <f t="shared" si="137"/>
        <v>.</v>
      </c>
      <c r="PN137" s="85" t="str">
        <f t="shared" si="138"/>
        <v>.</v>
      </c>
      <c r="PO137" s="85" t="str">
        <f t="shared" si="139"/>
        <v>.</v>
      </c>
      <c r="PP137" s="85" t="str">
        <f t="shared" si="140"/>
        <v>.</v>
      </c>
      <c r="PQ137" s="85" t="str">
        <f t="shared" si="141"/>
        <v>.</v>
      </c>
      <c r="PR137" s="85" t="str">
        <f t="shared" si="142"/>
        <v>.</v>
      </c>
      <c r="PS137" s="85" t="str">
        <f t="shared" si="143"/>
        <v>.</v>
      </c>
      <c r="PT137" s="85" t="str">
        <f t="shared" si="144"/>
        <v>.</v>
      </c>
      <c r="PU137" s="85" t="str">
        <f t="shared" si="145"/>
        <v>.</v>
      </c>
      <c r="PV137" s="86" t="str">
        <f t="shared" si="146"/>
        <v/>
      </c>
      <c r="PW137" s="86" t="str">
        <f t="shared" si="147"/>
        <v/>
      </c>
      <c r="PX137" s="86" t="str">
        <f t="shared" si="148"/>
        <v/>
      </c>
      <c r="PY137" s="86" t="str">
        <f t="shared" si="149"/>
        <v/>
      </c>
      <c r="PZ137" s="86" t="str">
        <f t="shared" si="150"/>
        <v/>
      </c>
      <c r="QA137" s="91" t="str">
        <f t="shared" si="151"/>
        <v>.</v>
      </c>
      <c r="QB137" s="92" t="str">
        <f t="shared" si="152"/>
        <v>.</v>
      </c>
      <c r="QC137" s="91" t="str">
        <f t="shared" si="153"/>
        <v>.</v>
      </c>
      <c r="QD137" s="93"/>
      <c r="QE137" s="2" t="s">
        <v>266</v>
      </c>
      <c r="QF137" s="44"/>
      <c r="QG137" s="44"/>
      <c r="QH137" s="52"/>
      <c r="QI137" s="53"/>
      <c r="QJ137" s="52"/>
    </row>
    <row r="138" spans="1:452" ht="19.5" customHeight="1" x14ac:dyDescent="0.45">
      <c r="A138" s="106"/>
      <c r="B138" s="107"/>
      <c r="C138" s="108"/>
      <c r="D138" s="108"/>
      <c r="E138" s="108"/>
      <c r="F138" s="108"/>
      <c r="G138" s="108"/>
      <c r="H138" s="108"/>
      <c r="I138" s="107"/>
      <c r="J138" s="107"/>
      <c r="K138" s="107"/>
      <c r="L138" s="107"/>
      <c r="M138" s="107"/>
      <c r="N138" s="107"/>
      <c r="O138" s="106"/>
      <c r="P138" s="88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OB138" s="88"/>
      <c r="OC138" s="88"/>
      <c r="OD138" s="116"/>
      <c r="OE138" s="86" t="str">
        <f t="shared" si="106"/>
        <v>..</v>
      </c>
      <c r="OF138" s="86"/>
      <c r="OG138" s="89" t="str">
        <f t="shared" si="107"/>
        <v>..</v>
      </c>
      <c r="OH138" s="89" t="str">
        <f t="shared" si="108"/>
        <v>..</v>
      </c>
      <c r="OI138" s="89"/>
      <c r="OJ138" s="89"/>
      <c r="OK138" s="85" t="str">
        <f t="shared" si="109"/>
        <v>.</v>
      </c>
      <c r="OL138" s="85" t="str">
        <f t="shared" si="110"/>
        <v>.</v>
      </c>
      <c r="OM138" s="85" t="str">
        <f t="shared" si="111"/>
        <v>.</v>
      </c>
      <c r="ON138" s="85" t="str">
        <f t="shared" si="112"/>
        <v>.</v>
      </c>
      <c r="OO138" s="85" t="str">
        <f t="shared" si="113"/>
        <v>.</v>
      </c>
      <c r="OP138" s="85" t="str">
        <f t="shared" si="114"/>
        <v>.</v>
      </c>
      <c r="OQ138" s="85" t="str">
        <f t="shared" si="115"/>
        <v>.</v>
      </c>
      <c r="OR138" s="85" t="str">
        <f t="shared" si="116"/>
        <v>.</v>
      </c>
      <c r="OS138" s="85" t="str">
        <f t="shared" si="117"/>
        <v>.</v>
      </c>
      <c r="OT138" s="85" t="str">
        <f t="shared" si="118"/>
        <v>.</v>
      </c>
      <c r="OU138" s="85" t="str">
        <f t="shared" si="119"/>
        <v>.</v>
      </c>
      <c r="OV138" s="82" t="str">
        <f t="shared" si="120"/>
        <v/>
      </c>
      <c r="OW138" s="82" t="str">
        <f t="shared" si="121"/>
        <v/>
      </c>
      <c r="OX138" s="82" t="str">
        <f t="shared" si="122"/>
        <v/>
      </c>
      <c r="OY138" s="82" t="str">
        <f t="shared" si="123"/>
        <v/>
      </c>
      <c r="OZ138" s="82" t="str">
        <f t="shared" si="124"/>
        <v/>
      </c>
      <c r="PA138" s="83" t="str">
        <f t="shared" si="125"/>
        <v>.</v>
      </c>
      <c r="PB138" s="83" t="str">
        <f t="shared" si="126"/>
        <v xml:space="preserve"> /  / .</v>
      </c>
      <c r="PC138" s="90" t="str">
        <f t="shared" si="127"/>
        <v>.</v>
      </c>
      <c r="PD138" s="90" t="str">
        <f t="shared" si="128"/>
        <v xml:space="preserve"> /  / .</v>
      </c>
      <c r="PE138" s="83" t="str">
        <f t="shared" si="129"/>
        <v>.</v>
      </c>
      <c r="PF138" s="83" t="str">
        <f t="shared" si="130"/>
        <v xml:space="preserve"> /  / .</v>
      </c>
      <c r="PG138" s="82" t="str">
        <f t="shared" si="131"/>
        <v xml:space="preserve"> /  / .
 /  / .
 /  / .</v>
      </c>
      <c r="PH138" s="84" t="str">
        <f t="shared" si="132"/>
        <v xml:space="preserve">Tempat Pengajian : , 
Tahun Pengajian yang dipohon : 
Tempoh Pengajian : 
Keputusan tahun terakhir : </v>
      </c>
      <c r="PI138" s="85" t="str">
        <f t="shared" si="133"/>
        <v>.</v>
      </c>
      <c r="PJ138" s="85" t="str">
        <f t="shared" si="134"/>
        <v>.</v>
      </c>
      <c r="PK138" s="86" t="str">
        <f t="shared" si="135"/>
        <v>.</v>
      </c>
      <c r="PL138" s="85" t="str">
        <f t="shared" si="136"/>
        <v>.</v>
      </c>
      <c r="PM138" s="85" t="str">
        <f t="shared" si="137"/>
        <v>.</v>
      </c>
      <c r="PN138" s="85" t="str">
        <f t="shared" si="138"/>
        <v>.</v>
      </c>
      <c r="PO138" s="85" t="str">
        <f t="shared" si="139"/>
        <v>.</v>
      </c>
      <c r="PP138" s="85" t="str">
        <f t="shared" si="140"/>
        <v>.</v>
      </c>
      <c r="PQ138" s="85" t="str">
        <f t="shared" si="141"/>
        <v>.</v>
      </c>
      <c r="PR138" s="85" t="str">
        <f t="shared" si="142"/>
        <v>.</v>
      </c>
      <c r="PS138" s="85" t="str">
        <f t="shared" si="143"/>
        <v>.</v>
      </c>
      <c r="PT138" s="85" t="str">
        <f t="shared" si="144"/>
        <v>.</v>
      </c>
      <c r="PU138" s="85" t="str">
        <f t="shared" si="145"/>
        <v>.</v>
      </c>
      <c r="PV138" s="86" t="str">
        <f t="shared" si="146"/>
        <v/>
      </c>
      <c r="PW138" s="86" t="str">
        <f t="shared" si="147"/>
        <v/>
      </c>
      <c r="PX138" s="86" t="str">
        <f t="shared" si="148"/>
        <v/>
      </c>
      <c r="PY138" s="86" t="str">
        <f t="shared" si="149"/>
        <v/>
      </c>
      <c r="PZ138" s="86" t="str">
        <f t="shared" si="150"/>
        <v/>
      </c>
      <c r="QA138" s="91" t="str">
        <f t="shared" si="151"/>
        <v>.</v>
      </c>
      <c r="QB138" s="92" t="str">
        <f t="shared" si="152"/>
        <v>.</v>
      </c>
      <c r="QC138" s="91" t="str">
        <f t="shared" si="153"/>
        <v>.</v>
      </c>
      <c r="QD138" s="93"/>
      <c r="QE138" s="2" t="s">
        <v>266</v>
      </c>
      <c r="QF138" s="44"/>
      <c r="QG138" s="44"/>
      <c r="QH138" s="52"/>
      <c r="QI138" s="53"/>
      <c r="QJ138" s="52"/>
    </row>
    <row r="139" spans="1:452" ht="19.5" customHeight="1" x14ac:dyDescent="0.45">
      <c r="A139" s="106"/>
      <c r="B139" s="107"/>
      <c r="C139" s="108"/>
      <c r="D139" s="108"/>
      <c r="E139" s="108"/>
      <c r="F139" s="108"/>
      <c r="G139" s="108"/>
      <c r="H139" s="108"/>
      <c r="I139" s="107"/>
      <c r="J139" s="107"/>
      <c r="K139" s="107"/>
      <c r="L139" s="107"/>
      <c r="M139" s="107"/>
      <c r="N139" s="107"/>
      <c r="O139" s="106"/>
      <c r="P139" s="88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OB139" s="88"/>
      <c r="OC139" s="88"/>
      <c r="OD139" s="116"/>
      <c r="OE139" s="86" t="str">
        <f t="shared" si="106"/>
        <v>..</v>
      </c>
      <c r="OF139" s="86"/>
      <c r="OG139" s="89" t="str">
        <f t="shared" si="107"/>
        <v>..</v>
      </c>
      <c r="OH139" s="89" t="str">
        <f t="shared" si="108"/>
        <v>..</v>
      </c>
      <c r="OI139" s="89"/>
      <c r="OJ139" s="89"/>
      <c r="OK139" s="85" t="str">
        <f t="shared" si="109"/>
        <v>.</v>
      </c>
      <c r="OL139" s="85" t="str">
        <f t="shared" si="110"/>
        <v>.</v>
      </c>
      <c r="OM139" s="85" t="str">
        <f t="shared" si="111"/>
        <v>.</v>
      </c>
      <c r="ON139" s="85" t="str">
        <f t="shared" si="112"/>
        <v>.</v>
      </c>
      <c r="OO139" s="85" t="str">
        <f t="shared" si="113"/>
        <v>.</v>
      </c>
      <c r="OP139" s="85" t="str">
        <f t="shared" si="114"/>
        <v>.</v>
      </c>
      <c r="OQ139" s="85" t="str">
        <f t="shared" si="115"/>
        <v>.</v>
      </c>
      <c r="OR139" s="85" t="str">
        <f t="shared" si="116"/>
        <v>.</v>
      </c>
      <c r="OS139" s="85" t="str">
        <f t="shared" si="117"/>
        <v>.</v>
      </c>
      <c r="OT139" s="85" t="str">
        <f t="shared" si="118"/>
        <v>.</v>
      </c>
      <c r="OU139" s="85" t="str">
        <f t="shared" si="119"/>
        <v>.</v>
      </c>
      <c r="OV139" s="82" t="str">
        <f t="shared" si="120"/>
        <v/>
      </c>
      <c r="OW139" s="82" t="str">
        <f t="shared" si="121"/>
        <v/>
      </c>
      <c r="OX139" s="82" t="str">
        <f t="shared" si="122"/>
        <v/>
      </c>
      <c r="OY139" s="82" t="str">
        <f t="shared" si="123"/>
        <v/>
      </c>
      <c r="OZ139" s="82" t="str">
        <f t="shared" si="124"/>
        <v/>
      </c>
      <c r="PA139" s="83" t="str">
        <f t="shared" si="125"/>
        <v>.</v>
      </c>
      <c r="PB139" s="83" t="str">
        <f t="shared" si="126"/>
        <v xml:space="preserve"> /  / .</v>
      </c>
      <c r="PC139" s="90" t="str">
        <f t="shared" si="127"/>
        <v>.</v>
      </c>
      <c r="PD139" s="90" t="str">
        <f t="shared" si="128"/>
        <v xml:space="preserve"> /  / .</v>
      </c>
      <c r="PE139" s="83" t="str">
        <f t="shared" si="129"/>
        <v>.</v>
      </c>
      <c r="PF139" s="83" t="str">
        <f t="shared" si="130"/>
        <v xml:space="preserve"> /  / .</v>
      </c>
      <c r="PG139" s="82" t="str">
        <f t="shared" si="131"/>
        <v xml:space="preserve"> /  / .
 /  / .
 /  / .</v>
      </c>
      <c r="PH139" s="84" t="str">
        <f t="shared" si="132"/>
        <v xml:space="preserve">Tempat Pengajian : , 
Tahun Pengajian yang dipohon : 
Tempoh Pengajian : 
Keputusan tahun terakhir : </v>
      </c>
      <c r="PI139" s="85" t="str">
        <f t="shared" si="133"/>
        <v>.</v>
      </c>
      <c r="PJ139" s="85" t="str">
        <f t="shared" si="134"/>
        <v>.</v>
      </c>
      <c r="PK139" s="86" t="str">
        <f t="shared" si="135"/>
        <v>.</v>
      </c>
      <c r="PL139" s="85" t="str">
        <f t="shared" si="136"/>
        <v>.</v>
      </c>
      <c r="PM139" s="85" t="str">
        <f t="shared" si="137"/>
        <v>.</v>
      </c>
      <c r="PN139" s="85" t="str">
        <f t="shared" si="138"/>
        <v>.</v>
      </c>
      <c r="PO139" s="85" t="str">
        <f t="shared" si="139"/>
        <v>.</v>
      </c>
      <c r="PP139" s="85" t="str">
        <f t="shared" si="140"/>
        <v>.</v>
      </c>
      <c r="PQ139" s="85" t="str">
        <f t="shared" si="141"/>
        <v>.</v>
      </c>
      <c r="PR139" s="85" t="str">
        <f t="shared" si="142"/>
        <v>.</v>
      </c>
      <c r="PS139" s="85" t="str">
        <f t="shared" si="143"/>
        <v>.</v>
      </c>
      <c r="PT139" s="85" t="str">
        <f t="shared" si="144"/>
        <v>.</v>
      </c>
      <c r="PU139" s="85" t="str">
        <f t="shared" si="145"/>
        <v>.</v>
      </c>
      <c r="PV139" s="86" t="str">
        <f t="shared" si="146"/>
        <v/>
      </c>
      <c r="PW139" s="86" t="str">
        <f t="shared" si="147"/>
        <v/>
      </c>
      <c r="PX139" s="86" t="str">
        <f t="shared" si="148"/>
        <v/>
      </c>
      <c r="PY139" s="86" t="str">
        <f t="shared" si="149"/>
        <v/>
      </c>
      <c r="PZ139" s="86" t="str">
        <f t="shared" si="150"/>
        <v/>
      </c>
      <c r="QA139" s="91" t="str">
        <f t="shared" si="151"/>
        <v>.</v>
      </c>
      <c r="QB139" s="92" t="str">
        <f t="shared" si="152"/>
        <v>.</v>
      </c>
      <c r="QC139" s="91" t="str">
        <f t="shared" si="153"/>
        <v>.</v>
      </c>
      <c r="QD139" s="93"/>
      <c r="QE139" s="2" t="s">
        <v>266</v>
      </c>
      <c r="QF139" s="44"/>
      <c r="QG139" s="44"/>
      <c r="QH139" s="52"/>
      <c r="QI139" s="53"/>
      <c r="QJ139" s="52"/>
    </row>
    <row r="140" spans="1:452" ht="19.5" customHeight="1" x14ac:dyDescent="0.45">
      <c r="A140" s="106"/>
      <c r="B140" s="107"/>
      <c r="C140" s="108"/>
      <c r="D140" s="108"/>
      <c r="E140" s="108"/>
      <c r="F140" s="108"/>
      <c r="G140" s="108"/>
      <c r="H140" s="108"/>
      <c r="I140" s="107"/>
      <c r="J140" s="107"/>
      <c r="K140" s="107"/>
      <c r="L140" s="107"/>
      <c r="M140" s="107"/>
      <c r="N140" s="107"/>
      <c r="O140" s="106"/>
      <c r="P140" s="88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OB140" s="88"/>
      <c r="OC140" s="88"/>
      <c r="OD140" s="116"/>
      <c r="OE140" s="86" t="str">
        <f t="shared" si="106"/>
        <v>..</v>
      </c>
      <c r="OF140" s="86"/>
      <c r="OG140" s="89" t="str">
        <f t="shared" si="107"/>
        <v>..</v>
      </c>
      <c r="OH140" s="89" t="str">
        <f t="shared" si="108"/>
        <v>..</v>
      </c>
      <c r="OI140" s="89"/>
      <c r="OJ140" s="89"/>
      <c r="OK140" s="85" t="str">
        <f t="shared" si="109"/>
        <v>.</v>
      </c>
      <c r="OL140" s="85" t="str">
        <f t="shared" si="110"/>
        <v>.</v>
      </c>
      <c r="OM140" s="85" t="str">
        <f t="shared" si="111"/>
        <v>.</v>
      </c>
      <c r="ON140" s="85" t="str">
        <f t="shared" si="112"/>
        <v>.</v>
      </c>
      <c r="OO140" s="85" t="str">
        <f t="shared" si="113"/>
        <v>.</v>
      </c>
      <c r="OP140" s="85" t="str">
        <f t="shared" si="114"/>
        <v>.</v>
      </c>
      <c r="OQ140" s="85" t="str">
        <f t="shared" si="115"/>
        <v>.</v>
      </c>
      <c r="OR140" s="85" t="str">
        <f t="shared" si="116"/>
        <v>.</v>
      </c>
      <c r="OS140" s="85" t="str">
        <f t="shared" si="117"/>
        <v>.</v>
      </c>
      <c r="OT140" s="85" t="str">
        <f t="shared" si="118"/>
        <v>.</v>
      </c>
      <c r="OU140" s="85" t="str">
        <f t="shared" si="119"/>
        <v>.</v>
      </c>
      <c r="OV140" s="82" t="str">
        <f t="shared" si="120"/>
        <v/>
      </c>
      <c r="OW140" s="82" t="str">
        <f t="shared" si="121"/>
        <v/>
      </c>
      <c r="OX140" s="82" t="str">
        <f t="shared" si="122"/>
        <v/>
      </c>
      <c r="OY140" s="82" t="str">
        <f t="shared" si="123"/>
        <v/>
      </c>
      <c r="OZ140" s="82" t="str">
        <f t="shared" si="124"/>
        <v/>
      </c>
      <c r="PA140" s="83" t="str">
        <f t="shared" si="125"/>
        <v>.</v>
      </c>
      <c r="PB140" s="83" t="str">
        <f t="shared" si="126"/>
        <v xml:space="preserve"> /  / .</v>
      </c>
      <c r="PC140" s="90" t="str">
        <f t="shared" si="127"/>
        <v>.</v>
      </c>
      <c r="PD140" s="90" t="str">
        <f t="shared" si="128"/>
        <v xml:space="preserve"> /  / .</v>
      </c>
      <c r="PE140" s="83" t="str">
        <f t="shared" si="129"/>
        <v>.</v>
      </c>
      <c r="PF140" s="83" t="str">
        <f t="shared" si="130"/>
        <v xml:space="preserve"> /  / .</v>
      </c>
      <c r="PG140" s="82" t="str">
        <f t="shared" si="131"/>
        <v xml:space="preserve"> /  / .
 /  / .
 /  / .</v>
      </c>
      <c r="PH140" s="84" t="str">
        <f t="shared" si="132"/>
        <v xml:space="preserve">Tempat Pengajian : , 
Tahun Pengajian yang dipohon : 
Tempoh Pengajian : 
Keputusan tahun terakhir : </v>
      </c>
      <c r="PI140" s="85" t="str">
        <f t="shared" si="133"/>
        <v>.</v>
      </c>
      <c r="PJ140" s="85" t="str">
        <f t="shared" si="134"/>
        <v>.</v>
      </c>
      <c r="PK140" s="86" t="str">
        <f t="shared" si="135"/>
        <v>.</v>
      </c>
      <c r="PL140" s="85" t="str">
        <f t="shared" si="136"/>
        <v>.</v>
      </c>
      <c r="PM140" s="85" t="str">
        <f t="shared" si="137"/>
        <v>.</v>
      </c>
      <c r="PN140" s="85" t="str">
        <f t="shared" si="138"/>
        <v>.</v>
      </c>
      <c r="PO140" s="85" t="str">
        <f t="shared" si="139"/>
        <v>.</v>
      </c>
      <c r="PP140" s="85" t="str">
        <f t="shared" si="140"/>
        <v>.</v>
      </c>
      <c r="PQ140" s="85" t="str">
        <f t="shared" si="141"/>
        <v>.</v>
      </c>
      <c r="PR140" s="85" t="str">
        <f t="shared" si="142"/>
        <v>.</v>
      </c>
      <c r="PS140" s="85" t="str">
        <f t="shared" si="143"/>
        <v>.</v>
      </c>
      <c r="PT140" s="85" t="str">
        <f t="shared" si="144"/>
        <v>.</v>
      </c>
      <c r="PU140" s="85" t="str">
        <f t="shared" si="145"/>
        <v>.</v>
      </c>
      <c r="PV140" s="86" t="str">
        <f t="shared" si="146"/>
        <v/>
      </c>
      <c r="PW140" s="86" t="str">
        <f t="shared" si="147"/>
        <v/>
      </c>
      <c r="PX140" s="86" t="str">
        <f t="shared" si="148"/>
        <v/>
      </c>
      <c r="PY140" s="86" t="str">
        <f t="shared" si="149"/>
        <v/>
      </c>
      <c r="PZ140" s="86" t="str">
        <f t="shared" si="150"/>
        <v/>
      </c>
      <c r="QA140" s="91" t="str">
        <f t="shared" si="151"/>
        <v>.</v>
      </c>
      <c r="QB140" s="92" t="str">
        <f t="shared" si="152"/>
        <v>.</v>
      </c>
      <c r="QC140" s="91" t="str">
        <f t="shared" si="153"/>
        <v>.</v>
      </c>
      <c r="QD140" s="93"/>
      <c r="QE140" s="2" t="s">
        <v>266</v>
      </c>
      <c r="QF140" s="44"/>
      <c r="QG140" s="44"/>
      <c r="QH140" s="52"/>
      <c r="QI140" s="53"/>
      <c r="QJ140" s="52"/>
    </row>
    <row r="141" spans="1:452" ht="19.5" customHeight="1" x14ac:dyDescent="0.45">
      <c r="A141" s="106"/>
      <c r="B141" s="107"/>
      <c r="C141" s="108"/>
      <c r="D141" s="108"/>
      <c r="E141" s="108"/>
      <c r="F141" s="108"/>
      <c r="G141" s="108"/>
      <c r="H141" s="108"/>
      <c r="I141" s="107"/>
      <c r="J141" s="107"/>
      <c r="K141" s="107"/>
      <c r="L141" s="107"/>
      <c r="M141" s="107"/>
      <c r="N141" s="107"/>
      <c r="O141" s="106"/>
      <c r="P141" s="88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OB141" s="88"/>
      <c r="OC141" s="88"/>
      <c r="OD141" s="116"/>
      <c r="OE141" s="86" t="str">
        <f t="shared" si="106"/>
        <v>..</v>
      </c>
      <c r="OF141" s="86"/>
      <c r="OG141" s="89" t="str">
        <f t="shared" si="107"/>
        <v>..</v>
      </c>
      <c r="OH141" s="89" t="str">
        <f t="shared" si="108"/>
        <v>..</v>
      </c>
      <c r="OI141" s="89"/>
      <c r="OJ141" s="89"/>
      <c r="OK141" s="85" t="str">
        <f t="shared" si="109"/>
        <v>.</v>
      </c>
      <c r="OL141" s="85" t="str">
        <f t="shared" si="110"/>
        <v>.</v>
      </c>
      <c r="OM141" s="85" t="str">
        <f t="shared" si="111"/>
        <v>.</v>
      </c>
      <c r="ON141" s="85" t="str">
        <f t="shared" si="112"/>
        <v>.</v>
      </c>
      <c r="OO141" s="85" t="str">
        <f t="shared" si="113"/>
        <v>.</v>
      </c>
      <c r="OP141" s="85" t="str">
        <f t="shared" si="114"/>
        <v>.</v>
      </c>
      <c r="OQ141" s="85" t="str">
        <f t="shared" si="115"/>
        <v>.</v>
      </c>
      <c r="OR141" s="85" t="str">
        <f t="shared" si="116"/>
        <v>.</v>
      </c>
      <c r="OS141" s="85" t="str">
        <f t="shared" si="117"/>
        <v>.</v>
      </c>
      <c r="OT141" s="85" t="str">
        <f t="shared" si="118"/>
        <v>.</v>
      </c>
      <c r="OU141" s="85" t="str">
        <f t="shared" si="119"/>
        <v>.</v>
      </c>
      <c r="OV141" s="82" t="str">
        <f t="shared" si="120"/>
        <v/>
      </c>
      <c r="OW141" s="82" t="str">
        <f t="shared" si="121"/>
        <v/>
      </c>
      <c r="OX141" s="82" t="str">
        <f t="shared" si="122"/>
        <v/>
      </c>
      <c r="OY141" s="82" t="str">
        <f t="shared" si="123"/>
        <v/>
      </c>
      <c r="OZ141" s="82" t="str">
        <f t="shared" si="124"/>
        <v/>
      </c>
      <c r="PA141" s="83" t="str">
        <f t="shared" si="125"/>
        <v>.</v>
      </c>
      <c r="PB141" s="83" t="str">
        <f t="shared" si="126"/>
        <v xml:space="preserve"> /  / .</v>
      </c>
      <c r="PC141" s="90" t="str">
        <f t="shared" si="127"/>
        <v>.</v>
      </c>
      <c r="PD141" s="90" t="str">
        <f t="shared" si="128"/>
        <v xml:space="preserve"> /  / .</v>
      </c>
      <c r="PE141" s="83" t="str">
        <f t="shared" si="129"/>
        <v>.</v>
      </c>
      <c r="PF141" s="83" t="str">
        <f t="shared" si="130"/>
        <v xml:space="preserve"> /  / .</v>
      </c>
      <c r="PG141" s="82" t="str">
        <f t="shared" si="131"/>
        <v xml:space="preserve"> /  / .
 /  / .
 /  / .</v>
      </c>
      <c r="PH141" s="84" t="str">
        <f t="shared" si="132"/>
        <v xml:space="preserve">Tempat Pengajian : , 
Tahun Pengajian yang dipohon : 
Tempoh Pengajian : 
Keputusan tahun terakhir : </v>
      </c>
      <c r="PI141" s="85" t="str">
        <f t="shared" si="133"/>
        <v>.</v>
      </c>
      <c r="PJ141" s="85" t="str">
        <f t="shared" si="134"/>
        <v>.</v>
      </c>
      <c r="PK141" s="86" t="str">
        <f t="shared" si="135"/>
        <v>.</v>
      </c>
      <c r="PL141" s="85" t="str">
        <f t="shared" si="136"/>
        <v>.</v>
      </c>
      <c r="PM141" s="85" t="str">
        <f t="shared" si="137"/>
        <v>.</v>
      </c>
      <c r="PN141" s="85" t="str">
        <f t="shared" si="138"/>
        <v>.</v>
      </c>
      <c r="PO141" s="85" t="str">
        <f t="shared" si="139"/>
        <v>.</v>
      </c>
      <c r="PP141" s="85" t="str">
        <f t="shared" si="140"/>
        <v>.</v>
      </c>
      <c r="PQ141" s="85" t="str">
        <f t="shared" si="141"/>
        <v>.</v>
      </c>
      <c r="PR141" s="85" t="str">
        <f t="shared" si="142"/>
        <v>.</v>
      </c>
      <c r="PS141" s="85" t="str">
        <f t="shared" si="143"/>
        <v>.</v>
      </c>
      <c r="PT141" s="85" t="str">
        <f t="shared" si="144"/>
        <v>.</v>
      </c>
      <c r="PU141" s="85" t="str">
        <f t="shared" si="145"/>
        <v>.</v>
      </c>
      <c r="PV141" s="86" t="str">
        <f t="shared" si="146"/>
        <v/>
      </c>
      <c r="PW141" s="86" t="str">
        <f t="shared" si="147"/>
        <v/>
      </c>
      <c r="PX141" s="86" t="str">
        <f t="shared" si="148"/>
        <v/>
      </c>
      <c r="PY141" s="86" t="str">
        <f t="shared" si="149"/>
        <v/>
      </c>
      <c r="PZ141" s="86" t="str">
        <f t="shared" si="150"/>
        <v/>
      </c>
      <c r="QA141" s="91" t="str">
        <f t="shared" si="151"/>
        <v>.</v>
      </c>
      <c r="QB141" s="92" t="str">
        <f t="shared" si="152"/>
        <v>.</v>
      </c>
      <c r="QC141" s="91" t="str">
        <f t="shared" si="153"/>
        <v>.</v>
      </c>
      <c r="QD141" s="93"/>
      <c r="QE141" s="2" t="s">
        <v>266</v>
      </c>
      <c r="QF141" s="44"/>
      <c r="QG141" s="44"/>
      <c r="QH141" s="52"/>
      <c r="QI141" s="53"/>
      <c r="QJ141" s="52"/>
    </row>
    <row r="142" spans="1:452" ht="19.5" customHeight="1" x14ac:dyDescent="0.45">
      <c r="A142" s="106"/>
      <c r="B142" s="107"/>
      <c r="C142" s="108"/>
      <c r="D142" s="108"/>
      <c r="E142" s="108"/>
      <c r="F142" s="108"/>
      <c r="G142" s="108"/>
      <c r="H142" s="108"/>
      <c r="I142" s="107"/>
      <c r="J142" s="107"/>
      <c r="K142" s="107"/>
      <c r="L142" s="107"/>
      <c r="M142" s="107"/>
      <c r="N142" s="107"/>
      <c r="O142" s="106"/>
      <c r="P142" s="88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OB142" s="88"/>
      <c r="OC142" s="88"/>
      <c r="OD142" s="116"/>
      <c r="OE142" s="86" t="str">
        <f t="shared" si="106"/>
        <v>..</v>
      </c>
      <c r="OF142" s="86"/>
      <c r="OG142" s="89" t="str">
        <f t="shared" si="107"/>
        <v>..</v>
      </c>
      <c r="OH142" s="89" t="str">
        <f t="shared" si="108"/>
        <v>..</v>
      </c>
      <c r="OI142" s="89"/>
      <c r="OJ142" s="89"/>
      <c r="OK142" s="85" t="str">
        <f t="shared" si="109"/>
        <v>.</v>
      </c>
      <c r="OL142" s="85" t="str">
        <f t="shared" si="110"/>
        <v>.</v>
      </c>
      <c r="OM142" s="85" t="str">
        <f t="shared" si="111"/>
        <v>.</v>
      </c>
      <c r="ON142" s="85" t="str">
        <f t="shared" si="112"/>
        <v>.</v>
      </c>
      <c r="OO142" s="85" t="str">
        <f t="shared" si="113"/>
        <v>.</v>
      </c>
      <c r="OP142" s="85" t="str">
        <f t="shared" si="114"/>
        <v>.</v>
      </c>
      <c r="OQ142" s="85" t="str">
        <f t="shared" si="115"/>
        <v>.</v>
      </c>
      <c r="OR142" s="85" t="str">
        <f t="shared" si="116"/>
        <v>.</v>
      </c>
      <c r="OS142" s="85" t="str">
        <f t="shared" si="117"/>
        <v>.</v>
      </c>
      <c r="OT142" s="85" t="str">
        <f t="shared" si="118"/>
        <v>.</v>
      </c>
      <c r="OU142" s="85" t="str">
        <f t="shared" si="119"/>
        <v>.</v>
      </c>
      <c r="OV142" s="82" t="str">
        <f t="shared" si="120"/>
        <v/>
      </c>
      <c r="OW142" s="82" t="str">
        <f t="shared" si="121"/>
        <v/>
      </c>
      <c r="OX142" s="82" t="str">
        <f t="shared" si="122"/>
        <v/>
      </c>
      <c r="OY142" s="82" t="str">
        <f t="shared" si="123"/>
        <v/>
      </c>
      <c r="OZ142" s="82" t="str">
        <f t="shared" si="124"/>
        <v/>
      </c>
      <c r="PA142" s="83" t="str">
        <f t="shared" si="125"/>
        <v>.</v>
      </c>
      <c r="PB142" s="83" t="str">
        <f t="shared" si="126"/>
        <v xml:space="preserve"> /  / .</v>
      </c>
      <c r="PC142" s="90" t="str">
        <f t="shared" si="127"/>
        <v>.</v>
      </c>
      <c r="PD142" s="90" t="str">
        <f t="shared" si="128"/>
        <v xml:space="preserve"> /  / .</v>
      </c>
      <c r="PE142" s="83" t="str">
        <f t="shared" si="129"/>
        <v>.</v>
      </c>
      <c r="PF142" s="83" t="str">
        <f t="shared" si="130"/>
        <v xml:space="preserve"> /  / .</v>
      </c>
      <c r="PG142" s="82" t="str">
        <f t="shared" si="131"/>
        <v xml:space="preserve"> /  / .
 /  / .
 /  / .</v>
      </c>
      <c r="PH142" s="84" t="str">
        <f t="shared" si="132"/>
        <v xml:space="preserve">Tempat Pengajian : , 
Tahun Pengajian yang dipohon : 
Tempoh Pengajian : 
Keputusan tahun terakhir : </v>
      </c>
      <c r="PI142" s="85" t="str">
        <f t="shared" si="133"/>
        <v>.</v>
      </c>
      <c r="PJ142" s="85" t="str">
        <f t="shared" si="134"/>
        <v>.</v>
      </c>
      <c r="PK142" s="86" t="str">
        <f t="shared" si="135"/>
        <v>.</v>
      </c>
      <c r="PL142" s="85" t="str">
        <f t="shared" si="136"/>
        <v>.</v>
      </c>
      <c r="PM142" s="85" t="str">
        <f t="shared" si="137"/>
        <v>.</v>
      </c>
      <c r="PN142" s="85" t="str">
        <f t="shared" si="138"/>
        <v>.</v>
      </c>
      <c r="PO142" s="85" t="str">
        <f t="shared" si="139"/>
        <v>.</v>
      </c>
      <c r="PP142" s="85" t="str">
        <f t="shared" si="140"/>
        <v>.</v>
      </c>
      <c r="PQ142" s="85" t="str">
        <f t="shared" si="141"/>
        <v>.</v>
      </c>
      <c r="PR142" s="85" t="str">
        <f t="shared" si="142"/>
        <v>.</v>
      </c>
      <c r="PS142" s="85" t="str">
        <f t="shared" si="143"/>
        <v>.</v>
      </c>
      <c r="PT142" s="85" t="str">
        <f t="shared" si="144"/>
        <v>.</v>
      </c>
      <c r="PU142" s="85" t="str">
        <f t="shared" si="145"/>
        <v>.</v>
      </c>
      <c r="PV142" s="86" t="str">
        <f t="shared" si="146"/>
        <v/>
      </c>
      <c r="PW142" s="86" t="str">
        <f t="shared" si="147"/>
        <v/>
      </c>
      <c r="PX142" s="86" t="str">
        <f t="shared" si="148"/>
        <v/>
      </c>
      <c r="PY142" s="86" t="str">
        <f t="shared" si="149"/>
        <v/>
      </c>
      <c r="PZ142" s="86" t="str">
        <f t="shared" si="150"/>
        <v/>
      </c>
      <c r="QA142" s="91" t="str">
        <f t="shared" si="151"/>
        <v>.</v>
      </c>
      <c r="QB142" s="92" t="str">
        <f t="shared" si="152"/>
        <v>.</v>
      </c>
      <c r="QC142" s="91" t="str">
        <f t="shared" si="153"/>
        <v>.</v>
      </c>
      <c r="QD142" s="93"/>
      <c r="QE142" s="2" t="s">
        <v>266</v>
      </c>
      <c r="QF142" s="44"/>
      <c r="QG142" s="44"/>
      <c r="QH142" s="52"/>
      <c r="QI142" s="53"/>
      <c r="QJ142" s="52"/>
    </row>
    <row r="143" spans="1:452" ht="19.5" customHeight="1" x14ac:dyDescent="0.45">
      <c r="A143" s="106"/>
      <c r="B143" s="107"/>
      <c r="C143" s="108"/>
      <c r="D143" s="108"/>
      <c r="E143" s="108"/>
      <c r="F143" s="108"/>
      <c r="G143" s="108"/>
      <c r="H143" s="108"/>
      <c r="I143" s="107"/>
      <c r="J143" s="107"/>
      <c r="K143" s="107"/>
      <c r="L143" s="107"/>
      <c r="M143" s="107"/>
      <c r="N143" s="107"/>
      <c r="O143" s="106"/>
      <c r="P143" s="88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OB143" s="88"/>
      <c r="OC143" s="88"/>
      <c r="OD143" s="116"/>
      <c r="OE143" s="86" t="str">
        <f t="shared" si="106"/>
        <v>..</v>
      </c>
      <c r="OF143" s="86"/>
      <c r="OG143" s="89" t="str">
        <f t="shared" si="107"/>
        <v>..</v>
      </c>
      <c r="OH143" s="89" t="str">
        <f t="shared" si="108"/>
        <v>..</v>
      </c>
      <c r="OI143" s="89"/>
      <c r="OJ143" s="89"/>
      <c r="OK143" s="85" t="str">
        <f t="shared" si="109"/>
        <v>.</v>
      </c>
      <c r="OL143" s="85" t="str">
        <f t="shared" si="110"/>
        <v>.</v>
      </c>
      <c r="OM143" s="85" t="str">
        <f t="shared" si="111"/>
        <v>.</v>
      </c>
      <c r="ON143" s="85" t="str">
        <f t="shared" si="112"/>
        <v>.</v>
      </c>
      <c r="OO143" s="85" t="str">
        <f t="shared" si="113"/>
        <v>.</v>
      </c>
      <c r="OP143" s="85" t="str">
        <f t="shared" si="114"/>
        <v>.</v>
      </c>
      <c r="OQ143" s="85" t="str">
        <f t="shared" si="115"/>
        <v>.</v>
      </c>
      <c r="OR143" s="85" t="str">
        <f t="shared" si="116"/>
        <v>.</v>
      </c>
      <c r="OS143" s="85" t="str">
        <f t="shared" si="117"/>
        <v>.</v>
      </c>
      <c r="OT143" s="85" t="str">
        <f t="shared" si="118"/>
        <v>.</v>
      </c>
      <c r="OU143" s="85" t="str">
        <f t="shared" si="119"/>
        <v>.</v>
      </c>
      <c r="OV143" s="82" t="str">
        <f t="shared" si="120"/>
        <v/>
      </c>
      <c r="OW143" s="82" t="str">
        <f t="shared" si="121"/>
        <v/>
      </c>
      <c r="OX143" s="82" t="str">
        <f t="shared" si="122"/>
        <v/>
      </c>
      <c r="OY143" s="82" t="str">
        <f t="shared" si="123"/>
        <v/>
      </c>
      <c r="OZ143" s="82" t="str">
        <f t="shared" si="124"/>
        <v/>
      </c>
      <c r="PA143" s="83" t="str">
        <f t="shared" si="125"/>
        <v>.</v>
      </c>
      <c r="PB143" s="83" t="str">
        <f t="shared" si="126"/>
        <v xml:space="preserve"> /  / .</v>
      </c>
      <c r="PC143" s="90" t="str">
        <f t="shared" si="127"/>
        <v>.</v>
      </c>
      <c r="PD143" s="90" t="str">
        <f t="shared" si="128"/>
        <v xml:space="preserve"> /  / .</v>
      </c>
      <c r="PE143" s="83" t="str">
        <f t="shared" si="129"/>
        <v>.</v>
      </c>
      <c r="PF143" s="83" t="str">
        <f t="shared" si="130"/>
        <v xml:space="preserve"> /  / .</v>
      </c>
      <c r="PG143" s="82" t="str">
        <f t="shared" si="131"/>
        <v xml:space="preserve"> /  / .
 /  / .
 /  / .</v>
      </c>
      <c r="PH143" s="84" t="str">
        <f t="shared" si="132"/>
        <v xml:space="preserve">Tempat Pengajian : , 
Tahun Pengajian yang dipohon : 
Tempoh Pengajian : 
Keputusan tahun terakhir : </v>
      </c>
      <c r="PI143" s="85" t="str">
        <f t="shared" si="133"/>
        <v>.</v>
      </c>
      <c r="PJ143" s="85" t="str">
        <f t="shared" si="134"/>
        <v>.</v>
      </c>
      <c r="PK143" s="86" t="str">
        <f t="shared" si="135"/>
        <v>.</v>
      </c>
      <c r="PL143" s="85" t="str">
        <f t="shared" si="136"/>
        <v>.</v>
      </c>
      <c r="PM143" s="85" t="str">
        <f t="shared" si="137"/>
        <v>.</v>
      </c>
      <c r="PN143" s="85" t="str">
        <f t="shared" si="138"/>
        <v>.</v>
      </c>
      <c r="PO143" s="85" t="str">
        <f t="shared" si="139"/>
        <v>.</v>
      </c>
      <c r="PP143" s="85" t="str">
        <f t="shared" si="140"/>
        <v>.</v>
      </c>
      <c r="PQ143" s="85" t="str">
        <f t="shared" si="141"/>
        <v>.</v>
      </c>
      <c r="PR143" s="85" t="str">
        <f t="shared" si="142"/>
        <v>.</v>
      </c>
      <c r="PS143" s="85" t="str">
        <f t="shared" si="143"/>
        <v>.</v>
      </c>
      <c r="PT143" s="85" t="str">
        <f t="shared" si="144"/>
        <v>.</v>
      </c>
      <c r="PU143" s="85" t="str">
        <f t="shared" si="145"/>
        <v>.</v>
      </c>
      <c r="PV143" s="86" t="str">
        <f t="shared" si="146"/>
        <v/>
      </c>
      <c r="PW143" s="86" t="str">
        <f t="shared" si="147"/>
        <v/>
      </c>
      <c r="PX143" s="86" t="str">
        <f t="shared" si="148"/>
        <v/>
      </c>
      <c r="PY143" s="86" t="str">
        <f t="shared" si="149"/>
        <v/>
      </c>
      <c r="PZ143" s="86" t="str">
        <f t="shared" si="150"/>
        <v/>
      </c>
      <c r="QA143" s="91" t="str">
        <f t="shared" si="151"/>
        <v>.</v>
      </c>
      <c r="QB143" s="92" t="str">
        <f t="shared" si="152"/>
        <v>.</v>
      </c>
      <c r="QC143" s="91" t="str">
        <f t="shared" si="153"/>
        <v>.</v>
      </c>
      <c r="QD143" s="93"/>
      <c r="QE143" s="2" t="s">
        <v>266</v>
      </c>
      <c r="QF143" s="44"/>
      <c r="QG143" s="44"/>
      <c r="QH143" s="52"/>
      <c r="QI143" s="53"/>
      <c r="QJ143" s="52"/>
    </row>
    <row r="144" spans="1:452" ht="19.5" customHeight="1" x14ac:dyDescent="0.45">
      <c r="A144" s="106"/>
      <c r="B144" s="107"/>
      <c r="C144" s="108"/>
      <c r="D144" s="108"/>
      <c r="E144" s="108"/>
      <c r="F144" s="108"/>
      <c r="G144" s="108"/>
      <c r="H144" s="108"/>
      <c r="I144" s="107"/>
      <c r="J144" s="107"/>
      <c r="K144" s="107"/>
      <c r="L144" s="107"/>
      <c r="M144" s="107"/>
      <c r="N144" s="107"/>
      <c r="O144" s="106"/>
      <c r="P144" s="88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OB144" s="88"/>
      <c r="OC144" s="88"/>
      <c r="OD144" s="116"/>
      <c r="OE144" s="86" t="str">
        <f t="shared" si="106"/>
        <v>..</v>
      </c>
      <c r="OF144" s="86"/>
      <c r="OG144" s="89" t="str">
        <f t="shared" si="107"/>
        <v>..</v>
      </c>
      <c r="OH144" s="89" t="str">
        <f t="shared" si="108"/>
        <v>..</v>
      </c>
      <c r="OI144" s="89"/>
      <c r="OJ144" s="89"/>
      <c r="OK144" s="85" t="str">
        <f t="shared" si="109"/>
        <v>.</v>
      </c>
      <c r="OL144" s="85" t="str">
        <f t="shared" si="110"/>
        <v>.</v>
      </c>
      <c r="OM144" s="85" t="str">
        <f t="shared" si="111"/>
        <v>.</v>
      </c>
      <c r="ON144" s="85" t="str">
        <f t="shared" si="112"/>
        <v>.</v>
      </c>
      <c r="OO144" s="85" t="str">
        <f t="shared" si="113"/>
        <v>.</v>
      </c>
      <c r="OP144" s="85" t="str">
        <f t="shared" si="114"/>
        <v>.</v>
      </c>
      <c r="OQ144" s="85" t="str">
        <f t="shared" si="115"/>
        <v>.</v>
      </c>
      <c r="OR144" s="85" t="str">
        <f t="shared" si="116"/>
        <v>.</v>
      </c>
      <c r="OS144" s="85" t="str">
        <f t="shared" si="117"/>
        <v>.</v>
      </c>
      <c r="OT144" s="85" t="str">
        <f t="shared" si="118"/>
        <v>.</v>
      </c>
      <c r="OU144" s="85" t="str">
        <f t="shared" si="119"/>
        <v>.</v>
      </c>
      <c r="OV144" s="82" t="str">
        <f t="shared" si="120"/>
        <v/>
      </c>
      <c r="OW144" s="82" t="str">
        <f t="shared" si="121"/>
        <v/>
      </c>
      <c r="OX144" s="82" t="str">
        <f t="shared" si="122"/>
        <v/>
      </c>
      <c r="OY144" s="82" t="str">
        <f t="shared" si="123"/>
        <v/>
      </c>
      <c r="OZ144" s="82" t="str">
        <f t="shared" si="124"/>
        <v/>
      </c>
      <c r="PA144" s="83" t="str">
        <f t="shared" si="125"/>
        <v>.</v>
      </c>
      <c r="PB144" s="83" t="str">
        <f t="shared" si="126"/>
        <v xml:space="preserve"> /  / .</v>
      </c>
      <c r="PC144" s="90" t="str">
        <f t="shared" si="127"/>
        <v>.</v>
      </c>
      <c r="PD144" s="90" t="str">
        <f t="shared" si="128"/>
        <v xml:space="preserve"> /  / .</v>
      </c>
      <c r="PE144" s="83" t="str">
        <f t="shared" si="129"/>
        <v>.</v>
      </c>
      <c r="PF144" s="83" t="str">
        <f t="shared" si="130"/>
        <v xml:space="preserve"> /  / .</v>
      </c>
      <c r="PG144" s="82" t="str">
        <f t="shared" si="131"/>
        <v xml:space="preserve"> /  / .
 /  / .
 /  / .</v>
      </c>
      <c r="PH144" s="84" t="str">
        <f t="shared" si="132"/>
        <v xml:space="preserve">Tempat Pengajian : , 
Tahun Pengajian yang dipohon : 
Tempoh Pengajian : 
Keputusan tahun terakhir : </v>
      </c>
      <c r="PI144" s="85" t="str">
        <f t="shared" si="133"/>
        <v>.</v>
      </c>
      <c r="PJ144" s="85" t="str">
        <f t="shared" si="134"/>
        <v>.</v>
      </c>
      <c r="PK144" s="86" t="str">
        <f t="shared" si="135"/>
        <v>.</v>
      </c>
      <c r="PL144" s="85" t="str">
        <f t="shared" si="136"/>
        <v>.</v>
      </c>
      <c r="PM144" s="85" t="str">
        <f t="shared" si="137"/>
        <v>.</v>
      </c>
      <c r="PN144" s="85" t="str">
        <f t="shared" si="138"/>
        <v>.</v>
      </c>
      <c r="PO144" s="85" t="str">
        <f t="shared" si="139"/>
        <v>.</v>
      </c>
      <c r="PP144" s="85" t="str">
        <f t="shared" si="140"/>
        <v>.</v>
      </c>
      <c r="PQ144" s="85" t="str">
        <f t="shared" si="141"/>
        <v>.</v>
      </c>
      <c r="PR144" s="85" t="str">
        <f t="shared" si="142"/>
        <v>.</v>
      </c>
      <c r="PS144" s="85" t="str">
        <f t="shared" si="143"/>
        <v>.</v>
      </c>
      <c r="PT144" s="85" t="str">
        <f t="shared" si="144"/>
        <v>.</v>
      </c>
      <c r="PU144" s="85" t="str">
        <f t="shared" si="145"/>
        <v>.</v>
      </c>
      <c r="PV144" s="86" t="str">
        <f t="shared" si="146"/>
        <v/>
      </c>
      <c r="PW144" s="86" t="str">
        <f t="shared" si="147"/>
        <v/>
      </c>
      <c r="PX144" s="86" t="str">
        <f t="shared" si="148"/>
        <v/>
      </c>
      <c r="PY144" s="86" t="str">
        <f t="shared" si="149"/>
        <v/>
      </c>
      <c r="PZ144" s="86" t="str">
        <f t="shared" si="150"/>
        <v/>
      </c>
      <c r="QA144" s="91" t="str">
        <f t="shared" si="151"/>
        <v>.</v>
      </c>
      <c r="QB144" s="92" t="str">
        <f t="shared" si="152"/>
        <v>.</v>
      </c>
      <c r="QC144" s="91" t="str">
        <f t="shared" si="153"/>
        <v>.</v>
      </c>
      <c r="QD144" s="93"/>
      <c r="QE144" s="2" t="s">
        <v>266</v>
      </c>
      <c r="QF144" s="44"/>
      <c r="QG144" s="44"/>
      <c r="QH144" s="52"/>
      <c r="QI144" s="53"/>
      <c r="QJ144" s="52"/>
    </row>
    <row r="145" spans="1:452" ht="19.5" customHeight="1" x14ac:dyDescent="0.45">
      <c r="A145" s="106"/>
      <c r="B145" s="107"/>
      <c r="C145" s="108"/>
      <c r="D145" s="108"/>
      <c r="E145" s="108"/>
      <c r="F145" s="108"/>
      <c r="G145" s="108"/>
      <c r="H145" s="108"/>
      <c r="I145" s="107"/>
      <c r="J145" s="107"/>
      <c r="K145" s="107"/>
      <c r="L145" s="107"/>
      <c r="M145" s="107"/>
      <c r="N145" s="107"/>
      <c r="O145" s="106"/>
      <c r="P145" s="88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OB145" s="88"/>
      <c r="OC145" s="88"/>
      <c r="OD145" s="116"/>
      <c r="OE145" s="86" t="str">
        <f t="shared" si="106"/>
        <v>..</v>
      </c>
      <c r="OF145" s="86"/>
      <c r="OG145" s="89" t="str">
        <f t="shared" si="107"/>
        <v>..</v>
      </c>
      <c r="OH145" s="89" t="str">
        <f t="shared" si="108"/>
        <v>..</v>
      </c>
      <c r="OI145" s="89"/>
      <c r="OJ145" s="89"/>
      <c r="OK145" s="85" t="str">
        <f t="shared" si="109"/>
        <v>.</v>
      </c>
      <c r="OL145" s="85" t="str">
        <f t="shared" si="110"/>
        <v>.</v>
      </c>
      <c r="OM145" s="85" t="str">
        <f t="shared" si="111"/>
        <v>.</v>
      </c>
      <c r="ON145" s="85" t="str">
        <f t="shared" si="112"/>
        <v>.</v>
      </c>
      <c r="OO145" s="85" t="str">
        <f t="shared" si="113"/>
        <v>.</v>
      </c>
      <c r="OP145" s="85" t="str">
        <f t="shared" si="114"/>
        <v>.</v>
      </c>
      <c r="OQ145" s="85" t="str">
        <f t="shared" si="115"/>
        <v>.</v>
      </c>
      <c r="OR145" s="85" t="str">
        <f t="shared" si="116"/>
        <v>.</v>
      </c>
      <c r="OS145" s="85" t="str">
        <f t="shared" si="117"/>
        <v>.</v>
      </c>
      <c r="OT145" s="85" t="str">
        <f t="shared" si="118"/>
        <v>.</v>
      </c>
      <c r="OU145" s="85" t="str">
        <f t="shared" si="119"/>
        <v>.</v>
      </c>
      <c r="OV145" s="82" t="str">
        <f t="shared" si="120"/>
        <v/>
      </c>
      <c r="OW145" s="82" t="str">
        <f t="shared" si="121"/>
        <v/>
      </c>
      <c r="OX145" s="82" t="str">
        <f t="shared" si="122"/>
        <v/>
      </c>
      <c r="OY145" s="82" t="str">
        <f t="shared" si="123"/>
        <v/>
      </c>
      <c r="OZ145" s="82" t="str">
        <f t="shared" si="124"/>
        <v/>
      </c>
      <c r="PA145" s="83" t="str">
        <f t="shared" si="125"/>
        <v>.</v>
      </c>
      <c r="PB145" s="83" t="str">
        <f t="shared" si="126"/>
        <v xml:space="preserve"> /  / .</v>
      </c>
      <c r="PC145" s="90" t="str">
        <f t="shared" si="127"/>
        <v>.</v>
      </c>
      <c r="PD145" s="90" t="str">
        <f t="shared" si="128"/>
        <v xml:space="preserve"> /  / .</v>
      </c>
      <c r="PE145" s="83" t="str">
        <f t="shared" si="129"/>
        <v>.</v>
      </c>
      <c r="PF145" s="83" t="str">
        <f t="shared" si="130"/>
        <v xml:space="preserve"> /  / .</v>
      </c>
      <c r="PG145" s="82" t="str">
        <f t="shared" si="131"/>
        <v xml:space="preserve"> /  / .
 /  / .
 /  / .</v>
      </c>
      <c r="PH145" s="84" t="str">
        <f t="shared" si="132"/>
        <v xml:space="preserve">Tempat Pengajian : , 
Tahun Pengajian yang dipohon : 
Tempoh Pengajian : 
Keputusan tahun terakhir : </v>
      </c>
      <c r="PI145" s="85" t="str">
        <f t="shared" si="133"/>
        <v>.</v>
      </c>
      <c r="PJ145" s="85" t="str">
        <f t="shared" si="134"/>
        <v>.</v>
      </c>
      <c r="PK145" s="86" t="str">
        <f t="shared" si="135"/>
        <v>.</v>
      </c>
      <c r="PL145" s="85" t="str">
        <f t="shared" si="136"/>
        <v>.</v>
      </c>
      <c r="PM145" s="85" t="str">
        <f t="shared" si="137"/>
        <v>.</v>
      </c>
      <c r="PN145" s="85" t="str">
        <f t="shared" si="138"/>
        <v>.</v>
      </c>
      <c r="PO145" s="85" t="str">
        <f t="shared" si="139"/>
        <v>.</v>
      </c>
      <c r="PP145" s="85" t="str">
        <f t="shared" si="140"/>
        <v>.</v>
      </c>
      <c r="PQ145" s="85" t="str">
        <f t="shared" si="141"/>
        <v>.</v>
      </c>
      <c r="PR145" s="85" t="str">
        <f t="shared" si="142"/>
        <v>.</v>
      </c>
      <c r="PS145" s="85" t="str">
        <f t="shared" si="143"/>
        <v>.</v>
      </c>
      <c r="PT145" s="85" t="str">
        <f t="shared" si="144"/>
        <v>.</v>
      </c>
      <c r="PU145" s="85" t="str">
        <f t="shared" si="145"/>
        <v>.</v>
      </c>
      <c r="PV145" s="86" t="str">
        <f t="shared" si="146"/>
        <v/>
      </c>
      <c r="PW145" s="86" t="str">
        <f t="shared" si="147"/>
        <v/>
      </c>
      <c r="PX145" s="86" t="str">
        <f t="shared" si="148"/>
        <v/>
      </c>
      <c r="PY145" s="86" t="str">
        <f t="shared" si="149"/>
        <v/>
      </c>
      <c r="PZ145" s="86" t="str">
        <f t="shared" si="150"/>
        <v/>
      </c>
      <c r="QA145" s="91" t="str">
        <f t="shared" si="151"/>
        <v>.</v>
      </c>
      <c r="QB145" s="92" t="str">
        <f t="shared" si="152"/>
        <v>.</v>
      </c>
      <c r="QC145" s="91" t="str">
        <f t="shared" si="153"/>
        <v>.</v>
      </c>
      <c r="QD145" s="93"/>
      <c r="QE145" s="2" t="s">
        <v>266</v>
      </c>
      <c r="QF145" s="44"/>
      <c r="QG145" s="44"/>
      <c r="QH145" s="52"/>
      <c r="QI145" s="53"/>
      <c r="QJ145" s="52"/>
    </row>
    <row r="146" spans="1:452" ht="19.5" customHeight="1" x14ac:dyDescent="0.45">
      <c r="A146" s="106"/>
      <c r="B146" s="107"/>
      <c r="C146" s="108"/>
      <c r="D146" s="108"/>
      <c r="E146" s="108"/>
      <c r="F146" s="108"/>
      <c r="G146" s="108"/>
      <c r="H146" s="108"/>
      <c r="I146" s="107"/>
      <c r="J146" s="107"/>
      <c r="K146" s="107"/>
      <c r="L146" s="107"/>
      <c r="M146" s="107"/>
      <c r="N146" s="107"/>
      <c r="O146" s="106"/>
      <c r="P146" s="88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OB146" s="88"/>
      <c r="OC146" s="88"/>
      <c r="OD146" s="116"/>
      <c r="OE146" s="86" t="str">
        <f t="shared" si="106"/>
        <v>..</v>
      </c>
      <c r="OF146" s="86"/>
      <c r="OG146" s="89" t="str">
        <f t="shared" si="107"/>
        <v>..</v>
      </c>
      <c r="OH146" s="89" t="str">
        <f t="shared" si="108"/>
        <v>..</v>
      </c>
      <c r="OI146" s="89"/>
      <c r="OJ146" s="89"/>
      <c r="OK146" s="85" t="str">
        <f t="shared" si="109"/>
        <v>.</v>
      </c>
      <c r="OL146" s="85" t="str">
        <f t="shared" si="110"/>
        <v>.</v>
      </c>
      <c r="OM146" s="85" t="str">
        <f t="shared" si="111"/>
        <v>.</v>
      </c>
      <c r="ON146" s="85" t="str">
        <f t="shared" si="112"/>
        <v>.</v>
      </c>
      <c r="OO146" s="85" t="str">
        <f t="shared" si="113"/>
        <v>.</v>
      </c>
      <c r="OP146" s="85" t="str">
        <f t="shared" si="114"/>
        <v>.</v>
      </c>
      <c r="OQ146" s="85" t="str">
        <f t="shared" si="115"/>
        <v>.</v>
      </c>
      <c r="OR146" s="85" t="str">
        <f t="shared" si="116"/>
        <v>.</v>
      </c>
      <c r="OS146" s="85" t="str">
        <f t="shared" si="117"/>
        <v>.</v>
      </c>
      <c r="OT146" s="85" t="str">
        <f t="shared" si="118"/>
        <v>.</v>
      </c>
      <c r="OU146" s="85" t="str">
        <f t="shared" si="119"/>
        <v>.</v>
      </c>
      <c r="OV146" s="82" t="str">
        <f t="shared" si="120"/>
        <v/>
      </c>
      <c r="OW146" s="82" t="str">
        <f t="shared" si="121"/>
        <v/>
      </c>
      <c r="OX146" s="82" t="str">
        <f t="shared" si="122"/>
        <v/>
      </c>
      <c r="OY146" s="82" t="str">
        <f t="shared" si="123"/>
        <v/>
      </c>
      <c r="OZ146" s="82" t="str">
        <f t="shared" si="124"/>
        <v/>
      </c>
      <c r="PA146" s="83" t="str">
        <f t="shared" si="125"/>
        <v>.</v>
      </c>
      <c r="PB146" s="83" t="str">
        <f t="shared" si="126"/>
        <v xml:space="preserve"> /  / .</v>
      </c>
      <c r="PC146" s="90" t="str">
        <f t="shared" si="127"/>
        <v>.</v>
      </c>
      <c r="PD146" s="90" t="str">
        <f t="shared" si="128"/>
        <v xml:space="preserve"> /  / .</v>
      </c>
      <c r="PE146" s="83" t="str">
        <f t="shared" si="129"/>
        <v>.</v>
      </c>
      <c r="PF146" s="83" t="str">
        <f t="shared" si="130"/>
        <v xml:space="preserve"> /  / .</v>
      </c>
      <c r="PG146" s="82" t="str">
        <f t="shared" si="131"/>
        <v xml:space="preserve"> /  / .
 /  / .
 /  / .</v>
      </c>
      <c r="PH146" s="84" t="str">
        <f t="shared" si="132"/>
        <v xml:space="preserve">Tempat Pengajian : , 
Tahun Pengajian yang dipohon : 
Tempoh Pengajian : 
Keputusan tahun terakhir : </v>
      </c>
      <c r="PI146" s="85" t="str">
        <f t="shared" si="133"/>
        <v>.</v>
      </c>
      <c r="PJ146" s="85" t="str">
        <f t="shared" si="134"/>
        <v>.</v>
      </c>
      <c r="PK146" s="86" t="str">
        <f t="shared" si="135"/>
        <v>.</v>
      </c>
      <c r="PL146" s="85" t="str">
        <f t="shared" si="136"/>
        <v>.</v>
      </c>
      <c r="PM146" s="85" t="str">
        <f t="shared" si="137"/>
        <v>.</v>
      </c>
      <c r="PN146" s="85" t="str">
        <f t="shared" si="138"/>
        <v>.</v>
      </c>
      <c r="PO146" s="85" t="str">
        <f t="shared" si="139"/>
        <v>.</v>
      </c>
      <c r="PP146" s="85" t="str">
        <f t="shared" si="140"/>
        <v>.</v>
      </c>
      <c r="PQ146" s="85" t="str">
        <f t="shared" si="141"/>
        <v>.</v>
      </c>
      <c r="PR146" s="85" t="str">
        <f t="shared" si="142"/>
        <v>.</v>
      </c>
      <c r="PS146" s="85" t="str">
        <f t="shared" si="143"/>
        <v>.</v>
      </c>
      <c r="PT146" s="85" t="str">
        <f t="shared" si="144"/>
        <v>.</v>
      </c>
      <c r="PU146" s="85" t="str">
        <f t="shared" si="145"/>
        <v>.</v>
      </c>
      <c r="PV146" s="86" t="str">
        <f t="shared" si="146"/>
        <v/>
      </c>
      <c r="PW146" s="86" t="str">
        <f t="shared" si="147"/>
        <v/>
      </c>
      <c r="PX146" s="86" t="str">
        <f t="shared" si="148"/>
        <v/>
      </c>
      <c r="PY146" s="86" t="str">
        <f t="shared" si="149"/>
        <v/>
      </c>
      <c r="PZ146" s="86" t="str">
        <f t="shared" si="150"/>
        <v/>
      </c>
      <c r="QA146" s="91" t="str">
        <f t="shared" si="151"/>
        <v>.</v>
      </c>
      <c r="QB146" s="92" t="str">
        <f t="shared" si="152"/>
        <v>.</v>
      </c>
      <c r="QC146" s="91" t="str">
        <f t="shared" si="153"/>
        <v>.</v>
      </c>
      <c r="QD146" s="93"/>
      <c r="QE146" s="2" t="s">
        <v>266</v>
      </c>
      <c r="QF146" s="44"/>
      <c r="QG146" s="44"/>
      <c r="QH146" s="52"/>
      <c r="QI146" s="53"/>
      <c r="QJ146" s="52"/>
    </row>
    <row r="147" spans="1:452" ht="19.5" customHeight="1" x14ac:dyDescent="0.45">
      <c r="A147" s="106"/>
      <c r="B147" s="107"/>
      <c r="C147" s="108"/>
      <c r="D147" s="108"/>
      <c r="E147" s="108"/>
      <c r="F147" s="108"/>
      <c r="G147" s="108"/>
      <c r="H147" s="108"/>
      <c r="I147" s="107"/>
      <c r="J147" s="107"/>
      <c r="K147" s="107"/>
      <c r="L147" s="107"/>
      <c r="M147" s="107"/>
      <c r="N147" s="107"/>
      <c r="O147" s="106"/>
      <c r="P147" s="88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OB147" s="88"/>
      <c r="OC147" s="88"/>
      <c r="OD147" s="116"/>
      <c r="OE147" s="86" t="str">
        <f t="shared" si="106"/>
        <v>..</v>
      </c>
      <c r="OF147" s="86"/>
      <c r="OG147" s="89" t="str">
        <f t="shared" si="107"/>
        <v>..</v>
      </c>
      <c r="OH147" s="89" t="str">
        <f t="shared" si="108"/>
        <v>..</v>
      </c>
      <c r="OI147" s="89"/>
      <c r="OJ147" s="89"/>
      <c r="OK147" s="85" t="str">
        <f t="shared" si="109"/>
        <v>.</v>
      </c>
      <c r="OL147" s="85" t="str">
        <f t="shared" si="110"/>
        <v>.</v>
      </c>
      <c r="OM147" s="85" t="str">
        <f t="shared" si="111"/>
        <v>.</v>
      </c>
      <c r="ON147" s="85" t="str">
        <f t="shared" si="112"/>
        <v>.</v>
      </c>
      <c r="OO147" s="85" t="str">
        <f t="shared" si="113"/>
        <v>.</v>
      </c>
      <c r="OP147" s="85" t="str">
        <f t="shared" si="114"/>
        <v>.</v>
      </c>
      <c r="OQ147" s="85" t="str">
        <f t="shared" si="115"/>
        <v>.</v>
      </c>
      <c r="OR147" s="85" t="str">
        <f t="shared" si="116"/>
        <v>.</v>
      </c>
      <c r="OS147" s="85" t="str">
        <f t="shared" si="117"/>
        <v>.</v>
      </c>
      <c r="OT147" s="85" t="str">
        <f t="shared" si="118"/>
        <v>.</v>
      </c>
      <c r="OU147" s="85" t="str">
        <f t="shared" si="119"/>
        <v>.</v>
      </c>
      <c r="OV147" s="82" t="str">
        <f t="shared" si="120"/>
        <v/>
      </c>
      <c r="OW147" s="82" t="str">
        <f t="shared" si="121"/>
        <v/>
      </c>
      <c r="OX147" s="82" t="str">
        <f t="shared" si="122"/>
        <v/>
      </c>
      <c r="OY147" s="82" t="str">
        <f t="shared" si="123"/>
        <v/>
      </c>
      <c r="OZ147" s="82" t="str">
        <f t="shared" si="124"/>
        <v/>
      </c>
      <c r="PA147" s="83" t="str">
        <f t="shared" si="125"/>
        <v>.</v>
      </c>
      <c r="PB147" s="83" t="str">
        <f t="shared" si="126"/>
        <v xml:space="preserve"> /  / .</v>
      </c>
      <c r="PC147" s="90" t="str">
        <f t="shared" si="127"/>
        <v>.</v>
      </c>
      <c r="PD147" s="90" t="str">
        <f t="shared" si="128"/>
        <v xml:space="preserve"> /  / .</v>
      </c>
      <c r="PE147" s="83" t="str">
        <f t="shared" si="129"/>
        <v>.</v>
      </c>
      <c r="PF147" s="83" t="str">
        <f t="shared" si="130"/>
        <v xml:space="preserve"> /  / .</v>
      </c>
      <c r="PG147" s="82" t="str">
        <f t="shared" si="131"/>
        <v xml:space="preserve"> /  / .
 /  / .
 /  / .</v>
      </c>
      <c r="PH147" s="84" t="str">
        <f t="shared" si="132"/>
        <v xml:space="preserve">Tempat Pengajian : , 
Tahun Pengajian yang dipohon : 
Tempoh Pengajian : 
Keputusan tahun terakhir : </v>
      </c>
      <c r="PI147" s="85" t="str">
        <f t="shared" si="133"/>
        <v>.</v>
      </c>
      <c r="PJ147" s="85" t="str">
        <f t="shared" si="134"/>
        <v>.</v>
      </c>
      <c r="PK147" s="86" t="str">
        <f t="shared" si="135"/>
        <v>.</v>
      </c>
      <c r="PL147" s="85" t="str">
        <f t="shared" si="136"/>
        <v>.</v>
      </c>
      <c r="PM147" s="85" t="str">
        <f t="shared" si="137"/>
        <v>.</v>
      </c>
      <c r="PN147" s="85" t="str">
        <f t="shared" si="138"/>
        <v>.</v>
      </c>
      <c r="PO147" s="85" t="str">
        <f t="shared" si="139"/>
        <v>.</v>
      </c>
      <c r="PP147" s="85" t="str">
        <f t="shared" si="140"/>
        <v>.</v>
      </c>
      <c r="PQ147" s="85" t="str">
        <f t="shared" si="141"/>
        <v>.</v>
      </c>
      <c r="PR147" s="85" t="str">
        <f t="shared" si="142"/>
        <v>.</v>
      </c>
      <c r="PS147" s="85" t="str">
        <f t="shared" si="143"/>
        <v>.</v>
      </c>
      <c r="PT147" s="85" t="str">
        <f t="shared" si="144"/>
        <v>.</v>
      </c>
      <c r="PU147" s="85" t="str">
        <f t="shared" si="145"/>
        <v>.</v>
      </c>
      <c r="PV147" s="86" t="str">
        <f t="shared" si="146"/>
        <v/>
      </c>
      <c r="PW147" s="86" t="str">
        <f t="shared" si="147"/>
        <v/>
      </c>
      <c r="PX147" s="86" t="str">
        <f t="shared" si="148"/>
        <v/>
      </c>
      <c r="PY147" s="86" t="str">
        <f t="shared" si="149"/>
        <v/>
      </c>
      <c r="PZ147" s="86" t="str">
        <f t="shared" si="150"/>
        <v/>
      </c>
      <c r="QA147" s="91" t="str">
        <f t="shared" si="151"/>
        <v>.</v>
      </c>
      <c r="QB147" s="92" t="str">
        <f t="shared" si="152"/>
        <v>.</v>
      </c>
      <c r="QC147" s="91" t="str">
        <f t="shared" si="153"/>
        <v>.</v>
      </c>
      <c r="QD147" s="93"/>
      <c r="QE147" s="2" t="s">
        <v>266</v>
      </c>
      <c r="QF147" s="44"/>
      <c r="QG147" s="44"/>
      <c r="QH147" s="52"/>
      <c r="QI147" s="53"/>
      <c r="QJ147" s="52"/>
    </row>
    <row r="148" spans="1:452" ht="19.5" customHeight="1" x14ac:dyDescent="0.45">
      <c r="A148" s="106"/>
      <c r="B148" s="107"/>
      <c r="C148" s="108"/>
      <c r="D148" s="108"/>
      <c r="E148" s="108"/>
      <c r="F148" s="108"/>
      <c r="G148" s="108"/>
      <c r="H148" s="108"/>
      <c r="I148" s="107"/>
      <c r="J148" s="107"/>
      <c r="K148" s="107"/>
      <c r="L148" s="107"/>
      <c r="M148" s="107"/>
      <c r="N148" s="107"/>
      <c r="O148" s="106"/>
      <c r="P148" s="88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OB148" s="88"/>
      <c r="OC148" s="88"/>
      <c r="OD148" s="116"/>
      <c r="OE148" s="86" t="str">
        <f t="shared" si="106"/>
        <v>..</v>
      </c>
      <c r="OF148" s="86"/>
      <c r="OG148" s="89" t="str">
        <f t="shared" si="107"/>
        <v>..</v>
      </c>
      <c r="OH148" s="89" t="str">
        <f t="shared" si="108"/>
        <v>..</v>
      </c>
      <c r="OI148" s="89"/>
      <c r="OJ148" s="89"/>
      <c r="OK148" s="85" t="str">
        <f t="shared" si="109"/>
        <v>.</v>
      </c>
      <c r="OL148" s="85" t="str">
        <f t="shared" si="110"/>
        <v>.</v>
      </c>
      <c r="OM148" s="85" t="str">
        <f t="shared" si="111"/>
        <v>.</v>
      </c>
      <c r="ON148" s="85" t="str">
        <f t="shared" si="112"/>
        <v>.</v>
      </c>
      <c r="OO148" s="85" t="str">
        <f t="shared" si="113"/>
        <v>.</v>
      </c>
      <c r="OP148" s="85" t="str">
        <f t="shared" si="114"/>
        <v>.</v>
      </c>
      <c r="OQ148" s="85" t="str">
        <f t="shared" si="115"/>
        <v>.</v>
      </c>
      <c r="OR148" s="85" t="str">
        <f t="shared" si="116"/>
        <v>.</v>
      </c>
      <c r="OS148" s="85" t="str">
        <f t="shared" si="117"/>
        <v>.</v>
      </c>
      <c r="OT148" s="85" t="str">
        <f t="shared" si="118"/>
        <v>.</v>
      </c>
      <c r="OU148" s="85" t="str">
        <f t="shared" si="119"/>
        <v>.</v>
      </c>
      <c r="OV148" s="82" t="str">
        <f t="shared" si="120"/>
        <v/>
      </c>
      <c r="OW148" s="82" t="str">
        <f t="shared" si="121"/>
        <v/>
      </c>
      <c r="OX148" s="82" t="str">
        <f t="shared" si="122"/>
        <v/>
      </c>
      <c r="OY148" s="82" t="str">
        <f t="shared" si="123"/>
        <v/>
      </c>
      <c r="OZ148" s="82" t="str">
        <f t="shared" si="124"/>
        <v/>
      </c>
      <c r="PA148" s="83" t="str">
        <f t="shared" si="125"/>
        <v>.</v>
      </c>
      <c r="PB148" s="83" t="str">
        <f t="shared" si="126"/>
        <v xml:space="preserve"> /  / .</v>
      </c>
      <c r="PC148" s="90" t="str">
        <f t="shared" si="127"/>
        <v>.</v>
      </c>
      <c r="PD148" s="90" t="str">
        <f t="shared" si="128"/>
        <v xml:space="preserve"> /  / .</v>
      </c>
      <c r="PE148" s="83" t="str">
        <f t="shared" si="129"/>
        <v>.</v>
      </c>
      <c r="PF148" s="83" t="str">
        <f t="shared" si="130"/>
        <v xml:space="preserve"> /  / .</v>
      </c>
      <c r="PG148" s="82" t="str">
        <f t="shared" si="131"/>
        <v xml:space="preserve"> /  / .
 /  / .
 /  / .</v>
      </c>
      <c r="PH148" s="84" t="str">
        <f t="shared" si="132"/>
        <v xml:space="preserve">Tempat Pengajian : , 
Tahun Pengajian yang dipohon : 
Tempoh Pengajian : 
Keputusan tahun terakhir : </v>
      </c>
      <c r="PI148" s="85" t="str">
        <f t="shared" si="133"/>
        <v>.</v>
      </c>
      <c r="PJ148" s="85" t="str">
        <f t="shared" si="134"/>
        <v>.</v>
      </c>
      <c r="PK148" s="86" t="str">
        <f t="shared" si="135"/>
        <v>.</v>
      </c>
      <c r="PL148" s="85" t="str">
        <f t="shared" si="136"/>
        <v>.</v>
      </c>
      <c r="PM148" s="85" t="str">
        <f t="shared" si="137"/>
        <v>.</v>
      </c>
      <c r="PN148" s="85" t="str">
        <f t="shared" si="138"/>
        <v>.</v>
      </c>
      <c r="PO148" s="85" t="str">
        <f t="shared" si="139"/>
        <v>.</v>
      </c>
      <c r="PP148" s="85" t="str">
        <f t="shared" si="140"/>
        <v>.</v>
      </c>
      <c r="PQ148" s="85" t="str">
        <f t="shared" si="141"/>
        <v>.</v>
      </c>
      <c r="PR148" s="85" t="str">
        <f t="shared" si="142"/>
        <v>.</v>
      </c>
      <c r="PS148" s="85" t="str">
        <f t="shared" si="143"/>
        <v>.</v>
      </c>
      <c r="PT148" s="85" t="str">
        <f t="shared" si="144"/>
        <v>.</v>
      </c>
      <c r="PU148" s="85" t="str">
        <f t="shared" si="145"/>
        <v>.</v>
      </c>
      <c r="PV148" s="86" t="str">
        <f t="shared" si="146"/>
        <v/>
      </c>
      <c r="PW148" s="86" t="str">
        <f t="shared" si="147"/>
        <v/>
      </c>
      <c r="PX148" s="86" t="str">
        <f t="shared" si="148"/>
        <v/>
      </c>
      <c r="PY148" s="86" t="str">
        <f t="shared" si="149"/>
        <v/>
      </c>
      <c r="PZ148" s="86" t="str">
        <f t="shared" si="150"/>
        <v/>
      </c>
      <c r="QA148" s="91" t="str">
        <f t="shared" si="151"/>
        <v>.</v>
      </c>
      <c r="QB148" s="92" t="str">
        <f t="shared" si="152"/>
        <v>.</v>
      </c>
      <c r="QC148" s="91" t="str">
        <f t="shared" si="153"/>
        <v>.</v>
      </c>
      <c r="QD148" s="93"/>
      <c r="QE148" s="2" t="s">
        <v>266</v>
      </c>
      <c r="QF148" s="44"/>
      <c r="QG148" s="44"/>
      <c r="QH148" s="52"/>
      <c r="QI148" s="53"/>
      <c r="QJ148" s="52"/>
    </row>
    <row r="149" spans="1:452" ht="19.5" customHeight="1" x14ac:dyDescent="0.45">
      <c r="A149" s="106"/>
      <c r="B149" s="107"/>
      <c r="C149" s="108"/>
      <c r="D149" s="108"/>
      <c r="E149" s="108"/>
      <c r="F149" s="108"/>
      <c r="G149" s="108"/>
      <c r="H149" s="108"/>
      <c r="I149" s="107"/>
      <c r="J149" s="107"/>
      <c r="K149" s="107"/>
      <c r="L149" s="107"/>
      <c r="M149" s="107"/>
      <c r="N149" s="107"/>
      <c r="O149" s="106"/>
      <c r="P149" s="88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OB149" s="88"/>
      <c r="OC149" s="88"/>
      <c r="OD149" s="116"/>
      <c r="OE149" s="86" t="str">
        <f t="shared" si="106"/>
        <v>..</v>
      </c>
      <c r="OF149" s="86"/>
      <c r="OG149" s="89" t="str">
        <f t="shared" si="107"/>
        <v>..</v>
      </c>
      <c r="OH149" s="89" t="str">
        <f t="shared" si="108"/>
        <v>..</v>
      </c>
      <c r="OI149" s="89"/>
      <c r="OJ149" s="89"/>
      <c r="OK149" s="85" t="str">
        <f t="shared" si="109"/>
        <v>.</v>
      </c>
      <c r="OL149" s="85" t="str">
        <f t="shared" si="110"/>
        <v>.</v>
      </c>
      <c r="OM149" s="85" t="str">
        <f t="shared" si="111"/>
        <v>.</v>
      </c>
      <c r="ON149" s="85" t="str">
        <f t="shared" si="112"/>
        <v>.</v>
      </c>
      <c r="OO149" s="85" t="str">
        <f t="shared" si="113"/>
        <v>.</v>
      </c>
      <c r="OP149" s="85" t="str">
        <f t="shared" si="114"/>
        <v>.</v>
      </c>
      <c r="OQ149" s="85" t="str">
        <f t="shared" si="115"/>
        <v>.</v>
      </c>
      <c r="OR149" s="85" t="str">
        <f t="shared" si="116"/>
        <v>.</v>
      </c>
      <c r="OS149" s="85" t="str">
        <f t="shared" si="117"/>
        <v>.</v>
      </c>
      <c r="OT149" s="85" t="str">
        <f t="shared" si="118"/>
        <v>.</v>
      </c>
      <c r="OU149" s="85" t="str">
        <f t="shared" si="119"/>
        <v>.</v>
      </c>
      <c r="OV149" s="82" t="str">
        <f t="shared" si="120"/>
        <v/>
      </c>
      <c r="OW149" s="82" t="str">
        <f t="shared" si="121"/>
        <v/>
      </c>
      <c r="OX149" s="82" t="str">
        <f t="shared" si="122"/>
        <v/>
      </c>
      <c r="OY149" s="82" t="str">
        <f t="shared" si="123"/>
        <v/>
      </c>
      <c r="OZ149" s="82" t="str">
        <f t="shared" si="124"/>
        <v/>
      </c>
      <c r="PA149" s="83" t="str">
        <f t="shared" si="125"/>
        <v>.</v>
      </c>
      <c r="PB149" s="83" t="str">
        <f t="shared" si="126"/>
        <v xml:space="preserve"> /  / .</v>
      </c>
      <c r="PC149" s="90" t="str">
        <f t="shared" si="127"/>
        <v>.</v>
      </c>
      <c r="PD149" s="90" t="str">
        <f t="shared" si="128"/>
        <v xml:space="preserve"> /  / .</v>
      </c>
      <c r="PE149" s="83" t="str">
        <f t="shared" si="129"/>
        <v>.</v>
      </c>
      <c r="PF149" s="83" t="str">
        <f t="shared" si="130"/>
        <v xml:space="preserve"> /  / .</v>
      </c>
      <c r="PG149" s="82" t="str">
        <f t="shared" si="131"/>
        <v xml:space="preserve"> /  / .
 /  / .
 /  / .</v>
      </c>
      <c r="PH149" s="84" t="str">
        <f t="shared" si="132"/>
        <v xml:space="preserve">Tempat Pengajian : , 
Tahun Pengajian yang dipohon : 
Tempoh Pengajian : 
Keputusan tahun terakhir : </v>
      </c>
      <c r="PI149" s="85" t="str">
        <f t="shared" si="133"/>
        <v>.</v>
      </c>
      <c r="PJ149" s="85" t="str">
        <f t="shared" si="134"/>
        <v>.</v>
      </c>
      <c r="PK149" s="86" t="str">
        <f t="shared" si="135"/>
        <v>.</v>
      </c>
      <c r="PL149" s="85" t="str">
        <f t="shared" si="136"/>
        <v>.</v>
      </c>
      <c r="PM149" s="85" t="str">
        <f t="shared" si="137"/>
        <v>.</v>
      </c>
      <c r="PN149" s="85" t="str">
        <f t="shared" si="138"/>
        <v>.</v>
      </c>
      <c r="PO149" s="85" t="str">
        <f t="shared" si="139"/>
        <v>.</v>
      </c>
      <c r="PP149" s="85" t="str">
        <f t="shared" si="140"/>
        <v>.</v>
      </c>
      <c r="PQ149" s="85" t="str">
        <f t="shared" si="141"/>
        <v>.</v>
      </c>
      <c r="PR149" s="85" t="str">
        <f t="shared" si="142"/>
        <v>.</v>
      </c>
      <c r="PS149" s="85" t="str">
        <f t="shared" si="143"/>
        <v>.</v>
      </c>
      <c r="PT149" s="85" t="str">
        <f t="shared" si="144"/>
        <v>.</v>
      </c>
      <c r="PU149" s="85" t="str">
        <f t="shared" si="145"/>
        <v>.</v>
      </c>
      <c r="PV149" s="86" t="str">
        <f t="shared" si="146"/>
        <v/>
      </c>
      <c r="PW149" s="86" t="str">
        <f t="shared" si="147"/>
        <v/>
      </c>
      <c r="PX149" s="86" t="str">
        <f t="shared" si="148"/>
        <v/>
      </c>
      <c r="PY149" s="86" t="str">
        <f t="shared" si="149"/>
        <v/>
      </c>
      <c r="PZ149" s="86" t="str">
        <f t="shared" si="150"/>
        <v/>
      </c>
      <c r="QA149" s="91" t="str">
        <f t="shared" si="151"/>
        <v>.</v>
      </c>
      <c r="QB149" s="92" t="str">
        <f t="shared" si="152"/>
        <v>.</v>
      </c>
      <c r="QC149" s="91" t="str">
        <f t="shared" si="153"/>
        <v>.</v>
      </c>
      <c r="QD149" s="93"/>
      <c r="QE149" s="2" t="s">
        <v>266</v>
      </c>
      <c r="QF149" s="44"/>
      <c r="QG149" s="44"/>
      <c r="QH149" s="52"/>
      <c r="QI149" s="53"/>
      <c r="QJ149" s="52"/>
    </row>
    <row r="150" spans="1:452" ht="19.5" customHeight="1" x14ac:dyDescent="0.45">
      <c r="A150" s="106"/>
      <c r="B150" s="107"/>
      <c r="C150" s="108"/>
      <c r="D150" s="108"/>
      <c r="E150" s="108"/>
      <c r="F150" s="108"/>
      <c r="G150" s="108"/>
      <c r="H150" s="108"/>
      <c r="I150" s="107"/>
      <c r="J150" s="107"/>
      <c r="K150" s="107"/>
      <c r="L150" s="107"/>
      <c r="M150" s="107"/>
      <c r="N150" s="107"/>
      <c r="O150" s="106"/>
      <c r="P150" s="88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OB150" s="88"/>
      <c r="OC150" s="88"/>
      <c r="OD150" s="116"/>
      <c r="OE150" s="86" t="str">
        <f t="shared" si="106"/>
        <v>..</v>
      </c>
      <c r="OF150" s="86"/>
      <c r="OG150" s="89" t="str">
        <f t="shared" si="107"/>
        <v>..</v>
      </c>
      <c r="OH150" s="89" t="str">
        <f t="shared" si="108"/>
        <v>..</v>
      </c>
      <c r="OI150" s="89"/>
      <c r="OJ150" s="89"/>
      <c r="OK150" s="85" t="str">
        <f t="shared" si="109"/>
        <v>.</v>
      </c>
      <c r="OL150" s="85" t="str">
        <f t="shared" si="110"/>
        <v>.</v>
      </c>
      <c r="OM150" s="85" t="str">
        <f t="shared" si="111"/>
        <v>.</v>
      </c>
      <c r="ON150" s="85" t="str">
        <f t="shared" si="112"/>
        <v>.</v>
      </c>
      <c r="OO150" s="85" t="str">
        <f t="shared" si="113"/>
        <v>.</v>
      </c>
      <c r="OP150" s="85" t="str">
        <f t="shared" si="114"/>
        <v>.</v>
      </c>
      <c r="OQ150" s="85" t="str">
        <f t="shared" si="115"/>
        <v>.</v>
      </c>
      <c r="OR150" s="85" t="str">
        <f t="shared" si="116"/>
        <v>.</v>
      </c>
      <c r="OS150" s="85" t="str">
        <f t="shared" si="117"/>
        <v>.</v>
      </c>
      <c r="OT150" s="85" t="str">
        <f t="shared" si="118"/>
        <v>.</v>
      </c>
      <c r="OU150" s="85" t="str">
        <f t="shared" si="119"/>
        <v>.</v>
      </c>
      <c r="OV150" s="82" t="str">
        <f t="shared" si="120"/>
        <v/>
      </c>
      <c r="OW150" s="82" t="str">
        <f t="shared" si="121"/>
        <v/>
      </c>
      <c r="OX150" s="82" t="str">
        <f t="shared" si="122"/>
        <v/>
      </c>
      <c r="OY150" s="82" t="str">
        <f t="shared" si="123"/>
        <v/>
      </c>
      <c r="OZ150" s="82" t="str">
        <f t="shared" si="124"/>
        <v/>
      </c>
      <c r="PA150" s="83" t="str">
        <f t="shared" si="125"/>
        <v>.</v>
      </c>
      <c r="PB150" s="83" t="str">
        <f t="shared" si="126"/>
        <v xml:space="preserve"> /  / .</v>
      </c>
      <c r="PC150" s="90" t="str">
        <f t="shared" si="127"/>
        <v>.</v>
      </c>
      <c r="PD150" s="90" t="str">
        <f t="shared" si="128"/>
        <v xml:space="preserve"> /  / .</v>
      </c>
      <c r="PE150" s="83" t="str">
        <f t="shared" si="129"/>
        <v>.</v>
      </c>
      <c r="PF150" s="83" t="str">
        <f t="shared" si="130"/>
        <v xml:space="preserve"> /  / .</v>
      </c>
      <c r="PG150" s="82" t="str">
        <f t="shared" si="131"/>
        <v xml:space="preserve"> /  / .
 /  / .
 /  / .</v>
      </c>
      <c r="PH150" s="84" t="str">
        <f t="shared" si="132"/>
        <v xml:space="preserve">Tempat Pengajian : , 
Tahun Pengajian yang dipohon : 
Tempoh Pengajian : 
Keputusan tahun terakhir : </v>
      </c>
      <c r="PI150" s="85" t="str">
        <f t="shared" si="133"/>
        <v>.</v>
      </c>
      <c r="PJ150" s="85" t="str">
        <f t="shared" si="134"/>
        <v>.</v>
      </c>
      <c r="PK150" s="86" t="str">
        <f t="shared" si="135"/>
        <v>.</v>
      </c>
      <c r="PL150" s="85" t="str">
        <f t="shared" si="136"/>
        <v>.</v>
      </c>
      <c r="PM150" s="85" t="str">
        <f t="shared" si="137"/>
        <v>.</v>
      </c>
      <c r="PN150" s="85" t="str">
        <f t="shared" si="138"/>
        <v>.</v>
      </c>
      <c r="PO150" s="85" t="str">
        <f t="shared" si="139"/>
        <v>.</v>
      </c>
      <c r="PP150" s="85" t="str">
        <f t="shared" si="140"/>
        <v>.</v>
      </c>
      <c r="PQ150" s="85" t="str">
        <f t="shared" si="141"/>
        <v>.</v>
      </c>
      <c r="PR150" s="85" t="str">
        <f t="shared" si="142"/>
        <v>.</v>
      </c>
      <c r="PS150" s="85" t="str">
        <f t="shared" si="143"/>
        <v>.</v>
      </c>
      <c r="PT150" s="85" t="str">
        <f t="shared" si="144"/>
        <v>.</v>
      </c>
      <c r="PU150" s="85" t="str">
        <f t="shared" si="145"/>
        <v>.</v>
      </c>
      <c r="PV150" s="86" t="str">
        <f t="shared" si="146"/>
        <v/>
      </c>
      <c r="PW150" s="86" t="str">
        <f t="shared" si="147"/>
        <v/>
      </c>
      <c r="PX150" s="86" t="str">
        <f t="shared" si="148"/>
        <v/>
      </c>
      <c r="PY150" s="86" t="str">
        <f t="shared" si="149"/>
        <v/>
      </c>
      <c r="PZ150" s="86" t="str">
        <f t="shared" si="150"/>
        <v/>
      </c>
      <c r="QA150" s="91" t="str">
        <f t="shared" si="151"/>
        <v>.</v>
      </c>
      <c r="QB150" s="92" t="str">
        <f t="shared" si="152"/>
        <v>.</v>
      </c>
      <c r="QC150" s="91" t="str">
        <f t="shared" si="153"/>
        <v>.</v>
      </c>
      <c r="QD150" s="93"/>
      <c r="QE150" s="2" t="s">
        <v>266</v>
      </c>
      <c r="QF150" s="44"/>
      <c r="QG150" s="44"/>
      <c r="QH150" s="52"/>
      <c r="QI150" s="53"/>
      <c r="QJ150" s="52"/>
    </row>
    <row r="151" spans="1:452" ht="19.5" customHeight="1" x14ac:dyDescent="0.45">
      <c r="A151" s="106"/>
      <c r="B151" s="107"/>
      <c r="C151" s="108"/>
      <c r="D151" s="108"/>
      <c r="E151" s="108"/>
      <c r="F151" s="108"/>
      <c r="G151" s="108"/>
      <c r="H151" s="108"/>
      <c r="I151" s="107"/>
      <c r="J151" s="107"/>
      <c r="K151" s="107"/>
      <c r="L151" s="107"/>
      <c r="M151" s="107"/>
      <c r="N151" s="107"/>
      <c r="O151" s="106"/>
      <c r="P151" s="88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OB151" s="88"/>
      <c r="OC151" s="88"/>
      <c r="OD151" s="116"/>
      <c r="OE151" s="86" t="str">
        <f t="shared" si="106"/>
        <v>..</v>
      </c>
      <c r="OF151" s="86"/>
      <c r="OG151" s="89" t="str">
        <f t="shared" si="107"/>
        <v>..</v>
      </c>
      <c r="OH151" s="89" t="str">
        <f t="shared" si="108"/>
        <v>..</v>
      </c>
      <c r="OI151" s="89"/>
      <c r="OJ151" s="89"/>
      <c r="OK151" s="85" t="str">
        <f t="shared" si="109"/>
        <v>.</v>
      </c>
      <c r="OL151" s="85" t="str">
        <f t="shared" si="110"/>
        <v>.</v>
      </c>
      <c r="OM151" s="85" t="str">
        <f t="shared" si="111"/>
        <v>.</v>
      </c>
      <c r="ON151" s="85" t="str">
        <f t="shared" si="112"/>
        <v>.</v>
      </c>
      <c r="OO151" s="85" t="str">
        <f t="shared" si="113"/>
        <v>.</v>
      </c>
      <c r="OP151" s="85" t="str">
        <f t="shared" si="114"/>
        <v>.</v>
      </c>
      <c r="OQ151" s="85" t="str">
        <f t="shared" si="115"/>
        <v>.</v>
      </c>
      <c r="OR151" s="85" t="str">
        <f t="shared" si="116"/>
        <v>.</v>
      </c>
      <c r="OS151" s="85" t="str">
        <f t="shared" si="117"/>
        <v>.</v>
      </c>
      <c r="OT151" s="85" t="str">
        <f t="shared" si="118"/>
        <v>.</v>
      </c>
      <c r="OU151" s="85" t="str">
        <f t="shared" si="119"/>
        <v>.</v>
      </c>
      <c r="OV151" s="82" t="str">
        <f t="shared" si="120"/>
        <v/>
      </c>
      <c r="OW151" s="82" t="str">
        <f t="shared" si="121"/>
        <v/>
      </c>
      <c r="OX151" s="82" t="str">
        <f t="shared" si="122"/>
        <v/>
      </c>
      <c r="OY151" s="82" t="str">
        <f t="shared" si="123"/>
        <v/>
      </c>
      <c r="OZ151" s="82" t="str">
        <f t="shared" si="124"/>
        <v/>
      </c>
      <c r="PA151" s="83" t="str">
        <f t="shared" si="125"/>
        <v>.</v>
      </c>
      <c r="PB151" s="83" t="str">
        <f t="shared" si="126"/>
        <v xml:space="preserve"> /  / .</v>
      </c>
      <c r="PC151" s="90" t="str">
        <f t="shared" si="127"/>
        <v>.</v>
      </c>
      <c r="PD151" s="90" t="str">
        <f t="shared" si="128"/>
        <v xml:space="preserve"> /  / .</v>
      </c>
      <c r="PE151" s="83" t="str">
        <f t="shared" si="129"/>
        <v>.</v>
      </c>
      <c r="PF151" s="83" t="str">
        <f t="shared" si="130"/>
        <v xml:space="preserve"> /  / .</v>
      </c>
      <c r="PG151" s="82" t="str">
        <f t="shared" si="131"/>
        <v xml:space="preserve"> /  / .
 /  / .
 /  / .</v>
      </c>
      <c r="PH151" s="84" t="str">
        <f t="shared" si="132"/>
        <v xml:space="preserve">Tempat Pengajian : , 
Tahun Pengajian yang dipohon : 
Tempoh Pengajian : 
Keputusan tahun terakhir : </v>
      </c>
      <c r="PI151" s="85" t="str">
        <f t="shared" si="133"/>
        <v>.</v>
      </c>
      <c r="PJ151" s="85" t="str">
        <f t="shared" si="134"/>
        <v>.</v>
      </c>
      <c r="PK151" s="86" t="str">
        <f t="shared" si="135"/>
        <v>.</v>
      </c>
      <c r="PL151" s="85" t="str">
        <f t="shared" si="136"/>
        <v>.</v>
      </c>
      <c r="PM151" s="85" t="str">
        <f t="shared" si="137"/>
        <v>.</v>
      </c>
      <c r="PN151" s="85" t="str">
        <f t="shared" si="138"/>
        <v>.</v>
      </c>
      <c r="PO151" s="85" t="str">
        <f t="shared" si="139"/>
        <v>.</v>
      </c>
      <c r="PP151" s="85" t="str">
        <f t="shared" si="140"/>
        <v>.</v>
      </c>
      <c r="PQ151" s="85" t="str">
        <f t="shared" si="141"/>
        <v>.</v>
      </c>
      <c r="PR151" s="85" t="str">
        <f t="shared" si="142"/>
        <v>.</v>
      </c>
      <c r="PS151" s="85" t="str">
        <f t="shared" si="143"/>
        <v>.</v>
      </c>
      <c r="PT151" s="85" t="str">
        <f t="shared" si="144"/>
        <v>.</v>
      </c>
      <c r="PU151" s="85" t="str">
        <f t="shared" si="145"/>
        <v>.</v>
      </c>
      <c r="PV151" s="86" t="str">
        <f t="shared" si="146"/>
        <v/>
      </c>
      <c r="PW151" s="86" t="str">
        <f t="shared" si="147"/>
        <v/>
      </c>
      <c r="PX151" s="86" t="str">
        <f t="shared" si="148"/>
        <v/>
      </c>
      <c r="PY151" s="86" t="str">
        <f t="shared" si="149"/>
        <v/>
      </c>
      <c r="PZ151" s="86" t="str">
        <f t="shared" si="150"/>
        <v/>
      </c>
      <c r="QA151" s="91" t="str">
        <f t="shared" si="151"/>
        <v>.</v>
      </c>
      <c r="QB151" s="92" t="str">
        <f t="shared" si="152"/>
        <v>.</v>
      </c>
      <c r="QC151" s="91" t="str">
        <f t="shared" si="153"/>
        <v>.</v>
      </c>
      <c r="QD151" s="93"/>
      <c r="QE151" s="2" t="s">
        <v>266</v>
      </c>
      <c r="QF151" s="44"/>
      <c r="QG151" s="44"/>
      <c r="QH151" s="52"/>
      <c r="QI151" s="53"/>
      <c r="QJ151" s="52"/>
    </row>
    <row r="152" spans="1:452" ht="19.5" customHeight="1" x14ac:dyDescent="0.45">
      <c r="A152" s="106"/>
      <c r="B152" s="107"/>
      <c r="C152" s="108"/>
      <c r="D152" s="108"/>
      <c r="E152" s="108"/>
      <c r="F152" s="108"/>
      <c r="G152" s="108"/>
      <c r="H152" s="108"/>
      <c r="I152" s="107"/>
      <c r="J152" s="107"/>
      <c r="K152" s="107"/>
      <c r="L152" s="107"/>
      <c r="M152" s="107"/>
      <c r="N152" s="107"/>
      <c r="O152" s="106"/>
      <c r="P152" s="88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OB152" s="88"/>
      <c r="OC152" s="88"/>
      <c r="OD152" s="116"/>
      <c r="OE152" s="86" t="str">
        <f t="shared" si="106"/>
        <v>..</v>
      </c>
      <c r="OF152" s="86"/>
      <c r="OG152" s="89" t="str">
        <f t="shared" si="107"/>
        <v>..</v>
      </c>
      <c r="OH152" s="89" t="str">
        <f t="shared" si="108"/>
        <v>..</v>
      </c>
      <c r="OI152" s="89"/>
      <c r="OJ152" s="89"/>
      <c r="OK152" s="85" t="str">
        <f t="shared" si="109"/>
        <v>.</v>
      </c>
      <c r="OL152" s="85" t="str">
        <f t="shared" si="110"/>
        <v>.</v>
      </c>
      <c r="OM152" s="85" t="str">
        <f t="shared" si="111"/>
        <v>.</v>
      </c>
      <c r="ON152" s="85" t="str">
        <f t="shared" si="112"/>
        <v>.</v>
      </c>
      <c r="OO152" s="85" t="str">
        <f t="shared" si="113"/>
        <v>.</v>
      </c>
      <c r="OP152" s="85" t="str">
        <f t="shared" si="114"/>
        <v>.</v>
      </c>
      <c r="OQ152" s="85" t="str">
        <f t="shared" si="115"/>
        <v>.</v>
      </c>
      <c r="OR152" s="85" t="str">
        <f t="shared" si="116"/>
        <v>.</v>
      </c>
      <c r="OS152" s="85" t="str">
        <f t="shared" si="117"/>
        <v>.</v>
      </c>
      <c r="OT152" s="85" t="str">
        <f t="shared" si="118"/>
        <v>.</v>
      </c>
      <c r="OU152" s="85" t="str">
        <f t="shared" si="119"/>
        <v>.</v>
      </c>
      <c r="OV152" s="82" t="str">
        <f t="shared" si="120"/>
        <v/>
      </c>
      <c r="OW152" s="82" t="str">
        <f t="shared" si="121"/>
        <v/>
      </c>
      <c r="OX152" s="82" t="str">
        <f t="shared" si="122"/>
        <v/>
      </c>
      <c r="OY152" s="82" t="str">
        <f t="shared" si="123"/>
        <v/>
      </c>
      <c r="OZ152" s="82" t="str">
        <f t="shared" si="124"/>
        <v/>
      </c>
      <c r="PA152" s="83" t="str">
        <f t="shared" si="125"/>
        <v>.</v>
      </c>
      <c r="PB152" s="83" t="str">
        <f t="shared" si="126"/>
        <v xml:space="preserve"> /  / .</v>
      </c>
      <c r="PC152" s="90" t="str">
        <f t="shared" si="127"/>
        <v>.</v>
      </c>
      <c r="PD152" s="90" t="str">
        <f t="shared" si="128"/>
        <v xml:space="preserve"> /  / .</v>
      </c>
      <c r="PE152" s="83" t="str">
        <f t="shared" si="129"/>
        <v>.</v>
      </c>
      <c r="PF152" s="83" t="str">
        <f t="shared" si="130"/>
        <v xml:space="preserve"> /  / .</v>
      </c>
      <c r="PG152" s="82" t="str">
        <f t="shared" si="131"/>
        <v xml:space="preserve"> /  / .
 /  / .
 /  / .</v>
      </c>
      <c r="PH152" s="84" t="str">
        <f t="shared" si="132"/>
        <v xml:space="preserve">Tempat Pengajian : , 
Tahun Pengajian yang dipohon : 
Tempoh Pengajian : 
Keputusan tahun terakhir : </v>
      </c>
      <c r="PI152" s="85" t="str">
        <f t="shared" si="133"/>
        <v>.</v>
      </c>
      <c r="PJ152" s="85" t="str">
        <f t="shared" si="134"/>
        <v>.</v>
      </c>
      <c r="PK152" s="86" t="str">
        <f t="shared" si="135"/>
        <v>.</v>
      </c>
      <c r="PL152" s="85" t="str">
        <f t="shared" si="136"/>
        <v>.</v>
      </c>
      <c r="PM152" s="85" t="str">
        <f t="shared" si="137"/>
        <v>.</v>
      </c>
      <c r="PN152" s="85" t="str">
        <f t="shared" si="138"/>
        <v>.</v>
      </c>
      <c r="PO152" s="85" t="str">
        <f t="shared" si="139"/>
        <v>.</v>
      </c>
      <c r="PP152" s="85" t="str">
        <f t="shared" si="140"/>
        <v>.</v>
      </c>
      <c r="PQ152" s="85" t="str">
        <f t="shared" si="141"/>
        <v>.</v>
      </c>
      <c r="PR152" s="85" t="str">
        <f t="shared" si="142"/>
        <v>.</v>
      </c>
      <c r="PS152" s="85" t="str">
        <f t="shared" si="143"/>
        <v>.</v>
      </c>
      <c r="PT152" s="85" t="str">
        <f t="shared" si="144"/>
        <v>.</v>
      </c>
      <c r="PU152" s="85" t="str">
        <f t="shared" si="145"/>
        <v>.</v>
      </c>
      <c r="PV152" s="86" t="str">
        <f t="shared" si="146"/>
        <v/>
      </c>
      <c r="PW152" s="86" t="str">
        <f t="shared" si="147"/>
        <v/>
      </c>
      <c r="PX152" s="86" t="str">
        <f t="shared" si="148"/>
        <v/>
      </c>
      <c r="PY152" s="86" t="str">
        <f t="shared" si="149"/>
        <v/>
      </c>
      <c r="PZ152" s="86" t="str">
        <f t="shared" si="150"/>
        <v/>
      </c>
      <c r="QA152" s="91" t="str">
        <f t="shared" si="151"/>
        <v>.</v>
      </c>
      <c r="QB152" s="92" t="str">
        <f t="shared" si="152"/>
        <v>.</v>
      </c>
      <c r="QC152" s="91" t="str">
        <f t="shared" si="153"/>
        <v>.</v>
      </c>
      <c r="QD152" s="93"/>
      <c r="QE152" s="2" t="s">
        <v>266</v>
      </c>
      <c r="QF152" s="44"/>
      <c r="QG152" s="44"/>
      <c r="QH152" s="52"/>
      <c r="QI152" s="53"/>
      <c r="QJ152" s="52"/>
    </row>
    <row r="153" spans="1:452" ht="19.5" customHeight="1" x14ac:dyDescent="0.45">
      <c r="A153" s="106"/>
      <c r="B153" s="107"/>
      <c r="C153" s="108"/>
      <c r="D153" s="108"/>
      <c r="E153" s="108"/>
      <c r="F153" s="108"/>
      <c r="G153" s="108"/>
      <c r="H153" s="108"/>
      <c r="I153" s="107"/>
      <c r="J153" s="107"/>
      <c r="K153" s="107"/>
      <c r="L153" s="107"/>
      <c r="M153" s="107"/>
      <c r="N153" s="107"/>
      <c r="O153" s="106"/>
      <c r="P153" s="88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OB153" s="88"/>
      <c r="OC153" s="88"/>
      <c r="OD153" s="116"/>
      <c r="OE153" s="86" t="str">
        <f t="shared" si="106"/>
        <v>..</v>
      </c>
      <c r="OF153" s="86"/>
      <c r="OG153" s="89" t="str">
        <f t="shared" si="107"/>
        <v>..</v>
      </c>
      <c r="OH153" s="89" t="str">
        <f t="shared" si="108"/>
        <v>..</v>
      </c>
      <c r="OI153" s="89"/>
      <c r="OJ153" s="89"/>
      <c r="OK153" s="85" t="str">
        <f t="shared" si="109"/>
        <v>.</v>
      </c>
      <c r="OL153" s="85" t="str">
        <f t="shared" si="110"/>
        <v>.</v>
      </c>
      <c r="OM153" s="85" t="str">
        <f t="shared" si="111"/>
        <v>.</v>
      </c>
      <c r="ON153" s="85" t="str">
        <f t="shared" si="112"/>
        <v>.</v>
      </c>
      <c r="OO153" s="85" t="str">
        <f t="shared" si="113"/>
        <v>.</v>
      </c>
      <c r="OP153" s="85" t="str">
        <f t="shared" si="114"/>
        <v>.</v>
      </c>
      <c r="OQ153" s="85" t="str">
        <f t="shared" si="115"/>
        <v>.</v>
      </c>
      <c r="OR153" s="85" t="str">
        <f t="shared" si="116"/>
        <v>.</v>
      </c>
      <c r="OS153" s="85" t="str">
        <f t="shared" si="117"/>
        <v>.</v>
      </c>
      <c r="OT153" s="85" t="str">
        <f t="shared" si="118"/>
        <v>.</v>
      </c>
      <c r="OU153" s="85" t="str">
        <f t="shared" si="119"/>
        <v>.</v>
      </c>
      <c r="OV153" s="82" t="str">
        <f t="shared" si="120"/>
        <v/>
      </c>
      <c r="OW153" s="82" t="str">
        <f t="shared" si="121"/>
        <v/>
      </c>
      <c r="OX153" s="82" t="str">
        <f t="shared" si="122"/>
        <v/>
      </c>
      <c r="OY153" s="82" t="str">
        <f t="shared" si="123"/>
        <v/>
      </c>
      <c r="OZ153" s="82" t="str">
        <f t="shared" si="124"/>
        <v/>
      </c>
      <c r="PA153" s="83" t="str">
        <f t="shared" si="125"/>
        <v>.</v>
      </c>
      <c r="PB153" s="83" t="str">
        <f t="shared" si="126"/>
        <v xml:space="preserve"> /  / .</v>
      </c>
      <c r="PC153" s="90" t="str">
        <f t="shared" si="127"/>
        <v>.</v>
      </c>
      <c r="PD153" s="90" t="str">
        <f t="shared" si="128"/>
        <v xml:space="preserve"> /  / .</v>
      </c>
      <c r="PE153" s="83" t="str">
        <f t="shared" si="129"/>
        <v>.</v>
      </c>
      <c r="PF153" s="83" t="str">
        <f t="shared" si="130"/>
        <v xml:space="preserve"> /  / .</v>
      </c>
      <c r="PG153" s="82" t="str">
        <f t="shared" si="131"/>
        <v xml:space="preserve"> /  / .
 /  / .
 /  / .</v>
      </c>
      <c r="PH153" s="84" t="str">
        <f t="shared" si="132"/>
        <v xml:space="preserve">Tempat Pengajian : , 
Tahun Pengajian yang dipohon : 
Tempoh Pengajian : 
Keputusan tahun terakhir : </v>
      </c>
      <c r="PI153" s="85" t="str">
        <f t="shared" si="133"/>
        <v>.</v>
      </c>
      <c r="PJ153" s="85" t="str">
        <f t="shared" si="134"/>
        <v>.</v>
      </c>
      <c r="PK153" s="86" t="str">
        <f t="shared" si="135"/>
        <v>.</v>
      </c>
      <c r="PL153" s="85" t="str">
        <f t="shared" si="136"/>
        <v>.</v>
      </c>
      <c r="PM153" s="85" t="str">
        <f t="shared" si="137"/>
        <v>.</v>
      </c>
      <c r="PN153" s="85" t="str">
        <f t="shared" si="138"/>
        <v>.</v>
      </c>
      <c r="PO153" s="85" t="str">
        <f t="shared" si="139"/>
        <v>.</v>
      </c>
      <c r="PP153" s="85" t="str">
        <f t="shared" si="140"/>
        <v>.</v>
      </c>
      <c r="PQ153" s="85" t="str">
        <f t="shared" si="141"/>
        <v>.</v>
      </c>
      <c r="PR153" s="85" t="str">
        <f t="shared" si="142"/>
        <v>.</v>
      </c>
      <c r="PS153" s="85" t="str">
        <f t="shared" si="143"/>
        <v>.</v>
      </c>
      <c r="PT153" s="85" t="str">
        <f t="shared" si="144"/>
        <v>.</v>
      </c>
      <c r="PU153" s="85" t="str">
        <f t="shared" si="145"/>
        <v>.</v>
      </c>
      <c r="PV153" s="86" t="str">
        <f t="shared" si="146"/>
        <v/>
      </c>
      <c r="PW153" s="86" t="str">
        <f t="shared" si="147"/>
        <v/>
      </c>
      <c r="PX153" s="86" t="str">
        <f t="shared" si="148"/>
        <v/>
      </c>
      <c r="PY153" s="86" t="str">
        <f t="shared" si="149"/>
        <v/>
      </c>
      <c r="PZ153" s="86" t="str">
        <f t="shared" si="150"/>
        <v/>
      </c>
      <c r="QA153" s="91" t="str">
        <f t="shared" si="151"/>
        <v>.</v>
      </c>
      <c r="QB153" s="92" t="str">
        <f t="shared" si="152"/>
        <v>.</v>
      </c>
      <c r="QC153" s="91" t="str">
        <f t="shared" si="153"/>
        <v>.</v>
      </c>
      <c r="QD153" s="93"/>
      <c r="QE153" s="2" t="s">
        <v>266</v>
      </c>
      <c r="QF153" s="44"/>
      <c r="QG153" s="44"/>
      <c r="QH153" s="52"/>
      <c r="QI153" s="53"/>
      <c r="QJ153" s="52"/>
    </row>
    <row r="154" spans="1:452" ht="19.5" customHeight="1" x14ac:dyDescent="0.45">
      <c r="A154" s="106"/>
      <c r="B154" s="107"/>
      <c r="C154" s="108"/>
      <c r="D154" s="108"/>
      <c r="E154" s="108"/>
      <c r="F154" s="108"/>
      <c r="G154" s="108"/>
      <c r="H154" s="108"/>
      <c r="I154" s="107"/>
      <c r="J154" s="107"/>
      <c r="K154" s="107"/>
      <c r="L154" s="107"/>
      <c r="M154" s="107"/>
      <c r="N154" s="107"/>
      <c r="O154" s="106"/>
      <c r="P154" s="88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OB154" s="88"/>
      <c r="OC154" s="88"/>
      <c r="OD154" s="116"/>
      <c r="OE154" s="86" t="str">
        <f t="shared" si="106"/>
        <v>..</v>
      </c>
      <c r="OF154" s="86"/>
      <c r="OG154" s="89" t="str">
        <f t="shared" si="107"/>
        <v>..</v>
      </c>
      <c r="OH154" s="89" t="str">
        <f t="shared" si="108"/>
        <v>..</v>
      </c>
      <c r="OI154" s="89"/>
      <c r="OJ154" s="89"/>
      <c r="OK154" s="85" t="str">
        <f t="shared" si="109"/>
        <v>.</v>
      </c>
      <c r="OL154" s="85" t="str">
        <f t="shared" si="110"/>
        <v>.</v>
      </c>
      <c r="OM154" s="85" t="str">
        <f t="shared" si="111"/>
        <v>.</v>
      </c>
      <c r="ON154" s="85" t="str">
        <f t="shared" si="112"/>
        <v>.</v>
      </c>
      <c r="OO154" s="85" t="str">
        <f t="shared" si="113"/>
        <v>.</v>
      </c>
      <c r="OP154" s="85" t="str">
        <f t="shared" si="114"/>
        <v>.</v>
      </c>
      <c r="OQ154" s="85" t="str">
        <f t="shared" si="115"/>
        <v>.</v>
      </c>
      <c r="OR154" s="85" t="str">
        <f t="shared" si="116"/>
        <v>.</v>
      </c>
      <c r="OS154" s="85" t="str">
        <f t="shared" si="117"/>
        <v>.</v>
      </c>
      <c r="OT154" s="85" t="str">
        <f t="shared" si="118"/>
        <v>.</v>
      </c>
      <c r="OU154" s="85" t="str">
        <f t="shared" si="119"/>
        <v>.</v>
      </c>
      <c r="OV154" s="82" t="str">
        <f t="shared" si="120"/>
        <v/>
      </c>
      <c r="OW154" s="82" t="str">
        <f t="shared" si="121"/>
        <v/>
      </c>
      <c r="OX154" s="82" t="str">
        <f t="shared" si="122"/>
        <v/>
      </c>
      <c r="OY154" s="82" t="str">
        <f t="shared" si="123"/>
        <v/>
      </c>
      <c r="OZ154" s="82" t="str">
        <f t="shared" si="124"/>
        <v/>
      </c>
      <c r="PA154" s="83" t="str">
        <f t="shared" si="125"/>
        <v>.</v>
      </c>
      <c r="PB154" s="83" t="str">
        <f t="shared" si="126"/>
        <v xml:space="preserve"> /  / .</v>
      </c>
      <c r="PC154" s="90" t="str">
        <f t="shared" si="127"/>
        <v>.</v>
      </c>
      <c r="PD154" s="90" t="str">
        <f t="shared" si="128"/>
        <v xml:space="preserve"> /  / .</v>
      </c>
      <c r="PE154" s="83" t="str">
        <f t="shared" si="129"/>
        <v>.</v>
      </c>
      <c r="PF154" s="83" t="str">
        <f t="shared" si="130"/>
        <v xml:space="preserve"> /  / .</v>
      </c>
      <c r="PG154" s="82" t="str">
        <f t="shared" si="131"/>
        <v xml:space="preserve"> /  / .
 /  / .
 /  / .</v>
      </c>
      <c r="PH154" s="84" t="str">
        <f t="shared" si="132"/>
        <v xml:space="preserve">Tempat Pengajian : , 
Tahun Pengajian yang dipohon : 
Tempoh Pengajian : 
Keputusan tahun terakhir : </v>
      </c>
      <c r="PI154" s="85" t="str">
        <f t="shared" si="133"/>
        <v>.</v>
      </c>
      <c r="PJ154" s="85" t="str">
        <f t="shared" si="134"/>
        <v>.</v>
      </c>
      <c r="PK154" s="86" t="str">
        <f t="shared" si="135"/>
        <v>.</v>
      </c>
      <c r="PL154" s="85" t="str">
        <f t="shared" si="136"/>
        <v>.</v>
      </c>
      <c r="PM154" s="85" t="str">
        <f t="shared" si="137"/>
        <v>.</v>
      </c>
      <c r="PN154" s="85" t="str">
        <f t="shared" si="138"/>
        <v>.</v>
      </c>
      <c r="PO154" s="85" t="str">
        <f t="shared" si="139"/>
        <v>.</v>
      </c>
      <c r="PP154" s="85" t="str">
        <f t="shared" si="140"/>
        <v>.</v>
      </c>
      <c r="PQ154" s="85" t="str">
        <f t="shared" si="141"/>
        <v>.</v>
      </c>
      <c r="PR154" s="85" t="str">
        <f t="shared" si="142"/>
        <v>.</v>
      </c>
      <c r="PS154" s="85" t="str">
        <f t="shared" si="143"/>
        <v>.</v>
      </c>
      <c r="PT154" s="85" t="str">
        <f t="shared" si="144"/>
        <v>.</v>
      </c>
      <c r="PU154" s="85" t="str">
        <f t="shared" si="145"/>
        <v>.</v>
      </c>
      <c r="PV154" s="86" t="str">
        <f t="shared" si="146"/>
        <v/>
      </c>
      <c r="PW154" s="86" t="str">
        <f t="shared" si="147"/>
        <v/>
      </c>
      <c r="PX154" s="86" t="str">
        <f t="shared" si="148"/>
        <v/>
      </c>
      <c r="PY154" s="86" t="str">
        <f t="shared" si="149"/>
        <v/>
      </c>
      <c r="PZ154" s="86" t="str">
        <f t="shared" si="150"/>
        <v/>
      </c>
      <c r="QA154" s="91" t="str">
        <f t="shared" si="151"/>
        <v>.</v>
      </c>
      <c r="QB154" s="92" t="str">
        <f t="shared" si="152"/>
        <v>.</v>
      </c>
      <c r="QC154" s="91" t="str">
        <f t="shared" si="153"/>
        <v>.</v>
      </c>
      <c r="QD154" s="93"/>
      <c r="QE154" s="2" t="s">
        <v>266</v>
      </c>
      <c r="QF154" s="44"/>
      <c r="QG154" s="44"/>
      <c r="QH154" s="52"/>
      <c r="QI154" s="53"/>
      <c r="QJ154" s="52"/>
    </row>
    <row r="155" spans="1:452" ht="19.5" customHeight="1" x14ac:dyDescent="0.45">
      <c r="A155" s="106"/>
      <c r="B155" s="107"/>
      <c r="C155" s="108"/>
      <c r="D155" s="108"/>
      <c r="E155" s="108"/>
      <c r="F155" s="108"/>
      <c r="G155" s="108"/>
      <c r="H155" s="108"/>
      <c r="I155" s="107"/>
      <c r="J155" s="107"/>
      <c r="K155" s="107"/>
      <c r="L155" s="107"/>
      <c r="M155" s="107"/>
      <c r="N155" s="107"/>
      <c r="O155" s="106"/>
      <c r="P155" s="88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OB155" s="88"/>
      <c r="OC155" s="88"/>
      <c r="OD155" s="116"/>
      <c r="OE155" s="86" t="str">
        <f t="shared" si="106"/>
        <v>..</v>
      </c>
      <c r="OF155" s="86"/>
      <c r="OG155" s="89" t="str">
        <f t="shared" si="107"/>
        <v>..</v>
      </c>
      <c r="OH155" s="89" t="str">
        <f t="shared" si="108"/>
        <v>..</v>
      </c>
      <c r="OI155" s="89"/>
      <c r="OJ155" s="89"/>
      <c r="OK155" s="85" t="str">
        <f t="shared" si="109"/>
        <v>.</v>
      </c>
      <c r="OL155" s="85" t="str">
        <f t="shared" si="110"/>
        <v>.</v>
      </c>
      <c r="OM155" s="85" t="str">
        <f t="shared" si="111"/>
        <v>.</v>
      </c>
      <c r="ON155" s="85" t="str">
        <f t="shared" si="112"/>
        <v>.</v>
      </c>
      <c r="OO155" s="85" t="str">
        <f t="shared" si="113"/>
        <v>.</v>
      </c>
      <c r="OP155" s="85" t="str">
        <f t="shared" si="114"/>
        <v>.</v>
      </c>
      <c r="OQ155" s="85" t="str">
        <f t="shared" si="115"/>
        <v>.</v>
      </c>
      <c r="OR155" s="85" t="str">
        <f t="shared" si="116"/>
        <v>.</v>
      </c>
      <c r="OS155" s="85" t="str">
        <f t="shared" si="117"/>
        <v>.</v>
      </c>
      <c r="OT155" s="85" t="str">
        <f t="shared" si="118"/>
        <v>.</v>
      </c>
      <c r="OU155" s="85" t="str">
        <f t="shared" si="119"/>
        <v>.</v>
      </c>
      <c r="OV155" s="82" t="str">
        <f t="shared" si="120"/>
        <v/>
      </c>
      <c r="OW155" s="82" t="str">
        <f t="shared" si="121"/>
        <v/>
      </c>
      <c r="OX155" s="82" t="str">
        <f t="shared" si="122"/>
        <v/>
      </c>
      <c r="OY155" s="82" t="str">
        <f t="shared" si="123"/>
        <v/>
      </c>
      <c r="OZ155" s="82" t="str">
        <f t="shared" si="124"/>
        <v/>
      </c>
      <c r="PA155" s="83" t="str">
        <f t="shared" si="125"/>
        <v>.</v>
      </c>
      <c r="PB155" s="83" t="str">
        <f t="shared" si="126"/>
        <v xml:space="preserve"> /  / .</v>
      </c>
      <c r="PC155" s="90" t="str">
        <f t="shared" si="127"/>
        <v>.</v>
      </c>
      <c r="PD155" s="90" t="str">
        <f t="shared" si="128"/>
        <v xml:space="preserve"> /  / .</v>
      </c>
      <c r="PE155" s="83" t="str">
        <f t="shared" si="129"/>
        <v>.</v>
      </c>
      <c r="PF155" s="83" t="str">
        <f t="shared" si="130"/>
        <v xml:space="preserve"> /  / .</v>
      </c>
      <c r="PG155" s="82" t="str">
        <f t="shared" si="131"/>
        <v xml:space="preserve"> /  / .
 /  / .
 /  / .</v>
      </c>
      <c r="PH155" s="84" t="str">
        <f t="shared" si="132"/>
        <v xml:space="preserve">Tempat Pengajian : , 
Tahun Pengajian yang dipohon : 
Tempoh Pengajian : 
Keputusan tahun terakhir : </v>
      </c>
      <c r="PI155" s="85" t="str">
        <f t="shared" si="133"/>
        <v>.</v>
      </c>
      <c r="PJ155" s="85" t="str">
        <f t="shared" si="134"/>
        <v>.</v>
      </c>
      <c r="PK155" s="86" t="str">
        <f t="shared" si="135"/>
        <v>.</v>
      </c>
      <c r="PL155" s="85" t="str">
        <f t="shared" si="136"/>
        <v>.</v>
      </c>
      <c r="PM155" s="85" t="str">
        <f t="shared" si="137"/>
        <v>.</v>
      </c>
      <c r="PN155" s="85" t="str">
        <f t="shared" si="138"/>
        <v>.</v>
      </c>
      <c r="PO155" s="85" t="str">
        <f t="shared" si="139"/>
        <v>.</v>
      </c>
      <c r="PP155" s="85" t="str">
        <f t="shared" si="140"/>
        <v>.</v>
      </c>
      <c r="PQ155" s="85" t="str">
        <f t="shared" si="141"/>
        <v>.</v>
      </c>
      <c r="PR155" s="85" t="str">
        <f t="shared" si="142"/>
        <v>.</v>
      </c>
      <c r="PS155" s="85" t="str">
        <f t="shared" si="143"/>
        <v>.</v>
      </c>
      <c r="PT155" s="85" t="str">
        <f t="shared" si="144"/>
        <v>.</v>
      </c>
      <c r="PU155" s="85" t="str">
        <f t="shared" si="145"/>
        <v>.</v>
      </c>
      <c r="PV155" s="86" t="str">
        <f t="shared" si="146"/>
        <v/>
      </c>
      <c r="PW155" s="86" t="str">
        <f t="shared" si="147"/>
        <v/>
      </c>
      <c r="PX155" s="86" t="str">
        <f t="shared" si="148"/>
        <v/>
      </c>
      <c r="PY155" s="86" t="str">
        <f t="shared" si="149"/>
        <v/>
      </c>
      <c r="PZ155" s="86" t="str">
        <f t="shared" si="150"/>
        <v/>
      </c>
      <c r="QA155" s="91" t="str">
        <f t="shared" si="151"/>
        <v>.</v>
      </c>
      <c r="QB155" s="92" t="str">
        <f t="shared" si="152"/>
        <v>.</v>
      </c>
      <c r="QC155" s="91" t="str">
        <f t="shared" si="153"/>
        <v>.</v>
      </c>
      <c r="QD155" s="93"/>
      <c r="QE155" s="2" t="s">
        <v>266</v>
      </c>
      <c r="QF155" s="44"/>
      <c r="QG155" s="44"/>
      <c r="QH155" s="52"/>
      <c r="QI155" s="53"/>
      <c r="QJ155" s="52"/>
    </row>
    <row r="156" spans="1:452" ht="19.5" customHeight="1" x14ac:dyDescent="0.45">
      <c r="A156" s="106"/>
      <c r="B156" s="107"/>
      <c r="C156" s="108"/>
      <c r="D156" s="108"/>
      <c r="E156" s="108"/>
      <c r="F156" s="108"/>
      <c r="G156" s="108"/>
      <c r="H156" s="108"/>
      <c r="I156" s="107"/>
      <c r="J156" s="107"/>
      <c r="K156" s="107"/>
      <c r="L156" s="107"/>
      <c r="M156" s="107"/>
      <c r="N156" s="107"/>
      <c r="O156" s="106"/>
      <c r="P156" s="88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OB156" s="88"/>
      <c r="OC156" s="88"/>
      <c r="OD156" s="116"/>
      <c r="OE156" s="86" t="str">
        <f t="shared" si="106"/>
        <v>..</v>
      </c>
      <c r="OF156" s="86"/>
      <c r="OG156" s="89" t="str">
        <f t="shared" si="107"/>
        <v>..</v>
      </c>
      <c r="OH156" s="89" t="str">
        <f t="shared" si="108"/>
        <v>..</v>
      </c>
      <c r="OI156" s="89"/>
      <c r="OJ156" s="89"/>
      <c r="OK156" s="85" t="str">
        <f t="shared" si="109"/>
        <v>.</v>
      </c>
      <c r="OL156" s="85" t="str">
        <f t="shared" si="110"/>
        <v>.</v>
      </c>
      <c r="OM156" s="85" t="str">
        <f t="shared" si="111"/>
        <v>.</v>
      </c>
      <c r="ON156" s="85" t="str">
        <f t="shared" si="112"/>
        <v>.</v>
      </c>
      <c r="OO156" s="85" t="str">
        <f t="shared" si="113"/>
        <v>.</v>
      </c>
      <c r="OP156" s="85" t="str">
        <f t="shared" si="114"/>
        <v>.</v>
      </c>
      <c r="OQ156" s="85" t="str">
        <f t="shared" si="115"/>
        <v>.</v>
      </c>
      <c r="OR156" s="85" t="str">
        <f t="shared" si="116"/>
        <v>.</v>
      </c>
      <c r="OS156" s="85" t="str">
        <f t="shared" si="117"/>
        <v>.</v>
      </c>
      <c r="OT156" s="85" t="str">
        <f t="shared" si="118"/>
        <v>.</v>
      </c>
      <c r="OU156" s="85" t="str">
        <f t="shared" si="119"/>
        <v>.</v>
      </c>
      <c r="OV156" s="82" t="str">
        <f t="shared" si="120"/>
        <v/>
      </c>
      <c r="OW156" s="82" t="str">
        <f t="shared" si="121"/>
        <v/>
      </c>
      <c r="OX156" s="82" t="str">
        <f t="shared" si="122"/>
        <v/>
      </c>
      <c r="OY156" s="82" t="str">
        <f t="shared" si="123"/>
        <v/>
      </c>
      <c r="OZ156" s="82" t="str">
        <f t="shared" si="124"/>
        <v/>
      </c>
      <c r="PA156" s="83" t="str">
        <f t="shared" si="125"/>
        <v>.</v>
      </c>
      <c r="PB156" s="83" t="str">
        <f t="shared" si="126"/>
        <v xml:space="preserve"> /  / .</v>
      </c>
      <c r="PC156" s="90" t="str">
        <f t="shared" si="127"/>
        <v>.</v>
      </c>
      <c r="PD156" s="90" t="str">
        <f t="shared" si="128"/>
        <v xml:space="preserve"> /  / .</v>
      </c>
      <c r="PE156" s="83" t="str">
        <f t="shared" si="129"/>
        <v>.</v>
      </c>
      <c r="PF156" s="83" t="str">
        <f t="shared" si="130"/>
        <v xml:space="preserve"> /  / .</v>
      </c>
      <c r="PG156" s="82" t="str">
        <f t="shared" si="131"/>
        <v xml:space="preserve"> /  / .
 /  / .
 /  / .</v>
      </c>
      <c r="PH156" s="84" t="str">
        <f t="shared" si="132"/>
        <v xml:space="preserve">Tempat Pengajian : , 
Tahun Pengajian yang dipohon : 
Tempoh Pengajian : 
Keputusan tahun terakhir : </v>
      </c>
      <c r="PI156" s="85" t="str">
        <f t="shared" si="133"/>
        <v>.</v>
      </c>
      <c r="PJ156" s="85" t="str">
        <f t="shared" si="134"/>
        <v>.</v>
      </c>
      <c r="PK156" s="86" t="str">
        <f t="shared" si="135"/>
        <v>.</v>
      </c>
      <c r="PL156" s="85" t="str">
        <f t="shared" si="136"/>
        <v>.</v>
      </c>
      <c r="PM156" s="85" t="str">
        <f t="shared" si="137"/>
        <v>.</v>
      </c>
      <c r="PN156" s="85" t="str">
        <f t="shared" si="138"/>
        <v>.</v>
      </c>
      <c r="PO156" s="85" t="str">
        <f t="shared" si="139"/>
        <v>.</v>
      </c>
      <c r="PP156" s="85" t="str">
        <f t="shared" si="140"/>
        <v>.</v>
      </c>
      <c r="PQ156" s="85" t="str">
        <f t="shared" si="141"/>
        <v>.</v>
      </c>
      <c r="PR156" s="85" t="str">
        <f t="shared" si="142"/>
        <v>.</v>
      </c>
      <c r="PS156" s="85" t="str">
        <f t="shared" si="143"/>
        <v>.</v>
      </c>
      <c r="PT156" s="85" t="str">
        <f t="shared" si="144"/>
        <v>.</v>
      </c>
      <c r="PU156" s="85" t="str">
        <f t="shared" si="145"/>
        <v>.</v>
      </c>
      <c r="PV156" s="86" t="str">
        <f t="shared" si="146"/>
        <v/>
      </c>
      <c r="PW156" s="86" t="str">
        <f t="shared" si="147"/>
        <v/>
      </c>
      <c r="PX156" s="86" t="str">
        <f t="shared" si="148"/>
        <v/>
      </c>
      <c r="PY156" s="86" t="str">
        <f t="shared" si="149"/>
        <v/>
      </c>
      <c r="PZ156" s="86" t="str">
        <f t="shared" si="150"/>
        <v/>
      </c>
      <c r="QA156" s="91" t="str">
        <f t="shared" si="151"/>
        <v>.</v>
      </c>
      <c r="QB156" s="92" t="str">
        <f t="shared" si="152"/>
        <v>.</v>
      </c>
      <c r="QC156" s="91" t="str">
        <f t="shared" si="153"/>
        <v>.</v>
      </c>
      <c r="QD156" s="93"/>
      <c r="QE156" s="2" t="s">
        <v>266</v>
      </c>
      <c r="QF156" s="44"/>
      <c r="QG156" s="44"/>
      <c r="QH156" s="52"/>
      <c r="QI156" s="53"/>
      <c r="QJ156" s="52"/>
    </row>
    <row r="157" spans="1:452" ht="19.5" customHeight="1" x14ac:dyDescent="0.45">
      <c r="A157" s="106"/>
      <c r="B157" s="107"/>
      <c r="C157" s="108"/>
      <c r="D157" s="108"/>
      <c r="E157" s="108"/>
      <c r="F157" s="108"/>
      <c r="G157" s="108"/>
      <c r="H157" s="108"/>
      <c r="I157" s="107"/>
      <c r="J157" s="107"/>
      <c r="K157" s="107"/>
      <c r="L157" s="107"/>
      <c r="M157" s="107"/>
      <c r="N157" s="107"/>
      <c r="O157" s="106"/>
      <c r="P157" s="88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OB157" s="88"/>
      <c r="OC157" s="88"/>
      <c r="OD157" s="116"/>
      <c r="OE157" s="86" t="str">
        <f t="shared" si="106"/>
        <v>..</v>
      </c>
      <c r="OF157" s="86"/>
      <c r="OG157" s="89" t="str">
        <f t="shared" si="107"/>
        <v>..</v>
      </c>
      <c r="OH157" s="89" t="str">
        <f t="shared" si="108"/>
        <v>..</v>
      </c>
      <c r="OI157" s="89"/>
      <c r="OJ157" s="89"/>
      <c r="OK157" s="85" t="str">
        <f t="shared" si="109"/>
        <v>.</v>
      </c>
      <c r="OL157" s="85" t="str">
        <f t="shared" si="110"/>
        <v>.</v>
      </c>
      <c r="OM157" s="85" t="str">
        <f t="shared" si="111"/>
        <v>.</v>
      </c>
      <c r="ON157" s="85" t="str">
        <f t="shared" si="112"/>
        <v>.</v>
      </c>
      <c r="OO157" s="85" t="str">
        <f t="shared" si="113"/>
        <v>.</v>
      </c>
      <c r="OP157" s="85" t="str">
        <f t="shared" si="114"/>
        <v>.</v>
      </c>
      <c r="OQ157" s="85" t="str">
        <f t="shared" si="115"/>
        <v>.</v>
      </c>
      <c r="OR157" s="85" t="str">
        <f t="shared" si="116"/>
        <v>.</v>
      </c>
      <c r="OS157" s="85" t="str">
        <f t="shared" si="117"/>
        <v>.</v>
      </c>
      <c r="OT157" s="85" t="str">
        <f t="shared" si="118"/>
        <v>.</v>
      </c>
      <c r="OU157" s="85" t="str">
        <f t="shared" si="119"/>
        <v>.</v>
      </c>
      <c r="OV157" s="82" t="str">
        <f t="shared" si="120"/>
        <v/>
      </c>
      <c r="OW157" s="82" t="str">
        <f t="shared" si="121"/>
        <v/>
      </c>
      <c r="OX157" s="82" t="str">
        <f t="shared" si="122"/>
        <v/>
      </c>
      <c r="OY157" s="82" t="str">
        <f t="shared" si="123"/>
        <v/>
      </c>
      <c r="OZ157" s="82" t="str">
        <f t="shared" si="124"/>
        <v/>
      </c>
      <c r="PA157" s="83" t="str">
        <f t="shared" si="125"/>
        <v>.</v>
      </c>
      <c r="PB157" s="83" t="str">
        <f t="shared" si="126"/>
        <v xml:space="preserve"> /  / .</v>
      </c>
      <c r="PC157" s="90" t="str">
        <f t="shared" si="127"/>
        <v>.</v>
      </c>
      <c r="PD157" s="90" t="str">
        <f t="shared" si="128"/>
        <v xml:space="preserve"> /  / .</v>
      </c>
      <c r="PE157" s="83" t="str">
        <f t="shared" si="129"/>
        <v>.</v>
      </c>
      <c r="PF157" s="83" t="str">
        <f t="shared" si="130"/>
        <v xml:space="preserve"> /  / .</v>
      </c>
      <c r="PG157" s="82" t="str">
        <f t="shared" si="131"/>
        <v xml:space="preserve"> /  / .
 /  / .
 /  / .</v>
      </c>
      <c r="PH157" s="84" t="str">
        <f t="shared" si="132"/>
        <v xml:space="preserve">Tempat Pengajian : , 
Tahun Pengajian yang dipohon : 
Tempoh Pengajian : 
Keputusan tahun terakhir : </v>
      </c>
      <c r="PI157" s="85" t="str">
        <f t="shared" si="133"/>
        <v>.</v>
      </c>
      <c r="PJ157" s="85" t="str">
        <f t="shared" si="134"/>
        <v>.</v>
      </c>
      <c r="PK157" s="86" t="str">
        <f t="shared" si="135"/>
        <v>.</v>
      </c>
      <c r="PL157" s="85" t="str">
        <f t="shared" si="136"/>
        <v>.</v>
      </c>
      <c r="PM157" s="85" t="str">
        <f t="shared" si="137"/>
        <v>.</v>
      </c>
      <c r="PN157" s="85" t="str">
        <f t="shared" si="138"/>
        <v>.</v>
      </c>
      <c r="PO157" s="85" t="str">
        <f t="shared" si="139"/>
        <v>.</v>
      </c>
      <c r="PP157" s="85" t="str">
        <f t="shared" si="140"/>
        <v>.</v>
      </c>
      <c r="PQ157" s="85" t="str">
        <f t="shared" si="141"/>
        <v>.</v>
      </c>
      <c r="PR157" s="85" t="str">
        <f t="shared" si="142"/>
        <v>.</v>
      </c>
      <c r="PS157" s="85" t="str">
        <f t="shared" si="143"/>
        <v>.</v>
      </c>
      <c r="PT157" s="85" t="str">
        <f t="shared" si="144"/>
        <v>.</v>
      </c>
      <c r="PU157" s="85" t="str">
        <f t="shared" si="145"/>
        <v>.</v>
      </c>
      <c r="PV157" s="86" t="str">
        <f t="shared" si="146"/>
        <v/>
      </c>
      <c r="PW157" s="86" t="str">
        <f t="shared" si="147"/>
        <v/>
      </c>
      <c r="PX157" s="86" t="str">
        <f t="shared" si="148"/>
        <v/>
      </c>
      <c r="PY157" s="86" t="str">
        <f t="shared" si="149"/>
        <v/>
      </c>
      <c r="PZ157" s="86" t="str">
        <f t="shared" si="150"/>
        <v/>
      </c>
      <c r="QA157" s="91" t="str">
        <f t="shared" si="151"/>
        <v>.</v>
      </c>
      <c r="QB157" s="92" t="str">
        <f t="shared" si="152"/>
        <v>.</v>
      </c>
      <c r="QC157" s="91" t="str">
        <f t="shared" si="153"/>
        <v>.</v>
      </c>
      <c r="QD157" s="93"/>
      <c r="QE157" s="2" t="s">
        <v>266</v>
      </c>
      <c r="QF157" s="44"/>
      <c r="QG157" s="44"/>
      <c r="QH157" s="52"/>
      <c r="QI157" s="53"/>
      <c r="QJ157" s="52"/>
    </row>
    <row r="158" spans="1:452" ht="19.5" customHeight="1" x14ac:dyDescent="0.45">
      <c r="A158" s="106"/>
      <c r="B158" s="107"/>
      <c r="C158" s="108"/>
      <c r="D158" s="108"/>
      <c r="E158" s="108"/>
      <c r="F158" s="108"/>
      <c r="G158" s="108"/>
      <c r="H158" s="108"/>
      <c r="I158" s="107"/>
      <c r="J158" s="107"/>
      <c r="K158" s="107"/>
      <c r="L158" s="107"/>
      <c r="M158" s="107"/>
      <c r="N158" s="107"/>
      <c r="O158" s="106"/>
      <c r="P158" s="88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OB158" s="88"/>
      <c r="OC158" s="88"/>
      <c r="OD158" s="116"/>
      <c r="OE158" s="86" t="str">
        <f t="shared" si="106"/>
        <v>..</v>
      </c>
      <c r="OF158" s="86"/>
      <c r="OG158" s="89" t="str">
        <f t="shared" si="107"/>
        <v>..</v>
      </c>
      <c r="OH158" s="89" t="str">
        <f t="shared" si="108"/>
        <v>..</v>
      </c>
      <c r="OI158" s="89"/>
      <c r="OJ158" s="89"/>
      <c r="OK158" s="85" t="str">
        <f t="shared" si="109"/>
        <v>.</v>
      </c>
      <c r="OL158" s="85" t="str">
        <f t="shared" si="110"/>
        <v>.</v>
      </c>
      <c r="OM158" s="85" t="str">
        <f t="shared" si="111"/>
        <v>.</v>
      </c>
      <c r="ON158" s="85" t="str">
        <f t="shared" si="112"/>
        <v>.</v>
      </c>
      <c r="OO158" s="85" t="str">
        <f t="shared" si="113"/>
        <v>.</v>
      </c>
      <c r="OP158" s="85" t="str">
        <f t="shared" si="114"/>
        <v>.</v>
      </c>
      <c r="OQ158" s="85" t="str">
        <f t="shared" si="115"/>
        <v>.</v>
      </c>
      <c r="OR158" s="85" t="str">
        <f t="shared" si="116"/>
        <v>.</v>
      </c>
      <c r="OS158" s="85" t="str">
        <f t="shared" si="117"/>
        <v>.</v>
      </c>
      <c r="OT158" s="85" t="str">
        <f t="shared" si="118"/>
        <v>.</v>
      </c>
      <c r="OU158" s="85" t="str">
        <f t="shared" si="119"/>
        <v>.</v>
      </c>
      <c r="OV158" s="82" t="str">
        <f t="shared" si="120"/>
        <v/>
      </c>
      <c r="OW158" s="82" t="str">
        <f t="shared" si="121"/>
        <v/>
      </c>
      <c r="OX158" s="82" t="str">
        <f t="shared" si="122"/>
        <v/>
      </c>
      <c r="OY158" s="82" t="str">
        <f t="shared" si="123"/>
        <v/>
      </c>
      <c r="OZ158" s="82" t="str">
        <f t="shared" si="124"/>
        <v/>
      </c>
      <c r="PA158" s="83" t="str">
        <f t="shared" si="125"/>
        <v>.</v>
      </c>
      <c r="PB158" s="83" t="str">
        <f t="shared" si="126"/>
        <v xml:space="preserve"> /  / .</v>
      </c>
      <c r="PC158" s="90" t="str">
        <f t="shared" si="127"/>
        <v>.</v>
      </c>
      <c r="PD158" s="90" t="str">
        <f t="shared" si="128"/>
        <v xml:space="preserve"> /  / .</v>
      </c>
      <c r="PE158" s="83" t="str">
        <f t="shared" si="129"/>
        <v>.</v>
      </c>
      <c r="PF158" s="83" t="str">
        <f t="shared" si="130"/>
        <v xml:space="preserve"> /  / .</v>
      </c>
      <c r="PG158" s="82" t="str">
        <f t="shared" si="131"/>
        <v xml:space="preserve"> /  / .
 /  / .
 /  / .</v>
      </c>
      <c r="PH158" s="84" t="str">
        <f t="shared" si="132"/>
        <v xml:space="preserve">Tempat Pengajian : , 
Tahun Pengajian yang dipohon : 
Tempoh Pengajian : 
Keputusan tahun terakhir : </v>
      </c>
      <c r="PI158" s="85" t="str">
        <f t="shared" si="133"/>
        <v>.</v>
      </c>
      <c r="PJ158" s="85" t="str">
        <f t="shared" si="134"/>
        <v>.</v>
      </c>
      <c r="PK158" s="86" t="str">
        <f t="shared" si="135"/>
        <v>.</v>
      </c>
      <c r="PL158" s="85" t="str">
        <f t="shared" si="136"/>
        <v>.</v>
      </c>
      <c r="PM158" s="85" t="str">
        <f t="shared" si="137"/>
        <v>.</v>
      </c>
      <c r="PN158" s="85" t="str">
        <f t="shared" si="138"/>
        <v>.</v>
      </c>
      <c r="PO158" s="85" t="str">
        <f t="shared" si="139"/>
        <v>.</v>
      </c>
      <c r="PP158" s="85" t="str">
        <f t="shared" si="140"/>
        <v>.</v>
      </c>
      <c r="PQ158" s="85" t="str">
        <f t="shared" si="141"/>
        <v>.</v>
      </c>
      <c r="PR158" s="85" t="str">
        <f t="shared" si="142"/>
        <v>.</v>
      </c>
      <c r="PS158" s="85" t="str">
        <f t="shared" si="143"/>
        <v>.</v>
      </c>
      <c r="PT158" s="85" t="str">
        <f t="shared" si="144"/>
        <v>.</v>
      </c>
      <c r="PU158" s="85" t="str">
        <f t="shared" si="145"/>
        <v>.</v>
      </c>
      <c r="PV158" s="86" t="str">
        <f t="shared" si="146"/>
        <v/>
      </c>
      <c r="PW158" s="86" t="str">
        <f t="shared" si="147"/>
        <v/>
      </c>
      <c r="PX158" s="86" t="str">
        <f t="shared" si="148"/>
        <v/>
      </c>
      <c r="PY158" s="86" t="str">
        <f t="shared" si="149"/>
        <v/>
      </c>
      <c r="PZ158" s="86" t="str">
        <f t="shared" si="150"/>
        <v/>
      </c>
      <c r="QA158" s="91" t="str">
        <f t="shared" si="151"/>
        <v>.</v>
      </c>
      <c r="QB158" s="92" t="str">
        <f t="shared" si="152"/>
        <v>.</v>
      </c>
      <c r="QC158" s="91" t="str">
        <f t="shared" si="153"/>
        <v>.</v>
      </c>
      <c r="QD158" s="93"/>
      <c r="QE158" s="2" t="s">
        <v>266</v>
      </c>
      <c r="QF158" s="44"/>
      <c r="QG158" s="44"/>
      <c r="QH158" s="52"/>
      <c r="QI158" s="53"/>
      <c r="QJ158" s="52"/>
    </row>
    <row r="159" spans="1:452" ht="19.5" customHeight="1" x14ac:dyDescent="0.45">
      <c r="A159" s="106"/>
      <c r="B159" s="107"/>
      <c r="C159" s="108"/>
      <c r="D159" s="108"/>
      <c r="E159" s="108"/>
      <c r="F159" s="108"/>
      <c r="G159" s="108"/>
      <c r="H159" s="108"/>
      <c r="I159" s="107"/>
      <c r="J159" s="107"/>
      <c r="K159" s="107"/>
      <c r="L159" s="107"/>
      <c r="M159" s="107"/>
      <c r="N159" s="107"/>
      <c r="O159" s="106"/>
      <c r="P159" s="88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OB159" s="88"/>
      <c r="OC159" s="88"/>
      <c r="OD159" s="116"/>
      <c r="OE159" s="86" t="str">
        <f t="shared" si="106"/>
        <v>..</v>
      </c>
      <c r="OF159" s="86"/>
      <c r="OG159" s="89" t="str">
        <f t="shared" si="107"/>
        <v>..</v>
      </c>
      <c r="OH159" s="89" t="str">
        <f t="shared" si="108"/>
        <v>..</v>
      </c>
      <c r="OI159" s="89"/>
      <c r="OJ159" s="89"/>
      <c r="OK159" s="85" t="str">
        <f t="shared" si="109"/>
        <v>.</v>
      </c>
      <c r="OL159" s="85" t="str">
        <f t="shared" si="110"/>
        <v>.</v>
      </c>
      <c r="OM159" s="85" t="str">
        <f t="shared" si="111"/>
        <v>.</v>
      </c>
      <c r="ON159" s="85" t="str">
        <f t="shared" si="112"/>
        <v>.</v>
      </c>
      <c r="OO159" s="85" t="str">
        <f t="shared" si="113"/>
        <v>.</v>
      </c>
      <c r="OP159" s="85" t="str">
        <f t="shared" si="114"/>
        <v>.</v>
      </c>
      <c r="OQ159" s="85" t="str">
        <f t="shared" si="115"/>
        <v>.</v>
      </c>
      <c r="OR159" s="85" t="str">
        <f t="shared" si="116"/>
        <v>.</v>
      </c>
      <c r="OS159" s="85" t="str">
        <f t="shared" si="117"/>
        <v>.</v>
      </c>
      <c r="OT159" s="85" t="str">
        <f t="shared" si="118"/>
        <v>.</v>
      </c>
      <c r="OU159" s="85" t="str">
        <f t="shared" si="119"/>
        <v>.</v>
      </c>
      <c r="OV159" s="82" t="str">
        <f t="shared" si="120"/>
        <v/>
      </c>
      <c r="OW159" s="82" t="str">
        <f t="shared" si="121"/>
        <v/>
      </c>
      <c r="OX159" s="82" t="str">
        <f t="shared" si="122"/>
        <v/>
      </c>
      <c r="OY159" s="82" t="str">
        <f t="shared" si="123"/>
        <v/>
      </c>
      <c r="OZ159" s="82" t="str">
        <f t="shared" si="124"/>
        <v/>
      </c>
      <c r="PA159" s="83" t="str">
        <f t="shared" si="125"/>
        <v>.</v>
      </c>
      <c r="PB159" s="83" t="str">
        <f t="shared" si="126"/>
        <v xml:space="preserve"> /  / .</v>
      </c>
      <c r="PC159" s="90" t="str">
        <f t="shared" si="127"/>
        <v>.</v>
      </c>
      <c r="PD159" s="90" t="str">
        <f t="shared" si="128"/>
        <v xml:space="preserve"> /  / .</v>
      </c>
      <c r="PE159" s="83" t="str">
        <f t="shared" si="129"/>
        <v>.</v>
      </c>
      <c r="PF159" s="83" t="str">
        <f t="shared" si="130"/>
        <v xml:space="preserve"> /  / .</v>
      </c>
      <c r="PG159" s="82" t="str">
        <f t="shared" si="131"/>
        <v xml:space="preserve"> /  / .
 /  / .
 /  / .</v>
      </c>
      <c r="PH159" s="84" t="str">
        <f t="shared" si="132"/>
        <v xml:space="preserve">Tempat Pengajian : , 
Tahun Pengajian yang dipohon : 
Tempoh Pengajian : 
Keputusan tahun terakhir : </v>
      </c>
      <c r="PI159" s="85" t="str">
        <f t="shared" si="133"/>
        <v>.</v>
      </c>
      <c r="PJ159" s="85" t="str">
        <f t="shared" si="134"/>
        <v>.</v>
      </c>
      <c r="PK159" s="86" t="str">
        <f t="shared" si="135"/>
        <v>.</v>
      </c>
      <c r="PL159" s="85" t="str">
        <f t="shared" si="136"/>
        <v>.</v>
      </c>
      <c r="PM159" s="85" t="str">
        <f t="shared" si="137"/>
        <v>.</v>
      </c>
      <c r="PN159" s="85" t="str">
        <f t="shared" si="138"/>
        <v>.</v>
      </c>
      <c r="PO159" s="85" t="str">
        <f t="shared" si="139"/>
        <v>.</v>
      </c>
      <c r="PP159" s="85" t="str">
        <f t="shared" si="140"/>
        <v>.</v>
      </c>
      <c r="PQ159" s="85" t="str">
        <f t="shared" si="141"/>
        <v>.</v>
      </c>
      <c r="PR159" s="85" t="str">
        <f t="shared" si="142"/>
        <v>.</v>
      </c>
      <c r="PS159" s="85" t="str">
        <f t="shared" si="143"/>
        <v>.</v>
      </c>
      <c r="PT159" s="85" t="str">
        <f t="shared" si="144"/>
        <v>.</v>
      </c>
      <c r="PU159" s="85" t="str">
        <f t="shared" si="145"/>
        <v>.</v>
      </c>
      <c r="PV159" s="86" t="str">
        <f t="shared" si="146"/>
        <v/>
      </c>
      <c r="PW159" s="86" t="str">
        <f t="shared" si="147"/>
        <v/>
      </c>
      <c r="PX159" s="86" t="str">
        <f t="shared" si="148"/>
        <v/>
      </c>
      <c r="PY159" s="86" t="str">
        <f t="shared" si="149"/>
        <v/>
      </c>
      <c r="PZ159" s="86" t="str">
        <f t="shared" si="150"/>
        <v/>
      </c>
      <c r="QA159" s="91" t="str">
        <f t="shared" si="151"/>
        <v>.</v>
      </c>
      <c r="QB159" s="92" t="str">
        <f t="shared" si="152"/>
        <v>.</v>
      </c>
      <c r="QC159" s="91" t="str">
        <f t="shared" si="153"/>
        <v>.</v>
      </c>
      <c r="QD159" s="93"/>
      <c r="QE159" s="2" t="s">
        <v>266</v>
      </c>
      <c r="QF159" s="44"/>
      <c r="QG159" s="44"/>
      <c r="QH159" s="52"/>
      <c r="QI159" s="53"/>
      <c r="QJ159" s="52"/>
    </row>
    <row r="160" spans="1:452" ht="19.5" customHeight="1" x14ac:dyDescent="0.45">
      <c r="A160" s="106"/>
      <c r="B160" s="107"/>
      <c r="C160" s="108"/>
      <c r="D160" s="108"/>
      <c r="E160" s="108"/>
      <c r="F160" s="108"/>
      <c r="G160" s="108"/>
      <c r="H160" s="108"/>
      <c r="I160" s="107"/>
      <c r="J160" s="107"/>
      <c r="K160" s="107"/>
      <c r="L160" s="107"/>
      <c r="M160" s="107"/>
      <c r="N160" s="107"/>
      <c r="O160" s="106"/>
      <c r="P160" s="88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OB160" s="88"/>
      <c r="OC160" s="88"/>
      <c r="OD160" s="116"/>
      <c r="OE160" s="86" t="str">
        <f t="shared" si="106"/>
        <v>..</v>
      </c>
      <c r="OF160" s="86"/>
      <c r="OG160" s="89" t="str">
        <f t="shared" si="107"/>
        <v>..</v>
      </c>
      <c r="OH160" s="89" t="str">
        <f t="shared" si="108"/>
        <v>..</v>
      </c>
      <c r="OI160" s="89"/>
      <c r="OJ160" s="89"/>
      <c r="OK160" s="85" t="str">
        <f t="shared" si="109"/>
        <v>.</v>
      </c>
      <c r="OL160" s="85" t="str">
        <f t="shared" si="110"/>
        <v>.</v>
      </c>
      <c r="OM160" s="85" t="str">
        <f t="shared" si="111"/>
        <v>.</v>
      </c>
      <c r="ON160" s="85" t="str">
        <f t="shared" si="112"/>
        <v>.</v>
      </c>
      <c r="OO160" s="85" t="str">
        <f t="shared" si="113"/>
        <v>.</v>
      </c>
      <c r="OP160" s="85" t="str">
        <f t="shared" si="114"/>
        <v>.</v>
      </c>
      <c r="OQ160" s="85" t="str">
        <f t="shared" si="115"/>
        <v>.</v>
      </c>
      <c r="OR160" s="85" t="str">
        <f t="shared" si="116"/>
        <v>.</v>
      </c>
      <c r="OS160" s="85" t="str">
        <f t="shared" si="117"/>
        <v>.</v>
      </c>
      <c r="OT160" s="85" t="str">
        <f t="shared" si="118"/>
        <v>.</v>
      </c>
      <c r="OU160" s="85" t="str">
        <f t="shared" si="119"/>
        <v>.</v>
      </c>
      <c r="OV160" s="82" t="str">
        <f t="shared" si="120"/>
        <v/>
      </c>
      <c r="OW160" s="82" t="str">
        <f t="shared" si="121"/>
        <v/>
      </c>
      <c r="OX160" s="82" t="str">
        <f t="shared" si="122"/>
        <v/>
      </c>
      <c r="OY160" s="82" t="str">
        <f t="shared" si="123"/>
        <v/>
      </c>
      <c r="OZ160" s="82" t="str">
        <f t="shared" si="124"/>
        <v/>
      </c>
      <c r="PA160" s="83" t="str">
        <f t="shared" si="125"/>
        <v>.</v>
      </c>
      <c r="PB160" s="83" t="str">
        <f t="shared" si="126"/>
        <v xml:space="preserve"> /  / .</v>
      </c>
      <c r="PC160" s="90" t="str">
        <f t="shared" si="127"/>
        <v>.</v>
      </c>
      <c r="PD160" s="90" t="str">
        <f t="shared" si="128"/>
        <v xml:space="preserve"> /  / .</v>
      </c>
      <c r="PE160" s="83" t="str">
        <f t="shared" si="129"/>
        <v>.</v>
      </c>
      <c r="PF160" s="83" t="str">
        <f t="shared" si="130"/>
        <v xml:space="preserve"> /  / .</v>
      </c>
      <c r="PG160" s="82" t="str">
        <f t="shared" si="131"/>
        <v xml:space="preserve"> /  / .
 /  / .
 /  / .</v>
      </c>
      <c r="PH160" s="84" t="str">
        <f t="shared" si="132"/>
        <v xml:space="preserve">Tempat Pengajian : , 
Tahun Pengajian yang dipohon : 
Tempoh Pengajian : 
Keputusan tahun terakhir : </v>
      </c>
      <c r="PI160" s="85" t="str">
        <f t="shared" si="133"/>
        <v>.</v>
      </c>
      <c r="PJ160" s="85" t="str">
        <f t="shared" si="134"/>
        <v>.</v>
      </c>
      <c r="PK160" s="86" t="str">
        <f t="shared" si="135"/>
        <v>.</v>
      </c>
      <c r="PL160" s="85" t="str">
        <f t="shared" si="136"/>
        <v>.</v>
      </c>
      <c r="PM160" s="85" t="str">
        <f t="shared" si="137"/>
        <v>.</v>
      </c>
      <c r="PN160" s="85" t="str">
        <f t="shared" si="138"/>
        <v>.</v>
      </c>
      <c r="PO160" s="85" t="str">
        <f t="shared" si="139"/>
        <v>.</v>
      </c>
      <c r="PP160" s="85" t="str">
        <f t="shared" si="140"/>
        <v>.</v>
      </c>
      <c r="PQ160" s="85" t="str">
        <f t="shared" si="141"/>
        <v>.</v>
      </c>
      <c r="PR160" s="85" t="str">
        <f t="shared" si="142"/>
        <v>.</v>
      </c>
      <c r="PS160" s="85" t="str">
        <f t="shared" si="143"/>
        <v>.</v>
      </c>
      <c r="PT160" s="85" t="str">
        <f t="shared" si="144"/>
        <v>.</v>
      </c>
      <c r="PU160" s="85" t="str">
        <f t="shared" si="145"/>
        <v>.</v>
      </c>
      <c r="PV160" s="86" t="str">
        <f t="shared" si="146"/>
        <v/>
      </c>
      <c r="PW160" s="86" t="str">
        <f t="shared" si="147"/>
        <v/>
      </c>
      <c r="PX160" s="86" t="str">
        <f t="shared" si="148"/>
        <v/>
      </c>
      <c r="PY160" s="86" t="str">
        <f t="shared" si="149"/>
        <v/>
      </c>
      <c r="PZ160" s="86" t="str">
        <f t="shared" si="150"/>
        <v/>
      </c>
      <c r="QA160" s="91" t="str">
        <f t="shared" si="151"/>
        <v>.</v>
      </c>
      <c r="QB160" s="92" t="str">
        <f t="shared" si="152"/>
        <v>.</v>
      </c>
      <c r="QC160" s="91" t="str">
        <f t="shared" si="153"/>
        <v>.</v>
      </c>
      <c r="QD160" s="93"/>
      <c r="QE160" s="2" t="s">
        <v>266</v>
      </c>
      <c r="QF160" s="44"/>
      <c r="QG160" s="44"/>
      <c r="QH160" s="52"/>
      <c r="QI160" s="53"/>
      <c r="QJ160" s="52"/>
    </row>
    <row r="161" spans="1:452" ht="19.5" customHeight="1" x14ac:dyDescent="0.45">
      <c r="A161" s="106"/>
      <c r="B161" s="107"/>
      <c r="C161" s="108"/>
      <c r="D161" s="108"/>
      <c r="E161" s="108"/>
      <c r="F161" s="108"/>
      <c r="G161" s="108"/>
      <c r="H161" s="108"/>
      <c r="I161" s="107"/>
      <c r="J161" s="107"/>
      <c r="K161" s="107"/>
      <c r="L161" s="107"/>
      <c r="M161" s="107"/>
      <c r="N161" s="107"/>
      <c r="O161" s="106"/>
      <c r="P161" s="88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OB161" s="88"/>
      <c r="OC161" s="88"/>
      <c r="OD161" s="116"/>
      <c r="OE161" s="86" t="str">
        <f t="shared" si="106"/>
        <v>..</v>
      </c>
      <c r="OF161" s="86"/>
      <c r="OG161" s="89" t="str">
        <f t="shared" si="107"/>
        <v>..</v>
      </c>
      <c r="OH161" s="89" t="str">
        <f t="shared" si="108"/>
        <v>..</v>
      </c>
      <c r="OI161" s="89"/>
      <c r="OJ161" s="89"/>
      <c r="OK161" s="85" t="str">
        <f t="shared" si="109"/>
        <v>.</v>
      </c>
      <c r="OL161" s="85" t="str">
        <f t="shared" si="110"/>
        <v>.</v>
      </c>
      <c r="OM161" s="85" t="str">
        <f t="shared" si="111"/>
        <v>.</v>
      </c>
      <c r="ON161" s="85" t="str">
        <f t="shared" si="112"/>
        <v>.</v>
      </c>
      <c r="OO161" s="85" t="str">
        <f t="shared" si="113"/>
        <v>.</v>
      </c>
      <c r="OP161" s="85" t="str">
        <f t="shared" si="114"/>
        <v>.</v>
      </c>
      <c r="OQ161" s="85" t="str">
        <f t="shared" si="115"/>
        <v>.</v>
      </c>
      <c r="OR161" s="85" t="str">
        <f t="shared" si="116"/>
        <v>.</v>
      </c>
      <c r="OS161" s="85" t="str">
        <f t="shared" si="117"/>
        <v>.</v>
      </c>
      <c r="OT161" s="85" t="str">
        <f t="shared" si="118"/>
        <v>.</v>
      </c>
      <c r="OU161" s="85" t="str">
        <f t="shared" si="119"/>
        <v>.</v>
      </c>
      <c r="OV161" s="82" t="str">
        <f t="shared" si="120"/>
        <v/>
      </c>
      <c r="OW161" s="82" t="str">
        <f t="shared" si="121"/>
        <v/>
      </c>
      <c r="OX161" s="82" t="str">
        <f t="shared" si="122"/>
        <v/>
      </c>
      <c r="OY161" s="82" t="str">
        <f t="shared" si="123"/>
        <v/>
      </c>
      <c r="OZ161" s="82" t="str">
        <f t="shared" si="124"/>
        <v/>
      </c>
      <c r="PA161" s="83" t="str">
        <f t="shared" si="125"/>
        <v>.</v>
      </c>
      <c r="PB161" s="83" t="str">
        <f t="shared" si="126"/>
        <v xml:space="preserve"> /  / .</v>
      </c>
      <c r="PC161" s="90" t="str">
        <f t="shared" si="127"/>
        <v>.</v>
      </c>
      <c r="PD161" s="90" t="str">
        <f t="shared" si="128"/>
        <v xml:space="preserve"> /  / .</v>
      </c>
      <c r="PE161" s="83" t="str">
        <f t="shared" si="129"/>
        <v>.</v>
      </c>
      <c r="PF161" s="83" t="str">
        <f t="shared" si="130"/>
        <v xml:space="preserve"> /  / .</v>
      </c>
      <c r="PG161" s="82" t="str">
        <f t="shared" si="131"/>
        <v xml:space="preserve"> /  / .
 /  / .
 /  / .</v>
      </c>
      <c r="PH161" s="84" t="str">
        <f t="shared" si="132"/>
        <v xml:space="preserve">Tempat Pengajian : , 
Tahun Pengajian yang dipohon : 
Tempoh Pengajian : 
Keputusan tahun terakhir : </v>
      </c>
      <c r="PI161" s="85" t="str">
        <f t="shared" si="133"/>
        <v>.</v>
      </c>
      <c r="PJ161" s="85" t="str">
        <f t="shared" si="134"/>
        <v>.</v>
      </c>
      <c r="PK161" s="86" t="str">
        <f t="shared" si="135"/>
        <v>.</v>
      </c>
      <c r="PL161" s="85" t="str">
        <f t="shared" si="136"/>
        <v>.</v>
      </c>
      <c r="PM161" s="85" t="str">
        <f t="shared" si="137"/>
        <v>.</v>
      </c>
      <c r="PN161" s="85" t="str">
        <f t="shared" si="138"/>
        <v>.</v>
      </c>
      <c r="PO161" s="85" t="str">
        <f t="shared" si="139"/>
        <v>.</v>
      </c>
      <c r="PP161" s="85" t="str">
        <f t="shared" si="140"/>
        <v>.</v>
      </c>
      <c r="PQ161" s="85" t="str">
        <f t="shared" si="141"/>
        <v>.</v>
      </c>
      <c r="PR161" s="85" t="str">
        <f t="shared" si="142"/>
        <v>.</v>
      </c>
      <c r="PS161" s="85" t="str">
        <f t="shared" si="143"/>
        <v>.</v>
      </c>
      <c r="PT161" s="85" t="str">
        <f t="shared" si="144"/>
        <v>.</v>
      </c>
      <c r="PU161" s="85" t="str">
        <f t="shared" si="145"/>
        <v>.</v>
      </c>
      <c r="PV161" s="86" t="str">
        <f t="shared" si="146"/>
        <v/>
      </c>
      <c r="PW161" s="86" t="str">
        <f t="shared" si="147"/>
        <v/>
      </c>
      <c r="PX161" s="86" t="str">
        <f t="shared" si="148"/>
        <v/>
      </c>
      <c r="PY161" s="86" t="str">
        <f t="shared" si="149"/>
        <v/>
      </c>
      <c r="PZ161" s="86" t="str">
        <f t="shared" si="150"/>
        <v/>
      </c>
      <c r="QA161" s="91" t="str">
        <f t="shared" si="151"/>
        <v>.</v>
      </c>
      <c r="QB161" s="92" t="str">
        <f t="shared" si="152"/>
        <v>.</v>
      </c>
      <c r="QC161" s="91" t="str">
        <f t="shared" si="153"/>
        <v>.</v>
      </c>
      <c r="QD161" s="93"/>
      <c r="QE161" s="2" t="s">
        <v>266</v>
      </c>
      <c r="QF161" s="44"/>
      <c r="QG161" s="44"/>
      <c r="QH161" s="52"/>
      <c r="QI161" s="53"/>
      <c r="QJ161" s="52"/>
    </row>
    <row r="162" spans="1:452" ht="19.5" customHeight="1" x14ac:dyDescent="0.45">
      <c r="A162" s="106"/>
      <c r="B162" s="107"/>
      <c r="C162" s="108"/>
      <c r="D162" s="108"/>
      <c r="E162" s="108"/>
      <c r="F162" s="108"/>
      <c r="G162" s="108"/>
      <c r="H162" s="108"/>
      <c r="I162" s="107"/>
      <c r="J162" s="107"/>
      <c r="K162" s="107"/>
      <c r="L162" s="107"/>
      <c r="M162" s="107"/>
      <c r="N162" s="107"/>
      <c r="O162" s="106"/>
      <c r="P162" s="88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OB162" s="88"/>
      <c r="OC162" s="88"/>
      <c r="OD162" s="116"/>
      <c r="OE162" s="86" t="str">
        <f t="shared" si="106"/>
        <v>..</v>
      </c>
      <c r="OF162" s="86"/>
      <c r="OG162" s="89" t="str">
        <f t="shared" si="107"/>
        <v>..</v>
      </c>
      <c r="OH162" s="89" t="str">
        <f t="shared" si="108"/>
        <v>..</v>
      </c>
      <c r="OI162" s="89"/>
      <c r="OJ162" s="89"/>
      <c r="OK162" s="85" t="str">
        <f t="shared" si="109"/>
        <v>.</v>
      </c>
      <c r="OL162" s="85" t="str">
        <f t="shared" si="110"/>
        <v>.</v>
      </c>
      <c r="OM162" s="85" t="str">
        <f t="shared" si="111"/>
        <v>.</v>
      </c>
      <c r="ON162" s="85" t="str">
        <f t="shared" si="112"/>
        <v>.</v>
      </c>
      <c r="OO162" s="85" t="str">
        <f t="shared" si="113"/>
        <v>.</v>
      </c>
      <c r="OP162" s="85" t="str">
        <f t="shared" si="114"/>
        <v>.</v>
      </c>
      <c r="OQ162" s="85" t="str">
        <f t="shared" si="115"/>
        <v>.</v>
      </c>
      <c r="OR162" s="85" t="str">
        <f t="shared" si="116"/>
        <v>.</v>
      </c>
      <c r="OS162" s="85" t="str">
        <f t="shared" si="117"/>
        <v>.</v>
      </c>
      <c r="OT162" s="85" t="str">
        <f t="shared" si="118"/>
        <v>.</v>
      </c>
      <c r="OU162" s="85" t="str">
        <f t="shared" si="119"/>
        <v>.</v>
      </c>
      <c r="OV162" s="82" t="str">
        <f t="shared" si="120"/>
        <v/>
      </c>
      <c r="OW162" s="82" t="str">
        <f t="shared" si="121"/>
        <v/>
      </c>
      <c r="OX162" s="82" t="str">
        <f t="shared" si="122"/>
        <v/>
      </c>
      <c r="OY162" s="82" t="str">
        <f t="shared" si="123"/>
        <v/>
      </c>
      <c r="OZ162" s="82" t="str">
        <f t="shared" si="124"/>
        <v/>
      </c>
      <c r="PA162" s="83" t="str">
        <f t="shared" si="125"/>
        <v>.</v>
      </c>
      <c r="PB162" s="83" t="str">
        <f t="shared" si="126"/>
        <v xml:space="preserve"> /  / .</v>
      </c>
      <c r="PC162" s="90" t="str">
        <f t="shared" si="127"/>
        <v>.</v>
      </c>
      <c r="PD162" s="90" t="str">
        <f t="shared" si="128"/>
        <v xml:space="preserve"> /  / .</v>
      </c>
      <c r="PE162" s="83" t="str">
        <f t="shared" si="129"/>
        <v>.</v>
      </c>
      <c r="PF162" s="83" t="str">
        <f t="shared" si="130"/>
        <v xml:space="preserve"> /  / .</v>
      </c>
      <c r="PG162" s="82" t="str">
        <f t="shared" si="131"/>
        <v xml:space="preserve"> /  / .
 /  / .
 /  / .</v>
      </c>
      <c r="PH162" s="84" t="str">
        <f t="shared" si="132"/>
        <v xml:space="preserve">Tempat Pengajian : , 
Tahun Pengajian yang dipohon : 
Tempoh Pengajian : 
Keputusan tahun terakhir : </v>
      </c>
      <c r="PI162" s="85" t="str">
        <f t="shared" si="133"/>
        <v>.</v>
      </c>
      <c r="PJ162" s="85" t="str">
        <f t="shared" si="134"/>
        <v>.</v>
      </c>
      <c r="PK162" s="86" t="str">
        <f t="shared" si="135"/>
        <v>.</v>
      </c>
      <c r="PL162" s="85" t="str">
        <f t="shared" si="136"/>
        <v>.</v>
      </c>
      <c r="PM162" s="85" t="str">
        <f t="shared" si="137"/>
        <v>.</v>
      </c>
      <c r="PN162" s="85" t="str">
        <f t="shared" si="138"/>
        <v>.</v>
      </c>
      <c r="PO162" s="85" t="str">
        <f t="shared" si="139"/>
        <v>.</v>
      </c>
      <c r="PP162" s="85" t="str">
        <f t="shared" si="140"/>
        <v>.</v>
      </c>
      <c r="PQ162" s="85" t="str">
        <f t="shared" si="141"/>
        <v>.</v>
      </c>
      <c r="PR162" s="85" t="str">
        <f t="shared" si="142"/>
        <v>.</v>
      </c>
      <c r="PS162" s="85" t="str">
        <f t="shared" si="143"/>
        <v>.</v>
      </c>
      <c r="PT162" s="85" t="str">
        <f t="shared" si="144"/>
        <v>.</v>
      </c>
      <c r="PU162" s="85" t="str">
        <f t="shared" si="145"/>
        <v>.</v>
      </c>
      <c r="PV162" s="86" t="str">
        <f t="shared" si="146"/>
        <v/>
      </c>
      <c r="PW162" s="86" t="str">
        <f t="shared" si="147"/>
        <v/>
      </c>
      <c r="PX162" s="86" t="str">
        <f t="shared" si="148"/>
        <v/>
      </c>
      <c r="PY162" s="86" t="str">
        <f t="shared" si="149"/>
        <v/>
      </c>
      <c r="PZ162" s="86" t="str">
        <f t="shared" si="150"/>
        <v/>
      </c>
      <c r="QA162" s="91" t="str">
        <f t="shared" si="151"/>
        <v>.</v>
      </c>
      <c r="QB162" s="92" t="str">
        <f t="shared" si="152"/>
        <v>.</v>
      </c>
      <c r="QC162" s="91" t="str">
        <f t="shared" si="153"/>
        <v>.</v>
      </c>
      <c r="QD162" s="93"/>
      <c r="QE162" s="2" t="s">
        <v>266</v>
      </c>
      <c r="QF162" s="44"/>
      <c r="QG162" s="44"/>
      <c r="QH162" s="52"/>
      <c r="QI162" s="53"/>
      <c r="QJ162" s="52"/>
    </row>
    <row r="163" spans="1:452" ht="19.5" customHeight="1" x14ac:dyDescent="0.45">
      <c r="A163" s="106"/>
      <c r="B163" s="107"/>
      <c r="C163" s="108"/>
      <c r="D163" s="108"/>
      <c r="E163" s="108"/>
      <c r="F163" s="108"/>
      <c r="G163" s="108"/>
      <c r="H163" s="108"/>
      <c r="I163" s="107"/>
      <c r="J163" s="107"/>
      <c r="K163" s="107"/>
      <c r="L163" s="107"/>
      <c r="M163" s="107"/>
      <c r="N163" s="107"/>
      <c r="O163" s="106"/>
      <c r="P163" s="88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OB163" s="88"/>
      <c r="OC163" s="88"/>
      <c r="OD163" s="116"/>
      <c r="OE163" s="86" t="str">
        <f t="shared" si="106"/>
        <v>..</v>
      </c>
      <c r="OF163" s="86"/>
      <c r="OG163" s="89" t="str">
        <f t="shared" si="107"/>
        <v>..</v>
      </c>
      <c r="OH163" s="89" t="str">
        <f t="shared" si="108"/>
        <v>..</v>
      </c>
      <c r="OI163" s="89"/>
      <c r="OJ163" s="89"/>
      <c r="OK163" s="85" t="str">
        <f t="shared" si="109"/>
        <v>.</v>
      </c>
      <c r="OL163" s="85" t="str">
        <f t="shared" si="110"/>
        <v>.</v>
      </c>
      <c r="OM163" s="85" t="str">
        <f t="shared" si="111"/>
        <v>.</v>
      </c>
      <c r="ON163" s="85" t="str">
        <f t="shared" si="112"/>
        <v>.</v>
      </c>
      <c r="OO163" s="85" t="str">
        <f t="shared" si="113"/>
        <v>.</v>
      </c>
      <c r="OP163" s="85" t="str">
        <f t="shared" si="114"/>
        <v>.</v>
      </c>
      <c r="OQ163" s="85" t="str">
        <f t="shared" si="115"/>
        <v>.</v>
      </c>
      <c r="OR163" s="85" t="str">
        <f t="shared" si="116"/>
        <v>.</v>
      </c>
      <c r="OS163" s="85" t="str">
        <f t="shared" si="117"/>
        <v>.</v>
      </c>
      <c r="OT163" s="85" t="str">
        <f t="shared" si="118"/>
        <v>.</v>
      </c>
      <c r="OU163" s="85" t="str">
        <f t="shared" si="119"/>
        <v>.</v>
      </c>
      <c r="OV163" s="82" t="str">
        <f t="shared" si="120"/>
        <v/>
      </c>
      <c r="OW163" s="82" t="str">
        <f t="shared" si="121"/>
        <v/>
      </c>
      <c r="OX163" s="82" t="str">
        <f t="shared" si="122"/>
        <v/>
      </c>
      <c r="OY163" s="82" t="str">
        <f t="shared" si="123"/>
        <v/>
      </c>
      <c r="OZ163" s="82" t="str">
        <f t="shared" si="124"/>
        <v/>
      </c>
      <c r="PA163" s="83" t="str">
        <f t="shared" si="125"/>
        <v>.</v>
      </c>
      <c r="PB163" s="83" t="str">
        <f t="shared" si="126"/>
        <v xml:space="preserve"> /  / .</v>
      </c>
      <c r="PC163" s="90" t="str">
        <f t="shared" si="127"/>
        <v>.</v>
      </c>
      <c r="PD163" s="90" t="str">
        <f t="shared" si="128"/>
        <v xml:space="preserve"> /  / .</v>
      </c>
      <c r="PE163" s="83" t="str">
        <f t="shared" si="129"/>
        <v>.</v>
      </c>
      <c r="PF163" s="83" t="str">
        <f t="shared" si="130"/>
        <v xml:space="preserve"> /  / .</v>
      </c>
      <c r="PG163" s="82" t="str">
        <f t="shared" si="131"/>
        <v xml:space="preserve"> /  / .
 /  / .
 /  / .</v>
      </c>
      <c r="PH163" s="84" t="str">
        <f t="shared" si="132"/>
        <v xml:space="preserve">Tempat Pengajian : , 
Tahun Pengajian yang dipohon : 
Tempoh Pengajian : 
Keputusan tahun terakhir : </v>
      </c>
      <c r="PI163" s="85" t="str">
        <f t="shared" si="133"/>
        <v>.</v>
      </c>
      <c r="PJ163" s="85" t="str">
        <f t="shared" si="134"/>
        <v>.</v>
      </c>
      <c r="PK163" s="86" t="str">
        <f t="shared" si="135"/>
        <v>.</v>
      </c>
      <c r="PL163" s="85" t="str">
        <f t="shared" si="136"/>
        <v>.</v>
      </c>
      <c r="PM163" s="85" t="str">
        <f t="shared" si="137"/>
        <v>.</v>
      </c>
      <c r="PN163" s="85" t="str">
        <f t="shared" si="138"/>
        <v>.</v>
      </c>
      <c r="PO163" s="85" t="str">
        <f t="shared" si="139"/>
        <v>.</v>
      </c>
      <c r="PP163" s="85" t="str">
        <f t="shared" si="140"/>
        <v>.</v>
      </c>
      <c r="PQ163" s="85" t="str">
        <f t="shared" si="141"/>
        <v>.</v>
      </c>
      <c r="PR163" s="85" t="str">
        <f t="shared" si="142"/>
        <v>.</v>
      </c>
      <c r="PS163" s="85" t="str">
        <f t="shared" si="143"/>
        <v>.</v>
      </c>
      <c r="PT163" s="85" t="str">
        <f t="shared" si="144"/>
        <v>.</v>
      </c>
      <c r="PU163" s="85" t="str">
        <f t="shared" si="145"/>
        <v>.</v>
      </c>
      <c r="PV163" s="86" t="str">
        <f t="shared" si="146"/>
        <v/>
      </c>
      <c r="PW163" s="86" t="str">
        <f t="shared" si="147"/>
        <v/>
      </c>
      <c r="PX163" s="86" t="str">
        <f t="shared" si="148"/>
        <v/>
      </c>
      <c r="PY163" s="86" t="str">
        <f t="shared" si="149"/>
        <v/>
      </c>
      <c r="PZ163" s="86" t="str">
        <f t="shared" si="150"/>
        <v/>
      </c>
      <c r="QA163" s="91" t="str">
        <f t="shared" si="151"/>
        <v>.</v>
      </c>
      <c r="QB163" s="92" t="str">
        <f t="shared" si="152"/>
        <v>.</v>
      </c>
      <c r="QC163" s="91" t="str">
        <f t="shared" si="153"/>
        <v>.</v>
      </c>
      <c r="QD163" s="93"/>
      <c r="QE163" s="2" t="s">
        <v>266</v>
      </c>
      <c r="QF163" s="44"/>
      <c r="QG163" s="44"/>
      <c r="QH163" s="52"/>
      <c r="QI163" s="53"/>
      <c r="QJ163" s="52"/>
    </row>
    <row r="164" spans="1:452" ht="19.5" customHeight="1" x14ac:dyDescent="0.45">
      <c r="A164" s="106"/>
      <c r="B164" s="107"/>
      <c r="C164" s="108"/>
      <c r="D164" s="108"/>
      <c r="E164" s="108"/>
      <c r="F164" s="108"/>
      <c r="G164" s="108"/>
      <c r="H164" s="108"/>
      <c r="I164" s="107"/>
      <c r="J164" s="107"/>
      <c r="K164" s="107"/>
      <c r="L164" s="107"/>
      <c r="M164" s="107"/>
      <c r="N164" s="107"/>
      <c r="O164" s="106"/>
      <c r="P164" s="88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OB164" s="88"/>
      <c r="OC164" s="88"/>
      <c r="OD164" s="116"/>
      <c r="OE164" s="86" t="str">
        <f t="shared" si="106"/>
        <v>..</v>
      </c>
      <c r="OF164" s="86"/>
      <c r="OG164" s="89" t="str">
        <f t="shared" si="107"/>
        <v>..</v>
      </c>
      <c r="OH164" s="89" t="str">
        <f t="shared" si="108"/>
        <v>..</v>
      </c>
      <c r="OI164" s="89"/>
      <c r="OJ164" s="89"/>
      <c r="OK164" s="85" t="str">
        <f t="shared" si="109"/>
        <v>.</v>
      </c>
      <c r="OL164" s="85" t="str">
        <f t="shared" si="110"/>
        <v>.</v>
      </c>
      <c r="OM164" s="85" t="str">
        <f t="shared" si="111"/>
        <v>.</v>
      </c>
      <c r="ON164" s="85" t="str">
        <f t="shared" si="112"/>
        <v>.</v>
      </c>
      <c r="OO164" s="85" t="str">
        <f t="shared" si="113"/>
        <v>.</v>
      </c>
      <c r="OP164" s="85" t="str">
        <f t="shared" si="114"/>
        <v>.</v>
      </c>
      <c r="OQ164" s="85" t="str">
        <f t="shared" si="115"/>
        <v>.</v>
      </c>
      <c r="OR164" s="85" t="str">
        <f t="shared" si="116"/>
        <v>.</v>
      </c>
      <c r="OS164" s="85" t="str">
        <f t="shared" si="117"/>
        <v>.</v>
      </c>
      <c r="OT164" s="85" t="str">
        <f t="shared" si="118"/>
        <v>.</v>
      </c>
      <c r="OU164" s="85" t="str">
        <f t="shared" si="119"/>
        <v>.</v>
      </c>
      <c r="OV164" s="82" t="str">
        <f t="shared" si="120"/>
        <v/>
      </c>
      <c r="OW164" s="82" t="str">
        <f t="shared" si="121"/>
        <v/>
      </c>
      <c r="OX164" s="82" t="str">
        <f t="shared" si="122"/>
        <v/>
      </c>
      <c r="OY164" s="82" t="str">
        <f t="shared" si="123"/>
        <v/>
      </c>
      <c r="OZ164" s="82" t="str">
        <f t="shared" si="124"/>
        <v/>
      </c>
      <c r="PA164" s="83" t="str">
        <f t="shared" si="125"/>
        <v>.</v>
      </c>
      <c r="PB164" s="83" t="str">
        <f t="shared" si="126"/>
        <v xml:space="preserve"> /  / .</v>
      </c>
      <c r="PC164" s="90" t="str">
        <f t="shared" si="127"/>
        <v>.</v>
      </c>
      <c r="PD164" s="90" t="str">
        <f t="shared" si="128"/>
        <v xml:space="preserve"> /  / .</v>
      </c>
      <c r="PE164" s="83" t="str">
        <f t="shared" si="129"/>
        <v>.</v>
      </c>
      <c r="PF164" s="83" t="str">
        <f t="shared" si="130"/>
        <v xml:space="preserve"> /  / .</v>
      </c>
      <c r="PG164" s="82" t="str">
        <f t="shared" si="131"/>
        <v xml:space="preserve"> /  / .
 /  / .
 /  / .</v>
      </c>
      <c r="PH164" s="84" t="str">
        <f t="shared" si="132"/>
        <v xml:space="preserve">Tempat Pengajian : , 
Tahun Pengajian yang dipohon : 
Tempoh Pengajian : 
Keputusan tahun terakhir : </v>
      </c>
      <c r="PI164" s="85" t="str">
        <f t="shared" si="133"/>
        <v>.</v>
      </c>
      <c r="PJ164" s="85" t="str">
        <f t="shared" si="134"/>
        <v>.</v>
      </c>
      <c r="PK164" s="86" t="str">
        <f t="shared" si="135"/>
        <v>.</v>
      </c>
      <c r="PL164" s="85" t="str">
        <f t="shared" si="136"/>
        <v>.</v>
      </c>
      <c r="PM164" s="85" t="str">
        <f t="shared" si="137"/>
        <v>.</v>
      </c>
      <c r="PN164" s="85" t="str">
        <f t="shared" si="138"/>
        <v>.</v>
      </c>
      <c r="PO164" s="85" t="str">
        <f t="shared" si="139"/>
        <v>.</v>
      </c>
      <c r="PP164" s="85" t="str">
        <f t="shared" si="140"/>
        <v>.</v>
      </c>
      <c r="PQ164" s="85" t="str">
        <f t="shared" si="141"/>
        <v>.</v>
      </c>
      <c r="PR164" s="85" t="str">
        <f t="shared" si="142"/>
        <v>.</v>
      </c>
      <c r="PS164" s="85" t="str">
        <f t="shared" si="143"/>
        <v>.</v>
      </c>
      <c r="PT164" s="85" t="str">
        <f t="shared" si="144"/>
        <v>.</v>
      </c>
      <c r="PU164" s="85" t="str">
        <f t="shared" si="145"/>
        <v>.</v>
      </c>
      <c r="PV164" s="86" t="str">
        <f t="shared" si="146"/>
        <v/>
      </c>
      <c r="PW164" s="86" t="str">
        <f t="shared" si="147"/>
        <v/>
      </c>
      <c r="PX164" s="86" t="str">
        <f t="shared" si="148"/>
        <v/>
      </c>
      <c r="PY164" s="86" t="str">
        <f t="shared" si="149"/>
        <v/>
      </c>
      <c r="PZ164" s="86" t="str">
        <f t="shared" si="150"/>
        <v/>
      </c>
      <c r="QA164" s="91" t="str">
        <f t="shared" si="151"/>
        <v>.</v>
      </c>
      <c r="QB164" s="92" t="str">
        <f t="shared" si="152"/>
        <v>.</v>
      </c>
      <c r="QC164" s="91" t="str">
        <f t="shared" si="153"/>
        <v>.</v>
      </c>
      <c r="QD164" s="93"/>
      <c r="QE164" s="2" t="s">
        <v>266</v>
      </c>
      <c r="QF164" s="44"/>
      <c r="QG164" s="44"/>
      <c r="QH164" s="52"/>
      <c r="QI164" s="53"/>
      <c r="QJ164" s="52"/>
    </row>
    <row r="165" spans="1:452" ht="19.5" customHeight="1" x14ac:dyDescent="0.45">
      <c r="A165" s="106"/>
      <c r="B165" s="107"/>
      <c r="C165" s="108"/>
      <c r="D165" s="108"/>
      <c r="E165" s="108"/>
      <c r="F165" s="108"/>
      <c r="G165" s="108"/>
      <c r="H165" s="108"/>
      <c r="I165" s="107"/>
      <c r="J165" s="107"/>
      <c r="K165" s="107"/>
      <c r="L165" s="107"/>
      <c r="M165" s="107"/>
      <c r="N165" s="107"/>
      <c r="O165" s="106"/>
      <c r="P165" s="88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OB165" s="88"/>
      <c r="OC165" s="88"/>
      <c r="OD165" s="116"/>
      <c r="OE165" s="86" t="str">
        <f t="shared" si="106"/>
        <v>..</v>
      </c>
      <c r="OF165" s="86"/>
      <c r="OG165" s="89" t="str">
        <f t="shared" si="107"/>
        <v>..</v>
      </c>
      <c r="OH165" s="89" t="str">
        <f t="shared" si="108"/>
        <v>..</v>
      </c>
      <c r="OI165" s="89"/>
      <c r="OJ165" s="89"/>
      <c r="OK165" s="85" t="str">
        <f t="shared" si="109"/>
        <v>.</v>
      </c>
      <c r="OL165" s="85" t="str">
        <f t="shared" si="110"/>
        <v>.</v>
      </c>
      <c r="OM165" s="85" t="str">
        <f t="shared" si="111"/>
        <v>.</v>
      </c>
      <c r="ON165" s="85" t="str">
        <f t="shared" si="112"/>
        <v>.</v>
      </c>
      <c r="OO165" s="85" t="str">
        <f t="shared" si="113"/>
        <v>.</v>
      </c>
      <c r="OP165" s="85" t="str">
        <f t="shared" si="114"/>
        <v>.</v>
      </c>
      <c r="OQ165" s="85" t="str">
        <f t="shared" si="115"/>
        <v>.</v>
      </c>
      <c r="OR165" s="85" t="str">
        <f t="shared" si="116"/>
        <v>.</v>
      </c>
      <c r="OS165" s="85" t="str">
        <f t="shared" si="117"/>
        <v>.</v>
      </c>
      <c r="OT165" s="85" t="str">
        <f t="shared" si="118"/>
        <v>.</v>
      </c>
      <c r="OU165" s="85" t="str">
        <f t="shared" si="119"/>
        <v>.</v>
      </c>
      <c r="OV165" s="82" t="str">
        <f t="shared" si="120"/>
        <v/>
      </c>
      <c r="OW165" s="82" t="str">
        <f t="shared" si="121"/>
        <v/>
      </c>
      <c r="OX165" s="82" t="str">
        <f t="shared" si="122"/>
        <v/>
      </c>
      <c r="OY165" s="82" t="str">
        <f t="shared" si="123"/>
        <v/>
      </c>
      <c r="OZ165" s="82" t="str">
        <f t="shared" si="124"/>
        <v/>
      </c>
      <c r="PA165" s="83" t="str">
        <f t="shared" si="125"/>
        <v>.</v>
      </c>
      <c r="PB165" s="83" t="str">
        <f t="shared" si="126"/>
        <v xml:space="preserve"> /  / .</v>
      </c>
      <c r="PC165" s="90" t="str">
        <f t="shared" si="127"/>
        <v>.</v>
      </c>
      <c r="PD165" s="90" t="str">
        <f t="shared" si="128"/>
        <v xml:space="preserve"> /  / .</v>
      </c>
      <c r="PE165" s="83" t="str">
        <f t="shared" si="129"/>
        <v>.</v>
      </c>
      <c r="PF165" s="83" t="str">
        <f t="shared" si="130"/>
        <v xml:space="preserve"> /  / .</v>
      </c>
      <c r="PG165" s="82" t="str">
        <f t="shared" si="131"/>
        <v xml:space="preserve"> /  / .
 /  / .
 /  / .</v>
      </c>
      <c r="PH165" s="84" t="str">
        <f t="shared" si="132"/>
        <v xml:space="preserve">Tempat Pengajian : , 
Tahun Pengajian yang dipohon : 
Tempoh Pengajian : 
Keputusan tahun terakhir : </v>
      </c>
      <c r="PI165" s="85" t="str">
        <f t="shared" si="133"/>
        <v>.</v>
      </c>
      <c r="PJ165" s="85" t="str">
        <f t="shared" si="134"/>
        <v>.</v>
      </c>
      <c r="PK165" s="86" t="str">
        <f t="shared" si="135"/>
        <v>.</v>
      </c>
      <c r="PL165" s="85" t="str">
        <f t="shared" si="136"/>
        <v>.</v>
      </c>
      <c r="PM165" s="85" t="str">
        <f t="shared" si="137"/>
        <v>.</v>
      </c>
      <c r="PN165" s="85" t="str">
        <f t="shared" si="138"/>
        <v>.</v>
      </c>
      <c r="PO165" s="85" t="str">
        <f t="shared" si="139"/>
        <v>.</v>
      </c>
      <c r="PP165" s="85" t="str">
        <f t="shared" si="140"/>
        <v>.</v>
      </c>
      <c r="PQ165" s="85" t="str">
        <f t="shared" si="141"/>
        <v>.</v>
      </c>
      <c r="PR165" s="85" t="str">
        <f t="shared" si="142"/>
        <v>.</v>
      </c>
      <c r="PS165" s="85" t="str">
        <f t="shared" si="143"/>
        <v>.</v>
      </c>
      <c r="PT165" s="85" t="str">
        <f t="shared" si="144"/>
        <v>.</v>
      </c>
      <c r="PU165" s="85" t="str">
        <f t="shared" si="145"/>
        <v>.</v>
      </c>
      <c r="PV165" s="86" t="str">
        <f t="shared" si="146"/>
        <v/>
      </c>
      <c r="PW165" s="86" t="str">
        <f t="shared" si="147"/>
        <v/>
      </c>
      <c r="PX165" s="86" t="str">
        <f t="shared" si="148"/>
        <v/>
      </c>
      <c r="PY165" s="86" t="str">
        <f t="shared" si="149"/>
        <v/>
      </c>
      <c r="PZ165" s="86" t="str">
        <f t="shared" si="150"/>
        <v/>
      </c>
      <c r="QA165" s="91" t="str">
        <f t="shared" si="151"/>
        <v>.</v>
      </c>
      <c r="QB165" s="92" t="str">
        <f t="shared" si="152"/>
        <v>.</v>
      </c>
      <c r="QC165" s="91" t="str">
        <f t="shared" si="153"/>
        <v>.</v>
      </c>
      <c r="QD165" s="93"/>
      <c r="QE165" s="2" t="s">
        <v>266</v>
      </c>
      <c r="QF165" s="44"/>
      <c r="QG165" s="44"/>
      <c r="QH165" s="52"/>
      <c r="QI165" s="53"/>
      <c r="QJ165" s="52"/>
    </row>
    <row r="166" spans="1:452" ht="19.5" customHeight="1" x14ac:dyDescent="0.45">
      <c r="A166" s="106"/>
      <c r="B166" s="107"/>
      <c r="C166" s="108"/>
      <c r="D166" s="108"/>
      <c r="E166" s="108"/>
      <c r="F166" s="108"/>
      <c r="G166" s="108"/>
      <c r="H166" s="108"/>
      <c r="I166" s="107"/>
      <c r="J166" s="107"/>
      <c r="K166" s="107"/>
      <c r="L166" s="107"/>
      <c r="M166" s="107"/>
      <c r="N166" s="107"/>
      <c r="O166" s="106"/>
      <c r="P166" s="88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OB166" s="88"/>
      <c r="OC166" s="88"/>
      <c r="OD166" s="116"/>
      <c r="OE166" s="86" t="str">
        <f t="shared" si="106"/>
        <v>..</v>
      </c>
      <c r="OF166" s="86"/>
      <c r="OG166" s="89" t="str">
        <f t="shared" si="107"/>
        <v>..</v>
      </c>
      <c r="OH166" s="89" t="str">
        <f t="shared" si="108"/>
        <v>..</v>
      </c>
      <c r="OI166" s="89"/>
      <c r="OJ166" s="89"/>
      <c r="OK166" s="85" t="str">
        <f t="shared" si="109"/>
        <v>.</v>
      </c>
      <c r="OL166" s="85" t="str">
        <f t="shared" si="110"/>
        <v>.</v>
      </c>
      <c r="OM166" s="85" t="str">
        <f t="shared" si="111"/>
        <v>.</v>
      </c>
      <c r="ON166" s="85" t="str">
        <f t="shared" si="112"/>
        <v>.</v>
      </c>
      <c r="OO166" s="85" t="str">
        <f t="shared" si="113"/>
        <v>.</v>
      </c>
      <c r="OP166" s="85" t="str">
        <f t="shared" si="114"/>
        <v>.</v>
      </c>
      <c r="OQ166" s="85" t="str">
        <f t="shared" si="115"/>
        <v>.</v>
      </c>
      <c r="OR166" s="85" t="str">
        <f t="shared" si="116"/>
        <v>.</v>
      </c>
      <c r="OS166" s="85" t="str">
        <f t="shared" si="117"/>
        <v>.</v>
      </c>
      <c r="OT166" s="85" t="str">
        <f t="shared" si="118"/>
        <v>.</v>
      </c>
      <c r="OU166" s="85" t="str">
        <f t="shared" si="119"/>
        <v>.</v>
      </c>
      <c r="OV166" s="82" t="str">
        <f t="shared" si="120"/>
        <v/>
      </c>
      <c r="OW166" s="82" t="str">
        <f t="shared" si="121"/>
        <v/>
      </c>
      <c r="OX166" s="82" t="str">
        <f t="shared" si="122"/>
        <v/>
      </c>
      <c r="OY166" s="82" t="str">
        <f t="shared" si="123"/>
        <v/>
      </c>
      <c r="OZ166" s="82" t="str">
        <f t="shared" si="124"/>
        <v/>
      </c>
      <c r="PA166" s="83" t="str">
        <f t="shared" si="125"/>
        <v>.</v>
      </c>
      <c r="PB166" s="83" t="str">
        <f t="shared" si="126"/>
        <v xml:space="preserve"> /  / .</v>
      </c>
      <c r="PC166" s="90" t="str">
        <f t="shared" si="127"/>
        <v>.</v>
      </c>
      <c r="PD166" s="90" t="str">
        <f t="shared" si="128"/>
        <v xml:space="preserve"> /  / .</v>
      </c>
      <c r="PE166" s="83" t="str">
        <f t="shared" si="129"/>
        <v>.</v>
      </c>
      <c r="PF166" s="83" t="str">
        <f t="shared" si="130"/>
        <v xml:space="preserve"> /  / .</v>
      </c>
      <c r="PG166" s="82" t="str">
        <f t="shared" si="131"/>
        <v xml:space="preserve"> /  / .
 /  / .
 /  / .</v>
      </c>
      <c r="PH166" s="84" t="str">
        <f t="shared" si="132"/>
        <v xml:space="preserve">Tempat Pengajian : , 
Tahun Pengajian yang dipohon : 
Tempoh Pengajian : 
Keputusan tahun terakhir : </v>
      </c>
      <c r="PI166" s="85" t="str">
        <f t="shared" si="133"/>
        <v>.</v>
      </c>
      <c r="PJ166" s="85" t="str">
        <f t="shared" si="134"/>
        <v>.</v>
      </c>
      <c r="PK166" s="86" t="str">
        <f t="shared" si="135"/>
        <v>.</v>
      </c>
      <c r="PL166" s="85" t="str">
        <f t="shared" si="136"/>
        <v>.</v>
      </c>
      <c r="PM166" s="85" t="str">
        <f t="shared" si="137"/>
        <v>.</v>
      </c>
      <c r="PN166" s="85" t="str">
        <f t="shared" si="138"/>
        <v>.</v>
      </c>
      <c r="PO166" s="85" t="str">
        <f t="shared" si="139"/>
        <v>.</v>
      </c>
      <c r="PP166" s="85" t="str">
        <f t="shared" si="140"/>
        <v>.</v>
      </c>
      <c r="PQ166" s="85" t="str">
        <f t="shared" si="141"/>
        <v>.</v>
      </c>
      <c r="PR166" s="85" t="str">
        <f t="shared" si="142"/>
        <v>.</v>
      </c>
      <c r="PS166" s="85" t="str">
        <f t="shared" si="143"/>
        <v>.</v>
      </c>
      <c r="PT166" s="85" t="str">
        <f t="shared" si="144"/>
        <v>.</v>
      </c>
      <c r="PU166" s="85" t="str">
        <f t="shared" si="145"/>
        <v>.</v>
      </c>
      <c r="PV166" s="86" t="str">
        <f t="shared" si="146"/>
        <v/>
      </c>
      <c r="PW166" s="86" t="str">
        <f t="shared" si="147"/>
        <v/>
      </c>
      <c r="PX166" s="86" t="str">
        <f t="shared" si="148"/>
        <v/>
      </c>
      <c r="PY166" s="86" t="str">
        <f t="shared" si="149"/>
        <v/>
      </c>
      <c r="PZ166" s="86" t="str">
        <f t="shared" si="150"/>
        <v/>
      </c>
      <c r="QA166" s="91" t="str">
        <f t="shared" si="151"/>
        <v>.</v>
      </c>
      <c r="QB166" s="92" t="str">
        <f t="shared" si="152"/>
        <v>.</v>
      </c>
      <c r="QC166" s="91" t="str">
        <f t="shared" si="153"/>
        <v>.</v>
      </c>
      <c r="QD166" s="93"/>
      <c r="QE166" s="2" t="s">
        <v>266</v>
      </c>
      <c r="QF166" s="44"/>
      <c r="QG166" s="44"/>
      <c r="QH166" s="52"/>
      <c r="QI166" s="53"/>
      <c r="QJ166" s="52"/>
    </row>
    <row r="167" spans="1:452" ht="19.5" customHeight="1" x14ac:dyDescent="0.45">
      <c r="A167" s="106"/>
      <c r="B167" s="107"/>
      <c r="C167" s="108"/>
      <c r="D167" s="108"/>
      <c r="E167" s="108"/>
      <c r="F167" s="108"/>
      <c r="G167" s="108"/>
      <c r="H167" s="108"/>
      <c r="I167" s="107"/>
      <c r="J167" s="107"/>
      <c r="K167" s="107"/>
      <c r="L167" s="107"/>
      <c r="M167" s="107"/>
      <c r="N167" s="107"/>
      <c r="O167" s="106"/>
      <c r="P167" s="88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OB167" s="88"/>
      <c r="OC167" s="88"/>
      <c r="OD167" s="116"/>
      <c r="OE167" s="86" t="str">
        <f t="shared" si="106"/>
        <v>..</v>
      </c>
      <c r="OF167" s="86"/>
      <c r="OG167" s="89" t="str">
        <f t="shared" si="107"/>
        <v>..</v>
      </c>
      <c r="OH167" s="89" t="str">
        <f t="shared" si="108"/>
        <v>..</v>
      </c>
      <c r="OI167" s="89"/>
      <c r="OJ167" s="89"/>
      <c r="OK167" s="85" t="str">
        <f t="shared" si="109"/>
        <v>.</v>
      </c>
      <c r="OL167" s="85" t="str">
        <f t="shared" si="110"/>
        <v>.</v>
      </c>
      <c r="OM167" s="85" t="str">
        <f t="shared" si="111"/>
        <v>.</v>
      </c>
      <c r="ON167" s="85" t="str">
        <f t="shared" si="112"/>
        <v>.</v>
      </c>
      <c r="OO167" s="85" t="str">
        <f t="shared" si="113"/>
        <v>.</v>
      </c>
      <c r="OP167" s="85" t="str">
        <f t="shared" si="114"/>
        <v>.</v>
      </c>
      <c r="OQ167" s="85" t="str">
        <f t="shared" si="115"/>
        <v>.</v>
      </c>
      <c r="OR167" s="85" t="str">
        <f t="shared" si="116"/>
        <v>.</v>
      </c>
      <c r="OS167" s="85" t="str">
        <f t="shared" si="117"/>
        <v>.</v>
      </c>
      <c r="OT167" s="85" t="str">
        <f t="shared" si="118"/>
        <v>.</v>
      </c>
      <c r="OU167" s="85" t="str">
        <f t="shared" si="119"/>
        <v>.</v>
      </c>
      <c r="OV167" s="82" t="str">
        <f t="shared" si="120"/>
        <v/>
      </c>
      <c r="OW167" s="82" t="str">
        <f t="shared" si="121"/>
        <v/>
      </c>
      <c r="OX167" s="82" t="str">
        <f t="shared" si="122"/>
        <v/>
      </c>
      <c r="OY167" s="82" t="str">
        <f t="shared" si="123"/>
        <v/>
      </c>
      <c r="OZ167" s="82" t="str">
        <f t="shared" si="124"/>
        <v/>
      </c>
      <c r="PA167" s="83" t="str">
        <f t="shared" si="125"/>
        <v>.</v>
      </c>
      <c r="PB167" s="83" t="str">
        <f t="shared" si="126"/>
        <v xml:space="preserve"> /  / .</v>
      </c>
      <c r="PC167" s="90" t="str">
        <f t="shared" si="127"/>
        <v>.</v>
      </c>
      <c r="PD167" s="90" t="str">
        <f t="shared" si="128"/>
        <v xml:space="preserve"> /  / .</v>
      </c>
      <c r="PE167" s="83" t="str">
        <f t="shared" si="129"/>
        <v>.</v>
      </c>
      <c r="PF167" s="83" t="str">
        <f t="shared" si="130"/>
        <v xml:space="preserve"> /  / .</v>
      </c>
      <c r="PG167" s="82" t="str">
        <f t="shared" si="131"/>
        <v xml:space="preserve"> /  / .
 /  / .
 /  / .</v>
      </c>
      <c r="PH167" s="84" t="str">
        <f t="shared" si="132"/>
        <v xml:space="preserve">Tempat Pengajian : , 
Tahun Pengajian yang dipohon : 
Tempoh Pengajian : 
Keputusan tahun terakhir : </v>
      </c>
      <c r="PI167" s="85" t="str">
        <f t="shared" si="133"/>
        <v>.</v>
      </c>
      <c r="PJ167" s="85" t="str">
        <f t="shared" si="134"/>
        <v>.</v>
      </c>
      <c r="PK167" s="86" t="str">
        <f t="shared" si="135"/>
        <v>.</v>
      </c>
      <c r="PL167" s="85" t="str">
        <f t="shared" si="136"/>
        <v>.</v>
      </c>
      <c r="PM167" s="85" t="str">
        <f t="shared" si="137"/>
        <v>.</v>
      </c>
      <c r="PN167" s="85" t="str">
        <f t="shared" si="138"/>
        <v>.</v>
      </c>
      <c r="PO167" s="85" t="str">
        <f t="shared" si="139"/>
        <v>.</v>
      </c>
      <c r="PP167" s="85" t="str">
        <f t="shared" si="140"/>
        <v>.</v>
      </c>
      <c r="PQ167" s="85" t="str">
        <f t="shared" si="141"/>
        <v>.</v>
      </c>
      <c r="PR167" s="85" t="str">
        <f t="shared" si="142"/>
        <v>.</v>
      </c>
      <c r="PS167" s="85" t="str">
        <f t="shared" si="143"/>
        <v>.</v>
      </c>
      <c r="PT167" s="85" t="str">
        <f t="shared" si="144"/>
        <v>.</v>
      </c>
      <c r="PU167" s="85" t="str">
        <f t="shared" si="145"/>
        <v>.</v>
      </c>
      <c r="PV167" s="86" t="str">
        <f t="shared" si="146"/>
        <v/>
      </c>
      <c r="PW167" s="86" t="str">
        <f t="shared" si="147"/>
        <v/>
      </c>
      <c r="PX167" s="86" t="str">
        <f t="shared" si="148"/>
        <v/>
      </c>
      <c r="PY167" s="86" t="str">
        <f t="shared" si="149"/>
        <v/>
      </c>
      <c r="PZ167" s="86" t="str">
        <f t="shared" si="150"/>
        <v/>
      </c>
      <c r="QA167" s="91" t="str">
        <f t="shared" si="151"/>
        <v>.</v>
      </c>
      <c r="QB167" s="92" t="str">
        <f t="shared" si="152"/>
        <v>.</v>
      </c>
      <c r="QC167" s="91" t="str">
        <f t="shared" si="153"/>
        <v>.</v>
      </c>
      <c r="QD167" s="93"/>
      <c r="QE167" s="2" t="s">
        <v>266</v>
      </c>
      <c r="QF167" s="44"/>
      <c r="QG167" s="44"/>
      <c r="QH167" s="52"/>
      <c r="QI167" s="53"/>
      <c r="QJ167" s="52"/>
    </row>
    <row r="168" spans="1:452" ht="19.5" customHeight="1" x14ac:dyDescent="0.45">
      <c r="A168" s="106"/>
      <c r="B168" s="107"/>
      <c r="C168" s="108"/>
      <c r="D168" s="108"/>
      <c r="E168" s="108"/>
      <c r="F168" s="108"/>
      <c r="G168" s="108"/>
      <c r="H168" s="108"/>
      <c r="I168" s="107"/>
      <c r="J168" s="107"/>
      <c r="K168" s="107"/>
      <c r="L168" s="107"/>
      <c r="M168" s="107"/>
      <c r="N168" s="107"/>
      <c r="O168" s="106"/>
      <c r="P168" s="88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OB168" s="88"/>
      <c r="OC168" s="88"/>
      <c r="OD168" s="116"/>
      <c r="OE168" s="86" t="str">
        <f t="shared" si="106"/>
        <v>..</v>
      </c>
      <c r="OF168" s="86"/>
      <c r="OG168" s="89" t="str">
        <f t="shared" si="107"/>
        <v>..</v>
      </c>
      <c r="OH168" s="89" t="str">
        <f t="shared" si="108"/>
        <v>..</v>
      </c>
      <c r="OI168" s="89"/>
      <c r="OJ168" s="89"/>
      <c r="OK168" s="85" t="str">
        <f t="shared" si="109"/>
        <v>.</v>
      </c>
      <c r="OL168" s="85" t="str">
        <f t="shared" si="110"/>
        <v>.</v>
      </c>
      <c r="OM168" s="85" t="str">
        <f t="shared" si="111"/>
        <v>.</v>
      </c>
      <c r="ON168" s="85" t="str">
        <f t="shared" si="112"/>
        <v>.</v>
      </c>
      <c r="OO168" s="85" t="str">
        <f t="shared" si="113"/>
        <v>.</v>
      </c>
      <c r="OP168" s="85" t="str">
        <f t="shared" si="114"/>
        <v>.</v>
      </c>
      <c r="OQ168" s="85" t="str">
        <f t="shared" si="115"/>
        <v>.</v>
      </c>
      <c r="OR168" s="85" t="str">
        <f t="shared" si="116"/>
        <v>.</v>
      </c>
      <c r="OS168" s="85" t="str">
        <f t="shared" si="117"/>
        <v>.</v>
      </c>
      <c r="OT168" s="85" t="str">
        <f t="shared" si="118"/>
        <v>.</v>
      </c>
      <c r="OU168" s="85" t="str">
        <f t="shared" si="119"/>
        <v>.</v>
      </c>
      <c r="OV168" s="82" t="str">
        <f t="shared" si="120"/>
        <v/>
      </c>
      <c r="OW168" s="82" t="str">
        <f t="shared" si="121"/>
        <v/>
      </c>
      <c r="OX168" s="82" t="str">
        <f t="shared" si="122"/>
        <v/>
      </c>
      <c r="OY168" s="82" t="str">
        <f t="shared" si="123"/>
        <v/>
      </c>
      <c r="OZ168" s="82" t="str">
        <f t="shared" si="124"/>
        <v/>
      </c>
      <c r="PA168" s="83" t="str">
        <f t="shared" si="125"/>
        <v>.</v>
      </c>
      <c r="PB168" s="83" t="str">
        <f t="shared" si="126"/>
        <v xml:space="preserve"> /  / .</v>
      </c>
      <c r="PC168" s="90" t="str">
        <f t="shared" si="127"/>
        <v>.</v>
      </c>
      <c r="PD168" s="90" t="str">
        <f t="shared" si="128"/>
        <v xml:space="preserve"> /  / .</v>
      </c>
      <c r="PE168" s="83" t="str">
        <f t="shared" si="129"/>
        <v>.</v>
      </c>
      <c r="PF168" s="83" t="str">
        <f t="shared" si="130"/>
        <v xml:space="preserve"> /  / .</v>
      </c>
      <c r="PG168" s="82" t="str">
        <f t="shared" si="131"/>
        <v xml:space="preserve"> /  / .
 /  / .
 /  / .</v>
      </c>
      <c r="PH168" s="84" t="str">
        <f t="shared" si="132"/>
        <v xml:space="preserve">Tempat Pengajian : , 
Tahun Pengajian yang dipohon : 
Tempoh Pengajian : 
Keputusan tahun terakhir : </v>
      </c>
      <c r="PI168" s="85" t="str">
        <f t="shared" si="133"/>
        <v>.</v>
      </c>
      <c r="PJ168" s="85" t="str">
        <f t="shared" si="134"/>
        <v>.</v>
      </c>
      <c r="PK168" s="86" t="str">
        <f t="shared" si="135"/>
        <v>.</v>
      </c>
      <c r="PL168" s="85" t="str">
        <f t="shared" si="136"/>
        <v>.</v>
      </c>
      <c r="PM168" s="85" t="str">
        <f t="shared" si="137"/>
        <v>.</v>
      </c>
      <c r="PN168" s="85" t="str">
        <f t="shared" si="138"/>
        <v>.</v>
      </c>
      <c r="PO168" s="85" t="str">
        <f t="shared" si="139"/>
        <v>.</v>
      </c>
      <c r="PP168" s="85" t="str">
        <f t="shared" si="140"/>
        <v>.</v>
      </c>
      <c r="PQ168" s="85" t="str">
        <f t="shared" si="141"/>
        <v>.</v>
      </c>
      <c r="PR168" s="85" t="str">
        <f t="shared" si="142"/>
        <v>.</v>
      </c>
      <c r="PS168" s="85" t="str">
        <f t="shared" si="143"/>
        <v>.</v>
      </c>
      <c r="PT168" s="85" t="str">
        <f t="shared" si="144"/>
        <v>.</v>
      </c>
      <c r="PU168" s="85" t="str">
        <f t="shared" si="145"/>
        <v>.</v>
      </c>
      <c r="PV168" s="86" t="str">
        <f t="shared" si="146"/>
        <v/>
      </c>
      <c r="PW168" s="86" t="str">
        <f t="shared" si="147"/>
        <v/>
      </c>
      <c r="PX168" s="86" t="str">
        <f t="shared" si="148"/>
        <v/>
      </c>
      <c r="PY168" s="86" t="str">
        <f t="shared" si="149"/>
        <v/>
      </c>
      <c r="PZ168" s="86" t="str">
        <f t="shared" si="150"/>
        <v/>
      </c>
      <c r="QA168" s="91" t="str">
        <f t="shared" si="151"/>
        <v>.</v>
      </c>
      <c r="QB168" s="92" t="str">
        <f t="shared" si="152"/>
        <v>.</v>
      </c>
      <c r="QC168" s="91" t="str">
        <f t="shared" si="153"/>
        <v>.</v>
      </c>
      <c r="QD168" s="93"/>
      <c r="QE168" s="2" t="s">
        <v>266</v>
      </c>
      <c r="QF168" s="44"/>
      <c r="QG168" s="44"/>
      <c r="QH168" s="52"/>
      <c r="QI168" s="53"/>
      <c r="QJ168" s="52"/>
    </row>
    <row r="169" spans="1:452" ht="19.5" customHeight="1" x14ac:dyDescent="0.45">
      <c r="A169" s="106"/>
      <c r="B169" s="107"/>
      <c r="C169" s="108"/>
      <c r="D169" s="108"/>
      <c r="E169" s="108"/>
      <c r="F169" s="108"/>
      <c r="G169" s="108"/>
      <c r="H169" s="108"/>
      <c r="I169" s="107"/>
      <c r="J169" s="107"/>
      <c r="K169" s="107"/>
      <c r="L169" s="107"/>
      <c r="M169" s="107"/>
      <c r="N169" s="107"/>
      <c r="O169" s="106"/>
      <c r="P169" s="88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OB169" s="88"/>
      <c r="OC169" s="88"/>
      <c r="OD169" s="116"/>
      <c r="OE169" s="86" t="str">
        <f t="shared" si="106"/>
        <v>..</v>
      </c>
      <c r="OF169" s="86"/>
      <c r="OG169" s="89" t="str">
        <f t="shared" si="107"/>
        <v>..</v>
      </c>
      <c r="OH169" s="89" t="str">
        <f t="shared" si="108"/>
        <v>..</v>
      </c>
      <c r="OI169" s="89"/>
      <c r="OJ169" s="89"/>
      <c r="OK169" s="85" t="str">
        <f t="shared" si="109"/>
        <v>.</v>
      </c>
      <c r="OL169" s="85" t="str">
        <f t="shared" si="110"/>
        <v>.</v>
      </c>
      <c r="OM169" s="85" t="str">
        <f t="shared" si="111"/>
        <v>.</v>
      </c>
      <c r="ON169" s="85" t="str">
        <f t="shared" si="112"/>
        <v>.</v>
      </c>
      <c r="OO169" s="85" t="str">
        <f t="shared" si="113"/>
        <v>.</v>
      </c>
      <c r="OP169" s="85" t="str">
        <f t="shared" si="114"/>
        <v>.</v>
      </c>
      <c r="OQ169" s="85" t="str">
        <f t="shared" si="115"/>
        <v>.</v>
      </c>
      <c r="OR169" s="85" t="str">
        <f t="shared" si="116"/>
        <v>.</v>
      </c>
      <c r="OS169" s="85" t="str">
        <f t="shared" si="117"/>
        <v>.</v>
      </c>
      <c r="OT169" s="85" t="str">
        <f t="shared" si="118"/>
        <v>.</v>
      </c>
      <c r="OU169" s="85" t="str">
        <f t="shared" si="119"/>
        <v>.</v>
      </c>
      <c r="OV169" s="82" t="str">
        <f t="shared" si="120"/>
        <v/>
      </c>
      <c r="OW169" s="82" t="str">
        <f t="shared" si="121"/>
        <v/>
      </c>
      <c r="OX169" s="82" t="str">
        <f t="shared" si="122"/>
        <v/>
      </c>
      <c r="OY169" s="82" t="str">
        <f t="shared" si="123"/>
        <v/>
      </c>
      <c r="OZ169" s="82" t="str">
        <f t="shared" si="124"/>
        <v/>
      </c>
      <c r="PA169" s="83" t="str">
        <f t="shared" si="125"/>
        <v>.</v>
      </c>
      <c r="PB169" s="83" t="str">
        <f t="shared" si="126"/>
        <v xml:space="preserve"> /  / .</v>
      </c>
      <c r="PC169" s="90" t="str">
        <f t="shared" si="127"/>
        <v>.</v>
      </c>
      <c r="PD169" s="90" t="str">
        <f t="shared" si="128"/>
        <v xml:space="preserve"> /  / .</v>
      </c>
      <c r="PE169" s="83" t="str">
        <f t="shared" si="129"/>
        <v>.</v>
      </c>
      <c r="PF169" s="83" t="str">
        <f t="shared" si="130"/>
        <v xml:space="preserve"> /  / .</v>
      </c>
      <c r="PG169" s="82" t="str">
        <f t="shared" si="131"/>
        <v xml:space="preserve"> /  / .
 /  / .
 /  / .</v>
      </c>
      <c r="PH169" s="84" t="str">
        <f t="shared" si="132"/>
        <v xml:space="preserve">Tempat Pengajian : , 
Tahun Pengajian yang dipohon : 
Tempoh Pengajian : 
Keputusan tahun terakhir : </v>
      </c>
      <c r="PI169" s="85" t="str">
        <f t="shared" si="133"/>
        <v>.</v>
      </c>
      <c r="PJ169" s="85" t="str">
        <f t="shared" si="134"/>
        <v>.</v>
      </c>
      <c r="PK169" s="86" t="str">
        <f t="shared" si="135"/>
        <v>.</v>
      </c>
      <c r="PL169" s="85" t="str">
        <f t="shared" si="136"/>
        <v>.</v>
      </c>
      <c r="PM169" s="85" t="str">
        <f t="shared" si="137"/>
        <v>.</v>
      </c>
      <c r="PN169" s="85" t="str">
        <f t="shared" si="138"/>
        <v>.</v>
      </c>
      <c r="PO169" s="85" t="str">
        <f t="shared" si="139"/>
        <v>.</v>
      </c>
      <c r="PP169" s="85" t="str">
        <f t="shared" si="140"/>
        <v>.</v>
      </c>
      <c r="PQ169" s="85" t="str">
        <f t="shared" si="141"/>
        <v>.</v>
      </c>
      <c r="PR169" s="85" t="str">
        <f t="shared" si="142"/>
        <v>.</v>
      </c>
      <c r="PS169" s="85" t="str">
        <f t="shared" si="143"/>
        <v>.</v>
      </c>
      <c r="PT169" s="85" t="str">
        <f t="shared" si="144"/>
        <v>.</v>
      </c>
      <c r="PU169" s="85" t="str">
        <f t="shared" si="145"/>
        <v>.</v>
      </c>
      <c r="PV169" s="86" t="str">
        <f t="shared" si="146"/>
        <v/>
      </c>
      <c r="PW169" s="86" t="str">
        <f t="shared" si="147"/>
        <v/>
      </c>
      <c r="PX169" s="86" t="str">
        <f t="shared" si="148"/>
        <v/>
      </c>
      <c r="PY169" s="86" t="str">
        <f t="shared" si="149"/>
        <v/>
      </c>
      <c r="PZ169" s="86" t="str">
        <f t="shared" si="150"/>
        <v/>
      </c>
      <c r="QA169" s="91" t="str">
        <f t="shared" si="151"/>
        <v>.</v>
      </c>
      <c r="QB169" s="92" t="str">
        <f t="shared" si="152"/>
        <v>.</v>
      </c>
      <c r="QC169" s="91" t="str">
        <f t="shared" si="153"/>
        <v>.</v>
      </c>
      <c r="QD169" s="93"/>
      <c r="QE169" s="2" t="s">
        <v>266</v>
      </c>
      <c r="QF169" s="44"/>
      <c r="QG169" s="44"/>
      <c r="QH169" s="52"/>
      <c r="QI169" s="53"/>
      <c r="QJ169" s="52"/>
    </row>
    <row r="170" spans="1:452" ht="19.5" customHeight="1" x14ac:dyDescent="0.45">
      <c r="A170" s="106"/>
      <c r="B170" s="107"/>
      <c r="C170" s="108"/>
      <c r="D170" s="108"/>
      <c r="E170" s="108"/>
      <c r="F170" s="108"/>
      <c r="G170" s="108"/>
      <c r="H170" s="108"/>
      <c r="I170" s="107"/>
      <c r="J170" s="107"/>
      <c r="K170" s="107"/>
      <c r="L170" s="107"/>
      <c r="M170" s="107"/>
      <c r="N170" s="107"/>
      <c r="O170" s="106"/>
      <c r="P170" s="88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OB170" s="88"/>
      <c r="OC170" s="88"/>
      <c r="OD170" s="116"/>
      <c r="OE170" s="86" t="str">
        <f t="shared" si="106"/>
        <v>..</v>
      </c>
      <c r="OF170" s="86"/>
      <c r="OG170" s="89" t="str">
        <f t="shared" si="107"/>
        <v>..</v>
      </c>
      <c r="OH170" s="89" t="str">
        <f t="shared" si="108"/>
        <v>..</v>
      </c>
      <c r="OI170" s="89"/>
      <c r="OJ170" s="89"/>
      <c r="OK170" s="85" t="str">
        <f t="shared" si="109"/>
        <v>.</v>
      </c>
      <c r="OL170" s="85" t="str">
        <f t="shared" si="110"/>
        <v>.</v>
      </c>
      <c r="OM170" s="85" t="str">
        <f t="shared" si="111"/>
        <v>.</v>
      </c>
      <c r="ON170" s="85" t="str">
        <f t="shared" si="112"/>
        <v>.</v>
      </c>
      <c r="OO170" s="85" t="str">
        <f t="shared" si="113"/>
        <v>.</v>
      </c>
      <c r="OP170" s="85" t="str">
        <f t="shared" si="114"/>
        <v>.</v>
      </c>
      <c r="OQ170" s="85" t="str">
        <f t="shared" si="115"/>
        <v>.</v>
      </c>
      <c r="OR170" s="85" t="str">
        <f t="shared" si="116"/>
        <v>.</v>
      </c>
      <c r="OS170" s="85" t="str">
        <f t="shared" si="117"/>
        <v>.</v>
      </c>
      <c r="OT170" s="85" t="str">
        <f t="shared" si="118"/>
        <v>.</v>
      </c>
      <c r="OU170" s="85" t="str">
        <f t="shared" si="119"/>
        <v>.</v>
      </c>
      <c r="OV170" s="82" t="str">
        <f t="shared" si="120"/>
        <v/>
      </c>
      <c r="OW170" s="82" t="str">
        <f t="shared" si="121"/>
        <v/>
      </c>
      <c r="OX170" s="82" t="str">
        <f t="shared" si="122"/>
        <v/>
      </c>
      <c r="OY170" s="82" t="str">
        <f t="shared" si="123"/>
        <v/>
      </c>
      <c r="OZ170" s="82" t="str">
        <f t="shared" si="124"/>
        <v/>
      </c>
      <c r="PA170" s="83" t="str">
        <f t="shared" si="125"/>
        <v>.</v>
      </c>
      <c r="PB170" s="83" t="str">
        <f t="shared" si="126"/>
        <v xml:space="preserve"> /  / .</v>
      </c>
      <c r="PC170" s="90" t="str">
        <f t="shared" si="127"/>
        <v>.</v>
      </c>
      <c r="PD170" s="90" t="str">
        <f t="shared" si="128"/>
        <v xml:space="preserve"> /  / .</v>
      </c>
      <c r="PE170" s="83" t="str">
        <f t="shared" si="129"/>
        <v>.</v>
      </c>
      <c r="PF170" s="83" t="str">
        <f t="shared" si="130"/>
        <v xml:space="preserve"> /  / .</v>
      </c>
      <c r="PG170" s="82" t="str">
        <f t="shared" si="131"/>
        <v xml:space="preserve"> /  / .
 /  / .
 /  / .</v>
      </c>
      <c r="PH170" s="84" t="str">
        <f t="shared" si="132"/>
        <v xml:space="preserve">Tempat Pengajian : , 
Tahun Pengajian yang dipohon : 
Tempoh Pengajian : 
Keputusan tahun terakhir : </v>
      </c>
      <c r="PI170" s="85" t="str">
        <f t="shared" si="133"/>
        <v>.</v>
      </c>
      <c r="PJ170" s="85" t="str">
        <f t="shared" si="134"/>
        <v>.</v>
      </c>
      <c r="PK170" s="86" t="str">
        <f t="shared" si="135"/>
        <v>.</v>
      </c>
      <c r="PL170" s="85" t="str">
        <f t="shared" si="136"/>
        <v>.</v>
      </c>
      <c r="PM170" s="85" t="str">
        <f t="shared" si="137"/>
        <v>.</v>
      </c>
      <c r="PN170" s="85" t="str">
        <f t="shared" si="138"/>
        <v>.</v>
      </c>
      <c r="PO170" s="85" t="str">
        <f t="shared" si="139"/>
        <v>.</v>
      </c>
      <c r="PP170" s="85" t="str">
        <f t="shared" si="140"/>
        <v>.</v>
      </c>
      <c r="PQ170" s="85" t="str">
        <f t="shared" si="141"/>
        <v>.</v>
      </c>
      <c r="PR170" s="85" t="str">
        <f t="shared" si="142"/>
        <v>.</v>
      </c>
      <c r="PS170" s="85" t="str">
        <f t="shared" si="143"/>
        <v>.</v>
      </c>
      <c r="PT170" s="85" t="str">
        <f t="shared" si="144"/>
        <v>.</v>
      </c>
      <c r="PU170" s="85" t="str">
        <f t="shared" si="145"/>
        <v>.</v>
      </c>
      <c r="PV170" s="86" t="str">
        <f t="shared" si="146"/>
        <v/>
      </c>
      <c r="PW170" s="86" t="str">
        <f t="shared" si="147"/>
        <v/>
      </c>
      <c r="PX170" s="86" t="str">
        <f t="shared" si="148"/>
        <v/>
      </c>
      <c r="PY170" s="86" t="str">
        <f t="shared" si="149"/>
        <v/>
      </c>
      <c r="PZ170" s="86" t="str">
        <f t="shared" si="150"/>
        <v/>
      </c>
      <c r="QA170" s="91" t="str">
        <f t="shared" si="151"/>
        <v>.</v>
      </c>
      <c r="QB170" s="92" t="str">
        <f t="shared" si="152"/>
        <v>.</v>
      </c>
      <c r="QC170" s="91" t="str">
        <f t="shared" si="153"/>
        <v>.</v>
      </c>
      <c r="QD170" s="93"/>
      <c r="QE170" s="2" t="s">
        <v>266</v>
      </c>
      <c r="QF170" s="44"/>
      <c r="QG170" s="44"/>
      <c r="QH170" s="52"/>
      <c r="QI170" s="53"/>
      <c r="QJ170" s="52"/>
    </row>
    <row r="171" spans="1:452" ht="19.5" customHeight="1" x14ac:dyDescent="0.45">
      <c r="A171" s="106"/>
      <c r="B171" s="107"/>
      <c r="C171" s="108"/>
      <c r="D171" s="108"/>
      <c r="E171" s="108"/>
      <c r="F171" s="108"/>
      <c r="G171" s="108"/>
      <c r="H171" s="108"/>
      <c r="I171" s="107"/>
      <c r="J171" s="107"/>
      <c r="K171" s="107"/>
      <c r="L171" s="107"/>
      <c r="M171" s="107"/>
      <c r="N171" s="107"/>
      <c r="O171" s="106"/>
      <c r="P171" s="88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OB171" s="88"/>
      <c r="OC171" s="88"/>
      <c r="OD171" s="116"/>
      <c r="OE171" s="86" t="str">
        <f t="shared" si="106"/>
        <v>..</v>
      </c>
      <c r="OF171" s="86"/>
      <c r="OG171" s="89" t="str">
        <f t="shared" si="107"/>
        <v>..</v>
      </c>
      <c r="OH171" s="89" t="str">
        <f t="shared" si="108"/>
        <v>..</v>
      </c>
      <c r="OI171" s="89"/>
      <c r="OJ171" s="89"/>
      <c r="OK171" s="85" t="str">
        <f t="shared" si="109"/>
        <v>.</v>
      </c>
      <c r="OL171" s="85" t="str">
        <f t="shared" si="110"/>
        <v>.</v>
      </c>
      <c r="OM171" s="85" t="str">
        <f t="shared" si="111"/>
        <v>.</v>
      </c>
      <c r="ON171" s="85" t="str">
        <f t="shared" si="112"/>
        <v>.</v>
      </c>
      <c r="OO171" s="85" t="str">
        <f t="shared" si="113"/>
        <v>.</v>
      </c>
      <c r="OP171" s="85" t="str">
        <f t="shared" si="114"/>
        <v>.</v>
      </c>
      <c r="OQ171" s="85" t="str">
        <f t="shared" si="115"/>
        <v>.</v>
      </c>
      <c r="OR171" s="85" t="str">
        <f t="shared" si="116"/>
        <v>.</v>
      </c>
      <c r="OS171" s="85" t="str">
        <f t="shared" si="117"/>
        <v>.</v>
      </c>
      <c r="OT171" s="85" t="str">
        <f t="shared" si="118"/>
        <v>.</v>
      </c>
      <c r="OU171" s="85" t="str">
        <f t="shared" si="119"/>
        <v>.</v>
      </c>
      <c r="OV171" s="82" t="str">
        <f t="shared" si="120"/>
        <v/>
      </c>
      <c r="OW171" s="82" t="str">
        <f t="shared" si="121"/>
        <v/>
      </c>
      <c r="OX171" s="82" t="str">
        <f t="shared" si="122"/>
        <v/>
      </c>
      <c r="OY171" s="82" t="str">
        <f t="shared" si="123"/>
        <v/>
      </c>
      <c r="OZ171" s="82" t="str">
        <f t="shared" si="124"/>
        <v/>
      </c>
      <c r="PA171" s="83" t="str">
        <f t="shared" si="125"/>
        <v>.</v>
      </c>
      <c r="PB171" s="83" t="str">
        <f t="shared" si="126"/>
        <v xml:space="preserve"> /  / .</v>
      </c>
      <c r="PC171" s="90" t="str">
        <f t="shared" si="127"/>
        <v>.</v>
      </c>
      <c r="PD171" s="90" t="str">
        <f t="shared" si="128"/>
        <v xml:space="preserve"> /  / .</v>
      </c>
      <c r="PE171" s="83" t="str">
        <f t="shared" si="129"/>
        <v>.</v>
      </c>
      <c r="PF171" s="83" t="str">
        <f t="shared" si="130"/>
        <v xml:space="preserve"> /  / .</v>
      </c>
      <c r="PG171" s="82" t="str">
        <f t="shared" si="131"/>
        <v xml:space="preserve"> /  / .
 /  / .
 /  / .</v>
      </c>
      <c r="PH171" s="84" t="str">
        <f t="shared" si="132"/>
        <v xml:space="preserve">Tempat Pengajian : , 
Tahun Pengajian yang dipohon : 
Tempoh Pengajian : 
Keputusan tahun terakhir : </v>
      </c>
      <c r="PI171" s="85" t="str">
        <f t="shared" si="133"/>
        <v>.</v>
      </c>
      <c r="PJ171" s="85" t="str">
        <f t="shared" si="134"/>
        <v>.</v>
      </c>
      <c r="PK171" s="86" t="str">
        <f t="shared" si="135"/>
        <v>.</v>
      </c>
      <c r="PL171" s="85" t="str">
        <f t="shared" si="136"/>
        <v>.</v>
      </c>
      <c r="PM171" s="85" t="str">
        <f t="shared" si="137"/>
        <v>.</v>
      </c>
      <c r="PN171" s="85" t="str">
        <f t="shared" si="138"/>
        <v>.</v>
      </c>
      <c r="PO171" s="85" t="str">
        <f t="shared" si="139"/>
        <v>.</v>
      </c>
      <c r="PP171" s="85" t="str">
        <f t="shared" si="140"/>
        <v>.</v>
      </c>
      <c r="PQ171" s="85" t="str">
        <f t="shared" si="141"/>
        <v>.</v>
      </c>
      <c r="PR171" s="85" t="str">
        <f t="shared" si="142"/>
        <v>.</v>
      </c>
      <c r="PS171" s="85" t="str">
        <f t="shared" si="143"/>
        <v>.</v>
      </c>
      <c r="PT171" s="85" t="str">
        <f t="shared" si="144"/>
        <v>.</v>
      </c>
      <c r="PU171" s="85" t="str">
        <f t="shared" si="145"/>
        <v>.</v>
      </c>
      <c r="PV171" s="86" t="str">
        <f t="shared" si="146"/>
        <v/>
      </c>
      <c r="PW171" s="86" t="str">
        <f t="shared" si="147"/>
        <v/>
      </c>
      <c r="PX171" s="86" t="str">
        <f t="shared" si="148"/>
        <v/>
      </c>
      <c r="PY171" s="86" t="str">
        <f t="shared" si="149"/>
        <v/>
      </c>
      <c r="PZ171" s="86" t="str">
        <f t="shared" si="150"/>
        <v/>
      </c>
      <c r="QA171" s="91" t="str">
        <f t="shared" si="151"/>
        <v>.</v>
      </c>
      <c r="QB171" s="92" t="str">
        <f t="shared" si="152"/>
        <v>.</v>
      </c>
      <c r="QC171" s="91" t="str">
        <f t="shared" si="153"/>
        <v>.</v>
      </c>
      <c r="QD171" s="93"/>
      <c r="QE171" s="2" t="s">
        <v>266</v>
      </c>
      <c r="QF171" s="44"/>
      <c r="QG171" s="44"/>
      <c r="QH171" s="52"/>
      <c r="QI171" s="53"/>
      <c r="QJ171" s="52"/>
    </row>
    <row r="172" spans="1:452" ht="19.5" customHeight="1" x14ac:dyDescent="0.45">
      <c r="A172" s="106"/>
      <c r="B172" s="107"/>
      <c r="C172" s="108"/>
      <c r="D172" s="108"/>
      <c r="E172" s="108"/>
      <c r="F172" s="108"/>
      <c r="G172" s="108"/>
      <c r="H172" s="108"/>
      <c r="I172" s="107"/>
      <c r="J172" s="107"/>
      <c r="K172" s="107"/>
      <c r="L172" s="107"/>
      <c r="M172" s="107"/>
      <c r="N172" s="107"/>
      <c r="O172" s="106"/>
      <c r="P172" s="88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OB172" s="88"/>
      <c r="OC172" s="88"/>
      <c r="OD172" s="116"/>
      <c r="OE172" s="86" t="str">
        <f t="shared" si="106"/>
        <v>..</v>
      </c>
      <c r="OF172" s="86"/>
      <c r="OG172" s="89" t="str">
        <f t="shared" si="107"/>
        <v>..</v>
      </c>
      <c r="OH172" s="89" t="str">
        <f t="shared" si="108"/>
        <v>..</v>
      </c>
      <c r="OI172" s="89"/>
      <c r="OJ172" s="89"/>
      <c r="OK172" s="85" t="str">
        <f t="shared" si="109"/>
        <v>.</v>
      </c>
      <c r="OL172" s="85" t="str">
        <f t="shared" si="110"/>
        <v>.</v>
      </c>
      <c r="OM172" s="85" t="str">
        <f t="shared" si="111"/>
        <v>.</v>
      </c>
      <c r="ON172" s="85" t="str">
        <f t="shared" si="112"/>
        <v>.</v>
      </c>
      <c r="OO172" s="85" t="str">
        <f t="shared" si="113"/>
        <v>.</v>
      </c>
      <c r="OP172" s="85" t="str">
        <f t="shared" si="114"/>
        <v>.</v>
      </c>
      <c r="OQ172" s="85" t="str">
        <f t="shared" si="115"/>
        <v>.</v>
      </c>
      <c r="OR172" s="85" t="str">
        <f t="shared" si="116"/>
        <v>.</v>
      </c>
      <c r="OS172" s="85" t="str">
        <f t="shared" si="117"/>
        <v>.</v>
      </c>
      <c r="OT172" s="85" t="str">
        <f t="shared" si="118"/>
        <v>.</v>
      </c>
      <c r="OU172" s="85" t="str">
        <f t="shared" si="119"/>
        <v>.</v>
      </c>
      <c r="OV172" s="82" t="str">
        <f t="shared" si="120"/>
        <v/>
      </c>
      <c r="OW172" s="82" t="str">
        <f t="shared" si="121"/>
        <v/>
      </c>
      <c r="OX172" s="82" t="str">
        <f t="shared" si="122"/>
        <v/>
      </c>
      <c r="OY172" s="82" t="str">
        <f t="shared" si="123"/>
        <v/>
      </c>
      <c r="OZ172" s="82" t="str">
        <f t="shared" si="124"/>
        <v/>
      </c>
      <c r="PA172" s="83" t="str">
        <f t="shared" si="125"/>
        <v>.</v>
      </c>
      <c r="PB172" s="83" t="str">
        <f t="shared" si="126"/>
        <v xml:space="preserve"> /  / .</v>
      </c>
      <c r="PC172" s="90" t="str">
        <f t="shared" si="127"/>
        <v>.</v>
      </c>
      <c r="PD172" s="90" t="str">
        <f t="shared" si="128"/>
        <v xml:space="preserve"> /  / .</v>
      </c>
      <c r="PE172" s="83" t="str">
        <f t="shared" si="129"/>
        <v>.</v>
      </c>
      <c r="PF172" s="83" t="str">
        <f t="shared" si="130"/>
        <v xml:space="preserve"> /  / .</v>
      </c>
      <c r="PG172" s="82" t="str">
        <f t="shared" si="131"/>
        <v xml:space="preserve"> /  / .
 /  / .
 /  / .</v>
      </c>
      <c r="PH172" s="84" t="str">
        <f t="shared" si="132"/>
        <v xml:space="preserve">Tempat Pengajian : , 
Tahun Pengajian yang dipohon : 
Tempoh Pengajian : 
Keputusan tahun terakhir : </v>
      </c>
      <c r="PI172" s="85" t="str">
        <f t="shared" si="133"/>
        <v>.</v>
      </c>
      <c r="PJ172" s="85" t="str">
        <f t="shared" si="134"/>
        <v>.</v>
      </c>
      <c r="PK172" s="86" t="str">
        <f t="shared" si="135"/>
        <v>.</v>
      </c>
      <c r="PL172" s="85" t="str">
        <f t="shared" si="136"/>
        <v>.</v>
      </c>
      <c r="PM172" s="85" t="str">
        <f t="shared" si="137"/>
        <v>.</v>
      </c>
      <c r="PN172" s="85" t="str">
        <f t="shared" si="138"/>
        <v>.</v>
      </c>
      <c r="PO172" s="85" t="str">
        <f t="shared" si="139"/>
        <v>.</v>
      </c>
      <c r="PP172" s="85" t="str">
        <f t="shared" si="140"/>
        <v>.</v>
      </c>
      <c r="PQ172" s="85" t="str">
        <f t="shared" si="141"/>
        <v>.</v>
      </c>
      <c r="PR172" s="85" t="str">
        <f t="shared" si="142"/>
        <v>.</v>
      </c>
      <c r="PS172" s="85" t="str">
        <f t="shared" si="143"/>
        <v>.</v>
      </c>
      <c r="PT172" s="85" t="str">
        <f t="shared" si="144"/>
        <v>.</v>
      </c>
      <c r="PU172" s="85" t="str">
        <f t="shared" si="145"/>
        <v>.</v>
      </c>
      <c r="PV172" s="86" t="str">
        <f t="shared" si="146"/>
        <v/>
      </c>
      <c r="PW172" s="86" t="str">
        <f t="shared" si="147"/>
        <v/>
      </c>
      <c r="PX172" s="86" t="str">
        <f t="shared" si="148"/>
        <v/>
      </c>
      <c r="PY172" s="86" t="str">
        <f t="shared" si="149"/>
        <v/>
      </c>
      <c r="PZ172" s="86" t="str">
        <f t="shared" si="150"/>
        <v/>
      </c>
      <c r="QA172" s="91" t="str">
        <f t="shared" si="151"/>
        <v>.</v>
      </c>
      <c r="QB172" s="92" t="str">
        <f t="shared" si="152"/>
        <v>.</v>
      </c>
      <c r="QC172" s="91" t="str">
        <f t="shared" si="153"/>
        <v>.</v>
      </c>
      <c r="QD172" s="93"/>
      <c r="QE172" s="2" t="s">
        <v>266</v>
      </c>
      <c r="QF172" s="44"/>
      <c r="QG172" s="44"/>
      <c r="QH172" s="52"/>
      <c r="QI172" s="53"/>
      <c r="QJ172" s="52"/>
    </row>
    <row r="173" spans="1:452" ht="19.5" customHeight="1" x14ac:dyDescent="0.45">
      <c r="A173" s="106"/>
      <c r="B173" s="107"/>
      <c r="C173" s="108"/>
      <c r="D173" s="108"/>
      <c r="E173" s="108"/>
      <c r="F173" s="108"/>
      <c r="G173" s="108"/>
      <c r="H173" s="108"/>
      <c r="I173" s="107"/>
      <c r="J173" s="107"/>
      <c r="K173" s="107"/>
      <c r="L173" s="107"/>
      <c r="M173" s="107"/>
      <c r="N173" s="107"/>
      <c r="O173" s="106"/>
      <c r="P173" s="88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OB173" s="88"/>
      <c r="OC173" s="88"/>
      <c r="OD173" s="116"/>
      <c r="OE173" s="86" t="str">
        <f t="shared" si="106"/>
        <v>..</v>
      </c>
      <c r="OF173" s="86"/>
      <c r="OG173" s="89" t="str">
        <f t="shared" si="107"/>
        <v>..</v>
      </c>
      <c r="OH173" s="89" t="str">
        <f t="shared" si="108"/>
        <v>..</v>
      </c>
      <c r="OI173" s="89"/>
      <c r="OJ173" s="89"/>
      <c r="OK173" s="85" t="str">
        <f t="shared" si="109"/>
        <v>.</v>
      </c>
      <c r="OL173" s="85" t="str">
        <f t="shared" si="110"/>
        <v>.</v>
      </c>
      <c r="OM173" s="85" t="str">
        <f t="shared" si="111"/>
        <v>.</v>
      </c>
      <c r="ON173" s="85" t="str">
        <f t="shared" si="112"/>
        <v>.</v>
      </c>
      <c r="OO173" s="85" t="str">
        <f t="shared" si="113"/>
        <v>.</v>
      </c>
      <c r="OP173" s="85" t="str">
        <f t="shared" si="114"/>
        <v>.</v>
      </c>
      <c r="OQ173" s="85" t="str">
        <f t="shared" si="115"/>
        <v>.</v>
      </c>
      <c r="OR173" s="85" t="str">
        <f t="shared" si="116"/>
        <v>.</v>
      </c>
      <c r="OS173" s="85" t="str">
        <f t="shared" si="117"/>
        <v>.</v>
      </c>
      <c r="OT173" s="85" t="str">
        <f t="shared" si="118"/>
        <v>.</v>
      </c>
      <c r="OU173" s="85" t="str">
        <f t="shared" si="119"/>
        <v>.</v>
      </c>
      <c r="OV173" s="82" t="str">
        <f t="shared" si="120"/>
        <v/>
      </c>
      <c r="OW173" s="82" t="str">
        <f t="shared" si="121"/>
        <v/>
      </c>
      <c r="OX173" s="82" t="str">
        <f t="shared" si="122"/>
        <v/>
      </c>
      <c r="OY173" s="82" t="str">
        <f t="shared" si="123"/>
        <v/>
      </c>
      <c r="OZ173" s="82" t="str">
        <f t="shared" si="124"/>
        <v/>
      </c>
      <c r="PA173" s="83" t="str">
        <f t="shared" si="125"/>
        <v>.</v>
      </c>
      <c r="PB173" s="83" t="str">
        <f t="shared" si="126"/>
        <v xml:space="preserve"> /  / .</v>
      </c>
      <c r="PC173" s="90" t="str">
        <f t="shared" si="127"/>
        <v>.</v>
      </c>
      <c r="PD173" s="90" t="str">
        <f t="shared" si="128"/>
        <v xml:space="preserve"> /  / .</v>
      </c>
      <c r="PE173" s="83" t="str">
        <f t="shared" si="129"/>
        <v>.</v>
      </c>
      <c r="PF173" s="83" t="str">
        <f t="shared" si="130"/>
        <v xml:space="preserve"> /  / .</v>
      </c>
      <c r="PG173" s="82" t="str">
        <f t="shared" si="131"/>
        <v xml:space="preserve"> /  / .
 /  / .
 /  / .</v>
      </c>
      <c r="PH173" s="84" t="str">
        <f t="shared" si="132"/>
        <v xml:space="preserve">Tempat Pengajian : , 
Tahun Pengajian yang dipohon : 
Tempoh Pengajian : 
Keputusan tahun terakhir : </v>
      </c>
      <c r="PI173" s="85" t="str">
        <f t="shared" si="133"/>
        <v>.</v>
      </c>
      <c r="PJ173" s="85" t="str">
        <f t="shared" si="134"/>
        <v>.</v>
      </c>
      <c r="PK173" s="86" t="str">
        <f t="shared" si="135"/>
        <v>.</v>
      </c>
      <c r="PL173" s="85" t="str">
        <f t="shared" si="136"/>
        <v>.</v>
      </c>
      <c r="PM173" s="85" t="str">
        <f t="shared" si="137"/>
        <v>.</v>
      </c>
      <c r="PN173" s="85" t="str">
        <f t="shared" si="138"/>
        <v>.</v>
      </c>
      <c r="PO173" s="85" t="str">
        <f t="shared" si="139"/>
        <v>.</v>
      </c>
      <c r="PP173" s="85" t="str">
        <f t="shared" si="140"/>
        <v>.</v>
      </c>
      <c r="PQ173" s="85" t="str">
        <f t="shared" si="141"/>
        <v>.</v>
      </c>
      <c r="PR173" s="85" t="str">
        <f t="shared" si="142"/>
        <v>.</v>
      </c>
      <c r="PS173" s="85" t="str">
        <f t="shared" si="143"/>
        <v>.</v>
      </c>
      <c r="PT173" s="85" t="str">
        <f t="shared" si="144"/>
        <v>.</v>
      </c>
      <c r="PU173" s="85" t="str">
        <f t="shared" si="145"/>
        <v>.</v>
      </c>
      <c r="PV173" s="86" t="str">
        <f t="shared" si="146"/>
        <v/>
      </c>
      <c r="PW173" s="86" t="str">
        <f t="shared" si="147"/>
        <v/>
      </c>
      <c r="PX173" s="86" t="str">
        <f t="shared" si="148"/>
        <v/>
      </c>
      <c r="PY173" s="86" t="str">
        <f t="shared" si="149"/>
        <v/>
      </c>
      <c r="PZ173" s="86" t="str">
        <f t="shared" si="150"/>
        <v/>
      </c>
      <c r="QA173" s="91" t="str">
        <f t="shared" si="151"/>
        <v>.</v>
      </c>
      <c r="QB173" s="92" t="str">
        <f t="shared" si="152"/>
        <v>.</v>
      </c>
      <c r="QC173" s="91" t="str">
        <f t="shared" si="153"/>
        <v>.</v>
      </c>
      <c r="QD173" s="93"/>
      <c r="QE173" s="2" t="s">
        <v>266</v>
      </c>
      <c r="QF173" s="44"/>
      <c r="QG173" s="44"/>
      <c r="QH173" s="52"/>
      <c r="QI173" s="53"/>
      <c r="QJ173" s="52"/>
    </row>
    <row r="174" spans="1:452" ht="19.5" customHeight="1" x14ac:dyDescent="0.45">
      <c r="A174" s="106"/>
      <c r="B174" s="107"/>
      <c r="C174" s="108"/>
      <c r="D174" s="108"/>
      <c r="E174" s="108"/>
      <c r="F174" s="108"/>
      <c r="G174" s="108"/>
      <c r="H174" s="108"/>
      <c r="I174" s="107"/>
      <c r="J174" s="107"/>
      <c r="K174" s="107"/>
      <c r="L174" s="107"/>
      <c r="M174" s="107"/>
      <c r="N174" s="107"/>
      <c r="O174" s="106"/>
      <c r="P174" s="88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OB174" s="88"/>
      <c r="OC174" s="88"/>
      <c r="OD174" s="116"/>
      <c r="OE174" s="86" t="str">
        <f t="shared" si="106"/>
        <v>..</v>
      </c>
      <c r="OF174" s="86"/>
      <c r="OG174" s="89" t="str">
        <f t="shared" si="107"/>
        <v>..</v>
      </c>
      <c r="OH174" s="89" t="str">
        <f t="shared" si="108"/>
        <v>..</v>
      </c>
      <c r="OI174" s="89"/>
      <c r="OJ174" s="89"/>
      <c r="OK174" s="85" t="str">
        <f t="shared" si="109"/>
        <v>.</v>
      </c>
      <c r="OL174" s="85" t="str">
        <f t="shared" si="110"/>
        <v>.</v>
      </c>
      <c r="OM174" s="85" t="str">
        <f t="shared" si="111"/>
        <v>.</v>
      </c>
      <c r="ON174" s="85" t="str">
        <f t="shared" si="112"/>
        <v>.</v>
      </c>
      <c r="OO174" s="85" t="str">
        <f t="shared" si="113"/>
        <v>.</v>
      </c>
      <c r="OP174" s="85" t="str">
        <f t="shared" si="114"/>
        <v>.</v>
      </c>
      <c r="OQ174" s="85" t="str">
        <f t="shared" si="115"/>
        <v>.</v>
      </c>
      <c r="OR174" s="85" t="str">
        <f t="shared" si="116"/>
        <v>.</v>
      </c>
      <c r="OS174" s="85" t="str">
        <f t="shared" si="117"/>
        <v>.</v>
      </c>
      <c r="OT174" s="85" t="str">
        <f t="shared" si="118"/>
        <v>.</v>
      </c>
      <c r="OU174" s="85" t="str">
        <f t="shared" si="119"/>
        <v>.</v>
      </c>
      <c r="OV174" s="82" t="str">
        <f t="shared" si="120"/>
        <v/>
      </c>
      <c r="OW174" s="82" t="str">
        <f t="shared" si="121"/>
        <v/>
      </c>
      <c r="OX174" s="82" t="str">
        <f t="shared" si="122"/>
        <v/>
      </c>
      <c r="OY174" s="82" t="str">
        <f t="shared" si="123"/>
        <v/>
      </c>
      <c r="OZ174" s="82" t="str">
        <f t="shared" si="124"/>
        <v/>
      </c>
      <c r="PA174" s="83" t="str">
        <f t="shared" si="125"/>
        <v>.</v>
      </c>
      <c r="PB174" s="83" t="str">
        <f t="shared" si="126"/>
        <v xml:space="preserve"> /  / .</v>
      </c>
      <c r="PC174" s="90" t="str">
        <f t="shared" si="127"/>
        <v>.</v>
      </c>
      <c r="PD174" s="90" t="str">
        <f t="shared" si="128"/>
        <v xml:space="preserve"> /  / .</v>
      </c>
      <c r="PE174" s="83" t="str">
        <f t="shared" si="129"/>
        <v>.</v>
      </c>
      <c r="PF174" s="83" t="str">
        <f t="shared" si="130"/>
        <v xml:space="preserve"> /  / .</v>
      </c>
      <c r="PG174" s="82" t="str">
        <f t="shared" si="131"/>
        <v xml:space="preserve"> /  / .
 /  / .
 /  / .</v>
      </c>
      <c r="PH174" s="84" t="str">
        <f t="shared" si="132"/>
        <v xml:space="preserve">Tempat Pengajian : , 
Tahun Pengajian yang dipohon : 
Tempoh Pengajian : 
Keputusan tahun terakhir : </v>
      </c>
      <c r="PI174" s="85" t="str">
        <f t="shared" si="133"/>
        <v>.</v>
      </c>
      <c r="PJ174" s="85" t="str">
        <f t="shared" si="134"/>
        <v>.</v>
      </c>
      <c r="PK174" s="86" t="str">
        <f t="shared" si="135"/>
        <v>.</v>
      </c>
      <c r="PL174" s="85" t="str">
        <f t="shared" si="136"/>
        <v>.</v>
      </c>
      <c r="PM174" s="85" t="str">
        <f t="shared" si="137"/>
        <v>.</v>
      </c>
      <c r="PN174" s="85" t="str">
        <f t="shared" si="138"/>
        <v>.</v>
      </c>
      <c r="PO174" s="85" t="str">
        <f t="shared" si="139"/>
        <v>.</v>
      </c>
      <c r="PP174" s="85" t="str">
        <f t="shared" si="140"/>
        <v>.</v>
      </c>
      <c r="PQ174" s="85" t="str">
        <f t="shared" si="141"/>
        <v>.</v>
      </c>
      <c r="PR174" s="85" t="str">
        <f t="shared" si="142"/>
        <v>.</v>
      </c>
      <c r="PS174" s="85" t="str">
        <f t="shared" si="143"/>
        <v>.</v>
      </c>
      <c r="PT174" s="85" t="str">
        <f t="shared" si="144"/>
        <v>.</v>
      </c>
      <c r="PU174" s="85" t="str">
        <f t="shared" si="145"/>
        <v>.</v>
      </c>
      <c r="PV174" s="86" t="str">
        <f t="shared" si="146"/>
        <v/>
      </c>
      <c r="PW174" s="86" t="str">
        <f t="shared" si="147"/>
        <v/>
      </c>
      <c r="PX174" s="86" t="str">
        <f t="shared" si="148"/>
        <v/>
      </c>
      <c r="PY174" s="86" t="str">
        <f t="shared" si="149"/>
        <v/>
      </c>
      <c r="PZ174" s="86" t="str">
        <f t="shared" si="150"/>
        <v/>
      </c>
      <c r="QA174" s="91" t="str">
        <f t="shared" si="151"/>
        <v>.</v>
      </c>
      <c r="QB174" s="92" t="str">
        <f t="shared" si="152"/>
        <v>.</v>
      </c>
      <c r="QC174" s="91" t="str">
        <f t="shared" si="153"/>
        <v>.</v>
      </c>
      <c r="QD174" s="93"/>
      <c r="QE174" s="2" t="s">
        <v>266</v>
      </c>
      <c r="QF174" s="44"/>
      <c r="QG174" s="44"/>
      <c r="QH174" s="52"/>
      <c r="QI174" s="53"/>
      <c r="QJ174" s="52"/>
    </row>
    <row r="175" spans="1:452" ht="19.5" customHeight="1" x14ac:dyDescent="0.45">
      <c r="A175" s="106"/>
      <c r="B175" s="107"/>
      <c r="C175" s="108"/>
      <c r="D175" s="108"/>
      <c r="E175" s="108"/>
      <c r="F175" s="108"/>
      <c r="G175" s="108"/>
      <c r="H175" s="108"/>
      <c r="I175" s="107"/>
      <c r="J175" s="107"/>
      <c r="K175" s="107"/>
      <c r="L175" s="107"/>
      <c r="M175" s="107"/>
      <c r="N175" s="107"/>
      <c r="O175" s="106"/>
      <c r="P175" s="88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OB175" s="88"/>
      <c r="OC175" s="88"/>
      <c r="OD175" s="116"/>
      <c r="OE175" s="86" t="str">
        <f t="shared" si="106"/>
        <v>..</v>
      </c>
      <c r="OF175" s="86"/>
      <c r="OG175" s="89" t="str">
        <f t="shared" si="107"/>
        <v>..</v>
      </c>
      <c r="OH175" s="89" t="str">
        <f t="shared" si="108"/>
        <v>..</v>
      </c>
      <c r="OI175" s="89"/>
      <c r="OJ175" s="89"/>
      <c r="OK175" s="85" t="str">
        <f t="shared" si="109"/>
        <v>.</v>
      </c>
      <c r="OL175" s="85" t="str">
        <f t="shared" si="110"/>
        <v>.</v>
      </c>
      <c r="OM175" s="85" t="str">
        <f t="shared" si="111"/>
        <v>.</v>
      </c>
      <c r="ON175" s="85" t="str">
        <f t="shared" si="112"/>
        <v>.</v>
      </c>
      <c r="OO175" s="85" t="str">
        <f t="shared" si="113"/>
        <v>.</v>
      </c>
      <c r="OP175" s="85" t="str">
        <f t="shared" si="114"/>
        <v>.</v>
      </c>
      <c r="OQ175" s="85" t="str">
        <f t="shared" si="115"/>
        <v>.</v>
      </c>
      <c r="OR175" s="85" t="str">
        <f t="shared" si="116"/>
        <v>.</v>
      </c>
      <c r="OS175" s="85" t="str">
        <f t="shared" si="117"/>
        <v>.</v>
      </c>
      <c r="OT175" s="85" t="str">
        <f t="shared" si="118"/>
        <v>.</v>
      </c>
      <c r="OU175" s="85" t="str">
        <f t="shared" si="119"/>
        <v>.</v>
      </c>
      <c r="OV175" s="82" t="str">
        <f t="shared" si="120"/>
        <v/>
      </c>
      <c r="OW175" s="82" t="str">
        <f t="shared" si="121"/>
        <v/>
      </c>
      <c r="OX175" s="82" t="str">
        <f t="shared" si="122"/>
        <v/>
      </c>
      <c r="OY175" s="82" t="str">
        <f t="shared" si="123"/>
        <v/>
      </c>
      <c r="OZ175" s="82" t="str">
        <f t="shared" si="124"/>
        <v/>
      </c>
      <c r="PA175" s="83" t="str">
        <f t="shared" si="125"/>
        <v>.</v>
      </c>
      <c r="PB175" s="83" t="str">
        <f t="shared" si="126"/>
        <v xml:space="preserve"> /  / .</v>
      </c>
      <c r="PC175" s="90" t="str">
        <f t="shared" si="127"/>
        <v>.</v>
      </c>
      <c r="PD175" s="90" t="str">
        <f t="shared" si="128"/>
        <v xml:space="preserve"> /  / .</v>
      </c>
      <c r="PE175" s="83" t="str">
        <f t="shared" si="129"/>
        <v>.</v>
      </c>
      <c r="PF175" s="83" t="str">
        <f t="shared" si="130"/>
        <v xml:space="preserve"> /  / .</v>
      </c>
      <c r="PG175" s="82" t="str">
        <f t="shared" si="131"/>
        <v xml:space="preserve"> /  / .
 /  / .
 /  / .</v>
      </c>
      <c r="PH175" s="84" t="str">
        <f t="shared" si="132"/>
        <v xml:space="preserve">Tempat Pengajian : , 
Tahun Pengajian yang dipohon : 
Tempoh Pengajian : 
Keputusan tahun terakhir : </v>
      </c>
      <c r="PI175" s="85" t="str">
        <f t="shared" si="133"/>
        <v>.</v>
      </c>
      <c r="PJ175" s="85" t="str">
        <f t="shared" si="134"/>
        <v>.</v>
      </c>
      <c r="PK175" s="86" t="str">
        <f t="shared" si="135"/>
        <v>.</v>
      </c>
      <c r="PL175" s="85" t="str">
        <f t="shared" si="136"/>
        <v>.</v>
      </c>
      <c r="PM175" s="85" t="str">
        <f t="shared" si="137"/>
        <v>.</v>
      </c>
      <c r="PN175" s="85" t="str">
        <f t="shared" si="138"/>
        <v>.</v>
      </c>
      <c r="PO175" s="85" t="str">
        <f t="shared" si="139"/>
        <v>.</v>
      </c>
      <c r="PP175" s="85" t="str">
        <f t="shared" si="140"/>
        <v>.</v>
      </c>
      <c r="PQ175" s="85" t="str">
        <f t="shared" si="141"/>
        <v>.</v>
      </c>
      <c r="PR175" s="85" t="str">
        <f t="shared" si="142"/>
        <v>.</v>
      </c>
      <c r="PS175" s="85" t="str">
        <f t="shared" si="143"/>
        <v>.</v>
      </c>
      <c r="PT175" s="85" t="str">
        <f t="shared" si="144"/>
        <v>.</v>
      </c>
      <c r="PU175" s="85" t="str">
        <f t="shared" si="145"/>
        <v>.</v>
      </c>
      <c r="PV175" s="86" t="str">
        <f t="shared" si="146"/>
        <v/>
      </c>
      <c r="PW175" s="86" t="str">
        <f t="shared" si="147"/>
        <v/>
      </c>
      <c r="PX175" s="86" t="str">
        <f t="shared" si="148"/>
        <v/>
      </c>
      <c r="PY175" s="86" t="str">
        <f t="shared" si="149"/>
        <v/>
      </c>
      <c r="PZ175" s="86" t="str">
        <f t="shared" si="150"/>
        <v/>
      </c>
      <c r="QA175" s="91" t="str">
        <f t="shared" si="151"/>
        <v>.</v>
      </c>
      <c r="QB175" s="92" t="str">
        <f t="shared" si="152"/>
        <v>.</v>
      </c>
      <c r="QC175" s="91" t="str">
        <f t="shared" si="153"/>
        <v>.</v>
      </c>
      <c r="QD175" s="93"/>
      <c r="QE175" s="2" t="s">
        <v>266</v>
      </c>
      <c r="QF175" s="44"/>
      <c r="QG175" s="44"/>
      <c r="QH175" s="52"/>
      <c r="QI175" s="53"/>
      <c r="QJ175" s="52"/>
    </row>
    <row r="176" spans="1:452" ht="19.5" customHeight="1" x14ac:dyDescent="0.45">
      <c r="A176" s="106"/>
      <c r="B176" s="107"/>
      <c r="C176" s="108"/>
      <c r="D176" s="108"/>
      <c r="E176" s="108"/>
      <c r="F176" s="108"/>
      <c r="G176" s="108"/>
      <c r="H176" s="108"/>
      <c r="I176" s="107"/>
      <c r="J176" s="107"/>
      <c r="K176" s="107"/>
      <c r="L176" s="107"/>
      <c r="M176" s="107"/>
      <c r="N176" s="107"/>
      <c r="O176" s="106"/>
      <c r="P176" s="88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OB176" s="88"/>
      <c r="OC176" s="88"/>
      <c r="OD176" s="116"/>
      <c r="OE176" s="86" t="str">
        <f t="shared" si="106"/>
        <v>..</v>
      </c>
      <c r="OF176" s="86"/>
      <c r="OG176" s="89" t="str">
        <f t="shared" si="107"/>
        <v>..</v>
      </c>
      <c r="OH176" s="89" t="str">
        <f t="shared" si="108"/>
        <v>..</v>
      </c>
      <c r="OI176" s="89"/>
      <c r="OJ176" s="89"/>
      <c r="OK176" s="85" t="str">
        <f t="shared" si="109"/>
        <v>.</v>
      </c>
      <c r="OL176" s="85" t="str">
        <f t="shared" si="110"/>
        <v>.</v>
      </c>
      <c r="OM176" s="85" t="str">
        <f t="shared" si="111"/>
        <v>.</v>
      </c>
      <c r="ON176" s="85" t="str">
        <f t="shared" si="112"/>
        <v>.</v>
      </c>
      <c r="OO176" s="85" t="str">
        <f t="shared" si="113"/>
        <v>.</v>
      </c>
      <c r="OP176" s="85" t="str">
        <f t="shared" si="114"/>
        <v>.</v>
      </c>
      <c r="OQ176" s="85" t="str">
        <f t="shared" si="115"/>
        <v>.</v>
      </c>
      <c r="OR176" s="85" t="str">
        <f t="shared" si="116"/>
        <v>.</v>
      </c>
      <c r="OS176" s="85" t="str">
        <f t="shared" si="117"/>
        <v>.</v>
      </c>
      <c r="OT176" s="85" t="str">
        <f t="shared" si="118"/>
        <v>.</v>
      </c>
      <c r="OU176" s="85" t="str">
        <f t="shared" si="119"/>
        <v>.</v>
      </c>
      <c r="OV176" s="82" t="str">
        <f t="shared" si="120"/>
        <v/>
      </c>
      <c r="OW176" s="82" t="str">
        <f t="shared" si="121"/>
        <v/>
      </c>
      <c r="OX176" s="82" t="str">
        <f t="shared" si="122"/>
        <v/>
      </c>
      <c r="OY176" s="82" t="str">
        <f t="shared" si="123"/>
        <v/>
      </c>
      <c r="OZ176" s="82" t="str">
        <f t="shared" si="124"/>
        <v/>
      </c>
      <c r="PA176" s="83" t="str">
        <f t="shared" si="125"/>
        <v>.</v>
      </c>
      <c r="PB176" s="83" t="str">
        <f t="shared" si="126"/>
        <v xml:space="preserve"> /  / .</v>
      </c>
      <c r="PC176" s="90" t="str">
        <f t="shared" si="127"/>
        <v>.</v>
      </c>
      <c r="PD176" s="90" t="str">
        <f t="shared" si="128"/>
        <v xml:space="preserve"> /  / .</v>
      </c>
      <c r="PE176" s="83" t="str">
        <f t="shared" si="129"/>
        <v>.</v>
      </c>
      <c r="PF176" s="83" t="str">
        <f t="shared" si="130"/>
        <v xml:space="preserve"> /  / .</v>
      </c>
      <c r="PG176" s="82" t="str">
        <f t="shared" si="131"/>
        <v xml:space="preserve"> /  / .
 /  / .
 /  / .</v>
      </c>
      <c r="PH176" s="84" t="str">
        <f t="shared" si="132"/>
        <v xml:space="preserve">Tempat Pengajian : , 
Tahun Pengajian yang dipohon : 
Tempoh Pengajian : 
Keputusan tahun terakhir : </v>
      </c>
      <c r="PI176" s="85" t="str">
        <f t="shared" si="133"/>
        <v>.</v>
      </c>
      <c r="PJ176" s="85" t="str">
        <f t="shared" si="134"/>
        <v>.</v>
      </c>
      <c r="PK176" s="86" t="str">
        <f t="shared" si="135"/>
        <v>.</v>
      </c>
      <c r="PL176" s="85" t="str">
        <f t="shared" si="136"/>
        <v>.</v>
      </c>
      <c r="PM176" s="85" t="str">
        <f t="shared" si="137"/>
        <v>.</v>
      </c>
      <c r="PN176" s="85" t="str">
        <f t="shared" si="138"/>
        <v>.</v>
      </c>
      <c r="PO176" s="85" t="str">
        <f t="shared" si="139"/>
        <v>.</v>
      </c>
      <c r="PP176" s="85" t="str">
        <f t="shared" si="140"/>
        <v>.</v>
      </c>
      <c r="PQ176" s="85" t="str">
        <f t="shared" si="141"/>
        <v>.</v>
      </c>
      <c r="PR176" s="85" t="str">
        <f t="shared" si="142"/>
        <v>.</v>
      </c>
      <c r="PS176" s="85" t="str">
        <f t="shared" si="143"/>
        <v>.</v>
      </c>
      <c r="PT176" s="85" t="str">
        <f t="shared" si="144"/>
        <v>.</v>
      </c>
      <c r="PU176" s="85" t="str">
        <f t="shared" si="145"/>
        <v>.</v>
      </c>
      <c r="PV176" s="86" t="str">
        <f t="shared" si="146"/>
        <v/>
      </c>
      <c r="PW176" s="86" t="str">
        <f t="shared" si="147"/>
        <v/>
      </c>
      <c r="PX176" s="86" t="str">
        <f t="shared" si="148"/>
        <v/>
      </c>
      <c r="PY176" s="86" t="str">
        <f t="shared" si="149"/>
        <v/>
      </c>
      <c r="PZ176" s="86" t="str">
        <f t="shared" si="150"/>
        <v/>
      </c>
      <c r="QA176" s="91" t="str">
        <f t="shared" si="151"/>
        <v>.</v>
      </c>
      <c r="QB176" s="92" t="str">
        <f t="shared" si="152"/>
        <v>.</v>
      </c>
      <c r="QC176" s="91" t="str">
        <f t="shared" si="153"/>
        <v>.</v>
      </c>
      <c r="QD176" s="93"/>
      <c r="QE176" s="2" t="s">
        <v>266</v>
      </c>
      <c r="QF176" s="44"/>
      <c r="QG176" s="44"/>
      <c r="QH176" s="52"/>
      <c r="QI176" s="53"/>
      <c r="QJ176" s="52"/>
    </row>
    <row r="177" spans="1:452" ht="19.5" customHeight="1" x14ac:dyDescent="0.45">
      <c r="A177" s="106"/>
      <c r="B177" s="107"/>
      <c r="C177" s="108"/>
      <c r="D177" s="108"/>
      <c r="E177" s="108"/>
      <c r="F177" s="108"/>
      <c r="G177" s="108"/>
      <c r="H177" s="108"/>
      <c r="I177" s="107"/>
      <c r="J177" s="107"/>
      <c r="K177" s="107"/>
      <c r="L177" s="107"/>
      <c r="M177" s="107"/>
      <c r="N177" s="107"/>
      <c r="O177" s="106"/>
      <c r="P177" s="88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OB177" s="88"/>
      <c r="OC177" s="88"/>
      <c r="OD177" s="116"/>
      <c r="OE177" s="86" t="str">
        <f t="shared" si="106"/>
        <v>..</v>
      </c>
      <c r="OF177" s="86"/>
      <c r="OG177" s="89" t="str">
        <f t="shared" si="107"/>
        <v>..</v>
      </c>
      <c r="OH177" s="89" t="str">
        <f t="shared" si="108"/>
        <v>..</v>
      </c>
      <c r="OI177" s="89"/>
      <c r="OJ177" s="89"/>
      <c r="OK177" s="85" t="str">
        <f t="shared" si="109"/>
        <v>.</v>
      </c>
      <c r="OL177" s="85" t="str">
        <f t="shared" si="110"/>
        <v>.</v>
      </c>
      <c r="OM177" s="85" t="str">
        <f t="shared" si="111"/>
        <v>.</v>
      </c>
      <c r="ON177" s="85" t="str">
        <f t="shared" si="112"/>
        <v>.</v>
      </c>
      <c r="OO177" s="85" t="str">
        <f t="shared" si="113"/>
        <v>.</v>
      </c>
      <c r="OP177" s="85" t="str">
        <f t="shared" si="114"/>
        <v>.</v>
      </c>
      <c r="OQ177" s="85" t="str">
        <f t="shared" si="115"/>
        <v>.</v>
      </c>
      <c r="OR177" s="85" t="str">
        <f t="shared" si="116"/>
        <v>.</v>
      </c>
      <c r="OS177" s="85" t="str">
        <f t="shared" si="117"/>
        <v>.</v>
      </c>
      <c r="OT177" s="85" t="str">
        <f t="shared" si="118"/>
        <v>.</v>
      </c>
      <c r="OU177" s="85" t="str">
        <f t="shared" si="119"/>
        <v>.</v>
      </c>
      <c r="OV177" s="82" t="str">
        <f t="shared" si="120"/>
        <v/>
      </c>
      <c r="OW177" s="82" t="str">
        <f t="shared" si="121"/>
        <v/>
      </c>
      <c r="OX177" s="82" t="str">
        <f t="shared" si="122"/>
        <v/>
      </c>
      <c r="OY177" s="82" t="str">
        <f t="shared" si="123"/>
        <v/>
      </c>
      <c r="OZ177" s="82" t="str">
        <f t="shared" si="124"/>
        <v/>
      </c>
      <c r="PA177" s="83" t="str">
        <f t="shared" si="125"/>
        <v>.</v>
      </c>
      <c r="PB177" s="83" t="str">
        <f t="shared" si="126"/>
        <v xml:space="preserve"> /  / .</v>
      </c>
      <c r="PC177" s="90" t="str">
        <f t="shared" si="127"/>
        <v>.</v>
      </c>
      <c r="PD177" s="90" t="str">
        <f t="shared" si="128"/>
        <v xml:space="preserve"> /  / .</v>
      </c>
      <c r="PE177" s="83" t="str">
        <f t="shared" si="129"/>
        <v>.</v>
      </c>
      <c r="PF177" s="83" t="str">
        <f t="shared" si="130"/>
        <v xml:space="preserve"> /  / .</v>
      </c>
      <c r="PG177" s="82" t="str">
        <f t="shared" si="131"/>
        <v xml:space="preserve"> /  / .
 /  / .
 /  / .</v>
      </c>
      <c r="PH177" s="84" t="str">
        <f t="shared" si="132"/>
        <v xml:space="preserve">Tempat Pengajian : , 
Tahun Pengajian yang dipohon : 
Tempoh Pengajian : 
Keputusan tahun terakhir : </v>
      </c>
      <c r="PI177" s="85" t="str">
        <f t="shared" si="133"/>
        <v>.</v>
      </c>
      <c r="PJ177" s="85" t="str">
        <f t="shared" si="134"/>
        <v>.</v>
      </c>
      <c r="PK177" s="86" t="str">
        <f t="shared" si="135"/>
        <v>.</v>
      </c>
      <c r="PL177" s="85" t="str">
        <f t="shared" si="136"/>
        <v>.</v>
      </c>
      <c r="PM177" s="85" t="str">
        <f t="shared" si="137"/>
        <v>.</v>
      </c>
      <c r="PN177" s="85" t="str">
        <f t="shared" si="138"/>
        <v>.</v>
      </c>
      <c r="PO177" s="85" t="str">
        <f t="shared" si="139"/>
        <v>.</v>
      </c>
      <c r="PP177" s="85" t="str">
        <f t="shared" si="140"/>
        <v>.</v>
      </c>
      <c r="PQ177" s="85" t="str">
        <f t="shared" si="141"/>
        <v>.</v>
      </c>
      <c r="PR177" s="85" t="str">
        <f t="shared" si="142"/>
        <v>.</v>
      </c>
      <c r="PS177" s="85" t="str">
        <f t="shared" si="143"/>
        <v>.</v>
      </c>
      <c r="PT177" s="85" t="str">
        <f t="shared" si="144"/>
        <v>.</v>
      </c>
      <c r="PU177" s="85" t="str">
        <f t="shared" si="145"/>
        <v>.</v>
      </c>
      <c r="PV177" s="86" t="str">
        <f t="shared" si="146"/>
        <v/>
      </c>
      <c r="PW177" s="86" t="str">
        <f t="shared" si="147"/>
        <v/>
      </c>
      <c r="PX177" s="86" t="str">
        <f t="shared" si="148"/>
        <v/>
      </c>
      <c r="PY177" s="86" t="str">
        <f t="shared" si="149"/>
        <v/>
      </c>
      <c r="PZ177" s="86" t="str">
        <f t="shared" si="150"/>
        <v/>
      </c>
      <c r="QA177" s="91" t="str">
        <f t="shared" si="151"/>
        <v>.</v>
      </c>
      <c r="QB177" s="92" t="str">
        <f t="shared" si="152"/>
        <v>.</v>
      </c>
      <c r="QC177" s="91" t="str">
        <f t="shared" si="153"/>
        <v>.</v>
      </c>
      <c r="QD177" s="93"/>
      <c r="QE177" s="2" t="s">
        <v>266</v>
      </c>
      <c r="QF177" s="44"/>
      <c r="QG177" s="44"/>
      <c r="QH177" s="52"/>
      <c r="QI177" s="53"/>
      <c r="QJ177" s="52"/>
    </row>
    <row r="178" spans="1:452" ht="19.5" customHeight="1" x14ac:dyDescent="0.45">
      <c r="A178" s="106"/>
      <c r="B178" s="107"/>
      <c r="C178" s="108"/>
      <c r="D178" s="108"/>
      <c r="E178" s="108"/>
      <c r="F178" s="108"/>
      <c r="G178" s="108"/>
      <c r="H178" s="108"/>
      <c r="I178" s="107"/>
      <c r="J178" s="107"/>
      <c r="K178" s="107"/>
      <c r="L178" s="107"/>
      <c r="M178" s="107"/>
      <c r="N178" s="107"/>
      <c r="O178" s="106"/>
      <c r="P178" s="88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OB178" s="88"/>
      <c r="OC178" s="88"/>
      <c r="OD178" s="116"/>
      <c r="OE178" s="86" t="str">
        <f t="shared" si="106"/>
        <v>..</v>
      </c>
      <c r="OF178" s="86"/>
      <c r="OG178" s="89" t="str">
        <f t="shared" si="107"/>
        <v>..</v>
      </c>
      <c r="OH178" s="89" t="str">
        <f t="shared" si="108"/>
        <v>..</v>
      </c>
      <c r="OI178" s="89"/>
      <c r="OJ178" s="89"/>
      <c r="OK178" s="85" t="str">
        <f t="shared" si="109"/>
        <v>.</v>
      </c>
      <c r="OL178" s="85" t="str">
        <f t="shared" si="110"/>
        <v>.</v>
      </c>
      <c r="OM178" s="85" t="str">
        <f t="shared" si="111"/>
        <v>.</v>
      </c>
      <c r="ON178" s="85" t="str">
        <f t="shared" si="112"/>
        <v>.</v>
      </c>
      <c r="OO178" s="85" t="str">
        <f t="shared" si="113"/>
        <v>.</v>
      </c>
      <c r="OP178" s="85" t="str">
        <f t="shared" si="114"/>
        <v>.</v>
      </c>
      <c r="OQ178" s="85" t="str">
        <f t="shared" si="115"/>
        <v>.</v>
      </c>
      <c r="OR178" s="85" t="str">
        <f t="shared" si="116"/>
        <v>.</v>
      </c>
      <c r="OS178" s="85" t="str">
        <f t="shared" si="117"/>
        <v>.</v>
      </c>
      <c r="OT178" s="85" t="str">
        <f t="shared" si="118"/>
        <v>.</v>
      </c>
      <c r="OU178" s="85" t="str">
        <f t="shared" si="119"/>
        <v>.</v>
      </c>
      <c r="OV178" s="82" t="str">
        <f t="shared" si="120"/>
        <v/>
      </c>
      <c r="OW178" s="82" t="str">
        <f t="shared" si="121"/>
        <v/>
      </c>
      <c r="OX178" s="82" t="str">
        <f t="shared" si="122"/>
        <v/>
      </c>
      <c r="OY178" s="82" t="str">
        <f t="shared" si="123"/>
        <v/>
      </c>
      <c r="OZ178" s="82" t="str">
        <f t="shared" si="124"/>
        <v/>
      </c>
      <c r="PA178" s="83" t="str">
        <f t="shared" si="125"/>
        <v>.</v>
      </c>
      <c r="PB178" s="83" t="str">
        <f t="shared" si="126"/>
        <v xml:space="preserve"> /  / .</v>
      </c>
      <c r="PC178" s="90" t="str">
        <f t="shared" si="127"/>
        <v>.</v>
      </c>
      <c r="PD178" s="90" t="str">
        <f t="shared" si="128"/>
        <v xml:space="preserve"> /  / .</v>
      </c>
      <c r="PE178" s="83" t="str">
        <f t="shared" si="129"/>
        <v>.</v>
      </c>
      <c r="PF178" s="83" t="str">
        <f t="shared" si="130"/>
        <v xml:space="preserve"> /  / .</v>
      </c>
      <c r="PG178" s="82" t="str">
        <f t="shared" si="131"/>
        <v xml:space="preserve"> /  / .
 /  / .
 /  / .</v>
      </c>
      <c r="PH178" s="84" t="str">
        <f t="shared" si="132"/>
        <v xml:space="preserve">Tempat Pengajian : , 
Tahun Pengajian yang dipohon : 
Tempoh Pengajian : 
Keputusan tahun terakhir : </v>
      </c>
      <c r="PI178" s="85" t="str">
        <f t="shared" si="133"/>
        <v>.</v>
      </c>
      <c r="PJ178" s="85" t="str">
        <f t="shared" si="134"/>
        <v>.</v>
      </c>
      <c r="PK178" s="86" t="str">
        <f t="shared" si="135"/>
        <v>.</v>
      </c>
      <c r="PL178" s="85" t="str">
        <f t="shared" si="136"/>
        <v>.</v>
      </c>
      <c r="PM178" s="85" t="str">
        <f t="shared" si="137"/>
        <v>.</v>
      </c>
      <c r="PN178" s="85" t="str">
        <f t="shared" si="138"/>
        <v>.</v>
      </c>
      <c r="PO178" s="85" t="str">
        <f t="shared" si="139"/>
        <v>.</v>
      </c>
      <c r="PP178" s="85" t="str">
        <f t="shared" si="140"/>
        <v>.</v>
      </c>
      <c r="PQ178" s="85" t="str">
        <f t="shared" si="141"/>
        <v>.</v>
      </c>
      <c r="PR178" s="85" t="str">
        <f t="shared" si="142"/>
        <v>.</v>
      </c>
      <c r="PS178" s="85" t="str">
        <f t="shared" si="143"/>
        <v>.</v>
      </c>
      <c r="PT178" s="85" t="str">
        <f t="shared" si="144"/>
        <v>.</v>
      </c>
      <c r="PU178" s="85" t="str">
        <f t="shared" si="145"/>
        <v>.</v>
      </c>
      <c r="PV178" s="86" t="str">
        <f t="shared" si="146"/>
        <v/>
      </c>
      <c r="PW178" s="86" t="str">
        <f t="shared" si="147"/>
        <v/>
      </c>
      <c r="PX178" s="86" t="str">
        <f t="shared" si="148"/>
        <v/>
      </c>
      <c r="PY178" s="86" t="str">
        <f t="shared" si="149"/>
        <v/>
      </c>
      <c r="PZ178" s="86" t="str">
        <f t="shared" si="150"/>
        <v/>
      </c>
      <c r="QA178" s="91" t="str">
        <f t="shared" si="151"/>
        <v>.</v>
      </c>
      <c r="QB178" s="92" t="str">
        <f t="shared" si="152"/>
        <v>.</v>
      </c>
      <c r="QC178" s="91" t="str">
        <f t="shared" si="153"/>
        <v>.</v>
      </c>
      <c r="QD178" s="93"/>
      <c r="QE178" s="2" t="s">
        <v>266</v>
      </c>
      <c r="QF178" s="44"/>
      <c r="QG178" s="44"/>
      <c r="QH178" s="52"/>
      <c r="QI178" s="53"/>
      <c r="QJ178" s="52"/>
    </row>
    <row r="179" spans="1:452" ht="19.5" customHeight="1" x14ac:dyDescent="0.45">
      <c r="A179" s="106"/>
      <c r="B179" s="107"/>
      <c r="C179" s="108"/>
      <c r="D179" s="108"/>
      <c r="E179" s="108"/>
      <c r="F179" s="108"/>
      <c r="G179" s="108"/>
      <c r="H179" s="108"/>
      <c r="I179" s="107"/>
      <c r="J179" s="107"/>
      <c r="K179" s="107"/>
      <c r="L179" s="107"/>
      <c r="M179" s="107"/>
      <c r="N179" s="107"/>
      <c r="O179" s="106"/>
      <c r="P179" s="88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OB179" s="88"/>
      <c r="OC179" s="88"/>
      <c r="OD179" s="116"/>
      <c r="OE179" s="86" t="str">
        <f t="shared" si="106"/>
        <v>..</v>
      </c>
      <c r="OF179" s="86"/>
      <c r="OG179" s="89" t="str">
        <f t="shared" si="107"/>
        <v>..</v>
      </c>
      <c r="OH179" s="89" t="str">
        <f t="shared" si="108"/>
        <v>..</v>
      </c>
      <c r="OI179" s="89"/>
      <c r="OJ179" s="89"/>
      <c r="OK179" s="85" t="str">
        <f t="shared" si="109"/>
        <v>.</v>
      </c>
      <c r="OL179" s="85" t="str">
        <f t="shared" si="110"/>
        <v>.</v>
      </c>
      <c r="OM179" s="85" t="str">
        <f t="shared" si="111"/>
        <v>.</v>
      </c>
      <c r="ON179" s="85" t="str">
        <f t="shared" si="112"/>
        <v>.</v>
      </c>
      <c r="OO179" s="85" t="str">
        <f t="shared" si="113"/>
        <v>.</v>
      </c>
      <c r="OP179" s="85" t="str">
        <f t="shared" si="114"/>
        <v>.</v>
      </c>
      <c r="OQ179" s="85" t="str">
        <f t="shared" si="115"/>
        <v>.</v>
      </c>
      <c r="OR179" s="85" t="str">
        <f t="shared" si="116"/>
        <v>.</v>
      </c>
      <c r="OS179" s="85" t="str">
        <f t="shared" si="117"/>
        <v>.</v>
      </c>
      <c r="OT179" s="85" t="str">
        <f t="shared" si="118"/>
        <v>.</v>
      </c>
      <c r="OU179" s="85" t="str">
        <f t="shared" si="119"/>
        <v>.</v>
      </c>
      <c r="OV179" s="82" t="str">
        <f t="shared" si="120"/>
        <v/>
      </c>
      <c r="OW179" s="82" t="str">
        <f t="shared" si="121"/>
        <v/>
      </c>
      <c r="OX179" s="82" t="str">
        <f t="shared" si="122"/>
        <v/>
      </c>
      <c r="OY179" s="82" t="str">
        <f t="shared" si="123"/>
        <v/>
      </c>
      <c r="OZ179" s="82" t="str">
        <f t="shared" si="124"/>
        <v/>
      </c>
      <c r="PA179" s="83" t="str">
        <f t="shared" si="125"/>
        <v>.</v>
      </c>
      <c r="PB179" s="83" t="str">
        <f t="shared" si="126"/>
        <v xml:space="preserve"> /  / .</v>
      </c>
      <c r="PC179" s="90" t="str">
        <f t="shared" si="127"/>
        <v>.</v>
      </c>
      <c r="PD179" s="90" t="str">
        <f t="shared" si="128"/>
        <v xml:space="preserve"> /  / .</v>
      </c>
      <c r="PE179" s="83" t="str">
        <f t="shared" si="129"/>
        <v>.</v>
      </c>
      <c r="PF179" s="83" t="str">
        <f t="shared" si="130"/>
        <v xml:space="preserve"> /  / .</v>
      </c>
      <c r="PG179" s="82" t="str">
        <f t="shared" si="131"/>
        <v xml:space="preserve"> /  / .
 /  / .
 /  / .</v>
      </c>
      <c r="PH179" s="84" t="str">
        <f t="shared" si="132"/>
        <v xml:space="preserve">Tempat Pengajian : , 
Tahun Pengajian yang dipohon : 
Tempoh Pengajian : 
Keputusan tahun terakhir : </v>
      </c>
      <c r="PI179" s="85" t="str">
        <f t="shared" si="133"/>
        <v>.</v>
      </c>
      <c r="PJ179" s="85" t="str">
        <f t="shared" si="134"/>
        <v>.</v>
      </c>
      <c r="PK179" s="86" t="str">
        <f t="shared" si="135"/>
        <v>.</v>
      </c>
      <c r="PL179" s="85" t="str">
        <f t="shared" si="136"/>
        <v>.</v>
      </c>
      <c r="PM179" s="85" t="str">
        <f t="shared" si="137"/>
        <v>.</v>
      </c>
      <c r="PN179" s="85" t="str">
        <f t="shared" si="138"/>
        <v>.</v>
      </c>
      <c r="PO179" s="85" t="str">
        <f t="shared" si="139"/>
        <v>.</v>
      </c>
      <c r="PP179" s="85" t="str">
        <f t="shared" si="140"/>
        <v>.</v>
      </c>
      <c r="PQ179" s="85" t="str">
        <f t="shared" si="141"/>
        <v>.</v>
      </c>
      <c r="PR179" s="85" t="str">
        <f t="shared" si="142"/>
        <v>.</v>
      </c>
      <c r="PS179" s="85" t="str">
        <f t="shared" si="143"/>
        <v>.</v>
      </c>
      <c r="PT179" s="85" t="str">
        <f t="shared" si="144"/>
        <v>.</v>
      </c>
      <c r="PU179" s="85" t="str">
        <f t="shared" si="145"/>
        <v>.</v>
      </c>
      <c r="PV179" s="86" t="str">
        <f t="shared" si="146"/>
        <v/>
      </c>
      <c r="PW179" s="86" t="str">
        <f t="shared" si="147"/>
        <v/>
      </c>
      <c r="PX179" s="86" t="str">
        <f t="shared" si="148"/>
        <v/>
      </c>
      <c r="PY179" s="86" t="str">
        <f t="shared" si="149"/>
        <v/>
      </c>
      <c r="PZ179" s="86" t="str">
        <f t="shared" si="150"/>
        <v/>
      </c>
      <c r="QA179" s="91" t="str">
        <f t="shared" si="151"/>
        <v>.</v>
      </c>
      <c r="QB179" s="92" t="str">
        <f t="shared" si="152"/>
        <v>.</v>
      </c>
      <c r="QC179" s="91" t="str">
        <f t="shared" si="153"/>
        <v>.</v>
      </c>
      <c r="QD179" s="93"/>
      <c r="QE179" s="2" t="s">
        <v>266</v>
      </c>
      <c r="QF179" s="44"/>
      <c r="QG179" s="44"/>
      <c r="QH179" s="52"/>
      <c r="QI179" s="53"/>
      <c r="QJ179" s="52"/>
    </row>
    <row r="180" spans="1:452" ht="19.5" customHeight="1" x14ac:dyDescent="0.45">
      <c r="A180" s="106"/>
      <c r="B180" s="107"/>
      <c r="C180" s="108"/>
      <c r="D180" s="108"/>
      <c r="E180" s="108"/>
      <c r="F180" s="108"/>
      <c r="G180" s="108"/>
      <c r="H180" s="108"/>
      <c r="I180" s="107"/>
      <c r="J180" s="107"/>
      <c r="K180" s="107"/>
      <c r="L180" s="107"/>
      <c r="M180" s="107"/>
      <c r="N180" s="107"/>
      <c r="O180" s="106"/>
      <c r="P180" s="88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OB180" s="88"/>
      <c r="OC180" s="88"/>
      <c r="OD180" s="116"/>
      <c r="OE180" s="86" t="str">
        <f t="shared" si="106"/>
        <v>..</v>
      </c>
      <c r="OF180" s="86"/>
      <c r="OG180" s="89" t="str">
        <f t="shared" si="107"/>
        <v>..</v>
      </c>
      <c r="OH180" s="89" t="str">
        <f t="shared" si="108"/>
        <v>..</v>
      </c>
      <c r="OI180" s="89"/>
      <c r="OJ180" s="89"/>
      <c r="OK180" s="85" t="str">
        <f t="shared" si="109"/>
        <v>.</v>
      </c>
      <c r="OL180" s="85" t="str">
        <f t="shared" si="110"/>
        <v>.</v>
      </c>
      <c r="OM180" s="85" t="str">
        <f t="shared" si="111"/>
        <v>.</v>
      </c>
      <c r="ON180" s="85" t="str">
        <f t="shared" si="112"/>
        <v>.</v>
      </c>
      <c r="OO180" s="85" t="str">
        <f t="shared" si="113"/>
        <v>.</v>
      </c>
      <c r="OP180" s="85" t="str">
        <f t="shared" si="114"/>
        <v>.</v>
      </c>
      <c r="OQ180" s="85" t="str">
        <f t="shared" si="115"/>
        <v>.</v>
      </c>
      <c r="OR180" s="85" t="str">
        <f t="shared" si="116"/>
        <v>.</v>
      </c>
      <c r="OS180" s="85" t="str">
        <f t="shared" si="117"/>
        <v>.</v>
      </c>
      <c r="OT180" s="85" t="str">
        <f t="shared" si="118"/>
        <v>.</v>
      </c>
      <c r="OU180" s="85" t="str">
        <f t="shared" si="119"/>
        <v>.</v>
      </c>
      <c r="OV180" s="82" t="str">
        <f t="shared" si="120"/>
        <v/>
      </c>
      <c r="OW180" s="82" t="str">
        <f t="shared" si="121"/>
        <v/>
      </c>
      <c r="OX180" s="82" t="str">
        <f t="shared" si="122"/>
        <v/>
      </c>
      <c r="OY180" s="82" t="str">
        <f t="shared" si="123"/>
        <v/>
      </c>
      <c r="OZ180" s="82" t="str">
        <f t="shared" si="124"/>
        <v/>
      </c>
      <c r="PA180" s="83" t="str">
        <f t="shared" si="125"/>
        <v>.</v>
      </c>
      <c r="PB180" s="83" t="str">
        <f t="shared" si="126"/>
        <v xml:space="preserve"> /  / .</v>
      </c>
      <c r="PC180" s="90" t="str">
        <f t="shared" si="127"/>
        <v>.</v>
      </c>
      <c r="PD180" s="90" t="str">
        <f t="shared" si="128"/>
        <v xml:space="preserve"> /  / .</v>
      </c>
      <c r="PE180" s="83" t="str">
        <f t="shared" si="129"/>
        <v>.</v>
      </c>
      <c r="PF180" s="83" t="str">
        <f t="shared" si="130"/>
        <v xml:space="preserve"> /  / .</v>
      </c>
      <c r="PG180" s="82" t="str">
        <f t="shared" si="131"/>
        <v xml:space="preserve"> /  / .
 /  / .
 /  / .</v>
      </c>
      <c r="PH180" s="84" t="str">
        <f t="shared" si="132"/>
        <v xml:space="preserve">Tempat Pengajian : , 
Tahun Pengajian yang dipohon : 
Tempoh Pengajian : 
Keputusan tahun terakhir : </v>
      </c>
      <c r="PI180" s="85" t="str">
        <f t="shared" si="133"/>
        <v>.</v>
      </c>
      <c r="PJ180" s="85" t="str">
        <f t="shared" si="134"/>
        <v>.</v>
      </c>
      <c r="PK180" s="86" t="str">
        <f t="shared" si="135"/>
        <v>.</v>
      </c>
      <c r="PL180" s="85" t="str">
        <f t="shared" si="136"/>
        <v>.</v>
      </c>
      <c r="PM180" s="85" t="str">
        <f t="shared" si="137"/>
        <v>.</v>
      </c>
      <c r="PN180" s="85" t="str">
        <f t="shared" si="138"/>
        <v>.</v>
      </c>
      <c r="PO180" s="85" t="str">
        <f t="shared" si="139"/>
        <v>.</v>
      </c>
      <c r="PP180" s="85" t="str">
        <f t="shared" si="140"/>
        <v>.</v>
      </c>
      <c r="PQ180" s="85" t="str">
        <f t="shared" si="141"/>
        <v>.</v>
      </c>
      <c r="PR180" s="85" t="str">
        <f t="shared" si="142"/>
        <v>.</v>
      </c>
      <c r="PS180" s="85" t="str">
        <f t="shared" si="143"/>
        <v>.</v>
      </c>
      <c r="PT180" s="85" t="str">
        <f t="shared" si="144"/>
        <v>.</v>
      </c>
      <c r="PU180" s="85" t="str">
        <f t="shared" si="145"/>
        <v>.</v>
      </c>
      <c r="PV180" s="86" t="str">
        <f t="shared" si="146"/>
        <v/>
      </c>
      <c r="PW180" s="86" t="str">
        <f t="shared" si="147"/>
        <v/>
      </c>
      <c r="PX180" s="86" t="str">
        <f t="shared" si="148"/>
        <v/>
      </c>
      <c r="PY180" s="86" t="str">
        <f t="shared" si="149"/>
        <v/>
      </c>
      <c r="PZ180" s="86" t="str">
        <f t="shared" si="150"/>
        <v/>
      </c>
      <c r="QA180" s="91" t="str">
        <f t="shared" si="151"/>
        <v>.</v>
      </c>
      <c r="QB180" s="92" t="str">
        <f t="shared" si="152"/>
        <v>.</v>
      </c>
      <c r="QC180" s="91" t="str">
        <f t="shared" si="153"/>
        <v>.</v>
      </c>
      <c r="QD180" s="93"/>
      <c r="QE180" s="2" t="s">
        <v>266</v>
      </c>
      <c r="QF180" s="44"/>
      <c r="QG180" s="44"/>
      <c r="QH180" s="52"/>
      <c r="QI180" s="53"/>
      <c r="QJ180" s="52"/>
    </row>
    <row r="181" spans="1:452" ht="19.5" customHeight="1" x14ac:dyDescent="0.45">
      <c r="A181" s="106"/>
      <c r="B181" s="107"/>
      <c r="C181" s="108"/>
      <c r="D181" s="108"/>
      <c r="E181" s="108"/>
      <c r="F181" s="108"/>
      <c r="G181" s="108"/>
      <c r="H181" s="108"/>
      <c r="I181" s="107"/>
      <c r="J181" s="107"/>
      <c r="K181" s="107"/>
      <c r="L181" s="107"/>
      <c r="M181" s="107"/>
      <c r="N181" s="107"/>
      <c r="O181" s="106"/>
      <c r="P181" s="88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OB181" s="88"/>
      <c r="OC181" s="88"/>
      <c r="OD181" s="116"/>
      <c r="OE181" s="86" t="str">
        <f t="shared" si="106"/>
        <v>..</v>
      </c>
      <c r="OF181" s="86"/>
      <c r="OG181" s="89" t="str">
        <f t="shared" si="107"/>
        <v>..</v>
      </c>
      <c r="OH181" s="89" t="str">
        <f t="shared" si="108"/>
        <v>..</v>
      </c>
      <c r="OI181" s="89"/>
      <c r="OJ181" s="89"/>
      <c r="OK181" s="85" t="str">
        <f t="shared" si="109"/>
        <v>.</v>
      </c>
      <c r="OL181" s="85" t="str">
        <f t="shared" si="110"/>
        <v>.</v>
      </c>
      <c r="OM181" s="85" t="str">
        <f t="shared" si="111"/>
        <v>.</v>
      </c>
      <c r="ON181" s="85" t="str">
        <f t="shared" si="112"/>
        <v>.</v>
      </c>
      <c r="OO181" s="85" t="str">
        <f t="shared" si="113"/>
        <v>.</v>
      </c>
      <c r="OP181" s="85" t="str">
        <f t="shared" si="114"/>
        <v>.</v>
      </c>
      <c r="OQ181" s="85" t="str">
        <f t="shared" si="115"/>
        <v>.</v>
      </c>
      <c r="OR181" s="85" t="str">
        <f t="shared" si="116"/>
        <v>.</v>
      </c>
      <c r="OS181" s="85" t="str">
        <f t="shared" si="117"/>
        <v>.</v>
      </c>
      <c r="OT181" s="85" t="str">
        <f t="shared" si="118"/>
        <v>.</v>
      </c>
      <c r="OU181" s="85" t="str">
        <f t="shared" si="119"/>
        <v>.</v>
      </c>
      <c r="OV181" s="82" t="str">
        <f t="shared" si="120"/>
        <v/>
      </c>
      <c r="OW181" s="82" t="str">
        <f t="shared" si="121"/>
        <v/>
      </c>
      <c r="OX181" s="82" t="str">
        <f t="shared" si="122"/>
        <v/>
      </c>
      <c r="OY181" s="82" t="str">
        <f t="shared" si="123"/>
        <v/>
      </c>
      <c r="OZ181" s="82" t="str">
        <f t="shared" si="124"/>
        <v/>
      </c>
      <c r="PA181" s="83" t="str">
        <f t="shared" si="125"/>
        <v>.</v>
      </c>
      <c r="PB181" s="83" t="str">
        <f t="shared" si="126"/>
        <v xml:space="preserve"> /  / .</v>
      </c>
      <c r="PC181" s="90" t="str">
        <f t="shared" si="127"/>
        <v>.</v>
      </c>
      <c r="PD181" s="90" t="str">
        <f t="shared" si="128"/>
        <v xml:space="preserve"> /  / .</v>
      </c>
      <c r="PE181" s="83" t="str">
        <f t="shared" si="129"/>
        <v>.</v>
      </c>
      <c r="PF181" s="83" t="str">
        <f t="shared" si="130"/>
        <v xml:space="preserve"> /  / .</v>
      </c>
      <c r="PG181" s="82" t="str">
        <f t="shared" si="131"/>
        <v xml:space="preserve"> /  / .
 /  / .
 /  / .</v>
      </c>
      <c r="PH181" s="84" t="str">
        <f t="shared" si="132"/>
        <v xml:space="preserve">Tempat Pengajian : , 
Tahun Pengajian yang dipohon : 
Tempoh Pengajian : 
Keputusan tahun terakhir : </v>
      </c>
      <c r="PI181" s="85" t="str">
        <f t="shared" si="133"/>
        <v>.</v>
      </c>
      <c r="PJ181" s="85" t="str">
        <f t="shared" si="134"/>
        <v>.</v>
      </c>
      <c r="PK181" s="86" t="str">
        <f t="shared" si="135"/>
        <v>.</v>
      </c>
      <c r="PL181" s="85" t="str">
        <f t="shared" si="136"/>
        <v>.</v>
      </c>
      <c r="PM181" s="85" t="str">
        <f t="shared" si="137"/>
        <v>.</v>
      </c>
      <c r="PN181" s="85" t="str">
        <f t="shared" si="138"/>
        <v>.</v>
      </c>
      <c r="PO181" s="85" t="str">
        <f t="shared" si="139"/>
        <v>.</v>
      </c>
      <c r="PP181" s="85" t="str">
        <f t="shared" si="140"/>
        <v>.</v>
      </c>
      <c r="PQ181" s="85" t="str">
        <f t="shared" si="141"/>
        <v>.</v>
      </c>
      <c r="PR181" s="85" t="str">
        <f t="shared" si="142"/>
        <v>.</v>
      </c>
      <c r="PS181" s="85" t="str">
        <f t="shared" si="143"/>
        <v>.</v>
      </c>
      <c r="PT181" s="85" t="str">
        <f t="shared" si="144"/>
        <v>.</v>
      </c>
      <c r="PU181" s="85" t="str">
        <f t="shared" si="145"/>
        <v>.</v>
      </c>
      <c r="PV181" s="86" t="str">
        <f t="shared" si="146"/>
        <v/>
      </c>
      <c r="PW181" s="86" t="str">
        <f t="shared" si="147"/>
        <v/>
      </c>
      <c r="PX181" s="86" t="str">
        <f t="shared" si="148"/>
        <v/>
      </c>
      <c r="PY181" s="86" t="str">
        <f t="shared" si="149"/>
        <v/>
      </c>
      <c r="PZ181" s="86" t="str">
        <f t="shared" si="150"/>
        <v/>
      </c>
      <c r="QA181" s="91" t="str">
        <f t="shared" si="151"/>
        <v>.</v>
      </c>
      <c r="QB181" s="92" t="str">
        <f t="shared" si="152"/>
        <v>.</v>
      </c>
      <c r="QC181" s="91" t="str">
        <f t="shared" si="153"/>
        <v>.</v>
      </c>
      <c r="QD181" s="93"/>
      <c r="QE181" s="2" t="s">
        <v>266</v>
      </c>
      <c r="QF181" s="44"/>
      <c r="QG181" s="44"/>
      <c r="QH181" s="52"/>
      <c r="QI181" s="53"/>
      <c r="QJ181" s="52"/>
    </row>
    <row r="182" spans="1:452" ht="19.5" customHeight="1" x14ac:dyDescent="0.45">
      <c r="A182" s="106"/>
      <c r="B182" s="107"/>
      <c r="C182" s="108"/>
      <c r="D182" s="108"/>
      <c r="E182" s="108"/>
      <c r="F182" s="108"/>
      <c r="G182" s="108"/>
      <c r="H182" s="108"/>
      <c r="I182" s="107"/>
      <c r="J182" s="107"/>
      <c r="K182" s="107"/>
      <c r="L182" s="107"/>
      <c r="M182" s="107"/>
      <c r="N182" s="107"/>
      <c r="O182" s="106"/>
      <c r="P182" s="88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OB182" s="88"/>
      <c r="OC182" s="88"/>
      <c r="OD182" s="116"/>
      <c r="OE182" s="86" t="str">
        <f t="shared" si="106"/>
        <v>..</v>
      </c>
      <c r="OF182" s="86"/>
      <c r="OG182" s="89" t="str">
        <f t="shared" si="107"/>
        <v>..</v>
      </c>
      <c r="OH182" s="89" t="str">
        <f t="shared" si="108"/>
        <v>..</v>
      </c>
      <c r="OI182" s="89"/>
      <c r="OJ182" s="89"/>
      <c r="OK182" s="85" t="str">
        <f t="shared" si="109"/>
        <v>.</v>
      </c>
      <c r="OL182" s="85" t="str">
        <f t="shared" si="110"/>
        <v>.</v>
      </c>
      <c r="OM182" s="85" t="str">
        <f t="shared" si="111"/>
        <v>.</v>
      </c>
      <c r="ON182" s="85" t="str">
        <f t="shared" si="112"/>
        <v>.</v>
      </c>
      <c r="OO182" s="85" t="str">
        <f t="shared" si="113"/>
        <v>.</v>
      </c>
      <c r="OP182" s="85" t="str">
        <f t="shared" si="114"/>
        <v>.</v>
      </c>
      <c r="OQ182" s="85" t="str">
        <f t="shared" si="115"/>
        <v>.</v>
      </c>
      <c r="OR182" s="85" t="str">
        <f t="shared" si="116"/>
        <v>.</v>
      </c>
      <c r="OS182" s="85" t="str">
        <f t="shared" si="117"/>
        <v>.</v>
      </c>
      <c r="OT182" s="85" t="str">
        <f t="shared" si="118"/>
        <v>.</v>
      </c>
      <c r="OU182" s="85" t="str">
        <f t="shared" si="119"/>
        <v>.</v>
      </c>
      <c r="OV182" s="82" t="str">
        <f t="shared" si="120"/>
        <v/>
      </c>
      <c r="OW182" s="82" t="str">
        <f t="shared" si="121"/>
        <v/>
      </c>
      <c r="OX182" s="82" t="str">
        <f t="shared" si="122"/>
        <v/>
      </c>
      <c r="OY182" s="82" t="str">
        <f t="shared" si="123"/>
        <v/>
      </c>
      <c r="OZ182" s="82" t="str">
        <f t="shared" si="124"/>
        <v/>
      </c>
      <c r="PA182" s="83" t="str">
        <f t="shared" si="125"/>
        <v>.</v>
      </c>
      <c r="PB182" s="83" t="str">
        <f t="shared" si="126"/>
        <v xml:space="preserve"> /  / .</v>
      </c>
      <c r="PC182" s="90" t="str">
        <f t="shared" si="127"/>
        <v>.</v>
      </c>
      <c r="PD182" s="90" t="str">
        <f t="shared" si="128"/>
        <v xml:space="preserve"> /  / .</v>
      </c>
      <c r="PE182" s="83" t="str">
        <f t="shared" si="129"/>
        <v>.</v>
      </c>
      <c r="PF182" s="83" t="str">
        <f t="shared" si="130"/>
        <v xml:space="preserve"> /  / .</v>
      </c>
      <c r="PG182" s="82" t="str">
        <f t="shared" si="131"/>
        <v xml:space="preserve"> /  / .
 /  / .
 /  / .</v>
      </c>
      <c r="PH182" s="84" t="str">
        <f t="shared" si="132"/>
        <v xml:space="preserve">Tempat Pengajian : , 
Tahun Pengajian yang dipohon : 
Tempoh Pengajian : 
Keputusan tahun terakhir : </v>
      </c>
      <c r="PI182" s="85" t="str">
        <f t="shared" si="133"/>
        <v>.</v>
      </c>
      <c r="PJ182" s="85" t="str">
        <f t="shared" si="134"/>
        <v>.</v>
      </c>
      <c r="PK182" s="86" t="str">
        <f t="shared" si="135"/>
        <v>.</v>
      </c>
      <c r="PL182" s="85" t="str">
        <f t="shared" si="136"/>
        <v>.</v>
      </c>
      <c r="PM182" s="85" t="str">
        <f t="shared" si="137"/>
        <v>.</v>
      </c>
      <c r="PN182" s="85" t="str">
        <f t="shared" si="138"/>
        <v>.</v>
      </c>
      <c r="PO182" s="85" t="str">
        <f t="shared" si="139"/>
        <v>.</v>
      </c>
      <c r="PP182" s="85" t="str">
        <f t="shared" si="140"/>
        <v>.</v>
      </c>
      <c r="PQ182" s="85" t="str">
        <f t="shared" si="141"/>
        <v>.</v>
      </c>
      <c r="PR182" s="85" t="str">
        <f t="shared" si="142"/>
        <v>.</v>
      </c>
      <c r="PS182" s="85" t="str">
        <f t="shared" si="143"/>
        <v>.</v>
      </c>
      <c r="PT182" s="85" t="str">
        <f t="shared" si="144"/>
        <v>.</v>
      </c>
      <c r="PU182" s="85" t="str">
        <f t="shared" si="145"/>
        <v>.</v>
      </c>
      <c r="PV182" s="86" t="str">
        <f t="shared" si="146"/>
        <v/>
      </c>
      <c r="PW182" s="86" t="str">
        <f t="shared" si="147"/>
        <v/>
      </c>
      <c r="PX182" s="86" t="str">
        <f t="shared" si="148"/>
        <v/>
      </c>
      <c r="PY182" s="86" t="str">
        <f t="shared" si="149"/>
        <v/>
      </c>
      <c r="PZ182" s="86" t="str">
        <f t="shared" si="150"/>
        <v/>
      </c>
      <c r="QA182" s="91" t="str">
        <f t="shared" si="151"/>
        <v>.</v>
      </c>
      <c r="QB182" s="92" t="str">
        <f t="shared" si="152"/>
        <v>.</v>
      </c>
      <c r="QC182" s="91" t="str">
        <f t="shared" si="153"/>
        <v>.</v>
      </c>
      <c r="QD182" s="93"/>
      <c r="QE182" s="2" t="s">
        <v>266</v>
      </c>
      <c r="QF182" s="44"/>
      <c r="QG182" s="44"/>
      <c r="QH182" s="52"/>
      <c r="QI182" s="53"/>
      <c r="QJ182" s="52"/>
    </row>
    <row r="183" spans="1:452" ht="19.5" customHeight="1" x14ac:dyDescent="0.45">
      <c r="A183" s="106"/>
      <c r="B183" s="107"/>
      <c r="C183" s="108"/>
      <c r="D183" s="108"/>
      <c r="E183" s="108"/>
      <c r="F183" s="108"/>
      <c r="G183" s="108"/>
      <c r="H183" s="108"/>
      <c r="I183" s="107"/>
      <c r="J183" s="107"/>
      <c r="K183" s="107"/>
      <c r="L183" s="107"/>
      <c r="M183" s="107"/>
      <c r="N183" s="107"/>
      <c r="O183" s="106"/>
      <c r="P183" s="88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OB183" s="88"/>
      <c r="OC183" s="88"/>
      <c r="OD183" s="116"/>
      <c r="OE183" s="86" t="str">
        <f t="shared" si="106"/>
        <v>..</v>
      </c>
      <c r="OF183" s="86"/>
      <c r="OG183" s="89" t="str">
        <f t="shared" si="107"/>
        <v>..</v>
      </c>
      <c r="OH183" s="89" t="str">
        <f t="shared" si="108"/>
        <v>..</v>
      </c>
      <c r="OI183" s="89"/>
      <c r="OJ183" s="89"/>
      <c r="OK183" s="85" t="str">
        <f t="shared" si="109"/>
        <v>.</v>
      </c>
      <c r="OL183" s="85" t="str">
        <f t="shared" si="110"/>
        <v>.</v>
      </c>
      <c r="OM183" s="85" t="str">
        <f t="shared" si="111"/>
        <v>.</v>
      </c>
      <c r="ON183" s="85" t="str">
        <f t="shared" si="112"/>
        <v>.</v>
      </c>
      <c r="OO183" s="85" t="str">
        <f t="shared" si="113"/>
        <v>.</v>
      </c>
      <c r="OP183" s="85" t="str">
        <f t="shared" si="114"/>
        <v>.</v>
      </c>
      <c r="OQ183" s="85" t="str">
        <f t="shared" si="115"/>
        <v>.</v>
      </c>
      <c r="OR183" s="85" t="str">
        <f t="shared" si="116"/>
        <v>.</v>
      </c>
      <c r="OS183" s="85" t="str">
        <f t="shared" si="117"/>
        <v>.</v>
      </c>
      <c r="OT183" s="85" t="str">
        <f t="shared" si="118"/>
        <v>.</v>
      </c>
      <c r="OU183" s="85" t="str">
        <f t="shared" si="119"/>
        <v>.</v>
      </c>
      <c r="OV183" s="82" t="str">
        <f t="shared" si="120"/>
        <v/>
      </c>
      <c r="OW183" s="82" t="str">
        <f t="shared" si="121"/>
        <v/>
      </c>
      <c r="OX183" s="82" t="str">
        <f t="shared" si="122"/>
        <v/>
      </c>
      <c r="OY183" s="82" t="str">
        <f t="shared" si="123"/>
        <v/>
      </c>
      <c r="OZ183" s="82" t="str">
        <f t="shared" si="124"/>
        <v/>
      </c>
      <c r="PA183" s="83" t="str">
        <f t="shared" si="125"/>
        <v>.</v>
      </c>
      <c r="PB183" s="83" t="str">
        <f t="shared" si="126"/>
        <v xml:space="preserve"> /  / .</v>
      </c>
      <c r="PC183" s="90" t="str">
        <f t="shared" si="127"/>
        <v>.</v>
      </c>
      <c r="PD183" s="90" t="str">
        <f t="shared" si="128"/>
        <v xml:space="preserve"> /  / .</v>
      </c>
      <c r="PE183" s="83" t="str">
        <f t="shared" si="129"/>
        <v>.</v>
      </c>
      <c r="PF183" s="83" t="str">
        <f t="shared" si="130"/>
        <v xml:space="preserve"> /  / .</v>
      </c>
      <c r="PG183" s="82" t="str">
        <f t="shared" si="131"/>
        <v xml:space="preserve"> /  / .
 /  / .
 /  / .</v>
      </c>
      <c r="PH183" s="84" t="str">
        <f t="shared" si="132"/>
        <v xml:space="preserve">Tempat Pengajian : , 
Tahun Pengajian yang dipohon : 
Tempoh Pengajian : 
Keputusan tahun terakhir : </v>
      </c>
      <c r="PI183" s="85" t="str">
        <f t="shared" si="133"/>
        <v>.</v>
      </c>
      <c r="PJ183" s="85" t="str">
        <f t="shared" si="134"/>
        <v>.</v>
      </c>
      <c r="PK183" s="86" t="str">
        <f t="shared" si="135"/>
        <v>.</v>
      </c>
      <c r="PL183" s="85" t="str">
        <f t="shared" si="136"/>
        <v>.</v>
      </c>
      <c r="PM183" s="85" t="str">
        <f t="shared" si="137"/>
        <v>.</v>
      </c>
      <c r="PN183" s="85" t="str">
        <f t="shared" si="138"/>
        <v>.</v>
      </c>
      <c r="PO183" s="85" t="str">
        <f t="shared" si="139"/>
        <v>.</v>
      </c>
      <c r="PP183" s="85" t="str">
        <f t="shared" si="140"/>
        <v>.</v>
      </c>
      <c r="PQ183" s="85" t="str">
        <f t="shared" si="141"/>
        <v>.</v>
      </c>
      <c r="PR183" s="85" t="str">
        <f t="shared" si="142"/>
        <v>.</v>
      </c>
      <c r="PS183" s="85" t="str">
        <f t="shared" si="143"/>
        <v>.</v>
      </c>
      <c r="PT183" s="85" t="str">
        <f t="shared" si="144"/>
        <v>.</v>
      </c>
      <c r="PU183" s="85" t="str">
        <f t="shared" si="145"/>
        <v>.</v>
      </c>
      <c r="PV183" s="86" t="str">
        <f t="shared" si="146"/>
        <v/>
      </c>
      <c r="PW183" s="86" t="str">
        <f t="shared" si="147"/>
        <v/>
      </c>
      <c r="PX183" s="86" t="str">
        <f t="shared" si="148"/>
        <v/>
      </c>
      <c r="PY183" s="86" t="str">
        <f t="shared" si="149"/>
        <v/>
      </c>
      <c r="PZ183" s="86" t="str">
        <f t="shared" si="150"/>
        <v/>
      </c>
      <c r="QA183" s="91" t="str">
        <f t="shared" si="151"/>
        <v>.</v>
      </c>
      <c r="QB183" s="92" t="str">
        <f t="shared" si="152"/>
        <v>.</v>
      </c>
      <c r="QC183" s="91" t="str">
        <f t="shared" si="153"/>
        <v>.</v>
      </c>
      <c r="QD183" s="93"/>
      <c r="QE183" s="2" t="s">
        <v>266</v>
      </c>
      <c r="QF183" s="44"/>
      <c r="QG183" s="44"/>
      <c r="QH183" s="52"/>
      <c r="QI183" s="53"/>
      <c r="QJ183" s="52"/>
    </row>
    <row r="184" spans="1:452" ht="19.5" customHeight="1" x14ac:dyDescent="0.45">
      <c r="A184" s="106"/>
      <c r="B184" s="107"/>
      <c r="C184" s="108"/>
      <c r="D184" s="108"/>
      <c r="E184" s="108"/>
      <c r="F184" s="108"/>
      <c r="G184" s="108"/>
      <c r="H184" s="108"/>
      <c r="I184" s="107"/>
      <c r="J184" s="107"/>
      <c r="K184" s="107"/>
      <c r="L184" s="107"/>
      <c r="M184" s="107"/>
      <c r="N184" s="107"/>
      <c r="O184" s="106"/>
      <c r="P184" s="88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OB184" s="88"/>
      <c r="OC184" s="88"/>
      <c r="OD184" s="116"/>
      <c r="OE184" s="86" t="str">
        <f t="shared" si="106"/>
        <v>..</v>
      </c>
      <c r="OF184" s="86"/>
      <c r="OG184" s="89" t="str">
        <f t="shared" si="107"/>
        <v>..</v>
      </c>
      <c r="OH184" s="89" t="str">
        <f t="shared" si="108"/>
        <v>..</v>
      </c>
      <c r="OI184" s="89"/>
      <c r="OJ184" s="89"/>
      <c r="OK184" s="85" t="str">
        <f t="shared" si="109"/>
        <v>.</v>
      </c>
      <c r="OL184" s="85" t="str">
        <f t="shared" si="110"/>
        <v>.</v>
      </c>
      <c r="OM184" s="85" t="str">
        <f t="shared" si="111"/>
        <v>.</v>
      </c>
      <c r="ON184" s="85" t="str">
        <f t="shared" si="112"/>
        <v>.</v>
      </c>
      <c r="OO184" s="85" t="str">
        <f t="shared" si="113"/>
        <v>.</v>
      </c>
      <c r="OP184" s="85" t="str">
        <f t="shared" si="114"/>
        <v>.</v>
      </c>
      <c r="OQ184" s="85" t="str">
        <f t="shared" si="115"/>
        <v>.</v>
      </c>
      <c r="OR184" s="85" t="str">
        <f t="shared" si="116"/>
        <v>.</v>
      </c>
      <c r="OS184" s="85" t="str">
        <f t="shared" si="117"/>
        <v>.</v>
      </c>
      <c r="OT184" s="85" t="str">
        <f t="shared" si="118"/>
        <v>.</v>
      </c>
      <c r="OU184" s="85" t="str">
        <f t="shared" si="119"/>
        <v>.</v>
      </c>
      <c r="OV184" s="82" t="str">
        <f t="shared" si="120"/>
        <v/>
      </c>
      <c r="OW184" s="82" t="str">
        <f t="shared" si="121"/>
        <v/>
      </c>
      <c r="OX184" s="82" t="str">
        <f t="shared" si="122"/>
        <v/>
      </c>
      <c r="OY184" s="82" t="str">
        <f t="shared" si="123"/>
        <v/>
      </c>
      <c r="OZ184" s="82" t="str">
        <f t="shared" si="124"/>
        <v/>
      </c>
      <c r="PA184" s="83" t="str">
        <f t="shared" si="125"/>
        <v>.</v>
      </c>
      <c r="PB184" s="83" t="str">
        <f t="shared" si="126"/>
        <v xml:space="preserve"> /  / .</v>
      </c>
      <c r="PC184" s="90" t="str">
        <f t="shared" si="127"/>
        <v>.</v>
      </c>
      <c r="PD184" s="90" t="str">
        <f t="shared" si="128"/>
        <v xml:space="preserve"> /  / .</v>
      </c>
      <c r="PE184" s="83" t="str">
        <f t="shared" si="129"/>
        <v>.</v>
      </c>
      <c r="PF184" s="83" t="str">
        <f t="shared" si="130"/>
        <v xml:space="preserve"> /  / .</v>
      </c>
      <c r="PG184" s="82" t="str">
        <f t="shared" si="131"/>
        <v xml:space="preserve"> /  / .
 /  / .
 /  / .</v>
      </c>
      <c r="PH184" s="84" t="str">
        <f t="shared" si="132"/>
        <v xml:space="preserve">Tempat Pengajian : , 
Tahun Pengajian yang dipohon : 
Tempoh Pengajian : 
Keputusan tahun terakhir : </v>
      </c>
      <c r="PI184" s="85" t="str">
        <f t="shared" si="133"/>
        <v>.</v>
      </c>
      <c r="PJ184" s="85" t="str">
        <f t="shared" si="134"/>
        <v>.</v>
      </c>
      <c r="PK184" s="86" t="str">
        <f t="shared" si="135"/>
        <v>.</v>
      </c>
      <c r="PL184" s="85" t="str">
        <f t="shared" si="136"/>
        <v>.</v>
      </c>
      <c r="PM184" s="85" t="str">
        <f t="shared" si="137"/>
        <v>.</v>
      </c>
      <c r="PN184" s="85" t="str">
        <f t="shared" si="138"/>
        <v>.</v>
      </c>
      <c r="PO184" s="85" t="str">
        <f t="shared" si="139"/>
        <v>.</v>
      </c>
      <c r="PP184" s="85" t="str">
        <f t="shared" si="140"/>
        <v>.</v>
      </c>
      <c r="PQ184" s="85" t="str">
        <f t="shared" si="141"/>
        <v>.</v>
      </c>
      <c r="PR184" s="85" t="str">
        <f t="shared" si="142"/>
        <v>.</v>
      </c>
      <c r="PS184" s="85" t="str">
        <f t="shared" si="143"/>
        <v>.</v>
      </c>
      <c r="PT184" s="85" t="str">
        <f t="shared" si="144"/>
        <v>.</v>
      </c>
      <c r="PU184" s="85" t="str">
        <f t="shared" si="145"/>
        <v>.</v>
      </c>
      <c r="PV184" s="86" t="str">
        <f t="shared" si="146"/>
        <v/>
      </c>
      <c r="PW184" s="86" t="str">
        <f t="shared" si="147"/>
        <v/>
      </c>
      <c r="PX184" s="86" t="str">
        <f t="shared" si="148"/>
        <v/>
      </c>
      <c r="PY184" s="86" t="str">
        <f t="shared" si="149"/>
        <v/>
      </c>
      <c r="PZ184" s="86" t="str">
        <f t="shared" si="150"/>
        <v/>
      </c>
      <c r="QA184" s="91" t="str">
        <f t="shared" si="151"/>
        <v>.</v>
      </c>
      <c r="QB184" s="92" t="str">
        <f t="shared" si="152"/>
        <v>.</v>
      </c>
      <c r="QC184" s="91" t="str">
        <f t="shared" si="153"/>
        <v>.</v>
      </c>
      <c r="QD184" s="93"/>
      <c r="QE184" s="2" t="s">
        <v>266</v>
      </c>
      <c r="QF184" s="44"/>
      <c r="QG184" s="44"/>
      <c r="QH184" s="52"/>
      <c r="QI184" s="53"/>
      <c r="QJ184" s="52"/>
    </row>
    <row r="185" spans="1:452" ht="19.5" customHeight="1" x14ac:dyDescent="0.45">
      <c r="A185" s="106"/>
      <c r="B185" s="107"/>
      <c r="C185" s="108"/>
      <c r="D185" s="108"/>
      <c r="E185" s="108"/>
      <c r="F185" s="108"/>
      <c r="G185" s="108"/>
      <c r="H185" s="108"/>
      <c r="I185" s="107"/>
      <c r="J185" s="107"/>
      <c r="K185" s="107"/>
      <c r="L185" s="107"/>
      <c r="M185" s="107"/>
      <c r="N185" s="107"/>
      <c r="O185" s="106"/>
      <c r="P185" s="88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OB185" s="88"/>
      <c r="OC185" s="88"/>
      <c r="OD185" s="116"/>
      <c r="OE185" s="86" t="str">
        <f t="shared" si="106"/>
        <v>..</v>
      </c>
      <c r="OF185" s="86"/>
      <c r="OG185" s="89" t="str">
        <f t="shared" si="107"/>
        <v>..</v>
      </c>
      <c r="OH185" s="89" t="str">
        <f t="shared" si="108"/>
        <v>..</v>
      </c>
      <c r="OI185" s="89"/>
      <c r="OJ185" s="89"/>
      <c r="OK185" s="85" t="str">
        <f t="shared" si="109"/>
        <v>.</v>
      </c>
      <c r="OL185" s="85" t="str">
        <f t="shared" si="110"/>
        <v>.</v>
      </c>
      <c r="OM185" s="85" t="str">
        <f t="shared" si="111"/>
        <v>.</v>
      </c>
      <c r="ON185" s="85" t="str">
        <f t="shared" si="112"/>
        <v>.</v>
      </c>
      <c r="OO185" s="85" t="str">
        <f t="shared" si="113"/>
        <v>.</v>
      </c>
      <c r="OP185" s="85" t="str">
        <f t="shared" si="114"/>
        <v>.</v>
      </c>
      <c r="OQ185" s="85" t="str">
        <f t="shared" si="115"/>
        <v>.</v>
      </c>
      <c r="OR185" s="85" t="str">
        <f t="shared" si="116"/>
        <v>.</v>
      </c>
      <c r="OS185" s="85" t="str">
        <f t="shared" si="117"/>
        <v>.</v>
      </c>
      <c r="OT185" s="85" t="str">
        <f t="shared" si="118"/>
        <v>.</v>
      </c>
      <c r="OU185" s="85" t="str">
        <f t="shared" si="119"/>
        <v>.</v>
      </c>
      <c r="OV185" s="82" t="str">
        <f t="shared" si="120"/>
        <v/>
      </c>
      <c r="OW185" s="82" t="str">
        <f t="shared" si="121"/>
        <v/>
      </c>
      <c r="OX185" s="82" t="str">
        <f t="shared" si="122"/>
        <v/>
      </c>
      <c r="OY185" s="82" t="str">
        <f t="shared" si="123"/>
        <v/>
      </c>
      <c r="OZ185" s="82" t="str">
        <f t="shared" si="124"/>
        <v/>
      </c>
      <c r="PA185" s="83" t="str">
        <f t="shared" si="125"/>
        <v>.</v>
      </c>
      <c r="PB185" s="83" t="str">
        <f t="shared" si="126"/>
        <v xml:space="preserve"> /  / .</v>
      </c>
      <c r="PC185" s="90" t="str">
        <f t="shared" si="127"/>
        <v>.</v>
      </c>
      <c r="PD185" s="90" t="str">
        <f t="shared" si="128"/>
        <v xml:space="preserve"> /  / .</v>
      </c>
      <c r="PE185" s="83" t="str">
        <f t="shared" si="129"/>
        <v>.</v>
      </c>
      <c r="PF185" s="83" t="str">
        <f t="shared" si="130"/>
        <v xml:space="preserve"> /  / .</v>
      </c>
      <c r="PG185" s="82" t="str">
        <f t="shared" si="131"/>
        <v xml:space="preserve"> /  / .
 /  / .
 /  / .</v>
      </c>
      <c r="PH185" s="84" t="str">
        <f t="shared" si="132"/>
        <v xml:space="preserve">Tempat Pengajian : , 
Tahun Pengajian yang dipohon : 
Tempoh Pengajian : 
Keputusan tahun terakhir : </v>
      </c>
      <c r="PI185" s="85" t="str">
        <f t="shared" si="133"/>
        <v>.</v>
      </c>
      <c r="PJ185" s="85" t="str">
        <f t="shared" si="134"/>
        <v>.</v>
      </c>
      <c r="PK185" s="86" t="str">
        <f t="shared" si="135"/>
        <v>.</v>
      </c>
      <c r="PL185" s="85" t="str">
        <f t="shared" si="136"/>
        <v>.</v>
      </c>
      <c r="PM185" s="85" t="str">
        <f t="shared" si="137"/>
        <v>.</v>
      </c>
      <c r="PN185" s="85" t="str">
        <f t="shared" si="138"/>
        <v>.</v>
      </c>
      <c r="PO185" s="85" t="str">
        <f t="shared" si="139"/>
        <v>.</v>
      </c>
      <c r="PP185" s="85" t="str">
        <f t="shared" si="140"/>
        <v>.</v>
      </c>
      <c r="PQ185" s="85" t="str">
        <f t="shared" si="141"/>
        <v>.</v>
      </c>
      <c r="PR185" s="85" t="str">
        <f t="shared" si="142"/>
        <v>.</v>
      </c>
      <c r="PS185" s="85" t="str">
        <f t="shared" si="143"/>
        <v>.</v>
      </c>
      <c r="PT185" s="85" t="str">
        <f t="shared" si="144"/>
        <v>.</v>
      </c>
      <c r="PU185" s="85" t="str">
        <f t="shared" si="145"/>
        <v>.</v>
      </c>
      <c r="PV185" s="86" t="str">
        <f t="shared" si="146"/>
        <v/>
      </c>
      <c r="PW185" s="86" t="str">
        <f t="shared" si="147"/>
        <v/>
      </c>
      <c r="PX185" s="86" t="str">
        <f t="shared" si="148"/>
        <v/>
      </c>
      <c r="PY185" s="86" t="str">
        <f t="shared" si="149"/>
        <v/>
      </c>
      <c r="PZ185" s="86" t="str">
        <f t="shared" si="150"/>
        <v/>
      </c>
      <c r="QA185" s="91" t="str">
        <f t="shared" si="151"/>
        <v>.</v>
      </c>
      <c r="QB185" s="92" t="str">
        <f t="shared" si="152"/>
        <v>.</v>
      </c>
      <c r="QC185" s="91" t="str">
        <f t="shared" si="153"/>
        <v>.</v>
      </c>
      <c r="QD185" s="93"/>
      <c r="QE185" s="2" t="s">
        <v>266</v>
      </c>
      <c r="QF185" s="44"/>
      <c r="QG185" s="44"/>
      <c r="QH185" s="52"/>
      <c r="QI185" s="53"/>
      <c r="QJ185" s="52"/>
    </row>
    <row r="186" spans="1:452" ht="19.5" customHeight="1" x14ac:dyDescent="0.45">
      <c r="A186" s="106"/>
      <c r="B186" s="107"/>
      <c r="C186" s="108"/>
      <c r="D186" s="108"/>
      <c r="E186" s="108"/>
      <c r="F186" s="108"/>
      <c r="G186" s="108"/>
      <c r="H186" s="108"/>
      <c r="I186" s="107"/>
      <c r="J186" s="107"/>
      <c r="K186" s="107"/>
      <c r="L186" s="107"/>
      <c r="M186" s="107"/>
      <c r="N186" s="107"/>
      <c r="O186" s="106"/>
      <c r="P186" s="88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OB186" s="88"/>
      <c r="OC186" s="88"/>
      <c r="OD186" s="116"/>
      <c r="OE186" s="86" t="str">
        <f t="shared" si="106"/>
        <v>..</v>
      </c>
      <c r="OF186" s="86"/>
      <c r="OG186" s="89" t="str">
        <f t="shared" si="107"/>
        <v>..</v>
      </c>
      <c r="OH186" s="89" t="str">
        <f t="shared" si="108"/>
        <v>..</v>
      </c>
      <c r="OI186" s="89"/>
      <c r="OJ186" s="89"/>
      <c r="OK186" s="85" t="str">
        <f t="shared" si="109"/>
        <v>.</v>
      </c>
      <c r="OL186" s="85" t="str">
        <f t="shared" si="110"/>
        <v>.</v>
      </c>
      <c r="OM186" s="85" t="str">
        <f t="shared" si="111"/>
        <v>.</v>
      </c>
      <c r="ON186" s="85" t="str">
        <f t="shared" si="112"/>
        <v>.</v>
      </c>
      <c r="OO186" s="85" t="str">
        <f t="shared" si="113"/>
        <v>.</v>
      </c>
      <c r="OP186" s="85" t="str">
        <f t="shared" si="114"/>
        <v>.</v>
      </c>
      <c r="OQ186" s="85" t="str">
        <f t="shared" si="115"/>
        <v>.</v>
      </c>
      <c r="OR186" s="85" t="str">
        <f t="shared" si="116"/>
        <v>.</v>
      </c>
      <c r="OS186" s="85" t="str">
        <f t="shared" si="117"/>
        <v>.</v>
      </c>
      <c r="OT186" s="85" t="str">
        <f t="shared" si="118"/>
        <v>.</v>
      </c>
      <c r="OU186" s="85" t="str">
        <f t="shared" si="119"/>
        <v>.</v>
      </c>
      <c r="OV186" s="82" t="str">
        <f t="shared" si="120"/>
        <v/>
      </c>
      <c r="OW186" s="82" t="str">
        <f t="shared" si="121"/>
        <v/>
      </c>
      <c r="OX186" s="82" t="str">
        <f t="shared" si="122"/>
        <v/>
      </c>
      <c r="OY186" s="82" t="str">
        <f t="shared" si="123"/>
        <v/>
      </c>
      <c r="OZ186" s="82" t="str">
        <f t="shared" si="124"/>
        <v/>
      </c>
      <c r="PA186" s="83" t="str">
        <f t="shared" si="125"/>
        <v>.</v>
      </c>
      <c r="PB186" s="83" t="str">
        <f t="shared" si="126"/>
        <v xml:space="preserve"> /  / .</v>
      </c>
      <c r="PC186" s="90" t="str">
        <f t="shared" si="127"/>
        <v>.</v>
      </c>
      <c r="PD186" s="90" t="str">
        <f t="shared" si="128"/>
        <v xml:space="preserve"> /  / .</v>
      </c>
      <c r="PE186" s="83" t="str">
        <f t="shared" si="129"/>
        <v>.</v>
      </c>
      <c r="PF186" s="83" t="str">
        <f t="shared" si="130"/>
        <v xml:space="preserve"> /  / .</v>
      </c>
      <c r="PG186" s="82" t="str">
        <f t="shared" si="131"/>
        <v xml:space="preserve"> /  / .
 /  / .
 /  / .</v>
      </c>
      <c r="PH186" s="84" t="str">
        <f t="shared" si="132"/>
        <v xml:space="preserve">Tempat Pengajian : , 
Tahun Pengajian yang dipohon : 
Tempoh Pengajian : 
Keputusan tahun terakhir : </v>
      </c>
      <c r="PI186" s="85" t="str">
        <f t="shared" si="133"/>
        <v>.</v>
      </c>
      <c r="PJ186" s="85" t="str">
        <f t="shared" si="134"/>
        <v>.</v>
      </c>
      <c r="PK186" s="86" t="str">
        <f t="shared" si="135"/>
        <v>.</v>
      </c>
      <c r="PL186" s="85" t="str">
        <f t="shared" si="136"/>
        <v>.</v>
      </c>
      <c r="PM186" s="85" t="str">
        <f t="shared" si="137"/>
        <v>.</v>
      </c>
      <c r="PN186" s="85" t="str">
        <f t="shared" si="138"/>
        <v>.</v>
      </c>
      <c r="PO186" s="85" t="str">
        <f t="shared" si="139"/>
        <v>.</v>
      </c>
      <c r="PP186" s="85" t="str">
        <f t="shared" si="140"/>
        <v>.</v>
      </c>
      <c r="PQ186" s="85" t="str">
        <f t="shared" si="141"/>
        <v>.</v>
      </c>
      <c r="PR186" s="85" t="str">
        <f t="shared" si="142"/>
        <v>.</v>
      </c>
      <c r="PS186" s="85" t="str">
        <f t="shared" si="143"/>
        <v>.</v>
      </c>
      <c r="PT186" s="85" t="str">
        <f t="shared" si="144"/>
        <v>.</v>
      </c>
      <c r="PU186" s="85" t="str">
        <f t="shared" si="145"/>
        <v>.</v>
      </c>
      <c r="PV186" s="86" t="str">
        <f t="shared" si="146"/>
        <v/>
      </c>
      <c r="PW186" s="86" t="str">
        <f t="shared" si="147"/>
        <v/>
      </c>
      <c r="PX186" s="86" t="str">
        <f t="shared" si="148"/>
        <v/>
      </c>
      <c r="PY186" s="86" t="str">
        <f t="shared" si="149"/>
        <v/>
      </c>
      <c r="PZ186" s="86" t="str">
        <f t="shared" si="150"/>
        <v/>
      </c>
      <c r="QA186" s="91" t="str">
        <f t="shared" si="151"/>
        <v>.</v>
      </c>
      <c r="QB186" s="92" t="str">
        <f t="shared" si="152"/>
        <v>.</v>
      </c>
      <c r="QC186" s="91" t="str">
        <f t="shared" si="153"/>
        <v>.</v>
      </c>
      <c r="QD186" s="93"/>
      <c r="QE186" s="2" t="s">
        <v>266</v>
      </c>
      <c r="QF186" s="44"/>
      <c r="QG186" s="44"/>
      <c r="QH186" s="52"/>
      <c r="QI186" s="53"/>
      <c r="QJ186" s="52"/>
    </row>
    <row r="187" spans="1:452" ht="19.5" customHeight="1" x14ac:dyDescent="0.45">
      <c r="A187" s="106"/>
      <c r="B187" s="107"/>
      <c r="C187" s="108"/>
      <c r="D187" s="108"/>
      <c r="E187" s="108"/>
      <c r="F187" s="108"/>
      <c r="G187" s="108"/>
      <c r="H187" s="108"/>
      <c r="I187" s="107"/>
      <c r="J187" s="107"/>
      <c r="K187" s="107"/>
      <c r="L187" s="107"/>
      <c r="M187" s="107"/>
      <c r="N187" s="107"/>
      <c r="O187" s="106"/>
      <c r="P187" s="88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OB187" s="88"/>
      <c r="OC187" s="88"/>
      <c r="OD187" s="116"/>
      <c r="OE187" s="86" t="str">
        <f t="shared" si="106"/>
        <v>..</v>
      </c>
      <c r="OF187" s="86"/>
      <c r="OG187" s="89" t="str">
        <f t="shared" si="107"/>
        <v>..</v>
      </c>
      <c r="OH187" s="89" t="str">
        <f t="shared" si="108"/>
        <v>..</v>
      </c>
      <c r="OI187" s="89"/>
      <c r="OJ187" s="89"/>
      <c r="OK187" s="85" t="str">
        <f t="shared" si="109"/>
        <v>.</v>
      </c>
      <c r="OL187" s="85" t="str">
        <f t="shared" si="110"/>
        <v>.</v>
      </c>
      <c r="OM187" s="85" t="str">
        <f t="shared" si="111"/>
        <v>.</v>
      </c>
      <c r="ON187" s="85" t="str">
        <f t="shared" si="112"/>
        <v>.</v>
      </c>
      <c r="OO187" s="85" t="str">
        <f t="shared" si="113"/>
        <v>.</v>
      </c>
      <c r="OP187" s="85" t="str">
        <f t="shared" si="114"/>
        <v>.</v>
      </c>
      <c r="OQ187" s="85" t="str">
        <f t="shared" si="115"/>
        <v>.</v>
      </c>
      <c r="OR187" s="85" t="str">
        <f t="shared" si="116"/>
        <v>.</v>
      </c>
      <c r="OS187" s="85" t="str">
        <f t="shared" si="117"/>
        <v>.</v>
      </c>
      <c r="OT187" s="85" t="str">
        <f t="shared" si="118"/>
        <v>.</v>
      </c>
      <c r="OU187" s="85" t="str">
        <f t="shared" si="119"/>
        <v>.</v>
      </c>
      <c r="OV187" s="82" t="str">
        <f t="shared" si="120"/>
        <v/>
      </c>
      <c r="OW187" s="82" t="str">
        <f t="shared" si="121"/>
        <v/>
      </c>
      <c r="OX187" s="82" t="str">
        <f t="shared" si="122"/>
        <v/>
      </c>
      <c r="OY187" s="82" t="str">
        <f t="shared" si="123"/>
        <v/>
      </c>
      <c r="OZ187" s="82" t="str">
        <f t="shared" si="124"/>
        <v/>
      </c>
      <c r="PA187" s="83" t="str">
        <f t="shared" si="125"/>
        <v>.</v>
      </c>
      <c r="PB187" s="83" t="str">
        <f t="shared" si="126"/>
        <v xml:space="preserve"> /  / .</v>
      </c>
      <c r="PC187" s="90" t="str">
        <f t="shared" si="127"/>
        <v>.</v>
      </c>
      <c r="PD187" s="90" t="str">
        <f t="shared" si="128"/>
        <v xml:space="preserve"> /  / .</v>
      </c>
      <c r="PE187" s="83" t="str">
        <f t="shared" si="129"/>
        <v>.</v>
      </c>
      <c r="PF187" s="83" t="str">
        <f t="shared" si="130"/>
        <v xml:space="preserve"> /  / .</v>
      </c>
      <c r="PG187" s="82" t="str">
        <f t="shared" si="131"/>
        <v xml:space="preserve"> /  / .
 /  / .
 /  / .</v>
      </c>
      <c r="PH187" s="84" t="str">
        <f t="shared" si="132"/>
        <v xml:space="preserve">Tempat Pengajian : , 
Tahun Pengajian yang dipohon : 
Tempoh Pengajian : 
Keputusan tahun terakhir : </v>
      </c>
      <c r="PI187" s="85" t="str">
        <f t="shared" si="133"/>
        <v>.</v>
      </c>
      <c r="PJ187" s="85" t="str">
        <f t="shared" si="134"/>
        <v>.</v>
      </c>
      <c r="PK187" s="86" t="str">
        <f t="shared" si="135"/>
        <v>.</v>
      </c>
      <c r="PL187" s="85" t="str">
        <f t="shared" si="136"/>
        <v>.</v>
      </c>
      <c r="PM187" s="85" t="str">
        <f t="shared" si="137"/>
        <v>.</v>
      </c>
      <c r="PN187" s="85" t="str">
        <f t="shared" si="138"/>
        <v>.</v>
      </c>
      <c r="PO187" s="85" t="str">
        <f t="shared" si="139"/>
        <v>.</v>
      </c>
      <c r="PP187" s="85" t="str">
        <f t="shared" si="140"/>
        <v>.</v>
      </c>
      <c r="PQ187" s="85" t="str">
        <f t="shared" si="141"/>
        <v>.</v>
      </c>
      <c r="PR187" s="85" t="str">
        <f t="shared" si="142"/>
        <v>.</v>
      </c>
      <c r="PS187" s="85" t="str">
        <f t="shared" si="143"/>
        <v>.</v>
      </c>
      <c r="PT187" s="85" t="str">
        <f t="shared" si="144"/>
        <v>.</v>
      </c>
      <c r="PU187" s="85" t="str">
        <f t="shared" si="145"/>
        <v>.</v>
      </c>
      <c r="PV187" s="86" t="str">
        <f t="shared" si="146"/>
        <v/>
      </c>
      <c r="PW187" s="86" t="str">
        <f t="shared" si="147"/>
        <v/>
      </c>
      <c r="PX187" s="86" t="str">
        <f t="shared" si="148"/>
        <v/>
      </c>
      <c r="PY187" s="86" t="str">
        <f t="shared" si="149"/>
        <v/>
      </c>
      <c r="PZ187" s="86" t="str">
        <f t="shared" si="150"/>
        <v/>
      </c>
      <c r="QA187" s="91" t="str">
        <f t="shared" si="151"/>
        <v>.</v>
      </c>
      <c r="QB187" s="92" t="str">
        <f t="shared" si="152"/>
        <v>.</v>
      </c>
      <c r="QC187" s="91" t="str">
        <f t="shared" si="153"/>
        <v>.</v>
      </c>
      <c r="QD187" s="93"/>
      <c r="QE187" s="2" t="s">
        <v>266</v>
      </c>
      <c r="QF187" s="44"/>
      <c r="QG187" s="44"/>
      <c r="QH187" s="52"/>
      <c r="QI187" s="53"/>
      <c r="QJ187" s="52"/>
    </row>
    <row r="188" spans="1:452" ht="19.5" customHeight="1" x14ac:dyDescent="0.45">
      <c r="A188" s="106"/>
      <c r="B188" s="107"/>
      <c r="C188" s="108"/>
      <c r="D188" s="108"/>
      <c r="E188" s="108"/>
      <c r="F188" s="108"/>
      <c r="G188" s="108"/>
      <c r="H188" s="108"/>
      <c r="I188" s="107"/>
      <c r="J188" s="107"/>
      <c r="K188" s="107"/>
      <c r="L188" s="107"/>
      <c r="M188" s="107"/>
      <c r="N188" s="107"/>
      <c r="O188" s="106"/>
      <c r="P188" s="88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OB188" s="88"/>
      <c r="OC188" s="88"/>
      <c r="OD188" s="116"/>
      <c r="OE188" s="86" t="str">
        <f t="shared" si="106"/>
        <v>..</v>
      </c>
      <c r="OF188" s="86"/>
      <c r="OG188" s="89" t="str">
        <f t="shared" si="107"/>
        <v>..</v>
      </c>
      <c r="OH188" s="89" t="str">
        <f t="shared" si="108"/>
        <v>..</v>
      </c>
      <c r="OI188" s="89"/>
      <c r="OJ188" s="89"/>
      <c r="OK188" s="85" t="str">
        <f t="shared" si="109"/>
        <v>.</v>
      </c>
      <c r="OL188" s="85" t="str">
        <f t="shared" si="110"/>
        <v>.</v>
      </c>
      <c r="OM188" s="85" t="str">
        <f t="shared" si="111"/>
        <v>.</v>
      </c>
      <c r="ON188" s="85" t="str">
        <f t="shared" si="112"/>
        <v>.</v>
      </c>
      <c r="OO188" s="85" t="str">
        <f t="shared" si="113"/>
        <v>.</v>
      </c>
      <c r="OP188" s="85" t="str">
        <f t="shared" si="114"/>
        <v>.</v>
      </c>
      <c r="OQ188" s="85" t="str">
        <f t="shared" si="115"/>
        <v>.</v>
      </c>
      <c r="OR188" s="85" t="str">
        <f t="shared" si="116"/>
        <v>.</v>
      </c>
      <c r="OS188" s="85" t="str">
        <f t="shared" si="117"/>
        <v>.</v>
      </c>
      <c r="OT188" s="85" t="str">
        <f t="shared" si="118"/>
        <v>.</v>
      </c>
      <c r="OU188" s="85" t="str">
        <f t="shared" si="119"/>
        <v>.</v>
      </c>
      <c r="OV188" s="82" t="str">
        <f t="shared" si="120"/>
        <v/>
      </c>
      <c r="OW188" s="82" t="str">
        <f t="shared" si="121"/>
        <v/>
      </c>
      <c r="OX188" s="82" t="str">
        <f t="shared" si="122"/>
        <v/>
      </c>
      <c r="OY188" s="82" t="str">
        <f t="shared" si="123"/>
        <v/>
      </c>
      <c r="OZ188" s="82" t="str">
        <f t="shared" si="124"/>
        <v/>
      </c>
      <c r="PA188" s="83" t="str">
        <f t="shared" si="125"/>
        <v>.</v>
      </c>
      <c r="PB188" s="83" t="str">
        <f t="shared" si="126"/>
        <v xml:space="preserve"> /  / .</v>
      </c>
      <c r="PC188" s="90" t="str">
        <f t="shared" si="127"/>
        <v>.</v>
      </c>
      <c r="PD188" s="90" t="str">
        <f t="shared" si="128"/>
        <v xml:space="preserve"> /  / .</v>
      </c>
      <c r="PE188" s="83" t="str">
        <f t="shared" si="129"/>
        <v>.</v>
      </c>
      <c r="PF188" s="83" t="str">
        <f t="shared" si="130"/>
        <v xml:space="preserve"> /  / .</v>
      </c>
      <c r="PG188" s="82" t="str">
        <f t="shared" si="131"/>
        <v xml:space="preserve"> /  / .
 /  / .
 /  / .</v>
      </c>
      <c r="PH188" s="84" t="str">
        <f t="shared" si="132"/>
        <v xml:space="preserve">Tempat Pengajian : , 
Tahun Pengajian yang dipohon : 
Tempoh Pengajian : 
Keputusan tahun terakhir : </v>
      </c>
      <c r="PI188" s="85" t="str">
        <f t="shared" si="133"/>
        <v>.</v>
      </c>
      <c r="PJ188" s="85" t="str">
        <f t="shared" si="134"/>
        <v>.</v>
      </c>
      <c r="PK188" s="86" t="str">
        <f t="shared" si="135"/>
        <v>.</v>
      </c>
      <c r="PL188" s="85" t="str">
        <f t="shared" si="136"/>
        <v>.</v>
      </c>
      <c r="PM188" s="85" t="str">
        <f t="shared" si="137"/>
        <v>.</v>
      </c>
      <c r="PN188" s="85" t="str">
        <f t="shared" si="138"/>
        <v>.</v>
      </c>
      <c r="PO188" s="85" t="str">
        <f t="shared" si="139"/>
        <v>.</v>
      </c>
      <c r="PP188" s="85" t="str">
        <f t="shared" si="140"/>
        <v>.</v>
      </c>
      <c r="PQ188" s="85" t="str">
        <f t="shared" si="141"/>
        <v>.</v>
      </c>
      <c r="PR188" s="85" t="str">
        <f t="shared" si="142"/>
        <v>.</v>
      </c>
      <c r="PS188" s="85" t="str">
        <f t="shared" si="143"/>
        <v>.</v>
      </c>
      <c r="PT188" s="85" t="str">
        <f t="shared" si="144"/>
        <v>.</v>
      </c>
      <c r="PU188" s="85" t="str">
        <f t="shared" si="145"/>
        <v>.</v>
      </c>
      <c r="PV188" s="86" t="str">
        <f t="shared" si="146"/>
        <v/>
      </c>
      <c r="PW188" s="86" t="str">
        <f t="shared" si="147"/>
        <v/>
      </c>
      <c r="PX188" s="86" t="str">
        <f t="shared" si="148"/>
        <v/>
      </c>
      <c r="PY188" s="86" t="str">
        <f t="shared" si="149"/>
        <v/>
      </c>
      <c r="PZ188" s="86" t="str">
        <f t="shared" si="150"/>
        <v/>
      </c>
      <c r="QA188" s="91" t="str">
        <f t="shared" si="151"/>
        <v>.</v>
      </c>
      <c r="QB188" s="92" t="str">
        <f t="shared" si="152"/>
        <v>.</v>
      </c>
      <c r="QC188" s="91" t="str">
        <f t="shared" si="153"/>
        <v>.</v>
      </c>
      <c r="QD188" s="93"/>
      <c r="QE188" s="2" t="s">
        <v>266</v>
      </c>
      <c r="QF188" s="44"/>
      <c r="QG188" s="44"/>
      <c r="QH188" s="52"/>
      <c r="QI188" s="53"/>
      <c r="QJ188" s="52"/>
    </row>
    <row r="189" spans="1:452" ht="19.5" customHeight="1" x14ac:dyDescent="0.45">
      <c r="A189" s="106"/>
      <c r="B189" s="107"/>
      <c r="C189" s="108"/>
      <c r="D189" s="108"/>
      <c r="E189" s="108"/>
      <c r="F189" s="108"/>
      <c r="G189" s="108"/>
      <c r="H189" s="108"/>
      <c r="I189" s="107"/>
      <c r="J189" s="107"/>
      <c r="K189" s="107"/>
      <c r="L189" s="107"/>
      <c r="M189" s="107"/>
      <c r="N189" s="107"/>
      <c r="O189" s="106"/>
      <c r="P189" s="88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OB189" s="88"/>
      <c r="OC189" s="88"/>
      <c r="OD189" s="116"/>
      <c r="OE189" s="86" t="str">
        <f t="shared" si="106"/>
        <v>..</v>
      </c>
      <c r="OF189" s="86"/>
      <c r="OG189" s="89" t="str">
        <f t="shared" si="107"/>
        <v>..</v>
      </c>
      <c r="OH189" s="89" t="str">
        <f t="shared" si="108"/>
        <v>..</v>
      </c>
      <c r="OI189" s="89"/>
      <c r="OJ189" s="89"/>
      <c r="OK189" s="85" t="str">
        <f t="shared" si="109"/>
        <v>.</v>
      </c>
      <c r="OL189" s="85" t="str">
        <f t="shared" si="110"/>
        <v>.</v>
      </c>
      <c r="OM189" s="85" t="str">
        <f t="shared" si="111"/>
        <v>.</v>
      </c>
      <c r="ON189" s="85" t="str">
        <f t="shared" si="112"/>
        <v>.</v>
      </c>
      <c r="OO189" s="85" t="str">
        <f t="shared" si="113"/>
        <v>.</v>
      </c>
      <c r="OP189" s="85" t="str">
        <f t="shared" si="114"/>
        <v>.</v>
      </c>
      <c r="OQ189" s="85" t="str">
        <f t="shared" si="115"/>
        <v>.</v>
      </c>
      <c r="OR189" s="85" t="str">
        <f t="shared" si="116"/>
        <v>.</v>
      </c>
      <c r="OS189" s="85" t="str">
        <f t="shared" si="117"/>
        <v>.</v>
      </c>
      <c r="OT189" s="85" t="str">
        <f t="shared" si="118"/>
        <v>.</v>
      </c>
      <c r="OU189" s="85" t="str">
        <f t="shared" si="119"/>
        <v>.</v>
      </c>
      <c r="OV189" s="82" t="str">
        <f t="shared" si="120"/>
        <v/>
      </c>
      <c r="OW189" s="82" t="str">
        <f t="shared" si="121"/>
        <v/>
      </c>
      <c r="OX189" s="82" t="str">
        <f t="shared" si="122"/>
        <v/>
      </c>
      <c r="OY189" s="82" t="str">
        <f t="shared" si="123"/>
        <v/>
      </c>
      <c r="OZ189" s="82" t="str">
        <f t="shared" si="124"/>
        <v/>
      </c>
      <c r="PA189" s="83" t="str">
        <f t="shared" si="125"/>
        <v>.</v>
      </c>
      <c r="PB189" s="83" t="str">
        <f t="shared" si="126"/>
        <v xml:space="preserve"> /  / .</v>
      </c>
      <c r="PC189" s="90" t="str">
        <f t="shared" si="127"/>
        <v>.</v>
      </c>
      <c r="PD189" s="90" t="str">
        <f t="shared" si="128"/>
        <v xml:space="preserve"> /  / .</v>
      </c>
      <c r="PE189" s="83" t="str">
        <f t="shared" si="129"/>
        <v>.</v>
      </c>
      <c r="PF189" s="83" t="str">
        <f t="shared" si="130"/>
        <v xml:space="preserve"> /  / .</v>
      </c>
      <c r="PG189" s="82" t="str">
        <f t="shared" si="131"/>
        <v xml:space="preserve"> /  / .
 /  / .
 /  / .</v>
      </c>
      <c r="PH189" s="84" t="str">
        <f t="shared" si="132"/>
        <v xml:space="preserve">Tempat Pengajian : , 
Tahun Pengajian yang dipohon : 
Tempoh Pengajian : 
Keputusan tahun terakhir : </v>
      </c>
      <c r="PI189" s="85" t="str">
        <f t="shared" si="133"/>
        <v>.</v>
      </c>
      <c r="PJ189" s="85" t="str">
        <f t="shared" si="134"/>
        <v>.</v>
      </c>
      <c r="PK189" s="86" t="str">
        <f t="shared" si="135"/>
        <v>.</v>
      </c>
      <c r="PL189" s="85" t="str">
        <f t="shared" si="136"/>
        <v>.</v>
      </c>
      <c r="PM189" s="85" t="str">
        <f t="shared" si="137"/>
        <v>.</v>
      </c>
      <c r="PN189" s="85" t="str">
        <f t="shared" si="138"/>
        <v>.</v>
      </c>
      <c r="PO189" s="85" t="str">
        <f t="shared" si="139"/>
        <v>.</v>
      </c>
      <c r="PP189" s="85" t="str">
        <f t="shared" si="140"/>
        <v>.</v>
      </c>
      <c r="PQ189" s="85" t="str">
        <f t="shared" si="141"/>
        <v>.</v>
      </c>
      <c r="PR189" s="85" t="str">
        <f t="shared" si="142"/>
        <v>.</v>
      </c>
      <c r="PS189" s="85" t="str">
        <f t="shared" si="143"/>
        <v>.</v>
      </c>
      <c r="PT189" s="85" t="str">
        <f t="shared" si="144"/>
        <v>.</v>
      </c>
      <c r="PU189" s="85" t="str">
        <f t="shared" si="145"/>
        <v>.</v>
      </c>
      <c r="PV189" s="86" t="str">
        <f t="shared" si="146"/>
        <v/>
      </c>
      <c r="PW189" s="86" t="str">
        <f t="shared" si="147"/>
        <v/>
      </c>
      <c r="PX189" s="86" t="str">
        <f t="shared" si="148"/>
        <v/>
      </c>
      <c r="PY189" s="86" t="str">
        <f t="shared" si="149"/>
        <v/>
      </c>
      <c r="PZ189" s="86" t="str">
        <f t="shared" si="150"/>
        <v/>
      </c>
      <c r="QA189" s="91" t="str">
        <f t="shared" si="151"/>
        <v>.</v>
      </c>
      <c r="QB189" s="92" t="str">
        <f t="shared" si="152"/>
        <v>.</v>
      </c>
      <c r="QC189" s="91" t="str">
        <f t="shared" si="153"/>
        <v>.</v>
      </c>
      <c r="QD189" s="93"/>
      <c r="QE189" s="2" t="s">
        <v>266</v>
      </c>
      <c r="QF189" s="44"/>
      <c r="QG189" s="44"/>
      <c r="QH189" s="52"/>
      <c r="QI189" s="53"/>
      <c r="QJ189" s="52"/>
    </row>
    <row r="190" spans="1:452" ht="19.5" customHeight="1" x14ac:dyDescent="0.45">
      <c r="A190" s="106"/>
      <c r="B190" s="107"/>
      <c r="C190" s="108"/>
      <c r="D190" s="108"/>
      <c r="E190" s="108"/>
      <c r="F190" s="108"/>
      <c r="G190" s="108"/>
      <c r="H190" s="108"/>
      <c r="I190" s="107"/>
      <c r="J190" s="107"/>
      <c r="K190" s="107"/>
      <c r="L190" s="107"/>
      <c r="M190" s="107"/>
      <c r="N190" s="107"/>
      <c r="O190" s="106"/>
      <c r="P190" s="88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OB190" s="88"/>
      <c r="OC190" s="88"/>
      <c r="OD190" s="116"/>
      <c r="OE190" s="86" t="str">
        <f t="shared" si="106"/>
        <v>..</v>
      </c>
      <c r="OF190" s="86"/>
      <c r="OG190" s="89" t="str">
        <f t="shared" si="107"/>
        <v>..</v>
      </c>
      <c r="OH190" s="89" t="str">
        <f t="shared" si="108"/>
        <v>..</v>
      </c>
      <c r="OI190" s="89"/>
      <c r="OJ190" s="89"/>
      <c r="OK190" s="85" t="str">
        <f t="shared" si="109"/>
        <v>.</v>
      </c>
      <c r="OL190" s="85" t="str">
        <f t="shared" si="110"/>
        <v>.</v>
      </c>
      <c r="OM190" s="85" t="str">
        <f t="shared" si="111"/>
        <v>.</v>
      </c>
      <c r="ON190" s="85" t="str">
        <f t="shared" si="112"/>
        <v>.</v>
      </c>
      <c r="OO190" s="85" t="str">
        <f t="shared" si="113"/>
        <v>.</v>
      </c>
      <c r="OP190" s="85" t="str">
        <f t="shared" si="114"/>
        <v>.</v>
      </c>
      <c r="OQ190" s="85" t="str">
        <f t="shared" si="115"/>
        <v>.</v>
      </c>
      <c r="OR190" s="85" t="str">
        <f t="shared" si="116"/>
        <v>.</v>
      </c>
      <c r="OS190" s="85" t="str">
        <f t="shared" si="117"/>
        <v>.</v>
      </c>
      <c r="OT190" s="85" t="str">
        <f t="shared" si="118"/>
        <v>.</v>
      </c>
      <c r="OU190" s="85" t="str">
        <f t="shared" si="119"/>
        <v>.</v>
      </c>
      <c r="OV190" s="82" t="str">
        <f t="shared" si="120"/>
        <v/>
      </c>
      <c r="OW190" s="82" t="str">
        <f t="shared" si="121"/>
        <v/>
      </c>
      <c r="OX190" s="82" t="str">
        <f t="shared" si="122"/>
        <v/>
      </c>
      <c r="OY190" s="82" t="str">
        <f t="shared" si="123"/>
        <v/>
      </c>
      <c r="OZ190" s="82" t="str">
        <f t="shared" si="124"/>
        <v/>
      </c>
      <c r="PA190" s="83" t="str">
        <f t="shared" si="125"/>
        <v>.</v>
      </c>
      <c r="PB190" s="83" t="str">
        <f t="shared" si="126"/>
        <v xml:space="preserve"> /  / .</v>
      </c>
      <c r="PC190" s="90" t="str">
        <f t="shared" si="127"/>
        <v>.</v>
      </c>
      <c r="PD190" s="90" t="str">
        <f t="shared" si="128"/>
        <v xml:space="preserve"> /  / .</v>
      </c>
      <c r="PE190" s="83" t="str">
        <f t="shared" si="129"/>
        <v>.</v>
      </c>
      <c r="PF190" s="83" t="str">
        <f t="shared" si="130"/>
        <v xml:space="preserve"> /  / .</v>
      </c>
      <c r="PG190" s="82" t="str">
        <f t="shared" si="131"/>
        <v xml:space="preserve"> /  / .
 /  / .
 /  / .</v>
      </c>
      <c r="PH190" s="84" t="str">
        <f t="shared" si="132"/>
        <v xml:space="preserve">Tempat Pengajian : , 
Tahun Pengajian yang dipohon : 
Tempoh Pengajian : 
Keputusan tahun terakhir : </v>
      </c>
      <c r="PI190" s="85" t="str">
        <f t="shared" si="133"/>
        <v>.</v>
      </c>
      <c r="PJ190" s="85" t="str">
        <f t="shared" si="134"/>
        <v>.</v>
      </c>
      <c r="PK190" s="86" t="str">
        <f t="shared" si="135"/>
        <v>.</v>
      </c>
      <c r="PL190" s="85" t="str">
        <f t="shared" si="136"/>
        <v>.</v>
      </c>
      <c r="PM190" s="85" t="str">
        <f t="shared" si="137"/>
        <v>.</v>
      </c>
      <c r="PN190" s="85" t="str">
        <f t="shared" si="138"/>
        <v>.</v>
      </c>
      <c r="PO190" s="85" t="str">
        <f t="shared" si="139"/>
        <v>.</v>
      </c>
      <c r="PP190" s="85" t="str">
        <f t="shared" si="140"/>
        <v>.</v>
      </c>
      <c r="PQ190" s="85" t="str">
        <f t="shared" si="141"/>
        <v>.</v>
      </c>
      <c r="PR190" s="85" t="str">
        <f t="shared" si="142"/>
        <v>.</v>
      </c>
      <c r="PS190" s="85" t="str">
        <f t="shared" si="143"/>
        <v>.</v>
      </c>
      <c r="PT190" s="85" t="str">
        <f t="shared" si="144"/>
        <v>.</v>
      </c>
      <c r="PU190" s="85" t="str">
        <f t="shared" si="145"/>
        <v>.</v>
      </c>
      <c r="PV190" s="86" t="str">
        <f t="shared" si="146"/>
        <v/>
      </c>
      <c r="PW190" s="86" t="str">
        <f t="shared" si="147"/>
        <v/>
      </c>
      <c r="PX190" s="86" t="str">
        <f t="shared" si="148"/>
        <v/>
      </c>
      <c r="PY190" s="86" t="str">
        <f t="shared" si="149"/>
        <v/>
      </c>
      <c r="PZ190" s="86" t="str">
        <f t="shared" si="150"/>
        <v/>
      </c>
      <c r="QA190" s="91" t="str">
        <f t="shared" si="151"/>
        <v>.</v>
      </c>
      <c r="QB190" s="92" t="str">
        <f t="shared" si="152"/>
        <v>.</v>
      </c>
      <c r="QC190" s="91" t="str">
        <f t="shared" si="153"/>
        <v>.</v>
      </c>
      <c r="QD190" s="93"/>
      <c r="QE190" s="2" t="s">
        <v>266</v>
      </c>
      <c r="QF190" s="44"/>
      <c r="QG190" s="44"/>
      <c r="QH190" s="52"/>
      <c r="QI190" s="53"/>
      <c r="QJ190" s="52"/>
    </row>
    <row r="191" spans="1:452" ht="19.5" customHeight="1" x14ac:dyDescent="0.45">
      <c r="A191" s="106"/>
      <c r="B191" s="107"/>
      <c r="C191" s="108"/>
      <c r="D191" s="108"/>
      <c r="E191" s="108"/>
      <c r="F191" s="108"/>
      <c r="G191" s="108"/>
      <c r="H191" s="108"/>
      <c r="I191" s="107"/>
      <c r="J191" s="107"/>
      <c r="K191" s="107"/>
      <c r="L191" s="107"/>
      <c r="M191" s="107"/>
      <c r="N191" s="107"/>
      <c r="O191" s="106"/>
      <c r="P191" s="88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OB191" s="88"/>
      <c r="OC191" s="88"/>
      <c r="OD191" s="116"/>
      <c r="OE191" s="86" t="str">
        <f t="shared" si="106"/>
        <v>..</v>
      </c>
      <c r="OF191" s="86"/>
      <c r="OG191" s="89" t="str">
        <f t="shared" si="107"/>
        <v>..</v>
      </c>
      <c r="OH191" s="89" t="str">
        <f t="shared" si="108"/>
        <v>..</v>
      </c>
      <c r="OI191" s="89"/>
      <c r="OJ191" s="89"/>
      <c r="OK191" s="85" t="str">
        <f t="shared" si="109"/>
        <v>.</v>
      </c>
      <c r="OL191" s="85" t="str">
        <f t="shared" si="110"/>
        <v>.</v>
      </c>
      <c r="OM191" s="85" t="str">
        <f t="shared" si="111"/>
        <v>.</v>
      </c>
      <c r="ON191" s="85" t="str">
        <f t="shared" si="112"/>
        <v>.</v>
      </c>
      <c r="OO191" s="85" t="str">
        <f t="shared" si="113"/>
        <v>.</v>
      </c>
      <c r="OP191" s="85" t="str">
        <f t="shared" si="114"/>
        <v>.</v>
      </c>
      <c r="OQ191" s="85" t="str">
        <f t="shared" si="115"/>
        <v>.</v>
      </c>
      <c r="OR191" s="85" t="str">
        <f t="shared" si="116"/>
        <v>.</v>
      </c>
      <c r="OS191" s="85" t="str">
        <f t="shared" si="117"/>
        <v>.</v>
      </c>
      <c r="OT191" s="85" t="str">
        <f t="shared" si="118"/>
        <v>.</v>
      </c>
      <c r="OU191" s="85" t="str">
        <f t="shared" si="119"/>
        <v>.</v>
      </c>
      <c r="OV191" s="82" t="str">
        <f t="shared" si="120"/>
        <v/>
      </c>
      <c r="OW191" s="82" t="str">
        <f t="shared" si="121"/>
        <v/>
      </c>
      <c r="OX191" s="82" t="str">
        <f t="shared" si="122"/>
        <v/>
      </c>
      <c r="OY191" s="82" t="str">
        <f t="shared" si="123"/>
        <v/>
      </c>
      <c r="OZ191" s="82" t="str">
        <f t="shared" si="124"/>
        <v/>
      </c>
      <c r="PA191" s="83" t="str">
        <f t="shared" si="125"/>
        <v>.</v>
      </c>
      <c r="PB191" s="83" t="str">
        <f t="shared" si="126"/>
        <v xml:space="preserve"> /  / .</v>
      </c>
      <c r="PC191" s="90" t="str">
        <f t="shared" si="127"/>
        <v>.</v>
      </c>
      <c r="PD191" s="90" t="str">
        <f t="shared" si="128"/>
        <v xml:space="preserve"> /  / .</v>
      </c>
      <c r="PE191" s="83" t="str">
        <f t="shared" si="129"/>
        <v>.</v>
      </c>
      <c r="PF191" s="83" t="str">
        <f t="shared" si="130"/>
        <v xml:space="preserve"> /  / .</v>
      </c>
      <c r="PG191" s="82" t="str">
        <f t="shared" si="131"/>
        <v xml:space="preserve"> /  / .
 /  / .
 /  / .</v>
      </c>
      <c r="PH191" s="84" t="str">
        <f t="shared" si="132"/>
        <v xml:space="preserve">Tempat Pengajian : , 
Tahun Pengajian yang dipohon : 
Tempoh Pengajian : 
Keputusan tahun terakhir : </v>
      </c>
      <c r="PI191" s="85" t="str">
        <f t="shared" si="133"/>
        <v>.</v>
      </c>
      <c r="PJ191" s="85" t="str">
        <f t="shared" si="134"/>
        <v>.</v>
      </c>
      <c r="PK191" s="86" t="str">
        <f t="shared" si="135"/>
        <v>.</v>
      </c>
      <c r="PL191" s="85" t="str">
        <f t="shared" si="136"/>
        <v>.</v>
      </c>
      <c r="PM191" s="85" t="str">
        <f t="shared" si="137"/>
        <v>.</v>
      </c>
      <c r="PN191" s="85" t="str">
        <f t="shared" si="138"/>
        <v>.</v>
      </c>
      <c r="PO191" s="85" t="str">
        <f t="shared" si="139"/>
        <v>.</v>
      </c>
      <c r="PP191" s="85" t="str">
        <f t="shared" si="140"/>
        <v>.</v>
      </c>
      <c r="PQ191" s="85" t="str">
        <f t="shared" si="141"/>
        <v>.</v>
      </c>
      <c r="PR191" s="85" t="str">
        <f t="shared" si="142"/>
        <v>.</v>
      </c>
      <c r="PS191" s="85" t="str">
        <f t="shared" si="143"/>
        <v>.</v>
      </c>
      <c r="PT191" s="85" t="str">
        <f t="shared" si="144"/>
        <v>.</v>
      </c>
      <c r="PU191" s="85" t="str">
        <f t="shared" si="145"/>
        <v>.</v>
      </c>
      <c r="PV191" s="86" t="str">
        <f t="shared" si="146"/>
        <v/>
      </c>
      <c r="PW191" s="86" t="str">
        <f t="shared" si="147"/>
        <v/>
      </c>
      <c r="PX191" s="86" t="str">
        <f t="shared" si="148"/>
        <v/>
      </c>
      <c r="PY191" s="86" t="str">
        <f t="shared" si="149"/>
        <v/>
      </c>
      <c r="PZ191" s="86" t="str">
        <f t="shared" si="150"/>
        <v/>
      </c>
      <c r="QA191" s="91" t="str">
        <f t="shared" si="151"/>
        <v>.</v>
      </c>
      <c r="QB191" s="92" t="str">
        <f t="shared" si="152"/>
        <v>.</v>
      </c>
      <c r="QC191" s="91" t="str">
        <f t="shared" si="153"/>
        <v>.</v>
      </c>
      <c r="QD191" s="93"/>
      <c r="QE191" s="2" t="s">
        <v>266</v>
      </c>
      <c r="QF191" s="44"/>
      <c r="QG191" s="44"/>
      <c r="QH191" s="52"/>
      <c r="QI191" s="53"/>
      <c r="QJ191" s="52"/>
    </row>
    <row r="192" spans="1:452" ht="19.5" customHeight="1" x14ac:dyDescent="0.45">
      <c r="A192" s="106"/>
      <c r="B192" s="107"/>
      <c r="C192" s="108"/>
      <c r="D192" s="108"/>
      <c r="E192" s="108"/>
      <c r="F192" s="108"/>
      <c r="G192" s="108"/>
      <c r="H192" s="108"/>
      <c r="I192" s="107"/>
      <c r="J192" s="107"/>
      <c r="K192" s="107"/>
      <c r="L192" s="107"/>
      <c r="M192" s="107"/>
      <c r="N192" s="107"/>
      <c r="O192" s="106"/>
      <c r="P192" s="88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OB192" s="88"/>
      <c r="OC192" s="88"/>
      <c r="OD192" s="116"/>
      <c r="OE192" s="86" t="str">
        <f t="shared" si="106"/>
        <v>..</v>
      </c>
      <c r="OF192" s="86"/>
      <c r="OG192" s="89" t="str">
        <f t="shared" si="107"/>
        <v>..</v>
      </c>
      <c r="OH192" s="89" t="str">
        <f t="shared" si="108"/>
        <v>..</v>
      </c>
      <c r="OI192" s="89"/>
      <c r="OJ192" s="89"/>
      <c r="OK192" s="85" t="str">
        <f t="shared" si="109"/>
        <v>.</v>
      </c>
      <c r="OL192" s="85" t="str">
        <f t="shared" si="110"/>
        <v>.</v>
      </c>
      <c r="OM192" s="85" t="str">
        <f t="shared" si="111"/>
        <v>.</v>
      </c>
      <c r="ON192" s="85" t="str">
        <f t="shared" si="112"/>
        <v>.</v>
      </c>
      <c r="OO192" s="85" t="str">
        <f t="shared" si="113"/>
        <v>.</v>
      </c>
      <c r="OP192" s="85" t="str">
        <f t="shared" si="114"/>
        <v>.</v>
      </c>
      <c r="OQ192" s="85" t="str">
        <f t="shared" si="115"/>
        <v>.</v>
      </c>
      <c r="OR192" s="85" t="str">
        <f t="shared" si="116"/>
        <v>.</v>
      </c>
      <c r="OS192" s="85" t="str">
        <f t="shared" si="117"/>
        <v>.</v>
      </c>
      <c r="OT192" s="85" t="str">
        <f t="shared" si="118"/>
        <v>.</v>
      </c>
      <c r="OU192" s="85" t="str">
        <f t="shared" si="119"/>
        <v>.</v>
      </c>
      <c r="OV192" s="82" t="str">
        <f t="shared" si="120"/>
        <v/>
      </c>
      <c r="OW192" s="82" t="str">
        <f t="shared" si="121"/>
        <v/>
      </c>
      <c r="OX192" s="82" t="str">
        <f t="shared" si="122"/>
        <v/>
      </c>
      <c r="OY192" s="82" t="str">
        <f t="shared" si="123"/>
        <v/>
      </c>
      <c r="OZ192" s="82" t="str">
        <f t="shared" si="124"/>
        <v/>
      </c>
      <c r="PA192" s="83" t="str">
        <f t="shared" si="125"/>
        <v>.</v>
      </c>
      <c r="PB192" s="83" t="str">
        <f t="shared" si="126"/>
        <v xml:space="preserve"> /  / .</v>
      </c>
      <c r="PC192" s="90" t="str">
        <f t="shared" si="127"/>
        <v>.</v>
      </c>
      <c r="PD192" s="90" t="str">
        <f t="shared" si="128"/>
        <v xml:space="preserve"> /  / .</v>
      </c>
      <c r="PE192" s="83" t="str">
        <f t="shared" si="129"/>
        <v>.</v>
      </c>
      <c r="PF192" s="83" t="str">
        <f t="shared" si="130"/>
        <v xml:space="preserve"> /  / .</v>
      </c>
      <c r="PG192" s="82" t="str">
        <f t="shared" si="131"/>
        <v xml:space="preserve"> /  / .
 /  / .
 /  / .</v>
      </c>
      <c r="PH192" s="84" t="str">
        <f t="shared" si="132"/>
        <v xml:space="preserve">Tempat Pengajian : , 
Tahun Pengajian yang dipohon : 
Tempoh Pengajian : 
Keputusan tahun terakhir : </v>
      </c>
      <c r="PI192" s="85" t="str">
        <f t="shared" si="133"/>
        <v>.</v>
      </c>
      <c r="PJ192" s="85" t="str">
        <f t="shared" si="134"/>
        <v>.</v>
      </c>
      <c r="PK192" s="86" t="str">
        <f t="shared" si="135"/>
        <v>.</v>
      </c>
      <c r="PL192" s="85" t="str">
        <f t="shared" si="136"/>
        <v>.</v>
      </c>
      <c r="PM192" s="85" t="str">
        <f t="shared" si="137"/>
        <v>.</v>
      </c>
      <c r="PN192" s="85" t="str">
        <f t="shared" si="138"/>
        <v>.</v>
      </c>
      <c r="PO192" s="85" t="str">
        <f t="shared" si="139"/>
        <v>.</v>
      </c>
      <c r="PP192" s="85" t="str">
        <f t="shared" si="140"/>
        <v>.</v>
      </c>
      <c r="PQ192" s="85" t="str">
        <f t="shared" si="141"/>
        <v>.</v>
      </c>
      <c r="PR192" s="85" t="str">
        <f t="shared" si="142"/>
        <v>.</v>
      </c>
      <c r="PS192" s="85" t="str">
        <f t="shared" si="143"/>
        <v>.</v>
      </c>
      <c r="PT192" s="85" t="str">
        <f t="shared" si="144"/>
        <v>.</v>
      </c>
      <c r="PU192" s="85" t="str">
        <f t="shared" si="145"/>
        <v>.</v>
      </c>
      <c r="PV192" s="86" t="str">
        <f t="shared" si="146"/>
        <v/>
      </c>
      <c r="PW192" s="86" t="str">
        <f t="shared" si="147"/>
        <v/>
      </c>
      <c r="PX192" s="86" t="str">
        <f t="shared" si="148"/>
        <v/>
      </c>
      <c r="PY192" s="86" t="str">
        <f t="shared" si="149"/>
        <v/>
      </c>
      <c r="PZ192" s="86" t="str">
        <f t="shared" si="150"/>
        <v/>
      </c>
      <c r="QA192" s="91" t="str">
        <f t="shared" si="151"/>
        <v>.</v>
      </c>
      <c r="QB192" s="92" t="str">
        <f t="shared" si="152"/>
        <v>.</v>
      </c>
      <c r="QC192" s="91" t="str">
        <f t="shared" si="153"/>
        <v>.</v>
      </c>
      <c r="QD192" s="93"/>
      <c r="QE192" s="2" t="s">
        <v>266</v>
      </c>
      <c r="QF192" s="44"/>
      <c r="QG192" s="44"/>
      <c r="QH192" s="52"/>
      <c r="QI192" s="53"/>
      <c r="QJ192" s="52"/>
    </row>
    <row r="193" spans="1:452" ht="19.5" customHeight="1" x14ac:dyDescent="0.45">
      <c r="A193" s="106"/>
      <c r="B193" s="107"/>
      <c r="C193" s="108"/>
      <c r="D193" s="108"/>
      <c r="E193" s="108"/>
      <c r="F193" s="108"/>
      <c r="G193" s="108"/>
      <c r="H193" s="108"/>
      <c r="I193" s="107"/>
      <c r="J193" s="107"/>
      <c r="K193" s="107"/>
      <c r="L193" s="107"/>
      <c r="M193" s="107"/>
      <c r="N193" s="107"/>
      <c r="O193" s="106"/>
      <c r="P193" s="88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OB193" s="88"/>
      <c r="OC193" s="88"/>
      <c r="OD193" s="116"/>
      <c r="OE193" s="86" t="str">
        <f t="shared" si="106"/>
        <v>..</v>
      </c>
      <c r="OF193" s="86"/>
      <c r="OG193" s="89" t="str">
        <f t="shared" si="107"/>
        <v>..</v>
      </c>
      <c r="OH193" s="89" t="str">
        <f t="shared" si="108"/>
        <v>..</v>
      </c>
      <c r="OI193" s="89"/>
      <c r="OJ193" s="89"/>
      <c r="OK193" s="85" t="str">
        <f t="shared" si="109"/>
        <v>.</v>
      </c>
      <c r="OL193" s="85" t="str">
        <f t="shared" si="110"/>
        <v>.</v>
      </c>
      <c r="OM193" s="85" t="str">
        <f t="shared" si="111"/>
        <v>.</v>
      </c>
      <c r="ON193" s="85" t="str">
        <f t="shared" si="112"/>
        <v>.</v>
      </c>
      <c r="OO193" s="85" t="str">
        <f t="shared" si="113"/>
        <v>.</v>
      </c>
      <c r="OP193" s="85" t="str">
        <f t="shared" si="114"/>
        <v>.</v>
      </c>
      <c r="OQ193" s="85" t="str">
        <f t="shared" si="115"/>
        <v>.</v>
      </c>
      <c r="OR193" s="85" t="str">
        <f t="shared" si="116"/>
        <v>.</v>
      </c>
      <c r="OS193" s="85" t="str">
        <f t="shared" si="117"/>
        <v>.</v>
      </c>
      <c r="OT193" s="85" t="str">
        <f t="shared" si="118"/>
        <v>.</v>
      </c>
      <c r="OU193" s="85" t="str">
        <f t="shared" si="119"/>
        <v>.</v>
      </c>
      <c r="OV193" s="82" t="str">
        <f t="shared" si="120"/>
        <v/>
      </c>
      <c r="OW193" s="82" t="str">
        <f t="shared" si="121"/>
        <v/>
      </c>
      <c r="OX193" s="82" t="str">
        <f t="shared" si="122"/>
        <v/>
      </c>
      <c r="OY193" s="82" t="str">
        <f t="shared" si="123"/>
        <v/>
      </c>
      <c r="OZ193" s="82" t="str">
        <f t="shared" si="124"/>
        <v/>
      </c>
      <c r="PA193" s="83" t="str">
        <f t="shared" si="125"/>
        <v>.</v>
      </c>
      <c r="PB193" s="83" t="str">
        <f t="shared" si="126"/>
        <v xml:space="preserve"> /  / .</v>
      </c>
      <c r="PC193" s="90" t="str">
        <f t="shared" si="127"/>
        <v>.</v>
      </c>
      <c r="PD193" s="90" t="str">
        <f t="shared" si="128"/>
        <v xml:space="preserve"> /  / .</v>
      </c>
      <c r="PE193" s="83" t="str">
        <f t="shared" si="129"/>
        <v>.</v>
      </c>
      <c r="PF193" s="83" t="str">
        <f t="shared" si="130"/>
        <v xml:space="preserve"> /  / .</v>
      </c>
      <c r="PG193" s="82" t="str">
        <f t="shared" si="131"/>
        <v xml:space="preserve"> /  / .
 /  / .
 /  / .</v>
      </c>
      <c r="PH193" s="84" t="str">
        <f t="shared" si="132"/>
        <v xml:space="preserve">Tempat Pengajian : , 
Tahun Pengajian yang dipohon : 
Tempoh Pengajian : 
Keputusan tahun terakhir : </v>
      </c>
      <c r="PI193" s="85" t="str">
        <f t="shared" si="133"/>
        <v>.</v>
      </c>
      <c r="PJ193" s="85" t="str">
        <f t="shared" si="134"/>
        <v>.</v>
      </c>
      <c r="PK193" s="86" t="str">
        <f t="shared" si="135"/>
        <v>.</v>
      </c>
      <c r="PL193" s="85" t="str">
        <f t="shared" si="136"/>
        <v>.</v>
      </c>
      <c r="PM193" s="85" t="str">
        <f t="shared" si="137"/>
        <v>.</v>
      </c>
      <c r="PN193" s="85" t="str">
        <f t="shared" si="138"/>
        <v>.</v>
      </c>
      <c r="PO193" s="85" t="str">
        <f t="shared" si="139"/>
        <v>.</v>
      </c>
      <c r="PP193" s="85" t="str">
        <f t="shared" si="140"/>
        <v>.</v>
      </c>
      <c r="PQ193" s="85" t="str">
        <f t="shared" si="141"/>
        <v>.</v>
      </c>
      <c r="PR193" s="85" t="str">
        <f t="shared" si="142"/>
        <v>.</v>
      </c>
      <c r="PS193" s="85" t="str">
        <f t="shared" si="143"/>
        <v>.</v>
      </c>
      <c r="PT193" s="85" t="str">
        <f t="shared" si="144"/>
        <v>.</v>
      </c>
      <c r="PU193" s="85" t="str">
        <f t="shared" si="145"/>
        <v>.</v>
      </c>
      <c r="PV193" s="86" t="str">
        <f t="shared" si="146"/>
        <v/>
      </c>
      <c r="PW193" s="86" t="str">
        <f t="shared" si="147"/>
        <v/>
      </c>
      <c r="PX193" s="86" t="str">
        <f t="shared" si="148"/>
        <v/>
      </c>
      <c r="PY193" s="86" t="str">
        <f t="shared" si="149"/>
        <v/>
      </c>
      <c r="PZ193" s="86" t="str">
        <f t="shared" si="150"/>
        <v/>
      </c>
      <c r="QA193" s="91" t="str">
        <f t="shared" si="151"/>
        <v>.</v>
      </c>
      <c r="QB193" s="92" t="str">
        <f t="shared" si="152"/>
        <v>.</v>
      </c>
      <c r="QC193" s="91" t="str">
        <f t="shared" si="153"/>
        <v>.</v>
      </c>
      <c r="QD193" s="93"/>
      <c r="QE193" s="2" t="s">
        <v>266</v>
      </c>
      <c r="QF193" s="44"/>
      <c r="QG193" s="44"/>
      <c r="QH193" s="52"/>
      <c r="QI193" s="53"/>
      <c r="QJ193" s="52"/>
    </row>
    <row r="194" spans="1:452" ht="19.5" customHeight="1" x14ac:dyDescent="0.45">
      <c r="A194" s="106"/>
      <c r="B194" s="107"/>
      <c r="C194" s="108"/>
      <c r="D194" s="108"/>
      <c r="E194" s="108"/>
      <c r="F194" s="108"/>
      <c r="G194" s="108"/>
      <c r="H194" s="108"/>
      <c r="I194" s="107"/>
      <c r="J194" s="107"/>
      <c r="K194" s="107"/>
      <c r="L194" s="107"/>
      <c r="M194" s="107"/>
      <c r="N194" s="107"/>
      <c r="O194" s="106"/>
      <c r="P194" s="88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OB194" s="88"/>
      <c r="OC194" s="88"/>
      <c r="OD194" s="116"/>
      <c r="OE194" s="86" t="str">
        <f t="shared" si="106"/>
        <v>..</v>
      </c>
      <c r="OF194" s="86"/>
      <c r="OG194" s="89" t="str">
        <f t="shared" si="107"/>
        <v>..</v>
      </c>
      <c r="OH194" s="89" t="str">
        <f t="shared" si="108"/>
        <v>..</v>
      </c>
      <c r="OI194" s="89"/>
      <c r="OJ194" s="89"/>
      <c r="OK194" s="85" t="str">
        <f t="shared" si="109"/>
        <v>.</v>
      </c>
      <c r="OL194" s="85" t="str">
        <f t="shared" si="110"/>
        <v>.</v>
      </c>
      <c r="OM194" s="85" t="str">
        <f t="shared" si="111"/>
        <v>.</v>
      </c>
      <c r="ON194" s="85" t="str">
        <f t="shared" si="112"/>
        <v>.</v>
      </c>
      <c r="OO194" s="85" t="str">
        <f t="shared" si="113"/>
        <v>.</v>
      </c>
      <c r="OP194" s="85" t="str">
        <f t="shared" si="114"/>
        <v>.</v>
      </c>
      <c r="OQ194" s="85" t="str">
        <f t="shared" si="115"/>
        <v>.</v>
      </c>
      <c r="OR194" s="85" t="str">
        <f t="shared" si="116"/>
        <v>.</v>
      </c>
      <c r="OS194" s="85" t="str">
        <f t="shared" si="117"/>
        <v>.</v>
      </c>
      <c r="OT194" s="85" t="str">
        <f t="shared" si="118"/>
        <v>.</v>
      </c>
      <c r="OU194" s="85" t="str">
        <f t="shared" si="119"/>
        <v>.</v>
      </c>
      <c r="OV194" s="82" t="str">
        <f t="shared" si="120"/>
        <v/>
      </c>
      <c r="OW194" s="82" t="str">
        <f t="shared" si="121"/>
        <v/>
      </c>
      <c r="OX194" s="82" t="str">
        <f t="shared" si="122"/>
        <v/>
      </c>
      <c r="OY194" s="82" t="str">
        <f t="shared" si="123"/>
        <v/>
      </c>
      <c r="OZ194" s="82" t="str">
        <f t="shared" si="124"/>
        <v/>
      </c>
      <c r="PA194" s="83" t="str">
        <f t="shared" si="125"/>
        <v>.</v>
      </c>
      <c r="PB194" s="83" t="str">
        <f t="shared" si="126"/>
        <v xml:space="preserve"> /  / .</v>
      </c>
      <c r="PC194" s="90" t="str">
        <f t="shared" si="127"/>
        <v>.</v>
      </c>
      <c r="PD194" s="90" t="str">
        <f t="shared" si="128"/>
        <v xml:space="preserve"> /  / .</v>
      </c>
      <c r="PE194" s="83" t="str">
        <f t="shared" si="129"/>
        <v>.</v>
      </c>
      <c r="PF194" s="83" t="str">
        <f t="shared" si="130"/>
        <v xml:space="preserve"> /  / .</v>
      </c>
      <c r="PG194" s="82" t="str">
        <f t="shared" si="131"/>
        <v xml:space="preserve"> /  / .
 /  / .
 /  / .</v>
      </c>
      <c r="PH194" s="84" t="str">
        <f t="shared" si="132"/>
        <v xml:space="preserve">Tempat Pengajian : , 
Tahun Pengajian yang dipohon : 
Tempoh Pengajian : 
Keputusan tahun terakhir : </v>
      </c>
      <c r="PI194" s="85" t="str">
        <f t="shared" si="133"/>
        <v>.</v>
      </c>
      <c r="PJ194" s="85" t="str">
        <f t="shared" si="134"/>
        <v>.</v>
      </c>
      <c r="PK194" s="86" t="str">
        <f t="shared" si="135"/>
        <v>.</v>
      </c>
      <c r="PL194" s="85" t="str">
        <f t="shared" si="136"/>
        <v>.</v>
      </c>
      <c r="PM194" s="85" t="str">
        <f t="shared" si="137"/>
        <v>.</v>
      </c>
      <c r="PN194" s="85" t="str">
        <f t="shared" si="138"/>
        <v>.</v>
      </c>
      <c r="PO194" s="85" t="str">
        <f t="shared" si="139"/>
        <v>.</v>
      </c>
      <c r="PP194" s="85" t="str">
        <f t="shared" si="140"/>
        <v>.</v>
      </c>
      <c r="PQ194" s="85" t="str">
        <f t="shared" si="141"/>
        <v>.</v>
      </c>
      <c r="PR194" s="85" t="str">
        <f t="shared" si="142"/>
        <v>.</v>
      </c>
      <c r="PS194" s="85" t="str">
        <f t="shared" si="143"/>
        <v>.</v>
      </c>
      <c r="PT194" s="85" t="str">
        <f t="shared" si="144"/>
        <v>.</v>
      </c>
      <c r="PU194" s="85" t="str">
        <f t="shared" si="145"/>
        <v>.</v>
      </c>
      <c r="PV194" s="86" t="str">
        <f t="shared" si="146"/>
        <v/>
      </c>
      <c r="PW194" s="86" t="str">
        <f t="shared" si="147"/>
        <v/>
      </c>
      <c r="PX194" s="86" t="str">
        <f t="shared" si="148"/>
        <v/>
      </c>
      <c r="PY194" s="86" t="str">
        <f t="shared" si="149"/>
        <v/>
      </c>
      <c r="PZ194" s="86" t="str">
        <f t="shared" si="150"/>
        <v/>
      </c>
      <c r="QA194" s="91" t="str">
        <f t="shared" si="151"/>
        <v>.</v>
      </c>
      <c r="QB194" s="92" t="str">
        <f t="shared" si="152"/>
        <v>.</v>
      </c>
      <c r="QC194" s="91" t="str">
        <f t="shared" si="153"/>
        <v>.</v>
      </c>
      <c r="QD194" s="93"/>
      <c r="QE194" s="2" t="s">
        <v>266</v>
      </c>
      <c r="QF194" s="44"/>
      <c r="QG194" s="44"/>
      <c r="QH194" s="52"/>
      <c r="QI194" s="53"/>
      <c r="QJ194" s="52"/>
    </row>
    <row r="195" spans="1:452" ht="19.5" customHeight="1" x14ac:dyDescent="0.45">
      <c r="A195" s="106"/>
      <c r="B195" s="107"/>
      <c r="C195" s="108"/>
      <c r="D195" s="108"/>
      <c r="E195" s="108"/>
      <c r="F195" s="108"/>
      <c r="G195" s="108"/>
      <c r="H195" s="108"/>
      <c r="I195" s="107"/>
      <c r="J195" s="107"/>
      <c r="K195" s="107"/>
      <c r="L195" s="107"/>
      <c r="M195" s="107"/>
      <c r="N195" s="107"/>
      <c r="O195" s="106"/>
      <c r="P195" s="88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OB195" s="88"/>
      <c r="OC195" s="88"/>
      <c r="OD195" s="116"/>
      <c r="OE195" s="86" t="str">
        <f t="shared" si="106"/>
        <v>..</v>
      </c>
      <c r="OF195" s="86"/>
      <c r="OG195" s="89" t="str">
        <f t="shared" si="107"/>
        <v>..</v>
      </c>
      <c r="OH195" s="89" t="str">
        <f t="shared" si="108"/>
        <v>..</v>
      </c>
      <c r="OI195" s="89"/>
      <c r="OJ195" s="89"/>
      <c r="OK195" s="85" t="str">
        <f t="shared" si="109"/>
        <v>.</v>
      </c>
      <c r="OL195" s="85" t="str">
        <f t="shared" si="110"/>
        <v>.</v>
      </c>
      <c r="OM195" s="85" t="str">
        <f t="shared" si="111"/>
        <v>.</v>
      </c>
      <c r="ON195" s="85" t="str">
        <f t="shared" si="112"/>
        <v>.</v>
      </c>
      <c r="OO195" s="85" t="str">
        <f t="shared" si="113"/>
        <v>.</v>
      </c>
      <c r="OP195" s="85" t="str">
        <f t="shared" si="114"/>
        <v>.</v>
      </c>
      <c r="OQ195" s="85" t="str">
        <f t="shared" si="115"/>
        <v>.</v>
      </c>
      <c r="OR195" s="85" t="str">
        <f t="shared" si="116"/>
        <v>.</v>
      </c>
      <c r="OS195" s="85" t="str">
        <f t="shared" si="117"/>
        <v>.</v>
      </c>
      <c r="OT195" s="85" t="str">
        <f t="shared" si="118"/>
        <v>.</v>
      </c>
      <c r="OU195" s="85" t="str">
        <f t="shared" si="119"/>
        <v>.</v>
      </c>
      <c r="OV195" s="82" t="str">
        <f t="shared" si="120"/>
        <v/>
      </c>
      <c r="OW195" s="82" t="str">
        <f t="shared" si="121"/>
        <v/>
      </c>
      <c r="OX195" s="82" t="str">
        <f t="shared" si="122"/>
        <v/>
      </c>
      <c r="OY195" s="82" t="str">
        <f t="shared" si="123"/>
        <v/>
      </c>
      <c r="OZ195" s="82" t="str">
        <f t="shared" si="124"/>
        <v/>
      </c>
      <c r="PA195" s="83" t="str">
        <f t="shared" si="125"/>
        <v>.</v>
      </c>
      <c r="PB195" s="83" t="str">
        <f t="shared" si="126"/>
        <v xml:space="preserve"> /  / .</v>
      </c>
      <c r="PC195" s="90" t="str">
        <f t="shared" si="127"/>
        <v>.</v>
      </c>
      <c r="PD195" s="90" t="str">
        <f t="shared" si="128"/>
        <v xml:space="preserve"> /  / .</v>
      </c>
      <c r="PE195" s="83" t="str">
        <f t="shared" si="129"/>
        <v>.</v>
      </c>
      <c r="PF195" s="83" t="str">
        <f t="shared" si="130"/>
        <v xml:space="preserve"> /  / .</v>
      </c>
      <c r="PG195" s="82" t="str">
        <f t="shared" si="131"/>
        <v xml:space="preserve"> /  / .
 /  / .
 /  / .</v>
      </c>
      <c r="PH195" s="84" t="str">
        <f t="shared" si="132"/>
        <v xml:space="preserve">Tempat Pengajian : , 
Tahun Pengajian yang dipohon : 
Tempoh Pengajian : 
Keputusan tahun terakhir : </v>
      </c>
      <c r="PI195" s="85" t="str">
        <f t="shared" si="133"/>
        <v>.</v>
      </c>
      <c r="PJ195" s="85" t="str">
        <f t="shared" si="134"/>
        <v>.</v>
      </c>
      <c r="PK195" s="86" t="str">
        <f t="shared" si="135"/>
        <v>.</v>
      </c>
      <c r="PL195" s="85" t="str">
        <f t="shared" si="136"/>
        <v>.</v>
      </c>
      <c r="PM195" s="85" t="str">
        <f t="shared" si="137"/>
        <v>.</v>
      </c>
      <c r="PN195" s="85" t="str">
        <f t="shared" si="138"/>
        <v>.</v>
      </c>
      <c r="PO195" s="85" t="str">
        <f t="shared" si="139"/>
        <v>.</v>
      </c>
      <c r="PP195" s="85" t="str">
        <f t="shared" si="140"/>
        <v>.</v>
      </c>
      <c r="PQ195" s="85" t="str">
        <f t="shared" si="141"/>
        <v>.</v>
      </c>
      <c r="PR195" s="85" t="str">
        <f t="shared" si="142"/>
        <v>.</v>
      </c>
      <c r="PS195" s="85" t="str">
        <f t="shared" si="143"/>
        <v>.</v>
      </c>
      <c r="PT195" s="85" t="str">
        <f t="shared" si="144"/>
        <v>.</v>
      </c>
      <c r="PU195" s="85" t="str">
        <f t="shared" si="145"/>
        <v>.</v>
      </c>
      <c r="PV195" s="86" t="str">
        <f t="shared" si="146"/>
        <v/>
      </c>
      <c r="PW195" s="86" t="str">
        <f t="shared" si="147"/>
        <v/>
      </c>
      <c r="PX195" s="86" t="str">
        <f t="shared" si="148"/>
        <v/>
      </c>
      <c r="PY195" s="86" t="str">
        <f t="shared" si="149"/>
        <v/>
      </c>
      <c r="PZ195" s="86" t="str">
        <f t="shared" si="150"/>
        <v/>
      </c>
      <c r="QA195" s="91" t="str">
        <f t="shared" si="151"/>
        <v>.</v>
      </c>
      <c r="QB195" s="92" t="str">
        <f t="shared" si="152"/>
        <v>.</v>
      </c>
      <c r="QC195" s="91" t="str">
        <f t="shared" si="153"/>
        <v>.</v>
      </c>
      <c r="QD195" s="93"/>
      <c r="QE195" s="2" t="s">
        <v>266</v>
      </c>
      <c r="QF195" s="44"/>
      <c r="QG195" s="44"/>
      <c r="QH195" s="52"/>
      <c r="QI195" s="53"/>
      <c r="QJ195" s="52"/>
    </row>
    <row r="196" spans="1:452" ht="19.5" customHeight="1" x14ac:dyDescent="0.45">
      <c r="A196" s="106"/>
      <c r="B196" s="107"/>
      <c r="C196" s="108"/>
      <c r="D196" s="108"/>
      <c r="E196" s="108"/>
      <c r="F196" s="108"/>
      <c r="G196" s="108"/>
      <c r="H196" s="108"/>
      <c r="I196" s="107"/>
      <c r="J196" s="107"/>
      <c r="K196" s="107"/>
      <c r="L196" s="107"/>
      <c r="M196" s="107"/>
      <c r="N196" s="107"/>
      <c r="O196" s="106"/>
      <c r="P196" s="88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OB196" s="88"/>
      <c r="OC196" s="88"/>
      <c r="OD196" s="116"/>
      <c r="OE196" s="86" t="str">
        <f t="shared" si="106"/>
        <v>..</v>
      </c>
      <c r="OF196" s="86"/>
      <c r="OG196" s="89" t="str">
        <f t="shared" si="107"/>
        <v>..</v>
      </c>
      <c r="OH196" s="89" t="str">
        <f t="shared" si="108"/>
        <v>..</v>
      </c>
      <c r="OI196" s="89"/>
      <c r="OJ196" s="89"/>
      <c r="OK196" s="85" t="str">
        <f t="shared" si="109"/>
        <v>.</v>
      </c>
      <c r="OL196" s="85" t="str">
        <f t="shared" si="110"/>
        <v>.</v>
      </c>
      <c r="OM196" s="85" t="str">
        <f t="shared" si="111"/>
        <v>.</v>
      </c>
      <c r="ON196" s="85" t="str">
        <f t="shared" si="112"/>
        <v>.</v>
      </c>
      <c r="OO196" s="85" t="str">
        <f t="shared" si="113"/>
        <v>.</v>
      </c>
      <c r="OP196" s="85" t="str">
        <f t="shared" si="114"/>
        <v>.</v>
      </c>
      <c r="OQ196" s="85" t="str">
        <f t="shared" si="115"/>
        <v>.</v>
      </c>
      <c r="OR196" s="85" t="str">
        <f t="shared" si="116"/>
        <v>.</v>
      </c>
      <c r="OS196" s="85" t="str">
        <f t="shared" si="117"/>
        <v>.</v>
      </c>
      <c r="OT196" s="85" t="str">
        <f t="shared" si="118"/>
        <v>.</v>
      </c>
      <c r="OU196" s="85" t="str">
        <f t="shared" si="119"/>
        <v>.</v>
      </c>
      <c r="OV196" s="82" t="str">
        <f t="shared" si="120"/>
        <v/>
      </c>
      <c r="OW196" s="82" t="str">
        <f t="shared" si="121"/>
        <v/>
      </c>
      <c r="OX196" s="82" t="str">
        <f t="shared" si="122"/>
        <v/>
      </c>
      <c r="OY196" s="82" t="str">
        <f t="shared" si="123"/>
        <v/>
      </c>
      <c r="OZ196" s="82" t="str">
        <f t="shared" si="124"/>
        <v/>
      </c>
      <c r="PA196" s="83" t="str">
        <f t="shared" si="125"/>
        <v>.</v>
      </c>
      <c r="PB196" s="83" t="str">
        <f t="shared" si="126"/>
        <v xml:space="preserve"> /  / .</v>
      </c>
      <c r="PC196" s="90" t="str">
        <f t="shared" si="127"/>
        <v>.</v>
      </c>
      <c r="PD196" s="90" t="str">
        <f t="shared" si="128"/>
        <v xml:space="preserve"> /  / .</v>
      </c>
      <c r="PE196" s="83" t="str">
        <f t="shared" si="129"/>
        <v>.</v>
      </c>
      <c r="PF196" s="83" t="str">
        <f t="shared" si="130"/>
        <v xml:space="preserve"> /  / .</v>
      </c>
      <c r="PG196" s="82" t="str">
        <f t="shared" si="131"/>
        <v xml:space="preserve"> /  / .
 /  / .
 /  / .</v>
      </c>
      <c r="PH196" s="84" t="str">
        <f t="shared" si="132"/>
        <v xml:space="preserve">Tempat Pengajian : , 
Tahun Pengajian yang dipohon : 
Tempoh Pengajian : 
Keputusan tahun terakhir : </v>
      </c>
      <c r="PI196" s="85" t="str">
        <f t="shared" si="133"/>
        <v>.</v>
      </c>
      <c r="PJ196" s="85" t="str">
        <f t="shared" si="134"/>
        <v>.</v>
      </c>
      <c r="PK196" s="86" t="str">
        <f t="shared" si="135"/>
        <v>.</v>
      </c>
      <c r="PL196" s="85" t="str">
        <f t="shared" si="136"/>
        <v>.</v>
      </c>
      <c r="PM196" s="85" t="str">
        <f t="shared" si="137"/>
        <v>.</v>
      </c>
      <c r="PN196" s="85" t="str">
        <f t="shared" si="138"/>
        <v>.</v>
      </c>
      <c r="PO196" s="85" t="str">
        <f t="shared" si="139"/>
        <v>.</v>
      </c>
      <c r="PP196" s="85" t="str">
        <f t="shared" si="140"/>
        <v>.</v>
      </c>
      <c r="PQ196" s="85" t="str">
        <f t="shared" si="141"/>
        <v>.</v>
      </c>
      <c r="PR196" s="85" t="str">
        <f t="shared" si="142"/>
        <v>.</v>
      </c>
      <c r="PS196" s="85" t="str">
        <f t="shared" si="143"/>
        <v>.</v>
      </c>
      <c r="PT196" s="85" t="str">
        <f t="shared" si="144"/>
        <v>.</v>
      </c>
      <c r="PU196" s="85" t="str">
        <f t="shared" si="145"/>
        <v>.</v>
      </c>
      <c r="PV196" s="86" t="str">
        <f t="shared" si="146"/>
        <v/>
      </c>
      <c r="PW196" s="86" t="str">
        <f t="shared" si="147"/>
        <v/>
      </c>
      <c r="PX196" s="86" t="str">
        <f t="shared" si="148"/>
        <v/>
      </c>
      <c r="PY196" s="86" t="str">
        <f t="shared" si="149"/>
        <v/>
      </c>
      <c r="PZ196" s="86" t="str">
        <f t="shared" si="150"/>
        <v/>
      </c>
      <c r="QA196" s="91" t="str">
        <f t="shared" si="151"/>
        <v>.</v>
      </c>
      <c r="QB196" s="92" t="str">
        <f t="shared" si="152"/>
        <v>.</v>
      </c>
      <c r="QC196" s="91" t="str">
        <f t="shared" si="153"/>
        <v>.</v>
      </c>
      <c r="QD196" s="93"/>
      <c r="QE196" s="2" t="s">
        <v>266</v>
      </c>
      <c r="QF196" s="44"/>
      <c r="QG196" s="44"/>
      <c r="QH196" s="52"/>
      <c r="QI196" s="53"/>
      <c r="QJ196" s="52"/>
    </row>
    <row r="197" spans="1:452" ht="19.5" customHeight="1" x14ac:dyDescent="0.45">
      <c r="A197" s="106"/>
      <c r="B197" s="107"/>
      <c r="C197" s="108"/>
      <c r="D197" s="108"/>
      <c r="E197" s="108"/>
      <c r="F197" s="108"/>
      <c r="G197" s="108"/>
      <c r="H197" s="108"/>
      <c r="I197" s="107"/>
      <c r="J197" s="107"/>
      <c r="K197" s="107"/>
      <c r="L197" s="107"/>
      <c r="M197" s="107"/>
      <c r="N197" s="107"/>
      <c r="O197" s="106"/>
      <c r="P197" s="88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OB197" s="88"/>
      <c r="OC197" s="88"/>
      <c r="OD197" s="116"/>
      <c r="OE197" s="86" t="str">
        <f t="shared" si="106"/>
        <v>..</v>
      </c>
      <c r="OF197" s="86"/>
      <c r="OG197" s="89" t="str">
        <f t="shared" si="107"/>
        <v>..</v>
      </c>
      <c r="OH197" s="89" t="str">
        <f t="shared" si="108"/>
        <v>..</v>
      </c>
      <c r="OI197" s="89"/>
      <c r="OJ197" s="89"/>
      <c r="OK197" s="85" t="str">
        <f t="shared" si="109"/>
        <v>.</v>
      </c>
      <c r="OL197" s="85" t="str">
        <f t="shared" si="110"/>
        <v>.</v>
      </c>
      <c r="OM197" s="85" t="str">
        <f t="shared" si="111"/>
        <v>.</v>
      </c>
      <c r="ON197" s="85" t="str">
        <f t="shared" si="112"/>
        <v>.</v>
      </c>
      <c r="OO197" s="85" t="str">
        <f t="shared" si="113"/>
        <v>.</v>
      </c>
      <c r="OP197" s="85" t="str">
        <f t="shared" si="114"/>
        <v>.</v>
      </c>
      <c r="OQ197" s="85" t="str">
        <f t="shared" si="115"/>
        <v>.</v>
      </c>
      <c r="OR197" s="85" t="str">
        <f t="shared" si="116"/>
        <v>.</v>
      </c>
      <c r="OS197" s="85" t="str">
        <f t="shared" si="117"/>
        <v>.</v>
      </c>
      <c r="OT197" s="85" t="str">
        <f t="shared" si="118"/>
        <v>.</v>
      </c>
      <c r="OU197" s="85" t="str">
        <f t="shared" si="119"/>
        <v>.</v>
      </c>
      <c r="OV197" s="82" t="str">
        <f t="shared" si="120"/>
        <v/>
      </c>
      <c r="OW197" s="82" t="str">
        <f t="shared" si="121"/>
        <v/>
      </c>
      <c r="OX197" s="82" t="str">
        <f t="shared" si="122"/>
        <v/>
      </c>
      <c r="OY197" s="82" t="str">
        <f t="shared" si="123"/>
        <v/>
      </c>
      <c r="OZ197" s="82" t="str">
        <f t="shared" si="124"/>
        <v/>
      </c>
      <c r="PA197" s="83" t="str">
        <f t="shared" si="125"/>
        <v>.</v>
      </c>
      <c r="PB197" s="83" t="str">
        <f t="shared" si="126"/>
        <v xml:space="preserve"> /  / .</v>
      </c>
      <c r="PC197" s="90" t="str">
        <f t="shared" si="127"/>
        <v>.</v>
      </c>
      <c r="PD197" s="90" t="str">
        <f t="shared" si="128"/>
        <v xml:space="preserve"> /  / .</v>
      </c>
      <c r="PE197" s="83" t="str">
        <f t="shared" si="129"/>
        <v>.</v>
      </c>
      <c r="PF197" s="83" t="str">
        <f t="shared" si="130"/>
        <v xml:space="preserve"> /  / .</v>
      </c>
      <c r="PG197" s="82" t="str">
        <f t="shared" si="131"/>
        <v xml:space="preserve"> /  / .
 /  / .
 /  / .</v>
      </c>
      <c r="PH197" s="84" t="str">
        <f t="shared" si="132"/>
        <v xml:space="preserve">Tempat Pengajian : , 
Tahun Pengajian yang dipohon : 
Tempoh Pengajian : 
Keputusan tahun terakhir : </v>
      </c>
      <c r="PI197" s="85" t="str">
        <f t="shared" si="133"/>
        <v>.</v>
      </c>
      <c r="PJ197" s="85" t="str">
        <f t="shared" si="134"/>
        <v>.</v>
      </c>
      <c r="PK197" s="86" t="str">
        <f t="shared" si="135"/>
        <v>.</v>
      </c>
      <c r="PL197" s="85" t="str">
        <f t="shared" si="136"/>
        <v>.</v>
      </c>
      <c r="PM197" s="85" t="str">
        <f t="shared" si="137"/>
        <v>.</v>
      </c>
      <c r="PN197" s="85" t="str">
        <f t="shared" si="138"/>
        <v>.</v>
      </c>
      <c r="PO197" s="85" t="str">
        <f t="shared" si="139"/>
        <v>.</v>
      </c>
      <c r="PP197" s="85" t="str">
        <f t="shared" si="140"/>
        <v>.</v>
      </c>
      <c r="PQ197" s="85" t="str">
        <f t="shared" si="141"/>
        <v>.</v>
      </c>
      <c r="PR197" s="85" t="str">
        <f t="shared" si="142"/>
        <v>.</v>
      </c>
      <c r="PS197" s="85" t="str">
        <f t="shared" si="143"/>
        <v>.</v>
      </c>
      <c r="PT197" s="85" t="str">
        <f t="shared" si="144"/>
        <v>.</v>
      </c>
      <c r="PU197" s="85" t="str">
        <f t="shared" si="145"/>
        <v>.</v>
      </c>
      <c r="PV197" s="86" t="str">
        <f t="shared" si="146"/>
        <v/>
      </c>
      <c r="PW197" s="86" t="str">
        <f t="shared" si="147"/>
        <v/>
      </c>
      <c r="PX197" s="86" t="str">
        <f t="shared" si="148"/>
        <v/>
      </c>
      <c r="PY197" s="86" t="str">
        <f t="shared" si="149"/>
        <v/>
      </c>
      <c r="PZ197" s="86" t="str">
        <f t="shared" si="150"/>
        <v/>
      </c>
      <c r="QA197" s="91" t="str">
        <f t="shared" si="151"/>
        <v>.</v>
      </c>
      <c r="QB197" s="92" t="str">
        <f t="shared" si="152"/>
        <v>.</v>
      </c>
      <c r="QC197" s="91" t="str">
        <f t="shared" si="153"/>
        <v>.</v>
      </c>
      <c r="QD197" s="93"/>
      <c r="QE197" s="2" t="s">
        <v>266</v>
      </c>
      <c r="QF197" s="44"/>
      <c r="QG197" s="44"/>
      <c r="QH197" s="52"/>
      <c r="QI197" s="53"/>
      <c r="QJ197" s="52"/>
    </row>
    <row r="198" spans="1:452" ht="19.5" customHeight="1" x14ac:dyDescent="0.45">
      <c r="A198" s="106"/>
      <c r="B198" s="107"/>
      <c r="C198" s="108"/>
      <c r="D198" s="108"/>
      <c r="E198" s="108"/>
      <c r="F198" s="108"/>
      <c r="G198" s="108"/>
      <c r="H198" s="108"/>
      <c r="I198" s="107"/>
      <c r="J198" s="107"/>
      <c r="K198" s="107"/>
      <c r="L198" s="107"/>
      <c r="M198" s="107"/>
      <c r="N198" s="107"/>
      <c r="O198" s="106"/>
      <c r="P198" s="88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OB198" s="88"/>
      <c r="OC198" s="88"/>
      <c r="OD198" s="116"/>
      <c r="OE198" s="86" t="str">
        <f t="shared" si="106"/>
        <v>..</v>
      </c>
      <c r="OF198" s="86"/>
      <c r="OG198" s="89" t="str">
        <f t="shared" si="107"/>
        <v>..</v>
      </c>
      <c r="OH198" s="89" t="str">
        <f t="shared" si="108"/>
        <v>..</v>
      </c>
      <c r="OI198" s="89"/>
      <c r="OJ198" s="89"/>
      <c r="OK198" s="85" t="str">
        <f t="shared" si="109"/>
        <v>.</v>
      </c>
      <c r="OL198" s="85" t="str">
        <f t="shared" si="110"/>
        <v>.</v>
      </c>
      <c r="OM198" s="85" t="str">
        <f t="shared" si="111"/>
        <v>.</v>
      </c>
      <c r="ON198" s="85" t="str">
        <f t="shared" si="112"/>
        <v>.</v>
      </c>
      <c r="OO198" s="85" t="str">
        <f t="shared" si="113"/>
        <v>.</v>
      </c>
      <c r="OP198" s="85" t="str">
        <f t="shared" si="114"/>
        <v>.</v>
      </c>
      <c r="OQ198" s="85" t="str">
        <f t="shared" si="115"/>
        <v>.</v>
      </c>
      <c r="OR198" s="85" t="str">
        <f t="shared" si="116"/>
        <v>.</v>
      </c>
      <c r="OS198" s="85" t="str">
        <f t="shared" si="117"/>
        <v>.</v>
      </c>
      <c r="OT198" s="85" t="str">
        <f t="shared" si="118"/>
        <v>.</v>
      </c>
      <c r="OU198" s="85" t="str">
        <f t="shared" si="119"/>
        <v>.</v>
      </c>
      <c r="OV198" s="82" t="str">
        <f t="shared" si="120"/>
        <v/>
      </c>
      <c r="OW198" s="82" t="str">
        <f t="shared" si="121"/>
        <v/>
      </c>
      <c r="OX198" s="82" t="str">
        <f t="shared" si="122"/>
        <v/>
      </c>
      <c r="OY198" s="82" t="str">
        <f t="shared" si="123"/>
        <v/>
      </c>
      <c r="OZ198" s="82" t="str">
        <f t="shared" si="124"/>
        <v/>
      </c>
      <c r="PA198" s="83" t="str">
        <f t="shared" si="125"/>
        <v>.</v>
      </c>
      <c r="PB198" s="83" t="str">
        <f t="shared" si="126"/>
        <v xml:space="preserve"> /  / .</v>
      </c>
      <c r="PC198" s="90" t="str">
        <f t="shared" si="127"/>
        <v>.</v>
      </c>
      <c r="PD198" s="90" t="str">
        <f t="shared" si="128"/>
        <v xml:space="preserve"> /  / .</v>
      </c>
      <c r="PE198" s="83" t="str">
        <f t="shared" si="129"/>
        <v>.</v>
      </c>
      <c r="PF198" s="83" t="str">
        <f t="shared" si="130"/>
        <v xml:space="preserve"> /  / .</v>
      </c>
      <c r="PG198" s="82" t="str">
        <f t="shared" si="131"/>
        <v xml:space="preserve"> /  / .
 /  / .
 /  / .</v>
      </c>
      <c r="PH198" s="84" t="str">
        <f t="shared" si="132"/>
        <v xml:space="preserve">Tempat Pengajian : , 
Tahun Pengajian yang dipohon : 
Tempoh Pengajian : 
Keputusan tahun terakhir : </v>
      </c>
      <c r="PI198" s="85" t="str">
        <f t="shared" si="133"/>
        <v>.</v>
      </c>
      <c r="PJ198" s="85" t="str">
        <f t="shared" si="134"/>
        <v>.</v>
      </c>
      <c r="PK198" s="86" t="str">
        <f t="shared" si="135"/>
        <v>.</v>
      </c>
      <c r="PL198" s="85" t="str">
        <f t="shared" si="136"/>
        <v>.</v>
      </c>
      <c r="PM198" s="85" t="str">
        <f t="shared" si="137"/>
        <v>.</v>
      </c>
      <c r="PN198" s="85" t="str">
        <f t="shared" si="138"/>
        <v>.</v>
      </c>
      <c r="PO198" s="85" t="str">
        <f t="shared" si="139"/>
        <v>.</v>
      </c>
      <c r="PP198" s="85" t="str">
        <f t="shared" si="140"/>
        <v>.</v>
      </c>
      <c r="PQ198" s="85" t="str">
        <f t="shared" si="141"/>
        <v>.</v>
      </c>
      <c r="PR198" s="85" t="str">
        <f t="shared" si="142"/>
        <v>.</v>
      </c>
      <c r="PS198" s="85" t="str">
        <f t="shared" si="143"/>
        <v>.</v>
      </c>
      <c r="PT198" s="85" t="str">
        <f t="shared" si="144"/>
        <v>.</v>
      </c>
      <c r="PU198" s="85" t="str">
        <f t="shared" si="145"/>
        <v>.</v>
      </c>
      <c r="PV198" s="86" t="str">
        <f t="shared" si="146"/>
        <v/>
      </c>
      <c r="PW198" s="86" t="str">
        <f t="shared" si="147"/>
        <v/>
      </c>
      <c r="PX198" s="86" t="str">
        <f t="shared" si="148"/>
        <v/>
      </c>
      <c r="PY198" s="86" t="str">
        <f t="shared" si="149"/>
        <v/>
      </c>
      <c r="PZ198" s="86" t="str">
        <f t="shared" si="150"/>
        <v/>
      </c>
      <c r="QA198" s="91" t="str">
        <f t="shared" si="151"/>
        <v>.</v>
      </c>
      <c r="QB198" s="92" t="str">
        <f t="shared" si="152"/>
        <v>.</v>
      </c>
      <c r="QC198" s="91" t="str">
        <f t="shared" si="153"/>
        <v>.</v>
      </c>
      <c r="QD198" s="93"/>
      <c r="QE198" s="2" t="s">
        <v>266</v>
      </c>
      <c r="QF198" s="44"/>
      <c r="QG198" s="44"/>
      <c r="QH198" s="52"/>
      <c r="QI198" s="53"/>
      <c r="QJ198" s="52"/>
    </row>
    <row r="199" spans="1:452" ht="19.5" customHeight="1" x14ac:dyDescent="0.45">
      <c r="A199" s="106"/>
      <c r="B199" s="107"/>
      <c r="C199" s="108"/>
      <c r="D199" s="108"/>
      <c r="E199" s="108"/>
      <c r="F199" s="108"/>
      <c r="G199" s="108"/>
      <c r="H199" s="108"/>
      <c r="I199" s="107"/>
      <c r="J199" s="107"/>
      <c r="K199" s="107"/>
      <c r="L199" s="107"/>
      <c r="M199" s="107"/>
      <c r="N199" s="107"/>
      <c r="O199" s="106"/>
      <c r="P199" s="88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OB199" s="88"/>
      <c r="OC199" s="88"/>
      <c r="OD199" s="116"/>
      <c r="OE199" s="86" t="str">
        <f t="shared" si="106"/>
        <v>..</v>
      </c>
      <c r="OF199" s="86"/>
      <c r="OG199" s="89" t="str">
        <f t="shared" si="107"/>
        <v>..</v>
      </c>
      <c r="OH199" s="89" t="str">
        <f t="shared" si="108"/>
        <v>..</v>
      </c>
      <c r="OI199" s="89"/>
      <c r="OJ199" s="89"/>
      <c r="OK199" s="85" t="str">
        <f t="shared" si="109"/>
        <v>.</v>
      </c>
      <c r="OL199" s="85" t="str">
        <f t="shared" si="110"/>
        <v>.</v>
      </c>
      <c r="OM199" s="85" t="str">
        <f t="shared" si="111"/>
        <v>.</v>
      </c>
      <c r="ON199" s="85" t="str">
        <f t="shared" si="112"/>
        <v>.</v>
      </c>
      <c r="OO199" s="85" t="str">
        <f t="shared" si="113"/>
        <v>.</v>
      </c>
      <c r="OP199" s="85" t="str">
        <f t="shared" si="114"/>
        <v>.</v>
      </c>
      <c r="OQ199" s="85" t="str">
        <f t="shared" si="115"/>
        <v>.</v>
      </c>
      <c r="OR199" s="85" t="str">
        <f t="shared" si="116"/>
        <v>.</v>
      </c>
      <c r="OS199" s="85" t="str">
        <f t="shared" si="117"/>
        <v>.</v>
      </c>
      <c r="OT199" s="85" t="str">
        <f t="shared" si="118"/>
        <v>.</v>
      </c>
      <c r="OU199" s="85" t="str">
        <f t="shared" si="119"/>
        <v>.</v>
      </c>
      <c r="OV199" s="82" t="str">
        <f t="shared" si="120"/>
        <v/>
      </c>
      <c r="OW199" s="82" t="str">
        <f t="shared" si="121"/>
        <v/>
      </c>
      <c r="OX199" s="82" t="str">
        <f t="shared" si="122"/>
        <v/>
      </c>
      <c r="OY199" s="82" t="str">
        <f t="shared" si="123"/>
        <v/>
      </c>
      <c r="OZ199" s="82" t="str">
        <f t="shared" si="124"/>
        <v/>
      </c>
      <c r="PA199" s="83" t="str">
        <f t="shared" si="125"/>
        <v>.</v>
      </c>
      <c r="PB199" s="83" t="str">
        <f t="shared" si="126"/>
        <v xml:space="preserve"> /  / .</v>
      </c>
      <c r="PC199" s="90" t="str">
        <f t="shared" si="127"/>
        <v>.</v>
      </c>
      <c r="PD199" s="90" t="str">
        <f t="shared" si="128"/>
        <v xml:space="preserve"> /  / .</v>
      </c>
      <c r="PE199" s="83" t="str">
        <f t="shared" si="129"/>
        <v>.</v>
      </c>
      <c r="PF199" s="83" t="str">
        <f t="shared" si="130"/>
        <v xml:space="preserve"> /  / .</v>
      </c>
      <c r="PG199" s="82" t="str">
        <f t="shared" si="131"/>
        <v xml:space="preserve"> /  / .
 /  / .
 /  / .</v>
      </c>
      <c r="PH199" s="84" t="str">
        <f t="shared" si="132"/>
        <v xml:space="preserve">Tempat Pengajian : , 
Tahun Pengajian yang dipohon : 
Tempoh Pengajian : 
Keputusan tahun terakhir : </v>
      </c>
      <c r="PI199" s="85" t="str">
        <f t="shared" si="133"/>
        <v>.</v>
      </c>
      <c r="PJ199" s="85" t="str">
        <f t="shared" si="134"/>
        <v>.</v>
      </c>
      <c r="PK199" s="86" t="str">
        <f t="shared" si="135"/>
        <v>.</v>
      </c>
      <c r="PL199" s="85" t="str">
        <f t="shared" si="136"/>
        <v>.</v>
      </c>
      <c r="PM199" s="85" t="str">
        <f t="shared" si="137"/>
        <v>.</v>
      </c>
      <c r="PN199" s="85" t="str">
        <f t="shared" si="138"/>
        <v>.</v>
      </c>
      <c r="PO199" s="85" t="str">
        <f t="shared" si="139"/>
        <v>.</v>
      </c>
      <c r="PP199" s="85" t="str">
        <f t="shared" si="140"/>
        <v>.</v>
      </c>
      <c r="PQ199" s="85" t="str">
        <f t="shared" si="141"/>
        <v>.</v>
      </c>
      <c r="PR199" s="85" t="str">
        <f t="shared" si="142"/>
        <v>.</v>
      </c>
      <c r="PS199" s="85" t="str">
        <f t="shared" si="143"/>
        <v>.</v>
      </c>
      <c r="PT199" s="85" t="str">
        <f t="shared" si="144"/>
        <v>.</v>
      </c>
      <c r="PU199" s="85" t="str">
        <f t="shared" si="145"/>
        <v>.</v>
      </c>
      <c r="PV199" s="86" t="str">
        <f t="shared" si="146"/>
        <v/>
      </c>
      <c r="PW199" s="86" t="str">
        <f t="shared" si="147"/>
        <v/>
      </c>
      <c r="PX199" s="86" t="str">
        <f t="shared" si="148"/>
        <v/>
      </c>
      <c r="PY199" s="86" t="str">
        <f t="shared" si="149"/>
        <v/>
      </c>
      <c r="PZ199" s="86" t="str">
        <f t="shared" si="150"/>
        <v/>
      </c>
      <c r="QA199" s="91" t="str">
        <f t="shared" si="151"/>
        <v>.</v>
      </c>
      <c r="QB199" s="92" t="str">
        <f t="shared" si="152"/>
        <v>.</v>
      </c>
      <c r="QC199" s="91" t="str">
        <f t="shared" si="153"/>
        <v>.</v>
      </c>
      <c r="QD199" s="93"/>
      <c r="QE199" s="2" t="s">
        <v>266</v>
      </c>
      <c r="QF199" s="44"/>
      <c r="QG199" s="44"/>
      <c r="QH199" s="52"/>
      <c r="QI199" s="53"/>
      <c r="QJ199" s="52"/>
    </row>
    <row r="200" spans="1:452" ht="19.5" customHeight="1" x14ac:dyDescent="0.45">
      <c r="A200" s="106"/>
      <c r="B200" s="107"/>
      <c r="C200" s="108"/>
      <c r="D200" s="108"/>
      <c r="E200" s="108"/>
      <c r="F200" s="108"/>
      <c r="G200" s="108"/>
      <c r="H200" s="108"/>
      <c r="I200" s="107"/>
      <c r="J200" s="107"/>
      <c r="K200" s="107"/>
      <c r="L200" s="107"/>
      <c r="M200" s="107"/>
      <c r="N200" s="107"/>
      <c r="O200" s="106"/>
      <c r="P200" s="88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OB200" s="88"/>
      <c r="OC200" s="88"/>
      <c r="OD200" s="116"/>
      <c r="OE200" s="86" t="str">
        <f t="shared" ref="OE200:OE204" si="154">IF(LEN(AY200)=1,"0"&amp;AY200,AY200)&amp;"."&amp;IF(LEN(AZ200)=1,"0"&amp;AZ200,AZ200)&amp;"."&amp;BA200</f>
        <v>..</v>
      </c>
      <c r="OF200" s="86"/>
      <c r="OG200" s="89" t="str">
        <f t="shared" ref="OG200:OG204" si="155">IF(LEN(AK200)=1,"0"&amp;AK200,AK200)&amp;"."&amp;IF(LEN(AJ200)=1,"0"&amp;AK200,AK200)&amp;"."&amp;AL200</f>
        <v>..</v>
      </c>
      <c r="OH200" s="89" t="str">
        <f t="shared" ref="OH200:OH204" si="156">IF(LEN(AO200)=1,"0"&amp;AO200,AO200)&amp;"."&amp;IF(LEN(AO200)=1,"0"&amp;AO200,AO200)&amp;"."&amp;AP200</f>
        <v>..</v>
      </c>
      <c r="OI200" s="89"/>
      <c r="OJ200" s="89"/>
      <c r="OK200" s="85" t="str">
        <f t="shared" ref="OK200:OK204" si="157">IF(LEN(CD200)=1,"0"&amp;CD200,CD200)&amp;"."&amp;CE200</f>
        <v>.</v>
      </c>
      <c r="OL200" s="85" t="str">
        <f t="shared" ref="OL200:OL204" si="158">IF(LEN(CK200)=1,"0"&amp;CK200,CK200)&amp;"."&amp;CL200</f>
        <v>.</v>
      </c>
      <c r="OM200" s="85" t="str">
        <f t="shared" ref="OM200:OM204" si="159">IF(LEN(CR200)=1,"0"&amp;CR200,CR200)&amp;"."&amp;CS200</f>
        <v>.</v>
      </c>
      <c r="ON200" s="85" t="str">
        <f t="shared" ref="ON200:ON204" si="160">IF(LEN(CY200)=1,"0"&amp;CY200,CY200)&amp;"."&amp;CZ200</f>
        <v>.</v>
      </c>
      <c r="OO200" s="85" t="str">
        <f t="shared" ref="OO200:OO204" si="161">IF(LEN(DF200)=1,"0"&amp;DF200,DF200)&amp;"."&amp;DG200</f>
        <v>.</v>
      </c>
      <c r="OP200" s="85" t="str">
        <f t="shared" ref="OP200:OP204" si="162">IF(LEN(DM200)=1,"0"&amp;DM200,DM200)&amp;"."&amp;DN200</f>
        <v>.</v>
      </c>
      <c r="OQ200" s="85" t="str">
        <f t="shared" ref="OQ200:OQ204" si="163">IF(LEN(DT200)=1,"0"&amp;DT200,DT200)&amp;"."&amp;DU200</f>
        <v>.</v>
      </c>
      <c r="OR200" s="85" t="str">
        <f t="shared" ref="OR200:OR204" si="164">IF(LEN(EA200)=1,"0"&amp;EA200,EA200)&amp;"."&amp;EB200</f>
        <v>.</v>
      </c>
      <c r="OS200" s="85" t="str">
        <f t="shared" ref="OS200:OS204" si="165">IF(LEN(EH200)=1,"0"&amp;EH200,EH200)&amp;"."&amp;EI200</f>
        <v>.</v>
      </c>
      <c r="OT200" s="85" t="str">
        <f t="shared" ref="OT200:OT204" si="166">IF(LEN(EO200)=1,"0"&amp;EO200,EO200)&amp;"."&amp;EP200</f>
        <v>.</v>
      </c>
      <c r="OU200" s="85" t="str">
        <f t="shared" ref="OU200:OU204" si="167">IF(LEN(EV200)=1,"0"&amp;EV200,EV200)&amp;"."&amp;EW200</f>
        <v>.</v>
      </c>
      <c r="OV200" s="82" t="str">
        <f t="shared" ref="OV200:OV204" si="168">IF(CB200=0,"",
IF(CI200=0,CB200,
IF(CP200=0,CB200&amp;CHAR(10)&amp;CI200,
IF(CW200=0,CB200&amp;CHAR(10)&amp;CI200&amp;CHAR(10)&amp;CP200,
IF(DD200=0,CB200&amp;CHAR(10)&amp;CI200&amp;CHAR(10)&amp;CP200&amp;CHAR(10)&amp;CW200,
IF(DK200=0,CB200&amp;CHAR(10)&amp;CI200&amp;CHAR(10)&amp;CP200&amp;CHAR(10)&amp;CW200&amp;CHAR(10)&amp;DD200,
IF(DR200=0,CB200&amp;CHAR(10)&amp;CI200&amp;CHAR(10)&amp;CP200&amp;CHAR(10)&amp;CW200&amp;CHAR(10)&amp;DD200&amp;CHAR(10)&amp;DK200,
IF(DY200=0,CB200&amp;CHAR(10)&amp;CI200&amp;CHAR(10)&amp;CP200&amp;CHAR(10)&amp;CW200&amp;CHAR(10)&amp;DD200&amp;CHAR(10)&amp;DK200&amp;CHAR(10)&amp;DR200,
IF(EF200=0,CB200&amp;CHAR(10)&amp;CI200&amp;CHAR(10)&amp;CP200&amp;CHAR(10)&amp;CW200&amp;CHAR(10)&amp;DD200&amp;CHAR(10)&amp;DK200&amp;CHAR(10)&amp;DR200&amp;CHAR(10)&amp;DY200,
IF(EM200=0,CB200&amp;CHAR(10)&amp;CI200&amp;CHAR(10)&amp;CP200&amp;CHAR(10)&amp;CW200&amp;CHAR(10)&amp;DD200&amp;CHAR(10)&amp;DK200&amp;CHAR(10)&amp;DR200&amp;CHAR(10)&amp;DY200&amp;CHAR(10)&amp;EF200,
IF(ET200=0,CB200&amp;CHAR(10)&amp;CI200&amp;CHAR(10)&amp;CP200&amp;CHAR(10)&amp;CW200&amp;CHAR(10)&amp;DD200&amp;CHAR(10)&amp;DK200&amp;CHAR(10)&amp;DR200&amp;CHAR(10)&amp;DY200&amp;CHAR(10)&amp;EF200&amp;CHAR(10)&amp;EM200,
                   CB200&amp;CHAR(10)&amp;CI200&amp;CHAR(10)&amp;CP200&amp;CHAR(10)&amp;CW200&amp;CHAR(10)&amp;DD200&amp;CHAR(10)&amp;DK200&amp;CHAR(10)&amp;DR200&amp;CHAR(10)&amp;DY200&amp;CHAR(10)&amp;EF200&amp;CHAR(10)&amp;EM200&amp;CHAR(10)&amp;ET200)))))))))))</f>
        <v/>
      </c>
      <c r="OW200" s="82" t="str">
        <f t="shared" ref="OW200:OW204" si="169">IF(CC200=0,"",
IF(CI200=0,CC200,
IF(CP200=0,CC200&amp;CHAR(10)&amp;CJ200,
IF(CW200=0,CC200&amp;CHAR(10)&amp;CJ200&amp;CHAR(10)&amp;CQ200,
IF(DD200=0,CC200&amp;CHAR(10)&amp;CJ200&amp;CHAR(10)&amp;CQ200&amp;CHAR(10)&amp;CX200,
IF(DK200=0,CC200&amp;CHAR(10)&amp;CJ200&amp;CHAR(10)&amp;CQ200&amp;CHAR(10)&amp;CX200&amp;CHAR(10)&amp;DE200,
IF(DR200=0,CC200&amp;CHAR(10)&amp;CJ200&amp;CHAR(10)&amp;CQ200&amp;CHAR(10)&amp;CX200&amp;CHAR(10)&amp;DE200&amp;CHAR(10)&amp;DL200,
IF(DY200=0,CC200&amp;CHAR(10)&amp;CJ200&amp;CHAR(10)&amp;CQ200&amp;CHAR(10)&amp;CX200&amp;CHAR(10)&amp;DE200&amp;CHAR(10)&amp;DL200&amp;CHAR(10)&amp;DS200,
IF(EF200=0,CC200&amp;CHAR(10)&amp;CJ200&amp;CHAR(10)&amp;CQ200&amp;CHAR(10)&amp;CX200&amp;CHAR(10)&amp;DE200&amp;CHAR(10)&amp;DL200&amp;CHAR(10)&amp;DS200&amp;CHAR(10)&amp;DZ200,
IF(EM200=0,CC200&amp;CHAR(10)&amp;CJ200&amp;CHAR(10)&amp;CQ200&amp;CHAR(10)&amp;CX200&amp;CHAR(10)&amp;DE200&amp;CHAR(10)&amp;DL200&amp;CHAR(10)&amp;DS200&amp;CHAR(10)&amp;DZ200&amp;CHAR(10)&amp;EG200,
IF(ET200=0,CC200&amp;CHAR(10)&amp;CJ200&amp;CHAR(10)&amp;CQ200&amp;CHAR(10)&amp;CX200&amp;CHAR(10)&amp;DE200&amp;CHAR(10)&amp;DL200&amp;CHAR(10)&amp;DS200&amp;CHAR(10)&amp;DZ200&amp;CHAR(10)&amp;EG200&amp;CHAR(10)&amp;EN200,
CC200&amp;CHAR(10)&amp;CJ200&amp;CHAR(10)&amp;CQ200&amp;CHAR(10)&amp;CX200&amp;CHAR(10)&amp;DE200&amp;CHAR(10)&amp;DL200&amp;CHAR(10)&amp;DS200&amp;CHAR(10)&amp;DZ200&amp;CHAR(10)&amp;EG200&amp;CHAR(10)&amp;EN200&amp;CHAR(10)&amp;EU200)))))))))))</f>
        <v/>
      </c>
      <c r="OX200" s="82" t="str">
        <f t="shared" ref="OX200:OX204" si="170">IF(CB200=0,"",
IF(CI200=0,OK200,
IF(CP200=0,OK200&amp;CHAR(10)&amp;OL200,
IF(CW200=0,OK200&amp;CHAR(10)&amp;OL200&amp;CHAR(10)&amp;OM200,
IF(DD200=0,OK200&amp;CHAR(10)&amp;OL200&amp;CHAR(10)&amp;OM200&amp;CHAR(10)&amp;ON200,
IF(DK200=0,OK200&amp;CHAR(10)&amp;OL200&amp;CHAR(10)&amp;OM200&amp;CHAR(10)&amp;ON200&amp;CHAR(10)&amp;OO200,
IF(DR200=0,OK200&amp;CHAR(10)&amp;OL200&amp;CHAR(10)&amp;OM200&amp;CHAR(10)&amp;ON200&amp;CHAR(10)&amp;OO200&amp;CHAR(10)&amp;OP200,
IF(DY200=0,OK200&amp;CHAR(10)&amp;OL200&amp;CHAR(10)&amp;OM200&amp;CHAR(10)&amp;ON200&amp;CHAR(10)&amp;OO200&amp;CHAR(10)&amp;OP200&amp;CHAR(10)&amp;OQ200,
IF(EF200=0,OK200&amp;CHAR(10)&amp;OL200&amp;CHAR(10)&amp;OM200&amp;CHAR(10)&amp;ON200&amp;CHAR(10)&amp;OO200&amp;CHAR(10)&amp;OP200&amp;CHAR(10)&amp;OQ200&amp;CHAR(10)&amp;OR200,
IF(EM200=0,OK200&amp;CHAR(10)&amp;OL200&amp;CHAR(10)&amp;OM200&amp;CHAR(10)&amp;ON200&amp;CHAR(10)&amp;OO200&amp;CHAR(10)&amp;OP200&amp;CHAR(10)&amp;OQ200&amp;CHAR(10)&amp;OR200&amp;CHAR(10)&amp;OS200,
IF(ET200=0,OK200&amp;CHAR(10)&amp;OL200&amp;CHAR(10)&amp;OM200&amp;CHAR(10)&amp;ON200&amp;CHAR(10)&amp;OO200&amp;CHAR(10)&amp;OP200&amp;CHAR(10)&amp;OQ200&amp;CHAR(10)&amp;OR200&amp;CHAR(10)&amp;OS200&amp;CHAR(10)&amp;OT200,
OK200&amp;CHAR(10)&amp;OL200&amp;CHAR(10)&amp;OM200&amp;CHAR(10)&amp;ON200&amp;CHAR(10)&amp;OO200&amp;CHAR(10)&amp;OP200&amp;CHAR(10)&amp;OQ200&amp;CHAR(10)&amp;OR200&amp;CHAR(10)&amp;OS200&amp;CHAR(10)&amp;OT200&amp;CHAR(10)&amp;OU200)))))))))))</f>
        <v/>
      </c>
      <c r="OY200" s="82" t="str">
        <f t="shared" ref="OY200:OY204" si="171">IF(CC200=0,"",
IF(CI200=0,CD200,
IF(CP200=0,CD200&amp;CHAR(10)&amp;CK200,
IF(CW200=0,CD200&amp;CHAR(10)&amp;CK200&amp;CHAR(10)&amp;CR200,
IF(DD200=0,CD200&amp;CHAR(10)&amp;CK200&amp;CHAR(10)&amp;CR200&amp;CHAR(10)&amp;CY200,
IF(DK200=0,CD200&amp;CHAR(10)&amp;CK200&amp;CHAR(10)&amp;CR200&amp;CHAR(10)&amp;CY200&amp;CHAR(10)&amp;DF200,
IF(DR200=0,CD200&amp;CHAR(10)&amp;CK200&amp;CHAR(10)&amp;CR200&amp;CHAR(10)&amp;CY200&amp;CHAR(10)&amp;DF200&amp;CHAR(10)&amp;DM200,
IF(DY200=0,CD200&amp;CHAR(10)&amp;CK200&amp;CHAR(10)&amp;CR200&amp;CHAR(10)&amp;CY200&amp;CHAR(10)&amp;DF200&amp;CHAR(10)&amp;DM200&amp;CHAR(10)&amp;DT200,
IF(EF200=0,CD200&amp;CHAR(10)&amp;CK200&amp;CHAR(10)&amp;CR200&amp;CHAR(10)&amp;CY200&amp;CHAR(10)&amp;DF200&amp;CHAR(10)&amp;DM200&amp;CHAR(10)&amp;DT200&amp;CHAR(10)&amp;EA200,
IF(EM200=0,CD200&amp;CHAR(10)&amp;CK200&amp;CHAR(10)&amp;CR200&amp;CHAR(10)&amp;CY200&amp;CHAR(10)&amp;DF200&amp;CHAR(10)&amp;DM200&amp;CHAR(10)&amp;DT200&amp;CHAR(10)&amp;EA200&amp;CHAR(10)&amp;EH200,
IF(ET200=0,CD200&amp;CHAR(10)&amp;CK200&amp;CHAR(10)&amp;CR200&amp;CHAR(10)&amp;CY200&amp;CHAR(10)&amp;DF200&amp;CHAR(10)&amp;DM200&amp;CHAR(10)&amp;DT200&amp;CHAR(10)&amp;EA200&amp;CHAR(10)&amp;EH200&amp;CHAR(10)&amp;EO200,
CD200&amp;CHAR(10)&amp;CK200&amp;CHAR(10)&amp;CR200&amp;CHAR(10)&amp;CY200&amp;CHAR(10)&amp;DF200&amp;CHAR(10)&amp;DM200&amp;CHAR(10)&amp;DT200&amp;CHAR(10)&amp;EA200&amp;CHAR(10)&amp;EH200&amp;CHAR(10)&amp;EO200&amp;CHAR(10)&amp;EV200)))))))))))</f>
        <v/>
      </c>
      <c r="OZ200" s="82" t="str">
        <f t="shared" ref="OZ200:OZ204" si="172">IF(CC200=0,"",
IF(CI200=0,CE200,
IF(CP200=0,CE200&amp;CHAR(10)&amp;CL200,
IF(CW200=0,CE200&amp;CHAR(10)&amp;CL200&amp;CHAR(10)&amp;CS200,
IF(DD200=0,CE200&amp;CHAR(10)&amp;CL200&amp;CHAR(10)&amp;CS200&amp;CHAR(10)&amp;CZ200,
IF(DK200=0,CE200&amp;CHAR(10)&amp;CL200&amp;CHAR(10)&amp;CS200&amp;CHAR(10)&amp;CZ200&amp;CHAR(10)&amp;DG200,
IF(DR200=0,CE200&amp;CHAR(10)&amp;CL200&amp;CHAR(10)&amp;CS200&amp;CHAR(10)&amp;CZ200&amp;CHAR(10)&amp;DG200&amp;CHAR(10)&amp;DN200,
IF(DY200=0,CE200&amp;CHAR(10)&amp;CL200&amp;CHAR(10)&amp;CS200&amp;CHAR(10)&amp;CZ200&amp;CHAR(10)&amp;DG200&amp;CHAR(10)&amp;DN200&amp;CHAR(10)&amp;DU200,
IF(EF200=0,CE200&amp;CHAR(10)&amp;CL200&amp;CHAR(10)&amp;CS200&amp;CHAR(10)&amp;CZ200&amp;CHAR(10)&amp;DG200&amp;CHAR(10)&amp;DN200&amp;CHAR(10)&amp;DU200&amp;CHAR(10)&amp;EB200,
IF(EM200=0,CE200&amp;CHAR(10)&amp;CL200&amp;CHAR(10)&amp;CS200&amp;CHAR(10)&amp;CZ200&amp;CHAR(10)&amp;DG200&amp;CHAR(10)&amp;DN200&amp;CHAR(10)&amp;DU200&amp;CHAR(10)&amp;EB200&amp;CHAR(10)&amp;EI200,
IF(ET200=0,CE200&amp;CHAR(10)&amp;CL200&amp;CHAR(10)&amp;CS200&amp;CHAR(10)&amp;CZ200&amp;CHAR(10)&amp;DG200&amp;CHAR(10)&amp;DN200&amp;CHAR(10)&amp;DU200&amp;CHAR(10)&amp;EB200&amp;CHAR(10)&amp;EI200&amp;CHAR(10)&amp;EP200,
CE200&amp;CHAR(10)&amp;CL200&amp;CHAR(10)&amp;CS200&amp;CHAR(10)&amp;CZ200&amp;CHAR(10)&amp;DG200&amp;CHAR(10)&amp;DN200&amp;CHAR(10)&amp;DU200&amp;CHAR(10)&amp;EB200&amp;CHAR(10)&amp;EI200&amp;CHAR(10)&amp;EP200&amp;CHAR(10)&amp;EW200)))))))))))</f>
        <v/>
      </c>
      <c r="PA200" s="83" t="str">
        <f t="shared" ref="PA200:PA204" si="173">IF(LEN(FD200)=1,"0"&amp;FD200,FD200)&amp;"."&amp;FE200</f>
        <v>.</v>
      </c>
      <c r="PB200" s="83" t="str">
        <f t="shared" ref="PB200:PB204" si="174">FB200&amp;" / "&amp;FC200&amp;" / "&amp;PA200</f>
        <v xml:space="preserve"> /  / .</v>
      </c>
      <c r="PC200" s="90" t="str">
        <f t="shared" ref="PC200:PC204" si="175">IF(LEN(FI200)=1,"0"&amp;FI200,FI200)&amp;"."&amp;FJ200</f>
        <v>.</v>
      </c>
      <c r="PD200" s="90" t="str">
        <f t="shared" ref="PD200:PD204" si="176">FG200&amp;" / "&amp;FH200&amp;" / "&amp;PC200</f>
        <v xml:space="preserve"> /  / .</v>
      </c>
      <c r="PE200" s="83" t="str">
        <f t="shared" ref="PE200:PE204" si="177">IF(LEN(FN200)=1,"0"&amp;FN200,FN200)&amp;"."&amp;FO200</f>
        <v>.</v>
      </c>
      <c r="PF200" s="83" t="str">
        <f t="shared" ref="PF200:PF204" si="178">FL200&amp;" / "&amp;FM200&amp;" / "&amp;PE200</f>
        <v xml:space="preserve"> /  / .</v>
      </c>
      <c r="PG200" s="82" t="str">
        <f t="shared" ref="PG200:PG204" si="179">IF(PB200=0,"",
IF(PD200=0,PB200,
IF(PF200=0,PB200&amp;CHAR(10)&amp;PD200,
PB200&amp;CHAR(10)&amp;PD200&amp;CHAR(10)&amp;PF200)))</f>
        <v xml:space="preserve"> /  / .
 /  / .
 /  / .</v>
      </c>
      <c r="PH200" s="84" t="str">
        <f t="shared" ref="PH200:PH204" si="180">"Tempat Pengajian" &amp;" : "&amp;FQ200&amp;", "&amp;FR200&amp;CHAR(10)
&amp;"Tahun Pengajian yang dipohon" &amp;" : "&amp;FS200&amp;CHAR(10)
&amp;"Tempoh Pengajian"&amp;" : "&amp;FT200&amp;CHAR(10)
&amp;"Keputusan tahun terakhir"&amp;" : "&amp;FU200</f>
        <v xml:space="preserve">Tempat Pengajian : , 
Tahun Pengajian yang dipohon : 
Tempoh Pengajian : 
Keputusan tahun terakhir : </v>
      </c>
      <c r="PI200" s="85" t="str">
        <f t="shared" ref="PI200:PI204" si="181">IF(LEN(GB200)=1,"0"&amp;GB200,GB200)&amp;"."&amp;GC200</f>
        <v>.</v>
      </c>
      <c r="PJ200" s="85" t="str">
        <f t="shared" ref="PJ200:PJ204" si="182">IF(LEN(GI200)=1,"0"&amp;GI200,GI200)&amp;"."&amp;GJ200</f>
        <v>.</v>
      </c>
      <c r="PK200" s="86" t="str">
        <f t="shared" ref="PK200:PK204" si="183">IF(LEN(GP200)=1,"0"&amp;GP200,GP200)&amp;"."&amp;GQ200</f>
        <v>.</v>
      </c>
      <c r="PL200" s="85" t="str">
        <f t="shared" ref="PL200:PL204" si="184">IF(LEN(GW200)=1,"0"&amp;GW200,GW200)&amp;"."&amp;GX200</f>
        <v>.</v>
      </c>
      <c r="PM200" s="85" t="str">
        <f t="shared" ref="PM200:PM204" si="185">IF(LEN(HD200)=1,"0"&amp;HD200,HD200)&amp;"."&amp;HE200</f>
        <v>.</v>
      </c>
      <c r="PN200" s="85" t="str">
        <f t="shared" ref="PN200:PN204" si="186">IF(LEN(HK200)=1,"0"&amp;HK200,HK200)&amp;"."&amp;HL200</f>
        <v>.</v>
      </c>
      <c r="PO200" s="85" t="str">
        <f t="shared" ref="PO200:PO204" si="187">IF(LEN(HR200)=1,"0"&amp;HR200,HR200)&amp;"."&amp;HS200</f>
        <v>.</v>
      </c>
      <c r="PP200" s="85" t="str">
        <f t="shared" ref="PP200:PP204" si="188">IF(LEN(HY200)=1,"0"&amp;HY200,HY200)&amp;"."&amp;HZ200</f>
        <v>.</v>
      </c>
      <c r="PQ200" s="85" t="str">
        <f t="shared" ref="PQ200:PQ204" si="189">IF(LEN(IF200)=1,"0"&amp;IF200,IF200)&amp;"."&amp;IG200</f>
        <v>.</v>
      </c>
      <c r="PR200" s="85" t="str">
        <f t="shared" ref="PR200:PR204" si="190">IF(LEN(IM200)=1,"0"&amp;IM200,IM200)&amp;"."&amp;IN200</f>
        <v>.</v>
      </c>
      <c r="PS200" s="85" t="str">
        <f t="shared" ref="PS200:PS204" si="191">IF(LEN(IT200)=1,"0"&amp;IT200,IT200)&amp;"."&amp;IU200</f>
        <v>.</v>
      </c>
      <c r="PT200" s="85" t="str">
        <f t="shared" ref="PT200:PT204" si="192">IF(LEN(JA200)=1,"0"&amp;JA200,JA200)&amp;"."&amp;JB200</f>
        <v>.</v>
      </c>
      <c r="PU200" s="85" t="str">
        <f t="shared" ref="PU200:PU204" si="193">IF(LEN(JH200)=1,"0"&amp;JH200,JH200)&amp;"."&amp;JI200</f>
        <v>.</v>
      </c>
      <c r="PV200" s="86" t="str">
        <f t="shared" ref="PV200:PV204" si="194" xml:space="preserve">
IF(FZ200=0,"",
IF(GG200=0,FZ200,
IF(GN200=0,FZ200&amp;CHAR(10)&amp;GG200,
IF(GU200=0,FZ200&amp;CHAR(10)&amp;GG200&amp;CHAR(10)&amp;GN200,
IF(HB200=0,FZ200&amp;CHAR(10)&amp;GG200&amp;CHAR(10)&amp;GN200&amp;CHAR(10)&amp;GU200,
IF(HI200=0,FZ200&amp;CHAR(10)&amp;GG200&amp;CHAR(10)&amp;GN200&amp;CHAR(10)&amp;GU200&amp;CHAR(10)&amp;HB200,
IF(HP200=0,FZ200&amp;CHAR(10)&amp;GG200&amp;CHAR(10)&amp;GN200&amp;CHAR(10)&amp;GU200&amp;CHAR(10)&amp;HB200&amp;CHAR(10)&amp;HI200,
IF(HW200=0,FZ200&amp;CHAR(10)&amp;GG200&amp;CHAR(10)&amp;GN200&amp;CHAR(10)&amp;GU200&amp;CHAR(10)&amp;HB200&amp;CHAR(10)&amp;HI200&amp;CHAR(10)&amp;HP200,
IF(ID200=0,FZ200&amp;CHAR(10)&amp;GG200&amp;CHAR(10)&amp;GN200&amp;CHAR(10)&amp;GU200&amp;CHAR(10)&amp;HB200&amp;CHAR(10)&amp;HI200&amp;CHAR(10)&amp;HP200&amp;CHAR(10)&amp;HW200,
IF(IK200=0,FZ200&amp;CHAR(10)&amp;GG200&amp;CHAR(10)&amp;GN200&amp;CHAR(10)&amp;GU200&amp;CHAR(10)&amp;HB200&amp;CHAR(10)&amp;HI200&amp;CHAR(10)&amp;HP200&amp;CHAR(10)&amp;HW200&amp;CHAR(10)&amp;ID200,
IF(IR200=0,FZ200&amp;CHAR(10)&amp;GG200&amp;CHAR(10)&amp;GN200&amp;CHAR(10)&amp;GU200&amp;CHAR(10)&amp;HB200&amp;CHAR(10)&amp;HI200&amp;CHAR(10)&amp;HP200&amp;CHAR(10)&amp;HW200&amp;CHAR(10)&amp;ID200&amp;CHAR(10)&amp;IK200,
IF(IY200=0,FZ200&amp;CHAR(10)&amp;GG200&amp;CHAR(10)&amp;GN200&amp;CHAR(10)&amp;GU200&amp;CHAR(10)&amp;HB200&amp;CHAR(10)&amp;HI200&amp;CHAR(10)&amp;HP200&amp;CHAR(10)&amp;HW200&amp;CHAR(10)&amp;ID200&amp;CHAR(10)&amp;IK200&amp;CHAR(10)&amp;IR200,
IF(JF200=0,FZ200&amp;CHAR(10)&amp;GG200&amp;CHAR(10)&amp;GN200&amp;CHAR(10)&amp;GU200&amp;CHAR(10)&amp;HB200&amp;CHAR(10)&amp;HI200&amp;CHAR(10)&amp;HP200&amp;CHAR(10)&amp;HW200&amp;CHAR(10)&amp;ID200&amp;CHAR(10)&amp;IK200&amp;CHAR(10)&amp;IR200&amp;CHAR(10)&amp;IY200,
FZ200&amp;CHAR(10)&amp;GG200&amp;CHAR(10)&amp;GN200&amp;CHAR(10)&amp;GU200&amp;CHAR(10)&amp;HB200&amp;CHAR(10)&amp;HI200&amp;CHAR(10)&amp;HP200&amp;CHAR(10)&amp;HW200&amp;CHAR(10)&amp;ID200&amp;CHAR(10)&amp;IK200&amp;CHAR(10)&amp;IR200&amp;CHAR(10)&amp;IY200&amp;CHAR(10)&amp;JF200)))))))))))))</f>
        <v/>
      </c>
      <c r="PW200" s="86" t="str">
        <f t="shared" ref="PW200:PW204" si="195" xml:space="preserve">
IF(FZ200=0,"",
IF(GG200=0,GA200,
IF(GN200=0,GA200&amp;CHAR(10)&amp;GH200,
IF(GU200=0,GA200&amp;CHAR(10)&amp;GH200&amp;CHAR(10)&amp;GO200,
IF(HB200=0,GA200&amp;CHAR(10)&amp;GH200&amp;CHAR(10)&amp;GO200&amp;CHAR(10)&amp;GV200,
IF(HI200=0,GA200&amp;CHAR(10)&amp;GH200&amp;CHAR(10)&amp;GO200&amp;CHAR(10)&amp;GV200&amp;CHAR(10)&amp;HC200,
IF(HP200=0,GA200&amp;CHAR(10)&amp;GH200&amp;CHAR(10)&amp;GO200&amp;CHAR(10)&amp;GV200&amp;CHAR(10)&amp;HC200&amp;CHAR(10)&amp;HJ200,
IF(HW200=0,GA200&amp;CHAR(10)&amp;GH200&amp;CHAR(10)&amp;GO200&amp;CHAR(10)&amp;GV200&amp;CHAR(10)&amp;HC200&amp;CHAR(10)&amp;HJ200&amp;CHAR(10)&amp;HQ200,
IF(ID200=0,GA200&amp;CHAR(10)&amp;GH200&amp;CHAR(10)&amp;GO200&amp;CHAR(10)&amp;GV200&amp;CHAR(10)&amp;HC200&amp;CHAR(10)&amp;HJ200&amp;CHAR(10)&amp;HQ200&amp;CHAR(10)&amp;HX200,
IF(IK200=0,GA200&amp;CHAR(10)&amp;GH200&amp;CHAR(10)&amp;GO200&amp;CHAR(10)&amp;GV200&amp;CHAR(10)&amp;HC200&amp;CHAR(10)&amp;HJ200&amp;CHAR(10)&amp;HQ200&amp;CHAR(10)&amp;HX200&amp;CHAR(10)&amp;IE200,
IF(IR200=0,GA200&amp;CHAR(10)&amp;GH200&amp;CHAR(10)&amp;GO200&amp;CHAR(10)&amp;GV200&amp;CHAR(10)&amp;HC200&amp;CHAR(10)&amp;HJ200&amp;CHAR(10)&amp;HQ200&amp;CHAR(10)&amp;HX200&amp;CHAR(10)&amp;IE200&amp;CHAR(10)&amp;IL200,
IF(IY200=0,GA200&amp;CHAR(10)&amp;GH200&amp;CHAR(10)&amp;GO200&amp;CHAR(10)&amp;GV200&amp;CHAR(10)&amp;HC200&amp;CHAR(10)&amp;HJ200&amp;CHAR(10)&amp;HQ200&amp;CHAR(10)&amp;HX200&amp;CHAR(10)&amp;IE200&amp;CHAR(10)&amp;IL200&amp;CHAR(10)&amp;IS200,
IF(JF200=0,GA200&amp;CHAR(10)&amp;GH200&amp;CHAR(10)&amp;GO200&amp;CHAR(10)&amp;GV200&amp;CHAR(10)&amp;HC200&amp;CHAR(10)&amp;HJ200&amp;CHAR(10)&amp;HQ200&amp;CHAR(10)&amp;HX200&amp;CHAR(10)&amp;IE200&amp;CHAR(10)&amp;IL200&amp;CHAR(10)&amp;IS200&amp;CHAR(10)&amp;IZ200,
GA200&amp;CHAR(10)&amp;GH200&amp;CHAR(10)&amp;GO200&amp;CHAR(10)&amp;GV200&amp;CHAR(10)&amp;HC200&amp;CHAR(10)&amp;HJ200&amp;CHAR(10)&amp;HQ200&amp;CHAR(10)&amp;HX200&amp;CHAR(10)&amp;IE200&amp;CHAR(10)&amp;IL200&amp;CHAR(10)&amp;IS200&amp;CHAR(10)&amp;IZ200&amp;CHAR(10)&amp;JG200)))))))))))))</f>
        <v/>
      </c>
      <c r="PX200" s="86" t="str">
        <f t="shared" ref="PX200:PX204" si="196" xml:space="preserve">
IF(FZ200=0,"",
IF(GG200=0,PI200,
IF(GN200=0,PI200&amp;CHAR(10)&amp;PJ200,
IF(GU200=0,PI200&amp;CHAR(10)&amp;PJ200&amp;CHAR(10)&amp;PK200,
IF(HB200=0,PI200&amp;CHAR(10)&amp;PJ200&amp;CHAR(10)&amp;PK200&amp;CHAR(10)&amp;PL200,
IF(HI200=0,PI200&amp;CHAR(10)&amp;PJ200&amp;CHAR(10)&amp;PK200&amp;CHAR(10)&amp;PL200&amp;CHAR(10)&amp;PM200,
IF(HP200=0,PI200&amp;CHAR(10)&amp;PJ200&amp;CHAR(10)&amp;PK200&amp;CHAR(10)&amp;PL200&amp;CHAR(10)&amp;PM200&amp;CHAR(10)&amp;PN200,
IF(HW200=0,PI200&amp;CHAR(10)&amp;PJ200&amp;CHAR(10)&amp;PK200&amp;CHAR(10)&amp;PL200&amp;CHAR(10)&amp;PM200&amp;CHAR(10)&amp;PN200&amp;CHAR(10)&amp;PO200,
IF(ID200=0,PI200&amp;CHAR(10)&amp;PJ200&amp;CHAR(10)&amp;PK200&amp;CHAR(10)&amp;PL200&amp;CHAR(10)&amp;PM200&amp;CHAR(10)&amp;PN200&amp;CHAR(10)&amp;PO200&amp;CHAR(10)&amp;PP200,
IF(IK200=0,PI200&amp;CHAR(10)&amp;PJ200&amp;CHAR(10)&amp;PK200&amp;CHAR(10)&amp;PL200&amp;CHAR(10)&amp;PM200&amp;CHAR(10)&amp;PN200&amp;CHAR(10)&amp;PO200&amp;CHAR(10)&amp;PP200&amp;CHAR(10)&amp;PQ200,
IF(IR200=0,PI200&amp;CHAR(10)&amp;PJ200&amp;CHAR(10)&amp;PK200&amp;CHAR(10)&amp;PL200&amp;CHAR(10)&amp;PM200&amp;CHAR(10)&amp;PN200&amp;CHAR(10)&amp;PO200&amp;CHAR(10)&amp;PP200&amp;CHAR(10)&amp;PQ200&amp;CHAR(10)&amp;PR200,
IF(IY200=0,PI200&amp;CHAR(10)&amp;PJ200&amp;CHAR(10)&amp;PK200&amp;CHAR(10)&amp;PL200&amp;CHAR(10)&amp;PM200&amp;CHAR(10)&amp;PN200&amp;CHAR(10)&amp;PO200&amp;CHAR(10)&amp;PP200&amp;CHAR(10)&amp;PQ200&amp;CHAR(10)&amp;PR200&amp;CHAR(10)&amp;PS200,
IF(JF200=0,PI200&amp;CHAR(10)&amp;PJ200&amp;CHAR(10)&amp;PK200&amp;CHAR(10)&amp;PL200&amp;CHAR(10)&amp;PM200&amp;CHAR(10)&amp;PN200&amp;CHAR(10)&amp;PO200&amp;CHAR(10)&amp;PP200&amp;CHAR(10)&amp;PQ200&amp;CHAR(10)&amp;PR200&amp;CHAR(10)&amp;PS200&amp;CHAR(10)&amp;PT200,
PI200&amp;CHAR(10)&amp;PJ200&amp;CHAR(10)&amp;PK200&amp;CHAR(10)&amp;PL200&amp;CHAR(10)&amp;PM200&amp;CHAR(10)&amp;PN200&amp;CHAR(10)&amp;PO200&amp;CHAR(10)&amp;PP200&amp;CHAR(10)&amp;PQ200&amp;CHAR(10)&amp;PR200&amp;CHAR(10)&amp;PS200&amp;CHAR(10)&amp;PT200&amp;CHAR(10)&amp;PU200)))))))))))))</f>
        <v/>
      </c>
      <c r="PY200" s="86" t="str">
        <f t="shared" ref="PY200:PY204" si="197" xml:space="preserve">
IF(FZ200=0,"",
IF(GG200=0,GB200,
IF(GN200=0,GB200&amp;CHAR(10)&amp;GI200,
IF(GU200=0,GB200&amp;CHAR(10)&amp;GI200&amp;CHAR(10)&amp;GP200,
IF(HB200=0,GB200&amp;CHAR(10)&amp;GI200&amp;CHAR(10)&amp;GP200&amp;CHAR(10)&amp;GW200,
IF(HI200=0,GB200&amp;CHAR(10)&amp;GI200&amp;CHAR(10)&amp;GP200&amp;CHAR(10)&amp;GW200&amp;CHAR(10)&amp;HD200,
IF(HP200=0,GB200&amp;CHAR(10)&amp;GI200&amp;CHAR(10)&amp;GP200&amp;CHAR(10)&amp;GW200&amp;CHAR(10)&amp;HD200&amp;CHAR(10)&amp;HK200,
IF(HW200=0,GB200&amp;CHAR(10)&amp;GI200&amp;CHAR(10)&amp;GP200&amp;CHAR(10)&amp;GW200&amp;CHAR(10)&amp;HD200&amp;CHAR(10)&amp;HK200&amp;CHAR(10)&amp;HR200,
IF(ID200=0,GB200&amp;CHAR(10)&amp;GI200&amp;CHAR(10)&amp;GP200&amp;CHAR(10)&amp;GW200&amp;CHAR(10)&amp;HD200&amp;CHAR(10)&amp;HK200&amp;CHAR(10)&amp;HR200&amp;CHAR(10)&amp;HY200,
IF(IK200=0,GB200&amp;CHAR(10)&amp;GI200&amp;CHAR(10)&amp;GP200&amp;CHAR(10)&amp;GW200&amp;CHAR(10)&amp;HD200&amp;CHAR(10)&amp;HK200&amp;CHAR(10)&amp;HR200&amp;CHAR(10)&amp;HY200&amp;CHAR(10)&amp;IF200,
IF(IR200=0,GB200&amp;CHAR(10)&amp;GI200&amp;CHAR(10)&amp;GP200&amp;CHAR(10)&amp;GW200&amp;CHAR(10)&amp;HD200&amp;CHAR(10)&amp;HK200&amp;CHAR(10)&amp;HR200&amp;CHAR(10)&amp;HY200&amp;CHAR(10)&amp;IF200&amp;CHAR(10)&amp;IM200,
IF(IY200=0,GB200&amp;CHAR(10)&amp;GI200&amp;CHAR(10)&amp;GP200&amp;CHAR(10)&amp;GW200&amp;CHAR(10)&amp;HD200&amp;CHAR(10)&amp;HK200&amp;CHAR(10)&amp;HR200&amp;CHAR(10)&amp;HY200&amp;CHAR(10)&amp;IF200&amp;CHAR(10)&amp;IM200&amp;CHAR(10)&amp;IT200,
IF(JF200=0,GB200&amp;CHAR(10)&amp;GI200&amp;CHAR(10)&amp;GP200&amp;CHAR(10)&amp;GW200&amp;CHAR(10)&amp;HD200&amp;CHAR(10)&amp;HK200&amp;CHAR(10)&amp;HR200&amp;CHAR(10)&amp;HY200&amp;CHAR(10)&amp;IF200&amp;CHAR(10)&amp;IM200&amp;CHAR(10)&amp;IT200&amp;CHAR(10)&amp;JA200,
GB200&amp;CHAR(10)&amp;GI200&amp;CHAR(10)&amp;GP200&amp;CHAR(10)&amp;GW200&amp;CHAR(10)&amp;HD200&amp;CHAR(10)&amp;HK200&amp;CHAR(10)&amp;HR200&amp;CHAR(10)&amp;HY200&amp;CHAR(10)&amp;IF200&amp;CHAR(10)&amp;IM200&amp;CHAR(10)&amp;IT200&amp;CHAR(10)&amp;JA200)))))))))))))</f>
        <v/>
      </c>
      <c r="PZ200" s="86" t="str">
        <f t="shared" ref="PZ200:PZ204" si="198" xml:space="preserve">
IF(FZ200=0,"",
IF(GG200=0,GC200,
IF(GN200=0,GC200&amp;CHAR(10)&amp;GJ200,
IF(GU200=0,GC200&amp;CHAR(10)&amp;GJ200&amp;CHAR(10)&amp;GQ200,
IF(HB200=0,GC200&amp;CHAR(10)&amp;GJ200&amp;CHAR(10)&amp;GQ200&amp;CHAR(10)&amp;GX200,
IF(HI200=0,GC200&amp;CHAR(10)&amp;GJ200&amp;CHAR(10)&amp;GQ200&amp;CHAR(10)&amp;GX200&amp;CHAR(10)&amp;HE200,
IF(HP200=0,GC200&amp;CHAR(10)&amp;GJ200&amp;CHAR(10)&amp;GQ200&amp;CHAR(10)&amp;GX200&amp;CHAR(10)&amp;HE200&amp;CHAR(10)&amp;HL200,
IF(HW200=0,GC200&amp;CHAR(10)&amp;GJ200&amp;CHAR(10)&amp;GQ200&amp;CHAR(10)&amp;GX200&amp;CHAR(10)&amp;HE200&amp;CHAR(10)&amp;HL200&amp;CHAR(10)&amp;HS200,
IF(ID200=0,GC200&amp;CHAR(10)&amp;GJ200&amp;CHAR(10)&amp;GQ200&amp;CHAR(10)&amp;GX200&amp;CHAR(10)&amp;HE200&amp;CHAR(10)&amp;HL200&amp;CHAR(10)&amp;HS200&amp;CHAR(10)&amp;HZ200,
IF(IK200=0,GC200&amp;CHAR(10)&amp;GJ200&amp;CHAR(10)&amp;GQ200&amp;CHAR(10)&amp;GX200&amp;CHAR(10)&amp;HE200&amp;CHAR(10)&amp;HL200&amp;CHAR(10)&amp;HS200&amp;CHAR(10)&amp;HZ200&amp;CHAR(10)&amp;IG200,
IF(IR200=0,GC200&amp;CHAR(10)&amp;GJ200&amp;CHAR(10)&amp;GQ200&amp;CHAR(10)&amp;GX200&amp;CHAR(10)&amp;HE200&amp;CHAR(10)&amp;HL200&amp;CHAR(10)&amp;HS200&amp;CHAR(10)&amp;HZ200&amp;CHAR(10)&amp;IG200&amp;CHAR(10)&amp;IN200,
IF(IY200=0,GC200&amp;CHAR(10)&amp;GJ200&amp;CHAR(10)&amp;GQ200&amp;CHAR(10)&amp;GX200&amp;CHAR(10)&amp;HE200&amp;CHAR(10)&amp;HL200&amp;CHAR(10)&amp;HS200&amp;CHAR(10)&amp;HZ200&amp;CHAR(10)&amp;IG200&amp;CHAR(10)&amp;IN200&amp;CHAR(10)&amp;IU200,
IF(JF200=0,GC200&amp;CHAR(10)&amp;GJ200&amp;CHAR(10)&amp;GQ200&amp;CHAR(10)&amp;GX200&amp;CHAR(10)&amp;HE200&amp;CHAR(10)&amp;HL200&amp;CHAR(10)&amp;HS200&amp;CHAR(10)&amp;HZ200&amp;CHAR(10)&amp;IG200&amp;CHAR(10)&amp;IN200&amp;CHAR(10)&amp;IU200&amp;CHAR(10)&amp;JB200,
GC200&amp;CHAR(10)&amp;GJ200&amp;CHAR(10)&amp;GQ200&amp;CHAR(10)&amp;GX200&amp;CHAR(10)&amp;HE200&amp;CHAR(10)&amp;HL200&amp;CHAR(10)&amp;HS200&amp;CHAR(10)&amp;HZ200&amp;CHAR(10)&amp;IG200&amp;CHAR(10)&amp;IN200&amp;CHAR(10)&amp;IU200&amp;CHAR(10)&amp;JB200&amp;CHAR(10)&amp;JI200)))))))))))))</f>
        <v/>
      </c>
      <c r="QA200" s="91" t="str">
        <f t="shared" ref="QA200:QA204" si="199">JN200&amp;"."&amp;JO200</f>
        <v>.</v>
      </c>
      <c r="QB200" s="92" t="str">
        <f t="shared" ref="QB200:QB204" si="200">JS200&amp;"."&amp;JT200</f>
        <v>.</v>
      </c>
      <c r="QC200" s="91" t="str">
        <f t="shared" ref="QC200:QC204" si="201">JX200&amp;"."&amp;JY200</f>
        <v>.</v>
      </c>
      <c r="QD200" s="93"/>
      <c r="QE200" s="2" t="s">
        <v>266</v>
      </c>
      <c r="QF200" s="44"/>
      <c r="QG200" s="44"/>
      <c r="QH200" s="52"/>
      <c r="QI200" s="53"/>
      <c r="QJ200" s="52"/>
    </row>
    <row r="201" spans="1:452" ht="19.5" customHeight="1" x14ac:dyDescent="0.45">
      <c r="A201" s="106"/>
      <c r="B201" s="107"/>
      <c r="C201" s="108"/>
      <c r="D201" s="108"/>
      <c r="E201" s="108"/>
      <c r="F201" s="108"/>
      <c r="G201" s="108"/>
      <c r="H201" s="108"/>
      <c r="I201" s="107"/>
      <c r="J201" s="107"/>
      <c r="K201" s="107"/>
      <c r="L201" s="107"/>
      <c r="M201" s="107"/>
      <c r="N201" s="107"/>
      <c r="O201" s="106"/>
      <c r="P201" s="88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OB201" s="88"/>
      <c r="OC201" s="88"/>
      <c r="OD201" s="116"/>
      <c r="OE201" s="86" t="str">
        <f t="shared" si="154"/>
        <v>..</v>
      </c>
      <c r="OF201" s="86"/>
      <c r="OG201" s="89" t="str">
        <f t="shared" si="155"/>
        <v>..</v>
      </c>
      <c r="OH201" s="89" t="str">
        <f t="shared" si="156"/>
        <v>..</v>
      </c>
      <c r="OI201" s="89"/>
      <c r="OJ201" s="89"/>
      <c r="OK201" s="85" t="str">
        <f t="shared" si="157"/>
        <v>.</v>
      </c>
      <c r="OL201" s="85" t="str">
        <f t="shared" si="158"/>
        <v>.</v>
      </c>
      <c r="OM201" s="85" t="str">
        <f t="shared" si="159"/>
        <v>.</v>
      </c>
      <c r="ON201" s="85" t="str">
        <f t="shared" si="160"/>
        <v>.</v>
      </c>
      <c r="OO201" s="85" t="str">
        <f t="shared" si="161"/>
        <v>.</v>
      </c>
      <c r="OP201" s="85" t="str">
        <f t="shared" si="162"/>
        <v>.</v>
      </c>
      <c r="OQ201" s="85" t="str">
        <f t="shared" si="163"/>
        <v>.</v>
      </c>
      <c r="OR201" s="85" t="str">
        <f t="shared" si="164"/>
        <v>.</v>
      </c>
      <c r="OS201" s="85" t="str">
        <f t="shared" si="165"/>
        <v>.</v>
      </c>
      <c r="OT201" s="85" t="str">
        <f t="shared" si="166"/>
        <v>.</v>
      </c>
      <c r="OU201" s="85" t="str">
        <f t="shared" si="167"/>
        <v>.</v>
      </c>
      <c r="OV201" s="82" t="str">
        <f t="shared" si="168"/>
        <v/>
      </c>
      <c r="OW201" s="82" t="str">
        <f t="shared" si="169"/>
        <v/>
      </c>
      <c r="OX201" s="82" t="str">
        <f t="shared" si="170"/>
        <v/>
      </c>
      <c r="OY201" s="82" t="str">
        <f t="shared" si="171"/>
        <v/>
      </c>
      <c r="OZ201" s="82" t="str">
        <f t="shared" si="172"/>
        <v/>
      </c>
      <c r="PA201" s="83" t="str">
        <f t="shared" si="173"/>
        <v>.</v>
      </c>
      <c r="PB201" s="83" t="str">
        <f t="shared" si="174"/>
        <v xml:space="preserve"> /  / .</v>
      </c>
      <c r="PC201" s="90" t="str">
        <f t="shared" si="175"/>
        <v>.</v>
      </c>
      <c r="PD201" s="90" t="str">
        <f t="shared" si="176"/>
        <v xml:space="preserve"> /  / .</v>
      </c>
      <c r="PE201" s="83" t="str">
        <f t="shared" si="177"/>
        <v>.</v>
      </c>
      <c r="PF201" s="83" t="str">
        <f t="shared" si="178"/>
        <v xml:space="preserve"> /  / .</v>
      </c>
      <c r="PG201" s="82" t="str">
        <f t="shared" si="179"/>
        <v xml:space="preserve"> /  / .
 /  / .
 /  / .</v>
      </c>
      <c r="PH201" s="84" t="str">
        <f t="shared" si="180"/>
        <v xml:space="preserve">Tempat Pengajian : , 
Tahun Pengajian yang dipohon : 
Tempoh Pengajian : 
Keputusan tahun terakhir : </v>
      </c>
      <c r="PI201" s="85" t="str">
        <f t="shared" si="181"/>
        <v>.</v>
      </c>
      <c r="PJ201" s="85" t="str">
        <f t="shared" si="182"/>
        <v>.</v>
      </c>
      <c r="PK201" s="86" t="str">
        <f t="shared" si="183"/>
        <v>.</v>
      </c>
      <c r="PL201" s="85" t="str">
        <f t="shared" si="184"/>
        <v>.</v>
      </c>
      <c r="PM201" s="85" t="str">
        <f t="shared" si="185"/>
        <v>.</v>
      </c>
      <c r="PN201" s="85" t="str">
        <f t="shared" si="186"/>
        <v>.</v>
      </c>
      <c r="PO201" s="85" t="str">
        <f t="shared" si="187"/>
        <v>.</v>
      </c>
      <c r="PP201" s="85" t="str">
        <f t="shared" si="188"/>
        <v>.</v>
      </c>
      <c r="PQ201" s="85" t="str">
        <f t="shared" si="189"/>
        <v>.</v>
      </c>
      <c r="PR201" s="85" t="str">
        <f t="shared" si="190"/>
        <v>.</v>
      </c>
      <c r="PS201" s="85" t="str">
        <f t="shared" si="191"/>
        <v>.</v>
      </c>
      <c r="PT201" s="85" t="str">
        <f t="shared" si="192"/>
        <v>.</v>
      </c>
      <c r="PU201" s="85" t="str">
        <f t="shared" si="193"/>
        <v>.</v>
      </c>
      <c r="PV201" s="86" t="str">
        <f t="shared" si="194"/>
        <v/>
      </c>
      <c r="PW201" s="86" t="str">
        <f t="shared" si="195"/>
        <v/>
      </c>
      <c r="PX201" s="86" t="str">
        <f t="shared" si="196"/>
        <v/>
      </c>
      <c r="PY201" s="86" t="str">
        <f t="shared" si="197"/>
        <v/>
      </c>
      <c r="PZ201" s="86" t="str">
        <f t="shared" si="198"/>
        <v/>
      </c>
      <c r="QA201" s="91" t="str">
        <f t="shared" si="199"/>
        <v>.</v>
      </c>
      <c r="QB201" s="92" t="str">
        <f t="shared" si="200"/>
        <v>.</v>
      </c>
      <c r="QC201" s="91" t="str">
        <f t="shared" si="201"/>
        <v>.</v>
      </c>
      <c r="QD201" s="93"/>
      <c r="QE201" s="2" t="s">
        <v>266</v>
      </c>
      <c r="QF201" s="44"/>
      <c r="QG201" s="44"/>
      <c r="QH201" s="52"/>
      <c r="QI201" s="53"/>
      <c r="QJ201" s="52"/>
    </row>
    <row r="202" spans="1:452" ht="19.5" customHeight="1" x14ac:dyDescent="0.45">
      <c r="A202" s="106"/>
      <c r="B202" s="107"/>
      <c r="C202" s="108"/>
      <c r="D202" s="108"/>
      <c r="E202" s="108"/>
      <c r="F202" s="108"/>
      <c r="G202" s="108"/>
      <c r="H202" s="108"/>
      <c r="I202" s="107"/>
      <c r="J202" s="107"/>
      <c r="K202" s="107"/>
      <c r="L202" s="107"/>
      <c r="M202" s="107"/>
      <c r="N202" s="107"/>
      <c r="O202" s="106"/>
      <c r="P202" s="88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OB202" s="88"/>
      <c r="OC202" s="88"/>
      <c r="OD202" s="116"/>
      <c r="OE202" s="86" t="str">
        <f t="shared" si="154"/>
        <v>..</v>
      </c>
      <c r="OF202" s="86"/>
      <c r="OG202" s="89" t="str">
        <f t="shared" si="155"/>
        <v>..</v>
      </c>
      <c r="OH202" s="89" t="str">
        <f t="shared" si="156"/>
        <v>..</v>
      </c>
      <c r="OI202" s="89"/>
      <c r="OJ202" s="89"/>
      <c r="OK202" s="85" t="str">
        <f t="shared" si="157"/>
        <v>.</v>
      </c>
      <c r="OL202" s="85" t="str">
        <f t="shared" si="158"/>
        <v>.</v>
      </c>
      <c r="OM202" s="85" t="str">
        <f t="shared" si="159"/>
        <v>.</v>
      </c>
      <c r="ON202" s="85" t="str">
        <f t="shared" si="160"/>
        <v>.</v>
      </c>
      <c r="OO202" s="85" t="str">
        <f t="shared" si="161"/>
        <v>.</v>
      </c>
      <c r="OP202" s="85" t="str">
        <f t="shared" si="162"/>
        <v>.</v>
      </c>
      <c r="OQ202" s="85" t="str">
        <f t="shared" si="163"/>
        <v>.</v>
      </c>
      <c r="OR202" s="85" t="str">
        <f t="shared" si="164"/>
        <v>.</v>
      </c>
      <c r="OS202" s="85" t="str">
        <f t="shared" si="165"/>
        <v>.</v>
      </c>
      <c r="OT202" s="85" t="str">
        <f t="shared" si="166"/>
        <v>.</v>
      </c>
      <c r="OU202" s="85" t="str">
        <f t="shared" si="167"/>
        <v>.</v>
      </c>
      <c r="OV202" s="82" t="str">
        <f t="shared" si="168"/>
        <v/>
      </c>
      <c r="OW202" s="82" t="str">
        <f t="shared" si="169"/>
        <v/>
      </c>
      <c r="OX202" s="82" t="str">
        <f t="shared" si="170"/>
        <v/>
      </c>
      <c r="OY202" s="82" t="str">
        <f t="shared" si="171"/>
        <v/>
      </c>
      <c r="OZ202" s="82" t="str">
        <f t="shared" si="172"/>
        <v/>
      </c>
      <c r="PA202" s="83" t="str">
        <f t="shared" si="173"/>
        <v>.</v>
      </c>
      <c r="PB202" s="83" t="str">
        <f t="shared" si="174"/>
        <v xml:space="preserve"> /  / .</v>
      </c>
      <c r="PC202" s="90" t="str">
        <f t="shared" si="175"/>
        <v>.</v>
      </c>
      <c r="PD202" s="90" t="str">
        <f t="shared" si="176"/>
        <v xml:space="preserve"> /  / .</v>
      </c>
      <c r="PE202" s="83" t="str">
        <f t="shared" si="177"/>
        <v>.</v>
      </c>
      <c r="PF202" s="83" t="str">
        <f t="shared" si="178"/>
        <v xml:space="preserve"> /  / .</v>
      </c>
      <c r="PG202" s="82" t="str">
        <f t="shared" si="179"/>
        <v xml:space="preserve"> /  / .
 /  / .
 /  / .</v>
      </c>
      <c r="PH202" s="84" t="str">
        <f t="shared" si="180"/>
        <v xml:space="preserve">Tempat Pengajian : , 
Tahun Pengajian yang dipohon : 
Tempoh Pengajian : 
Keputusan tahun terakhir : </v>
      </c>
      <c r="PI202" s="85" t="str">
        <f t="shared" si="181"/>
        <v>.</v>
      </c>
      <c r="PJ202" s="85" t="str">
        <f t="shared" si="182"/>
        <v>.</v>
      </c>
      <c r="PK202" s="86" t="str">
        <f t="shared" si="183"/>
        <v>.</v>
      </c>
      <c r="PL202" s="85" t="str">
        <f t="shared" si="184"/>
        <v>.</v>
      </c>
      <c r="PM202" s="85" t="str">
        <f t="shared" si="185"/>
        <v>.</v>
      </c>
      <c r="PN202" s="85" t="str">
        <f t="shared" si="186"/>
        <v>.</v>
      </c>
      <c r="PO202" s="85" t="str">
        <f t="shared" si="187"/>
        <v>.</v>
      </c>
      <c r="PP202" s="85" t="str">
        <f t="shared" si="188"/>
        <v>.</v>
      </c>
      <c r="PQ202" s="85" t="str">
        <f t="shared" si="189"/>
        <v>.</v>
      </c>
      <c r="PR202" s="85" t="str">
        <f t="shared" si="190"/>
        <v>.</v>
      </c>
      <c r="PS202" s="85" t="str">
        <f t="shared" si="191"/>
        <v>.</v>
      </c>
      <c r="PT202" s="85" t="str">
        <f t="shared" si="192"/>
        <v>.</v>
      </c>
      <c r="PU202" s="85" t="str">
        <f t="shared" si="193"/>
        <v>.</v>
      </c>
      <c r="PV202" s="86" t="str">
        <f t="shared" si="194"/>
        <v/>
      </c>
      <c r="PW202" s="86" t="str">
        <f t="shared" si="195"/>
        <v/>
      </c>
      <c r="PX202" s="86" t="str">
        <f t="shared" si="196"/>
        <v/>
      </c>
      <c r="PY202" s="86" t="str">
        <f t="shared" si="197"/>
        <v/>
      </c>
      <c r="PZ202" s="86" t="str">
        <f t="shared" si="198"/>
        <v/>
      </c>
      <c r="QA202" s="91" t="str">
        <f t="shared" si="199"/>
        <v>.</v>
      </c>
      <c r="QB202" s="92" t="str">
        <f t="shared" si="200"/>
        <v>.</v>
      </c>
      <c r="QC202" s="91" t="str">
        <f t="shared" si="201"/>
        <v>.</v>
      </c>
      <c r="QD202" s="93"/>
      <c r="QE202" s="2" t="s">
        <v>266</v>
      </c>
      <c r="QF202" s="44"/>
      <c r="QG202" s="44"/>
      <c r="QH202" s="52"/>
      <c r="QI202" s="53"/>
      <c r="QJ202" s="52"/>
    </row>
    <row r="203" spans="1:452" ht="19.5" customHeight="1" x14ac:dyDescent="0.45">
      <c r="A203" s="106"/>
      <c r="B203" s="107"/>
      <c r="C203" s="108"/>
      <c r="D203" s="108"/>
      <c r="E203" s="108"/>
      <c r="F203" s="108"/>
      <c r="G203" s="108"/>
      <c r="H203" s="108"/>
      <c r="I203" s="107"/>
      <c r="J203" s="107"/>
      <c r="K203" s="107"/>
      <c r="L203" s="107"/>
      <c r="M203" s="107"/>
      <c r="N203" s="107"/>
      <c r="O203" s="106"/>
      <c r="P203" s="88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OB203" s="88"/>
      <c r="OC203" s="88"/>
      <c r="OD203" s="116"/>
      <c r="OE203" s="86" t="str">
        <f t="shared" si="154"/>
        <v>..</v>
      </c>
      <c r="OF203" s="86"/>
      <c r="OG203" s="89" t="str">
        <f t="shared" si="155"/>
        <v>..</v>
      </c>
      <c r="OH203" s="89" t="str">
        <f t="shared" si="156"/>
        <v>..</v>
      </c>
      <c r="OI203" s="89"/>
      <c r="OJ203" s="89"/>
      <c r="OK203" s="85" t="str">
        <f t="shared" si="157"/>
        <v>.</v>
      </c>
      <c r="OL203" s="85" t="str">
        <f t="shared" si="158"/>
        <v>.</v>
      </c>
      <c r="OM203" s="85" t="str">
        <f t="shared" si="159"/>
        <v>.</v>
      </c>
      <c r="ON203" s="85" t="str">
        <f t="shared" si="160"/>
        <v>.</v>
      </c>
      <c r="OO203" s="85" t="str">
        <f t="shared" si="161"/>
        <v>.</v>
      </c>
      <c r="OP203" s="85" t="str">
        <f t="shared" si="162"/>
        <v>.</v>
      </c>
      <c r="OQ203" s="85" t="str">
        <f t="shared" si="163"/>
        <v>.</v>
      </c>
      <c r="OR203" s="85" t="str">
        <f t="shared" si="164"/>
        <v>.</v>
      </c>
      <c r="OS203" s="85" t="str">
        <f t="shared" si="165"/>
        <v>.</v>
      </c>
      <c r="OT203" s="85" t="str">
        <f t="shared" si="166"/>
        <v>.</v>
      </c>
      <c r="OU203" s="85" t="str">
        <f t="shared" si="167"/>
        <v>.</v>
      </c>
      <c r="OV203" s="82" t="str">
        <f t="shared" si="168"/>
        <v/>
      </c>
      <c r="OW203" s="82" t="str">
        <f t="shared" si="169"/>
        <v/>
      </c>
      <c r="OX203" s="82" t="str">
        <f t="shared" si="170"/>
        <v/>
      </c>
      <c r="OY203" s="82" t="str">
        <f t="shared" si="171"/>
        <v/>
      </c>
      <c r="OZ203" s="82" t="str">
        <f t="shared" si="172"/>
        <v/>
      </c>
      <c r="PA203" s="83" t="str">
        <f t="shared" si="173"/>
        <v>.</v>
      </c>
      <c r="PB203" s="83" t="str">
        <f t="shared" si="174"/>
        <v xml:space="preserve"> /  / .</v>
      </c>
      <c r="PC203" s="90" t="str">
        <f t="shared" si="175"/>
        <v>.</v>
      </c>
      <c r="PD203" s="90" t="str">
        <f t="shared" si="176"/>
        <v xml:space="preserve"> /  / .</v>
      </c>
      <c r="PE203" s="83" t="str">
        <f t="shared" si="177"/>
        <v>.</v>
      </c>
      <c r="PF203" s="83" t="str">
        <f t="shared" si="178"/>
        <v xml:space="preserve"> /  / .</v>
      </c>
      <c r="PG203" s="82" t="str">
        <f t="shared" si="179"/>
        <v xml:space="preserve"> /  / .
 /  / .
 /  / .</v>
      </c>
      <c r="PH203" s="84" t="str">
        <f t="shared" si="180"/>
        <v xml:space="preserve">Tempat Pengajian : , 
Tahun Pengajian yang dipohon : 
Tempoh Pengajian : 
Keputusan tahun terakhir : </v>
      </c>
      <c r="PI203" s="85" t="str">
        <f t="shared" si="181"/>
        <v>.</v>
      </c>
      <c r="PJ203" s="85" t="str">
        <f t="shared" si="182"/>
        <v>.</v>
      </c>
      <c r="PK203" s="86" t="str">
        <f t="shared" si="183"/>
        <v>.</v>
      </c>
      <c r="PL203" s="85" t="str">
        <f t="shared" si="184"/>
        <v>.</v>
      </c>
      <c r="PM203" s="85" t="str">
        <f t="shared" si="185"/>
        <v>.</v>
      </c>
      <c r="PN203" s="85" t="str">
        <f t="shared" si="186"/>
        <v>.</v>
      </c>
      <c r="PO203" s="85" t="str">
        <f t="shared" si="187"/>
        <v>.</v>
      </c>
      <c r="PP203" s="85" t="str">
        <f t="shared" si="188"/>
        <v>.</v>
      </c>
      <c r="PQ203" s="85" t="str">
        <f t="shared" si="189"/>
        <v>.</v>
      </c>
      <c r="PR203" s="85" t="str">
        <f t="shared" si="190"/>
        <v>.</v>
      </c>
      <c r="PS203" s="85" t="str">
        <f t="shared" si="191"/>
        <v>.</v>
      </c>
      <c r="PT203" s="85" t="str">
        <f t="shared" si="192"/>
        <v>.</v>
      </c>
      <c r="PU203" s="85" t="str">
        <f t="shared" si="193"/>
        <v>.</v>
      </c>
      <c r="PV203" s="86" t="str">
        <f t="shared" si="194"/>
        <v/>
      </c>
      <c r="PW203" s="86" t="str">
        <f t="shared" si="195"/>
        <v/>
      </c>
      <c r="PX203" s="86" t="str">
        <f t="shared" si="196"/>
        <v/>
      </c>
      <c r="PY203" s="86" t="str">
        <f t="shared" si="197"/>
        <v/>
      </c>
      <c r="PZ203" s="86" t="str">
        <f t="shared" si="198"/>
        <v/>
      </c>
      <c r="QA203" s="91" t="str">
        <f t="shared" si="199"/>
        <v>.</v>
      </c>
      <c r="QB203" s="92" t="str">
        <f t="shared" si="200"/>
        <v>.</v>
      </c>
      <c r="QC203" s="91" t="str">
        <f t="shared" si="201"/>
        <v>.</v>
      </c>
      <c r="QD203" s="93"/>
      <c r="QE203" s="2" t="s">
        <v>266</v>
      </c>
      <c r="QF203" s="44"/>
      <c r="QG203" s="44"/>
      <c r="QH203" s="52"/>
      <c r="QI203" s="53"/>
      <c r="QJ203" s="52"/>
    </row>
    <row r="204" spans="1:452" ht="19.5" customHeight="1" x14ac:dyDescent="0.45">
      <c r="A204" s="106"/>
      <c r="B204" s="107"/>
      <c r="C204" s="108"/>
      <c r="D204" s="108"/>
      <c r="E204" s="108"/>
      <c r="F204" s="108"/>
      <c r="G204" s="108"/>
      <c r="H204" s="108"/>
      <c r="I204" s="107"/>
      <c r="J204" s="107"/>
      <c r="K204" s="107"/>
      <c r="L204" s="107"/>
      <c r="M204" s="107"/>
      <c r="N204" s="107"/>
      <c r="O204" s="106"/>
      <c r="P204" s="88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OB204" s="88"/>
      <c r="OC204" s="88"/>
      <c r="OD204" s="116"/>
      <c r="OE204" s="86" t="str">
        <f t="shared" si="154"/>
        <v>..</v>
      </c>
      <c r="OF204" s="86"/>
      <c r="OG204" s="89" t="str">
        <f t="shared" si="155"/>
        <v>..</v>
      </c>
      <c r="OH204" s="89" t="str">
        <f t="shared" si="156"/>
        <v>..</v>
      </c>
      <c r="OI204" s="89"/>
      <c r="OJ204" s="89"/>
      <c r="OK204" s="85" t="str">
        <f t="shared" si="157"/>
        <v>.</v>
      </c>
      <c r="OL204" s="85" t="str">
        <f t="shared" si="158"/>
        <v>.</v>
      </c>
      <c r="OM204" s="85" t="str">
        <f t="shared" si="159"/>
        <v>.</v>
      </c>
      <c r="ON204" s="85" t="str">
        <f t="shared" si="160"/>
        <v>.</v>
      </c>
      <c r="OO204" s="85" t="str">
        <f t="shared" si="161"/>
        <v>.</v>
      </c>
      <c r="OP204" s="85" t="str">
        <f t="shared" si="162"/>
        <v>.</v>
      </c>
      <c r="OQ204" s="85" t="str">
        <f t="shared" si="163"/>
        <v>.</v>
      </c>
      <c r="OR204" s="85" t="str">
        <f t="shared" si="164"/>
        <v>.</v>
      </c>
      <c r="OS204" s="85" t="str">
        <f t="shared" si="165"/>
        <v>.</v>
      </c>
      <c r="OT204" s="85" t="str">
        <f t="shared" si="166"/>
        <v>.</v>
      </c>
      <c r="OU204" s="85" t="str">
        <f t="shared" si="167"/>
        <v>.</v>
      </c>
      <c r="OV204" s="82" t="str">
        <f t="shared" si="168"/>
        <v/>
      </c>
      <c r="OW204" s="82" t="str">
        <f t="shared" si="169"/>
        <v/>
      </c>
      <c r="OX204" s="82" t="str">
        <f t="shared" si="170"/>
        <v/>
      </c>
      <c r="OY204" s="82" t="str">
        <f t="shared" si="171"/>
        <v/>
      </c>
      <c r="OZ204" s="82" t="str">
        <f t="shared" si="172"/>
        <v/>
      </c>
      <c r="PA204" s="83" t="str">
        <f t="shared" si="173"/>
        <v>.</v>
      </c>
      <c r="PB204" s="83" t="str">
        <f t="shared" si="174"/>
        <v xml:space="preserve"> /  / .</v>
      </c>
      <c r="PC204" s="90" t="str">
        <f t="shared" si="175"/>
        <v>.</v>
      </c>
      <c r="PD204" s="90" t="str">
        <f t="shared" si="176"/>
        <v xml:space="preserve"> /  / .</v>
      </c>
      <c r="PE204" s="83" t="str">
        <f t="shared" si="177"/>
        <v>.</v>
      </c>
      <c r="PF204" s="83" t="str">
        <f t="shared" si="178"/>
        <v xml:space="preserve"> /  / .</v>
      </c>
      <c r="PG204" s="82" t="str">
        <f t="shared" si="179"/>
        <v xml:space="preserve"> /  / .
 /  / .
 /  / .</v>
      </c>
      <c r="PH204" s="84" t="str">
        <f t="shared" si="180"/>
        <v xml:space="preserve">Tempat Pengajian : , 
Tahun Pengajian yang dipohon : 
Tempoh Pengajian : 
Keputusan tahun terakhir : </v>
      </c>
      <c r="PI204" s="85" t="str">
        <f t="shared" si="181"/>
        <v>.</v>
      </c>
      <c r="PJ204" s="85" t="str">
        <f t="shared" si="182"/>
        <v>.</v>
      </c>
      <c r="PK204" s="86" t="str">
        <f t="shared" si="183"/>
        <v>.</v>
      </c>
      <c r="PL204" s="85" t="str">
        <f t="shared" si="184"/>
        <v>.</v>
      </c>
      <c r="PM204" s="85" t="str">
        <f t="shared" si="185"/>
        <v>.</v>
      </c>
      <c r="PN204" s="85" t="str">
        <f t="shared" si="186"/>
        <v>.</v>
      </c>
      <c r="PO204" s="85" t="str">
        <f t="shared" si="187"/>
        <v>.</v>
      </c>
      <c r="PP204" s="85" t="str">
        <f t="shared" si="188"/>
        <v>.</v>
      </c>
      <c r="PQ204" s="85" t="str">
        <f t="shared" si="189"/>
        <v>.</v>
      </c>
      <c r="PR204" s="85" t="str">
        <f t="shared" si="190"/>
        <v>.</v>
      </c>
      <c r="PS204" s="85" t="str">
        <f t="shared" si="191"/>
        <v>.</v>
      </c>
      <c r="PT204" s="85" t="str">
        <f t="shared" si="192"/>
        <v>.</v>
      </c>
      <c r="PU204" s="85" t="str">
        <f t="shared" si="193"/>
        <v>.</v>
      </c>
      <c r="PV204" s="86" t="str">
        <f t="shared" si="194"/>
        <v/>
      </c>
      <c r="PW204" s="86" t="str">
        <f t="shared" si="195"/>
        <v/>
      </c>
      <c r="PX204" s="86" t="str">
        <f t="shared" si="196"/>
        <v/>
      </c>
      <c r="PY204" s="86" t="str">
        <f t="shared" si="197"/>
        <v/>
      </c>
      <c r="PZ204" s="86" t="str">
        <f t="shared" si="198"/>
        <v/>
      </c>
      <c r="QA204" s="91" t="str">
        <f t="shared" si="199"/>
        <v>.</v>
      </c>
      <c r="QB204" s="92" t="str">
        <f t="shared" si="200"/>
        <v>.</v>
      </c>
      <c r="QC204" s="91" t="str">
        <f t="shared" si="201"/>
        <v>.</v>
      </c>
      <c r="QD204" s="93"/>
      <c r="QE204" s="2" t="s">
        <v>266</v>
      </c>
      <c r="QF204" s="44"/>
      <c r="QG204" s="44"/>
      <c r="QH204" s="52"/>
      <c r="QI204" s="53"/>
      <c r="QJ204" s="52"/>
    </row>
    <row r="205" spans="1:452" ht="19.5" customHeight="1" x14ac:dyDescent="0.45">
      <c r="A205" t="s">
        <v>371</v>
      </c>
      <c r="B205" t="s">
        <v>371</v>
      </c>
      <c r="C205" t="s">
        <v>371</v>
      </c>
      <c r="D205" t="s">
        <v>371</v>
      </c>
      <c r="E205" t="s">
        <v>371</v>
      </c>
      <c r="F205" t="s">
        <v>371</v>
      </c>
      <c r="G205" t="s">
        <v>371</v>
      </c>
      <c r="H205" t="s">
        <v>371</v>
      </c>
      <c r="I205" t="s">
        <v>371</v>
      </c>
      <c r="J205" t="s">
        <v>371</v>
      </c>
      <c r="K205" t="s">
        <v>371</v>
      </c>
      <c r="L205" t="s">
        <v>371</v>
      </c>
      <c r="M205" t="s">
        <v>371</v>
      </c>
      <c r="N205" t="s">
        <v>371</v>
      </c>
      <c r="O205" t="s">
        <v>371</v>
      </c>
      <c r="P205" t="s">
        <v>371</v>
      </c>
      <c r="Q205" t="s">
        <v>371</v>
      </c>
      <c r="R205" t="s">
        <v>371</v>
      </c>
      <c r="S205" t="s">
        <v>371</v>
      </c>
      <c r="T205" t="s">
        <v>371</v>
      </c>
      <c r="U205" t="s">
        <v>371</v>
      </c>
      <c r="V205" t="s">
        <v>371</v>
      </c>
      <c r="W205" t="s">
        <v>371</v>
      </c>
      <c r="X205" t="s">
        <v>371</v>
      </c>
      <c r="Y205" t="s">
        <v>371</v>
      </c>
      <c r="Z205" t="s">
        <v>371</v>
      </c>
      <c r="AA205" t="s">
        <v>371</v>
      </c>
      <c r="AB205" t="s">
        <v>371</v>
      </c>
      <c r="AC205" t="s">
        <v>371</v>
      </c>
      <c r="AD205" t="s">
        <v>371</v>
      </c>
      <c r="AE205" t="s">
        <v>371</v>
      </c>
      <c r="AF205" t="s">
        <v>371</v>
      </c>
      <c r="AG205" t="s">
        <v>371</v>
      </c>
      <c r="AH205" t="s">
        <v>371</v>
      </c>
      <c r="AI205" t="s">
        <v>371</v>
      </c>
      <c r="AJ205" t="s">
        <v>371</v>
      </c>
      <c r="AK205" t="s">
        <v>371</v>
      </c>
      <c r="AL205" t="s">
        <v>371</v>
      </c>
      <c r="AM205" t="s">
        <v>371</v>
      </c>
      <c r="AN205" t="s">
        <v>371</v>
      </c>
      <c r="AO205" t="s">
        <v>371</v>
      </c>
      <c r="AP205" t="s">
        <v>371</v>
      </c>
      <c r="AQ205" t="s">
        <v>371</v>
      </c>
      <c r="AR205" t="s">
        <v>371</v>
      </c>
      <c r="AS205" t="s">
        <v>371</v>
      </c>
      <c r="AT205" t="s">
        <v>371</v>
      </c>
      <c r="AU205" t="s">
        <v>371</v>
      </c>
      <c r="AV205" t="s">
        <v>371</v>
      </c>
      <c r="AW205" t="s">
        <v>371</v>
      </c>
      <c r="AX205" t="s">
        <v>371</v>
      </c>
      <c r="AY205" t="s">
        <v>371</v>
      </c>
      <c r="AZ205" t="s">
        <v>371</v>
      </c>
      <c r="BA205" t="s">
        <v>371</v>
      </c>
      <c r="BB205" t="s">
        <v>371</v>
      </c>
      <c r="BC205" t="s">
        <v>371</v>
      </c>
      <c r="BD205" t="s">
        <v>371</v>
      </c>
      <c r="BE205" t="s">
        <v>371</v>
      </c>
      <c r="BF205" t="s">
        <v>371</v>
      </c>
      <c r="BG205" t="s">
        <v>371</v>
      </c>
      <c r="BH205" t="s">
        <v>371</v>
      </c>
      <c r="BI205" t="s">
        <v>371</v>
      </c>
      <c r="BJ205" t="s">
        <v>371</v>
      </c>
      <c r="BK205" t="s">
        <v>371</v>
      </c>
      <c r="BL205" t="s">
        <v>371</v>
      </c>
      <c r="BM205" t="s">
        <v>371</v>
      </c>
      <c r="BN205" t="s">
        <v>371</v>
      </c>
      <c r="BO205" t="s">
        <v>371</v>
      </c>
      <c r="BP205" t="s">
        <v>371</v>
      </c>
      <c r="BQ205" t="s">
        <v>371</v>
      </c>
      <c r="BR205" t="s">
        <v>371</v>
      </c>
      <c r="BS205" t="s">
        <v>371</v>
      </c>
      <c r="BT205" t="s">
        <v>371</v>
      </c>
      <c r="BU205" t="s">
        <v>371</v>
      </c>
      <c r="BV205" t="s">
        <v>371</v>
      </c>
      <c r="BW205" t="s">
        <v>371</v>
      </c>
      <c r="BX205" t="s">
        <v>371</v>
      </c>
      <c r="BY205" t="s">
        <v>371</v>
      </c>
      <c r="BZ205" t="s">
        <v>371</v>
      </c>
      <c r="CA205" t="s">
        <v>371</v>
      </c>
      <c r="CB205" t="s">
        <v>371</v>
      </c>
      <c r="CC205" t="s">
        <v>371</v>
      </c>
      <c r="CD205" t="s">
        <v>371</v>
      </c>
      <c r="CE205" t="s">
        <v>371</v>
      </c>
      <c r="CF205" t="s">
        <v>371</v>
      </c>
      <c r="CG205" t="s">
        <v>371</v>
      </c>
      <c r="CH205" t="s">
        <v>371</v>
      </c>
      <c r="CI205" t="s">
        <v>371</v>
      </c>
      <c r="CJ205" t="s">
        <v>371</v>
      </c>
      <c r="CK205" t="s">
        <v>371</v>
      </c>
      <c r="CL205" t="s">
        <v>371</v>
      </c>
      <c r="CM205" t="s">
        <v>371</v>
      </c>
      <c r="CN205" t="s">
        <v>371</v>
      </c>
      <c r="CO205" t="s">
        <v>371</v>
      </c>
      <c r="CP205" t="s">
        <v>371</v>
      </c>
      <c r="CQ205" t="s">
        <v>371</v>
      </c>
      <c r="CR205" t="s">
        <v>371</v>
      </c>
      <c r="CS205" t="s">
        <v>371</v>
      </c>
      <c r="CT205" t="s">
        <v>371</v>
      </c>
      <c r="CU205" t="s">
        <v>371</v>
      </c>
      <c r="CV205" t="s">
        <v>371</v>
      </c>
      <c r="CW205" t="s">
        <v>371</v>
      </c>
      <c r="CX205" t="s">
        <v>371</v>
      </c>
      <c r="CY205" t="s">
        <v>371</v>
      </c>
      <c r="CZ205" t="s">
        <v>371</v>
      </c>
      <c r="DA205" t="s">
        <v>371</v>
      </c>
      <c r="DB205" t="s">
        <v>371</v>
      </c>
      <c r="DC205" t="s">
        <v>371</v>
      </c>
      <c r="DD205" t="s">
        <v>371</v>
      </c>
      <c r="DE205" t="s">
        <v>371</v>
      </c>
      <c r="DF205" t="s">
        <v>371</v>
      </c>
      <c r="DG205" t="s">
        <v>371</v>
      </c>
      <c r="DH205" t="s">
        <v>371</v>
      </c>
      <c r="DI205" t="s">
        <v>371</v>
      </c>
      <c r="DJ205" t="s">
        <v>371</v>
      </c>
      <c r="DK205" t="s">
        <v>371</v>
      </c>
      <c r="DL205" t="s">
        <v>371</v>
      </c>
      <c r="DM205" t="s">
        <v>371</v>
      </c>
      <c r="DN205" t="s">
        <v>371</v>
      </c>
      <c r="DO205" t="s">
        <v>371</v>
      </c>
      <c r="DP205" t="s">
        <v>371</v>
      </c>
      <c r="DQ205" t="s">
        <v>371</v>
      </c>
      <c r="DR205" t="s">
        <v>371</v>
      </c>
      <c r="DS205" t="s">
        <v>371</v>
      </c>
      <c r="DT205" t="s">
        <v>371</v>
      </c>
      <c r="DU205" t="s">
        <v>371</v>
      </c>
      <c r="DV205" t="s">
        <v>371</v>
      </c>
      <c r="DW205" t="s">
        <v>371</v>
      </c>
      <c r="DX205" t="s">
        <v>371</v>
      </c>
      <c r="DY205" t="s">
        <v>371</v>
      </c>
      <c r="DZ205" t="s">
        <v>371</v>
      </c>
      <c r="EA205" t="s">
        <v>371</v>
      </c>
      <c r="EB205" t="s">
        <v>371</v>
      </c>
      <c r="EC205" t="s">
        <v>371</v>
      </c>
      <c r="ED205" t="s">
        <v>371</v>
      </c>
      <c r="EE205" t="s">
        <v>371</v>
      </c>
      <c r="EF205" t="s">
        <v>371</v>
      </c>
      <c r="EG205" t="s">
        <v>371</v>
      </c>
      <c r="EH205" t="s">
        <v>371</v>
      </c>
      <c r="EI205" t="s">
        <v>371</v>
      </c>
      <c r="EJ205" t="s">
        <v>371</v>
      </c>
      <c r="EK205" t="s">
        <v>371</v>
      </c>
      <c r="EL205" t="s">
        <v>371</v>
      </c>
      <c r="EM205" t="s">
        <v>371</v>
      </c>
      <c r="EN205" t="s">
        <v>371</v>
      </c>
      <c r="EO205" t="s">
        <v>371</v>
      </c>
      <c r="EP205" t="s">
        <v>371</v>
      </c>
      <c r="EQ205" t="s">
        <v>371</v>
      </c>
      <c r="ER205" t="s">
        <v>371</v>
      </c>
      <c r="ES205" t="s">
        <v>371</v>
      </c>
      <c r="ET205" t="s">
        <v>371</v>
      </c>
      <c r="EU205" t="s">
        <v>371</v>
      </c>
      <c r="EV205" t="s">
        <v>371</v>
      </c>
      <c r="EW205" t="s">
        <v>371</v>
      </c>
      <c r="EX205" t="s">
        <v>371</v>
      </c>
      <c r="EY205" t="s">
        <v>371</v>
      </c>
      <c r="EZ205" t="s">
        <v>371</v>
      </c>
      <c r="FA205" t="s">
        <v>371</v>
      </c>
      <c r="FB205" t="s">
        <v>371</v>
      </c>
      <c r="FC205" t="s">
        <v>371</v>
      </c>
      <c r="FD205" t="s">
        <v>371</v>
      </c>
      <c r="FE205" t="s">
        <v>371</v>
      </c>
      <c r="FF205" t="s">
        <v>371</v>
      </c>
      <c r="FG205" t="s">
        <v>371</v>
      </c>
      <c r="FH205" t="s">
        <v>371</v>
      </c>
      <c r="FI205" t="s">
        <v>371</v>
      </c>
      <c r="FJ205" t="s">
        <v>371</v>
      </c>
      <c r="FK205" t="s">
        <v>371</v>
      </c>
      <c r="FL205" t="s">
        <v>371</v>
      </c>
      <c r="FM205" t="s">
        <v>371</v>
      </c>
      <c r="FN205" t="s">
        <v>371</v>
      </c>
      <c r="FO205" t="s">
        <v>371</v>
      </c>
      <c r="FP205" t="s">
        <v>371</v>
      </c>
      <c r="FQ205" t="s">
        <v>371</v>
      </c>
      <c r="FR205" t="s">
        <v>371</v>
      </c>
      <c r="FS205" t="s">
        <v>371</v>
      </c>
      <c r="FT205" t="s">
        <v>371</v>
      </c>
      <c r="FU205" t="s">
        <v>371</v>
      </c>
      <c r="FV205" t="s">
        <v>371</v>
      </c>
      <c r="FW205" t="s">
        <v>371</v>
      </c>
      <c r="FX205" t="s">
        <v>371</v>
      </c>
      <c r="FY205" t="s">
        <v>371</v>
      </c>
      <c r="FZ205" t="s">
        <v>371</v>
      </c>
      <c r="GA205" t="s">
        <v>371</v>
      </c>
      <c r="GB205" t="s">
        <v>371</v>
      </c>
      <c r="GC205" t="s">
        <v>371</v>
      </c>
      <c r="GD205" t="s">
        <v>371</v>
      </c>
      <c r="GE205" t="s">
        <v>371</v>
      </c>
      <c r="GF205" t="s">
        <v>371</v>
      </c>
      <c r="GG205" t="s">
        <v>371</v>
      </c>
      <c r="GH205" t="s">
        <v>371</v>
      </c>
      <c r="GI205" t="s">
        <v>371</v>
      </c>
      <c r="GJ205" t="s">
        <v>371</v>
      </c>
      <c r="GK205" t="s">
        <v>371</v>
      </c>
      <c r="GL205" t="s">
        <v>371</v>
      </c>
      <c r="GM205" t="s">
        <v>371</v>
      </c>
      <c r="GN205" t="s">
        <v>371</v>
      </c>
      <c r="GO205" t="s">
        <v>371</v>
      </c>
      <c r="GP205" t="s">
        <v>371</v>
      </c>
      <c r="GQ205" t="s">
        <v>371</v>
      </c>
      <c r="GR205" t="s">
        <v>371</v>
      </c>
      <c r="GS205" t="s">
        <v>371</v>
      </c>
      <c r="GT205" t="s">
        <v>371</v>
      </c>
      <c r="GU205" t="s">
        <v>371</v>
      </c>
      <c r="GV205" t="s">
        <v>371</v>
      </c>
      <c r="GW205" t="s">
        <v>371</v>
      </c>
      <c r="GX205" t="s">
        <v>371</v>
      </c>
      <c r="GY205" t="s">
        <v>371</v>
      </c>
      <c r="GZ205" t="s">
        <v>371</v>
      </c>
      <c r="HA205" t="s">
        <v>371</v>
      </c>
      <c r="HB205" t="s">
        <v>371</v>
      </c>
      <c r="HC205" t="s">
        <v>371</v>
      </c>
      <c r="HD205" t="s">
        <v>371</v>
      </c>
      <c r="HE205" t="s">
        <v>371</v>
      </c>
      <c r="HF205" t="s">
        <v>371</v>
      </c>
      <c r="HG205" t="s">
        <v>371</v>
      </c>
      <c r="HH205" t="s">
        <v>371</v>
      </c>
      <c r="HI205" t="s">
        <v>371</v>
      </c>
      <c r="HJ205" t="s">
        <v>371</v>
      </c>
      <c r="HK205" t="s">
        <v>371</v>
      </c>
      <c r="HL205" t="s">
        <v>371</v>
      </c>
      <c r="HM205" t="s">
        <v>371</v>
      </c>
      <c r="HN205" t="s">
        <v>371</v>
      </c>
      <c r="HO205" t="s">
        <v>371</v>
      </c>
      <c r="HP205" t="s">
        <v>371</v>
      </c>
      <c r="HQ205" t="s">
        <v>371</v>
      </c>
      <c r="HR205" t="s">
        <v>371</v>
      </c>
      <c r="HS205" t="s">
        <v>371</v>
      </c>
      <c r="HT205" t="s">
        <v>371</v>
      </c>
      <c r="HU205" t="s">
        <v>371</v>
      </c>
      <c r="HV205" t="s">
        <v>371</v>
      </c>
      <c r="HW205" t="s">
        <v>371</v>
      </c>
      <c r="HX205" t="s">
        <v>371</v>
      </c>
      <c r="HY205" t="s">
        <v>371</v>
      </c>
      <c r="HZ205" t="s">
        <v>371</v>
      </c>
      <c r="IA205" t="s">
        <v>371</v>
      </c>
      <c r="IB205" t="s">
        <v>371</v>
      </c>
      <c r="IC205" t="s">
        <v>371</v>
      </c>
      <c r="ID205" t="s">
        <v>371</v>
      </c>
      <c r="IE205" t="s">
        <v>371</v>
      </c>
      <c r="IF205" t="s">
        <v>371</v>
      </c>
      <c r="IG205" t="s">
        <v>371</v>
      </c>
      <c r="IH205" t="s">
        <v>371</v>
      </c>
      <c r="II205" t="s">
        <v>371</v>
      </c>
      <c r="IJ205" t="s">
        <v>371</v>
      </c>
      <c r="IK205" t="s">
        <v>371</v>
      </c>
      <c r="IL205" t="s">
        <v>371</v>
      </c>
      <c r="IM205" t="s">
        <v>371</v>
      </c>
      <c r="IN205" t="s">
        <v>371</v>
      </c>
      <c r="IO205" t="s">
        <v>371</v>
      </c>
      <c r="IP205" t="s">
        <v>371</v>
      </c>
      <c r="IQ205" t="s">
        <v>371</v>
      </c>
      <c r="IR205" t="s">
        <v>371</v>
      </c>
      <c r="IS205" t="s">
        <v>371</v>
      </c>
      <c r="IT205" t="s">
        <v>371</v>
      </c>
      <c r="IU205" t="s">
        <v>371</v>
      </c>
      <c r="IV205" t="s">
        <v>371</v>
      </c>
      <c r="IW205" t="s">
        <v>371</v>
      </c>
      <c r="IX205" t="s">
        <v>371</v>
      </c>
      <c r="IY205" t="s">
        <v>371</v>
      </c>
      <c r="IZ205" t="s">
        <v>371</v>
      </c>
      <c r="JA205" t="s">
        <v>371</v>
      </c>
      <c r="JB205" t="s">
        <v>371</v>
      </c>
      <c r="JC205" t="s">
        <v>371</v>
      </c>
      <c r="JD205" t="s">
        <v>371</v>
      </c>
      <c r="JE205" t="s">
        <v>371</v>
      </c>
      <c r="JF205" t="s">
        <v>371</v>
      </c>
      <c r="JG205" t="s">
        <v>371</v>
      </c>
      <c r="JH205" t="s">
        <v>371</v>
      </c>
      <c r="JI205" t="s">
        <v>371</v>
      </c>
      <c r="JJ205" t="s">
        <v>371</v>
      </c>
      <c r="JK205" t="s">
        <v>371</v>
      </c>
      <c r="JL205" t="s">
        <v>371</v>
      </c>
      <c r="JM205" t="s">
        <v>371</v>
      </c>
      <c r="JN205" t="s">
        <v>371</v>
      </c>
      <c r="JO205" t="s">
        <v>371</v>
      </c>
      <c r="JP205" t="s">
        <v>371</v>
      </c>
      <c r="JQ205" t="s">
        <v>371</v>
      </c>
      <c r="JR205" t="s">
        <v>371</v>
      </c>
      <c r="JS205" t="s">
        <v>371</v>
      </c>
      <c r="JT205" t="s">
        <v>371</v>
      </c>
      <c r="JU205" t="s">
        <v>371</v>
      </c>
      <c r="JV205" t="s">
        <v>371</v>
      </c>
      <c r="JW205" t="s">
        <v>371</v>
      </c>
      <c r="JX205" t="s">
        <v>371</v>
      </c>
      <c r="JY205" t="s">
        <v>371</v>
      </c>
      <c r="JZ205" t="s">
        <v>371</v>
      </c>
      <c r="KA205" t="s">
        <v>371</v>
      </c>
      <c r="KB205" t="s">
        <v>371</v>
      </c>
      <c r="KC205" t="s">
        <v>371</v>
      </c>
      <c r="KD205" t="s">
        <v>371</v>
      </c>
      <c r="KE205" t="s">
        <v>371</v>
      </c>
      <c r="KF205" t="s">
        <v>371</v>
      </c>
      <c r="KG205" t="s">
        <v>371</v>
      </c>
      <c r="KH205" t="s">
        <v>371</v>
      </c>
      <c r="KI205" t="s">
        <v>371</v>
      </c>
      <c r="KJ205" t="s">
        <v>371</v>
      </c>
      <c r="KK205" t="s">
        <v>371</v>
      </c>
      <c r="KL205" t="s">
        <v>371</v>
      </c>
      <c r="KM205" t="s">
        <v>371</v>
      </c>
      <c r="KN205" t="s">
        <v>371</v>
      </c>
      <c r="KO205" t="s">
        <v>371</v>
      </c>
      <c r="KP205" t="s">
        <v>371</v>
      </c>
      <c r="KQ205" t="s">
        <v>371</v>
      </c>
      <c r="KR205" t="s">
        <v>371</v>
      </c>
      <c r="KS205" t="s">
        <v>371</v>
      </c>
      <c r="KT205" t="s">
        <v>371</v>
      </c>
      <c r="KU205" t="s">
        <v>371</v>
      </c>
      <c r="KV205" t="s">
        <v>371</v>
      </c>
      <c r="KW205" t="s">
        <v>371</v>
      </c>
      <c r="KX205" t="s">
        <v>371</v>
      </c>
      <c r="KY205" t="s">
        <v>371</v>
      </c>
      <c r="KZ205" t="s">
        <v>371</v>
      </c>
      <c r="LA205" t="s">
        <v>371</v>
      </c>
      <c r="LB205" t="s">
        <v>371</v>
      </c>
      <c r="LC205" t="s">
        <v>371</v>
      </c>
      <c r="LD205" t="s">
        <v>371</v>
      </c>
      <c r="LE205" t="s">
        <v>371</v>
      </c>
      <c r="LF205" t="s">
        <v>371</v>
      </c>
      <c r="LG205" t="s">
        <v>371</v>
      </c>
      <c r="LH205" t="s">
        <v>371</v>
      </c>
      <c r="LI205" t="s">
        <v>371</v>
      </c>
      <c r="LJ205" t="s">
        <v>371</v>
      </c>
      <c r="LK205" t="s">
        <v>371</v>
      </c>
      <c r="LL205" t="s">
        <v>371</v>
      </c>
      <c r="LM205" t="s">
        <v>371</v>
      </c>
      <c r="LN205" t="s">
        <v>371</v>
      </c>
      <c r="LO205" t="s">
        <v>371</v>
      </c>
      <c r="LP205" t="s">
        <v>371</v>
      </c>
      <c r="LQ205" t="s">
        <v>371</v>
      </c>
      <c r="LR205" t="s">
        <v>371</v>
      </c>
      <c r="LS205" t="s">
        <v>371</v>
      </c>
      <c r="LT205" t="s">
        <v>371</v>
      </c>
      <c r="LU205" t="s">
        <v>371</v>
      </c>
      <c r="LV205" t="s">
        <v>371</v>
      </c>
      <c r="LW205" t="s">
        <v>371</v>
      </c>
      <c r="LX205" t="s">
        <v>371</v>
      </c>
      <c r="LY205" t="s">
        <v>371</v>
      </c>
      <c r="LZ205" t="s">
        <v>371</v>
      </c>
      <c r="MA205" t="s">
        <v>371</v>
      </c>
      <c r="MB205" t="s">
        <v>371</v>
      </c>
      <c r="MC205" t="s">
        <v>371</v>
      </c>
      <c r="MD205" t="s">
        <v>371</v>
      </c>
      <c r="ME205" t="s">
        <v>371</v>
      </c>
      <c r="MF205" t="s">
        <v>371</v>
      </c>
      <c r="MG205" t="s">
        <v>371</v>
      </c>
      <c r="MH205" t="s">
        <v>371</v>
      </c>
      <c r="MI205" t="s">
        <v>371</v>
      </c>
      <c r="MJ205" t="s">
        <v>371</v>
      </c>
      <c r="MK205" t="s">
        <v>371</v>
      </c>
      <c r="ML205" t="s">
        <v>371</v>
      </c>
      <c r="MM205" t="s">
        <v>371</v>
      </c>
      <c r="MN205" t="s">
        <v>371</v>
      </c>
      <c r="MO205" t="s">
        <v>371</v>
      </c>
      <c r="MP205" t="s">
        <v>371</v>
      </c>
      <c r="MQ205" t="s">
        <v>371</v>
      </c>
      <c r="MR205" t="s">
        <v>371</v>
      </c>
      <c r="MS205" t="s">
        <v>371</v>
      </c>
      <c r="MT205" t="s">
        <v>371</v>
      </c>
      <c r="MU205" t="s">
        <v>371</v>
      </c>
      <c r="MV205" t="s">
        <v>371</v>
      </c>
      <c r="MW205" t="s">
        <v>371</v>
      </c>
      <c r="MX205" t="s">
        <v>371</v>
      </c>
      <c r="MY205" t="s">
        <v>371</v>
      </c>
      <c r="MZ205" t="s">
        <v>371</v>
      </c>
      <c r="NA205" t="s">
        <v>371</v>
      </c>
      <c r="NB205" t="s">
        <v>371</v>
      </c>
      <c r="NC205" t="s">
        <v>371</v>
      </c>
      <c r="ND205" t="s">
        <v>371</v>
      </c>
      <c r="NE205" t="s">
        <v>371</v>
      </c>
      <c r="NF205" t="s">
        <v>371</v>
      </c>
      <c r="NG205" t="s">
        <v>371</v>
      </c>
      <c r="NH205" t="s">
        <v>371</v>
      </c>
      <c r="NI205" t="s">
        <v>371</v>
      </c>
      <c r="NJ205" t="s">
        <v>371</v>
      </c>
      <c r="NK205" t="s">
        <v>371</v>
      </c>
      <c r="NL205" t="s">
        <v>371</v>
      </c>
      <c r="NM205" t="s">
        <v>371</v>
      </c>
      <c r="NN205" t="s">
        <v>371</v>
      </c>
      <c r="NO205" t="s">
        <v>371</v>
      </c>
      <c r="NP205" t="s">
        <v>371</v>
      </c>
      <c r="NQ205" t="s">
        <v>371</v>
      </c>
      <c r="NR205" t="s">
        <v>371</v>
      </c>
      <c r="NS205" t="s">
        <v>371</v>
      </c>
      <c r="NT205" t="s">
        <v>371</v>
      </c>
      <c r="NU205" t="s">
        <v>371</v>
      </c>
      <c r="NV205" t="s">
        <v>371</v>
      </c>
      <c r="NW205" t="s">
        <v>371</v>
      </c>
      <c r="NX205" t="s">
        <v>371</v>
      </c>
      <c r="NY205" t="s">
        <v>371</v>
      </c>
      <c r="NZ205" t="s">
        <v>371</v>
      </c>
      <c r="OA205" t="s">
        <v>371</v>
      </c>
      <c r="OB205" t="s">
        <v>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EE47-5924-408A-9BC0-BCB1D3DAE798}">
  <sheetPr>
    <pageSetUpPr fitToPage="1"/>
  </sheetPr>
  <dimension ref="A1:C21"/>
  <sheetViews>
    <sheetView showGridLines="0" zoomScaleNormal="100" zoomScaleSheetLayoutView="80" workbookViewId="0">
      <selection activeCell="B13" sqref="B13"/>
    </sheetView>
  </sheetViews>
  <sheetFormatPr defaultColWidth="0" defaultRowHeight="15.75" zeroHeight="1" x14ac:dyDescent="0.45"/>
  <cols>
    <col min="1" max="1" width="6.1328125" style="160" customWidth="1"/>
    <col min="2" max="2" width="66.73046875" style="160" customWidth="1"/>
    <col min="3" max="3" width="0" style="160" hidden="1" customWidth="1"/>
    <col min="4" max="16384" width="8" style="160" hidden="1"/>
  </cols>
  <sheetData>
    <row r="1" spans="1:3" ht="21" x14ac:dyDescent="0.45">
      <c r="B1" s="161" t="s">
        <v>392</v>
      </c>
      <c r="C1" s="169"/>
    </row>
    <row r="2" spans="1:3" ht="21" x14ac:dyDescent="0.45">
      <c r="C2" s="169"/>
    </row>
    <row r="3" spans="1:3" ht="21" x14ac:dyDescent="0.45">
      <c r="A3" s="206" t="s">
        <v>393</v>
      </c>
      <c r="B3" s="206"/>
      <c r="C3" s="169"/>
    </row>
    <row r="4" spans="1:3" ht="21" x14ac:dyDescent="0.45">
      <c r="A4" s="206"/>
      <c r="B4" s="206"/>
      <c r="C4" s="169"/>
    </row>
    <row r="5" spans="1:3" ht="21" x14ac:dyDescent="0.45">
      <c r="A5" s="162"/>
      <c r="B5" s="162"/>
      <c r="C5" s="169"/>
    </row>
    <row r="6" spans="1:3" s="164" customFormat="1" ht="21" x14ac:dyDescent="0.45">
      <c r="A6" s="163" t="s">
        <v>66</v>
      </c>
      <c r="B6" s="163" t="s">
        <v>394</v>
      </c>
      <c r="C6" s="169"/>
    </row>
    <row r="7" spans="1:3" s="164" customFormat="1" ht="15.75" customHeight="1" x14ac:dyDescent="0.45">
      <c r="A7" s="168" t="s">
        <v>395</v>
      </c>
      <c r="B7" s="165"/>
      <c r="C7" s="169"/>
    </row>
    <row r="8" spans="1:3" s="164" customFormat="1" ht="21" x14ac:dyDescent="0.45">
      <c r="A8" s="166">
        <v>1</v>
      </c>
      <c r="B8" s="170" t="s">
        <v>396</v>
      </c>
      <c r="C8" s="169"/>
    </row>
    <row r="9" spans="1:3" s="164" customFormat="1" ht="21" x14ac:dyDescent="0.45">
      <c r="A9" s="166">
        <v>2</v>
      </c>
      <c r="B9" s="170" t="s">
        <v>397</v>
      </c>
      <c r="C9" s="169"/>
    </row>
    <row r="10" spans="1:3" s="164" customFormat="1" ht="21" x14ac:dyDescent="0.45">
      <c r="A10" s="166">
        <v>3</v>
      </c>
      <c r="B10" s="170" t="s">
        <v>398</v>
      </c>
      <c r="C10" s="169"/>
    </row>
    <row r="11" spans="1:3" s="164" customFormat="1" ht="21" x14ac:dyDescent="0.45">
      <c r="A11" s="167"/>
      <c r="B11" s="172"/>
      <c r="C11" s="169"/>
    </row>
    <row r="12" spans="1:3" s="164" customFormat="1" ht="15.75" customHeight="1" x14ac:dyDescent="0.45">
      <c r="A12" s="168" t="s">
        <v>399</v>
      </c>
      <c r="B12" s="173"/>
      <c r="C12" s="169"/>
    </row>
    <row r="13" spans="1:3" s="164" customFormat="1" ht="21" x14ac:dyDescent="0.45">
      <c r="A13" s="166">
        <v>4</v>
      </c>
      <c r="B13" s="170" t="s">
        <v>400</v>
      </c>
      <c r="C13" s="169"/>
    </row>
    <row r="14" spans="1:3" s="164" customFormat="1" ht="21" x14ac:dyDescent="0.45">
      <c r="A14" s="166">
        <v>5</v>
      </c>
      <c r="B14" s="170" t="s">
        <v>401</v>
      </c>
      <c r="C14" s="169"/>
    </row>
    <row r="15" spans="1:3" s="164" customFormat="1" ht="21" x14ac:dyDescent="0.45">
      <c r="A15" s="166">
        <v>6</v>
      </c>
      <c r="B15" s="170" t="s">
        <v>407</v>
      </c>
      <c r="C15" s="169"/>
    </row>
    <row r="16" spans="1:3" s="164" customFormat="1" ht="21" x14ac:dyDescent="0.45">
      <c r="A16" s="166">
        <v>7</v>
      </c>
      <c r="B16" s="170" t="s">
        <v>403</v>
      </c>
      <c r="C16" s="169"/>
    </row>
    <row r="17" spans="1:3" s="164" customFormat="1" ht="21" x14ac:dyDescent="0.45">
      <c r="A17" s="166">
        <v>8</v>
      </c>
      <c r="B17" s="170" t="s">
        <v>402</v>
      </c>
      <c r="C17" s="169"/>
    </row>
    <row r="18" spans="1:3" s="164" customFormat="1" ht="21" x14ac:dyDescent="0.45">
      <c r="A18" s="167"/>
      <c r="B18" s="172"/>
      <c r="C18" s="169"/>
    </row>
    <row r="19" spans="1:3" s="164" customFormat="1" ht="15.75" customHeight="1" x14ac:dyDescent="0.45">
      <c r="A19" s="168" t="s">
        <v>404</v>
      </c>
      <c r="B19" s="173"/>
      <c r="C19" s="169"/>
    </row>
    <row r="20" spans="1:3" s="164" customFormat="1" ht="21" x14ac:dyDescent="0.45">
      <c r="A20" s="166">
        <v>9</v>
      </c>
      <c r="B20" s="170" t="s">
        <v>405</v>
      </c>
      <c r="C20" s="169"/>
    </row>
    <row r="21" spans="1:3" s="164" customFormat="1" ht="21" x14ac:dyDescent="0.45">
      <c r="A21" s="166">
        <v>10</v>
      </c>
      <c r="B21" s="171" t="s">
        <v>406</v>
      </c>
      <c r="C21" s="169"/>
    </row>
  </sheetData>
  <sheetProtection algorithmName="SHA-512" hashValue="Jnyg6TGKev7+qXAObU9AWEAtroXX9HdNIRfmzip91kKBeXBA3OXV1HVx41DEf1Z1g7N8iLw7buUrCVV3WosgQw==" saltValue="x1s/tYRaD6c+elVv6ohpNw==" spinCount="100000" sheet="1" objects="1" scenarios="1"/>
  <mergeCells count="1">
    <mergeCell ref="A3:B4"/>
  </mergeCells>
  <printOptions horizontalCentered="1"/>
  <pageMargins left="0.511811023622047" right="0.511811023622047" top="0.74803149606299202" bottom="0.74803149606299202" header="0.31496062992126" footer="0.3149606299212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U364"/>
  <sheetViews>
    <sheetView showGridLines="0" showRowColHeaders="0" tabSelected="1" topLeftCell="A45" zoomScale="90" zoomScaleNormal="90" zoomScaleSheetLayoutView="115" zoomScalePageLayoutView="145" workbookViewId="0">
      <selection activeCell="W68" sqref="W68:AB75"/>
    </sheetView>
  </sheetViews>
  <sheetFormatPr defaultColWidth="0" defaultRowHeight="15.4" x14ac:dyDescent="0.45"/>
  <cols>
    <col min="1" max="1" width="1" style="2" customWidth="1"/>
    <col min="2" max="6" width="3.3984375" style="2" customWidth="1"/>
    <col min="7" max="7" width="2.73046875" style="2" customWidth="1"/>
    <col min="8" max="28" width="3.3984375" style="2" customWidth="1"/>
    <col min="29" max="29" width="0.86328125" style="2" customWidth="1"/>
    <col min="30" max="30" width="6.265625" style="2" hidden="1" customWidth="1"/>
    <col min="31" max="34" width="3.3984375" style="2" hidden="1" customWidth="1"/>
    <col min="35" max="35" width="5" style="2" hidden="1" customWidth="1"/>
    <col min="36" max="396" width="9.1328125" style="2" hidden="1" customWidth="1"/>
    <col min="397" max="400" width="3.3984375" style="2" hidden="1" customWidth="1"/>
    <col min="401" max="401" width="12.86328125" style="2" hidden="1" customWidth="1"/>
    <col min="402" max="402" width="21.86328125" style="2" hidden="1" customWidth="1"/>
    <col min="403" max="403" width="5.73046875" style="2" hidden="1" customWidth="1"/>
    <col min="404" max="404" width="6.59765625" style="2" hidden="1" customWidth="1"/>
    <col min="405" max="405" width="12.86328125" style="2" hidden="1" customWidth="1"/>
    <col min="406" max="406" width="21.86328125" style="2" hidden="1" customWidth="1"/>
    <col min="407" max="407" width="4.3984375" style="2" hidden="1" customWidth="1"/>
    <col min="408" max="408" width="6.59765625" style="2" hidden="1" customWidth="1"/>
    <col min="409" max="409" width="12.86328125" style="2" hidden="1" customWidth="1"/>
    <col min="410" max="410" width="21.86328125" style="2" hidden="1" customWidth="1"/>
    <col min="411" max="411" width="4.3984375" style="2" hidden="1" customWidth="1"/>
    <col min="412" max="412" width="6.59765625" style="2" hidden="1" customWidth="1"/>
    <col min="413" max="413" width="12.86328125" style="2" hidden="1" customWidth="1"/>
    <col min="414" max="415" width="4.73046875" style="2" hidden="1" customWidth="1"/>
    <col min="416" max="417" width="5.73046875" style="2" hidden="1" customWidth="1"/>
    <col min="418" max="418" width="8.1328125" style="2" hidden="1" customWidth="1"/>
    <col min="419" max="419" width="5.73046875" style="2" hidden="1" customWidth="1"/>
    <col min="420" max="420" width="7.3984375" style="2" hidden="1" customWidth="1"/>
    <col min="421" max="421" width="2" style="2" hidden="1" customWidth="1"/>
    <col min="422" max="422" width="5" style="2" hidden="1" customWidth="1"/>
    <col min="423" max="423" width="11" style="2" hidden="1" customWidth="1"/>
    <col min="424" max="424" width="10.1328125" style="2" hidden="1" customWidth="1"/>
    <col min="425" max="425" width="4.3984375" style="2" hidden="1" customWidth="1"/>
    <col min="426" max="426" width="10.1328125" style="2" hidden="1" customWidth="1"/>
    <col min="427" max="427" width="4.3984375" style="2" hidden="1" customWidth="1"/>
    <col min="428" max="428" width="10.1328125" style="2" hidden="1" customWidth="1"/>
    <col min="429" max="430" width="9.59765625" style="2" hidden="1" customWidth="1"/>
    <col min="431" max="436" width="7.1328125" style="2" hidden="1" customWidth="1"/>
    <col min="437" max="443" width="4.3984375" style="2" hidden="1" customWidth="1"/>
    <col min="444" max="448" width="6" style="2" hidden="1" customWidth="1"/>
    <col min="449" max="463" width="0" style="2" hidden="1" customWidth="1"/>
    <col min="464" max="16384" width="3.3984375" style="2" hidden="1"/>
  </cols>
  <sheetData>
    <row r="1" spans="1:453" x14ac:dyDescent="0.45">
      <c r="AB1" s="117"/>
      <c r="AI1" s="2" t="s">
        <v>279</v>
      </c>
      <c r="QK1" s="2" t="s">
        <v>266</v>
      </c>
    </row>
    <row r="2" spans="1:453" x14ac:dyDescent="0.45">
      <c r="B2" s="3" t="s">
        <v>142</v>
      </c>
      <c r="AI2" s="2" t="s">
        <v>279</v>
      </c>
      <c r="QK2" s="2" t="s">
        <v>266</v>
      </c>
    </row>
    <row r="3" spans="1:453" x14ac:dyDescent="0.45">
      <c r="AI3" s="2" t="s">
        <v>279</v>
      </c>
      <c r="QK3" s="2" t="s">
        <v>266</v>
      </c>
    </row>
    <row r="4" spans="1:453" x14ac:dyDescent="0.45">
      <c r="AI4" s="2" t="s">
        <v>279</v>
      </c>
      <c r="QK4" s="2" t="s">
        <v>266</v>
      </c>
    </row>
    <row r="5" spans="1:453" x14ac:dyDescent="0.45">
      <c r="AI5" s="2" t="s">
        <v>279</v>
      </c>
      <c r="QK5" s="2" t="s">
        <v>266</v>
      </c>
    </row>
    <row r="6" spans="1:453" x14ac:dyDescent="0.45">
      <c r="AI6" s="2" t="s">
        <v>279</v>
      </c>
      <c r="QK6" s="2" t="s">
        <v>266</v>
      </c>
    </row>
    <row r="7" spans="1:453" x14ac:dyDescent="0.45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I7" s="2" t="s">
        <v>279</v>
      </c>
      <c r="QK7" s="2" t="s">
        <v>266</v>
      </c>
    </row>
    <row r="8" spans="1:453" ht="18.75" x14ac:dyDescent="0.45">
      <c r="A8" s="1"/>
      <c r="B8" s="209" t="s">
        <v>13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58"/>
      <c r="AD8" s="72"/>
      <c r="AI8" s="2" t="s">
        <v>279</v>
      </c>
      <c r="QK8" s="2" t="s">
        <v>266</v>
      </c>
    </row>
    <row r="9" spans="1:453" ht="18.75" x14ac:dyDescent="0.45">
      <c r="B9" s="209" t="s">
        <v>14</v>
      </c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3"/>
      <c r="AI9" s="2" t="s">
        <v>279</v>
      </c>
      <c r="QK9" s="2" t="s">
        <v>266</v>
      </c>
    </row>
    <row r="10" spans="1:453" ht="18.75" x14ac:dyDescent="0.45"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23"/>
      <c r="AI10" s="2" t="s">
        <v>279</v>
      </c>
      <c r="QK10" s="2" t="s">
        <v>266</v>
      </c>
    </row>
    <row r="11" spans="1:453" ht="18.75" x14ac:dyDescent="0.45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23"/>
      <c r="AI11" s="2" t="s">
        <v>279</v>
      </c>
      <c r="QK11" s="2" t="s">
        <v>266</v>
      </c>
    </row>
    <row r="12" spans="1:453" ht="19.149999999999999" thickBot="1" x14ac:dyDescent="0.5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23"/>
      <c r="AI12" s="2" t="s">
        <v>279</v>
      </c>
      <c r="QK12" s="2" t="s">
        <v>266</v>
      </c>
    </row>
    <row r="13" spans="1:453" ht="18.75" x14ac:dyDescent="0.45">
      <c r="B13" s="6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7"/>
      <c r="AC13" s="23"/>
      <c r="AI13" s="2" t="s">
        <v>279</v>
      </c>
      <c r="QK13" s="2" t="s">
        <v>266</v>
      </c>
    </row>
    <row r="14" spans="1:453" ht="16.5" x14ac:dyDescent="0.45">
      <c r="B14" s="210" t="s">
        <v>141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2"/>
      <c r="AI14" s="2" t="s">
        <v>279</v>
      </c>
      <c r="QK14" s="2" t="s">
        <v>266</v>
      </c>
    </row>
    <row r="15" spans="1:453" x14ac:dyDescent="0.45">
      <c r="B15" s="59"/>
      <c r="AB15" s="61"/>
      <c r="AI15" s="2" t="s">
        <v>279</v>
      </c>
      <c r="QK15" s="2" t="s">
        <v>266</v>
      </c>
    </row>
    <row r="16" spans="1:453" x14ac:dyDescent="0.45">
      <c r="B16" s="59"/>
      <c r="C16" s="2" t="s">
        <v>24</v>
      </c>
      <c r="D16" s="2" t="s">
        <v>64</v>
      </c>
      <c r="AB16" s="61"/>
      <c r="AI16" s="2" t="s">
        <v>279</v>
      </c>
      <c r="QK16" s="2" t="s">
        <v>266</v>
      </c>
    </row>
    <row r="17" spans="2:453" x14ac:dyDescent="0.45">
      <c r="B17" s="59"/>
      <c r="D17" s="60" t="s">
        <v>65</v>
      </c>
      <c r="AB17" s="61"/>
      <c r="AI17" s="2" t="s">
        <v>279</v>
      </c>
      <c r="QK17" s="2" t="s">
        <v>266</v>
      </c>
    </row>
    <row r="18" spans="2:453" x14ac:dyDescent="0.45">
      <c r="B18" s="59"/>
      <c r="D18" s="60"/>
      <c r="AB18" s="61"/>
      <c r="AI18" s="2" t="s">
        <v>279</v>
      </c>
      <c r="QK18" s="2" t="s">
        <v>266</v>
      </c>
    </row>
    <row r="19" spans="2:453" x14ac:dyDescent="0.45">
      <c r="B19" s="59"/>
      <c r="C19" s="2" t="s">
        <v>45</v>
      </c>
      <c r="D19" s="2" t="s">
        <v>43</v>
      </c>
      <c r="AB19" s="61"/>
      <c r="AI19" s="2" t="s">
        <v>279</v>
      </c>
      <c r="QK19" s="2" t="s">
        <v>266</v>
      </c>
    </row>
    <row r="20" spans="2:453" x14ac:dyDescent="0.45">
      <c r="B20" s="59"/>
      <c r="D20" s="60" t="s">
        <v>44</v>
      </c>
      <c r="AB20" s="61"/>
      <c r="AI20" s="2" t="s">
        <v>279</v>
      </c>
      <c r="QK20" s="2" t="s">
        <v>266</v>
      </c>
    </row>
    <row r="21" spans="2:453" x14ac:dyDescent="0.45">
      <c r="B21" s="59"/>
      <c r="D21" s="60"/>
      <c r="AB21" s="61"/>
      <c r="AI21" s="2" t="s">
        <v>279</v>
      </c>
      <c r="QK21" s="2" t="s">
        <v>266</v>
      </c>
    </row>
    <row r="22" spans="2:453" x14ac:dyDescent="0.45">
      <c r="B22" s="59"/>
      <c r="C22" s="2" t="s">
        <v>46</v>
      </c>
      <c r="D22" s="2" t="s">
        <v>47</v>
      </c>
      <c r="AB22" s="61"/>
      <c r="AI22" s="2" t="s">
        <v>279</v>
      </c>
      <c r="QK22" s="2" t="s">
        <v>266</v>
      </c>
    </row>
    <row r="23" spans="2:453" x14ac:dyDescent="0.45">
      <c r="B23" s="59"/>
      <c r="D23" s="60" t="s">
        <v>59</v>
      </c>
      <c r="AB23" s="61"/>
      <c r="AI23" s="2" t="s">
        <v>279</v>
      </c>
      <c r="QK23" s="2" t="s">
        <v>266</v>
      </c>
    </row>
    <row r="24" spans="2:453" x14ac:dyDescent="0.45">
      <c r="B24" s="59"/>
      <c r="D24" s="60"/>
      <c r="AB24" s="61"/>
      <c r="AI24" s="2" t="s">
        <v>279</v>
      </c>
      <c r="QK24" s="2" t="s">
        <v>266</v>
      </c>
    </row>
    <row r="25" spans="2:453" x14ac:dyDescent="0.45">
      <c r="B25" s="59"/>
      <c r="C25" s="2" t="s">
        <v>25</v>
      </c>
      <c r="D25" s="2" t="s">
        <v>61</v>
      </c>
      <c r="AB25" s="61"/>
      <c r="AI25" s="2" t="s">
        <v>279</v>
      </c>
      <c r="QK25" s="2" t="s">
        <v>266</v>
      </c>
    </row>
    <row r="26" spans="2:453" x14ac:dyDescent="0.45">
      <c r="B26" s="59"/>
      <c r="D26" s="60" t="s">
        <v>60</v>
      </c>
      <c r="AB26" s="61"/>
      <c r="AI26" s="2" t="s">
        <v>279</v>
      </c>
      <c r="QK26" s="2" t="s">
        <v>266</v>
      </c>
    </row>
    <row r="27" spans="2:453" x14ac:dyDescent="0.45">
      <c r="B27" s="59"/>
      <c r="D27" s="60"/>
      <c r="AB27" s="61"/>
    </row>
    <row r="28" spans="2:453" x14ac:dyDescent="0.4">
      <c r="B28" s="59"/>
      <c r="E28" s="456" t="s">
        <v>408</v>
      </c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AB28" s="61"/>
      <c r="AI28" s="2" t="s">
        <v>279</v>
      </c>
      <c r="AL28" s="156"/>
      <c r="QK28" s="2" t="s">
        <v>266</v>
      </c>
    </row>
    <row r="29" spans="2:453" x14ac:dyDescent="0.45">
      <c r="B29" s="59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AB29" s="61"/>
      <c r="AI29" s="2" t="s">
        <v>279</v>
      </c>
      <c r="QK29" s="2" t="s">
        <v>266</v>
      </c>
    </row>
    <row r="30" spans="2:453" x14ac:dyDescent="0.45">
      <c r="B30" s="59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7"/>
      <c r="S30" s="457"/>
      <c r="AB30" s="61"/>
      <c r="AI30" s="2" t="s">
        <v>279</v>
      </c>
      <c r="QK30" s="2" t="s">
        <v>266</v>
      </c>
    </row>
    <row r="31" spans="2:453" x14ac:dyDescent="0.45">
      <c r="B31" s="59"/>
      <c r="E31" s="457"/>
      <c r="F31" s="457"/>
      <c r="G31" s="457"/>
      <c r="H31" s="457"/>
      <c r="I31" s="457"/>
      <c r="J31" s="457"/>
      <c r="K31" s="457"/>
      <c r="L31" s="457"/>
      <c r="M31" s="457"/>
      <c r="N31" s="457"/>
      <c r="O31" s="457"/>
      <c r="P31" s="457"/>
      <c r="Q31" s="457"/>
      <c r="R31" s="457"/>
      <c r="S31" s="457"/>
      <c r="AB31" s="61"/>
    </row>
    <row r="32" spans="2:453" ht="15.75" thickBot="1" x14ac:dyDescent="0.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4"/>
      <c r="AI32" s="2" t="s">
        <v>279</v>
      </c>
      <c r="QK32" s="2" t="s">
        <v>266</v>
      </c>
    </row>
    <row r="33" spans="2:453" x14ac:dyDescent="0.45">
      <c r="AI33" s="2" t="s">
        <v>279</v>
      </c>
      <c r="QK33" s="2" t="s">
        <v>266</v>
      </c>
    </row>
    <row r="34" spans="2:453" x14ac:dyDescent="0.45">
      <c r="B34" s="213" t="s">
        <v>48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I34" s="2" t="s">
        <v>279</v>
      </c>
      <c r="QK34" s="2" t="s">
        <v>266</v>
      </c>
    </row>
    <row r="35" spans="2:453" x14ac:dyDescent="0.45">
      <c r="B35" s="214" t="s">
        <v>56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I35" s="2" t="s">
        <v>279</v>
      </c>
      <c r="QK35" s="2" t="s">
        <v>266</v>
      </c>
    </row>
    <row r="36" spans="2:453" x14ac:dyDescent="0.45">
      <c r="AI36" s="2" t="s">
        <v>279</v>
      </c>
      <c r="QK36" s="2" t="s">
        <v>266</v>
      </c>
    </row>
    <row r="37" spans="2:453" ht="15.4" customHeight="1" x14ac:dyDescent="0.45">
      <c r="B37" s="258" t="s">
        <v>26</v>
      </c>
      <c r="C37" s="258" t="s">
        <v>27</v>
      </c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370" t="s">
        <v>517</v>
      </c>
      <c r="X37" s="371"/>
      <c r="Y37" s="371"/>
      <c r="Z37" s="372"/>
      <c r="AA37" s="235" t="s">
        <v>42</v>
      </c>
      <c r="AB37" s="235"/>
      <c r="AC37" s="26"/>
      <c r="AI37" s="2" t="s">
        <v>279</v>
      </c>
      <c r="QK37" s="2" t="s">
        <v>266</v>
      </c>
    </row>
    <row r="38" spans="2:453" x14ac:dyDescent="0.45">
      <c r="B38" s="258"/>
      <c r="C38" s="258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373"/>
      <c r="X38" s="374"/>
      <c r="Y38" s="374"/>
      <c r="Z38" s="375"/>
      <c r="AA38" s="235"/>
      <c r="AB38" s="235"/>
      <c r="AC38" s="22"/>
      <c r="AI38" s="2" t="s">
        <v>279</v>
      </c>
      <c r="QK38" s="2" t="s">
        <v>266</v>
      </c>
    </row>
    <row r="39" spans="2:453" x14ac:dyDescent="0.45"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376"/>
      <c r="X39" s="377"/>
      <c r="Y39" s="377"/>
      <c r="Z39" s="378"/>
      <c r="AA39" s="235"/>
      <c r="AB39" s="235"/>
      <c r="AC39" s="22"/>
      <c r="AD39" s="22"/>
      <c r="AI39" s="2" t="s">
        <v>279</v>
      </c>
      <c r="QK39" s="2" t="s">
        <v>266</v>
      </c>
    </row>
    <row r="40" spans="2:453" x14ac:dyDescent="0.45">
      <c r="B40" s="215">
        <v>1</v>
      </c>
      <c r="C40" s="260" t="s">
        <v>49</v>
      </c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2"/>
      <c r="W40" s="215">
        <v>1</v>
      </c>
      <c r="X40" s="215"/>
      <c r="Y40" s="215"/>
      <c r="Z40" s="215"/>
      <c r="AA40" s="356"/>
      <c r="AB40" s="356"/>
      <c r="AC40" s="22"/>
      <c r="AI40" s="2" t="s">
        <v>279</v>
      </c>
      <c r="QK40" s="2" t="s">
        <v>266</v>
      </c>
    </row>
    <row r="41" spans="2:453" x14ac:dyDescent="0.45">
      <c r="B41" s="215"/>
      <c r="C41" s="263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5"/>
      <c r="W41" s="215"/>
      <c r="X41" s="215"/>
      <c r="Y41" s="215"/>
      <c r="Z41" s="215"/>
      <c r="AA41" s="356"/>
      <c r="AB41" s="356"/>
      <c r="AC41" s="22"/>
      <c r="AI41" s="2" t="s">
        <v>279</v>
      </c>
      <c r="QK41" s="2" t="s">
        <v>266</v>
      </c>
    </row>
    <row r="42" spans="2:453" x14ac:dyDescent="0.45">
      <c r="B42" s="215">
        <v>2</v>
      </c>
      <c r="C42" s="260" t="s">
        <v>50</v>
      </c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2"/>
      <c r="W42" s="215">
        <v>1</v>
      </c>
      <c r="X42" s="215"/>
      <c r="Y42" s="215"/>
      <c r="Z42" s="215"/>
      <c r="AA42" s="356"/>
      <c r="AB42" s="356"/>
      <c r="AI42" s="2" t="s">
        <v>279</v>
      </c>
      <c r="QK42" s="2" t="s">
        <v>266</v>
      </c>
    </row>
    <row r="43" spans="2:453" x14ac:dyDescent="0.45">
      <c r="B43" s="215"/>
      <c r="C43" s="263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5"/>
      <c r="W43" s="215"/>
      <c r="X43" s="215"/>
      <c r="Y43" s="215"/>
      <c r="Z43" s="215"/>
      <c r="AA43" s="356"/>
      <c r="AB43" s="356"/>
      <c r="AI43" s="2" t="s">
        <v>279</v>
      </c>
      <c r="QK43" s="2" t="s">
        <v>266</v>
      </c>
    </row>
    <row r="44" spans="2:453" x14ac:dyDescent="0.45">
      <c r="B44" s="215">
        <v>3</v>
      </c>
      <c r="C44" s="267" t="s">
        <v>51</v>
      </c>
      <c r="D44" s="268"/>
      <c r="E44" s="268"/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8"/>
      <c r="V44" s="269"/>
      <c r="W44" s="215">
        <v>4</v>
      </c>
      <c r="X44" s="215"/>
      <c r="Y44" s="215"/>
      <c r="Z44" s="215"/>
      <c r="AA44" s="356"/>
      <c r="AB44" s="356"/>
      <c r="AI44" s="2" t="s">
        <v>279</v>
      </c>
      <c r="QK44" s="2" t="s">
        <v>266</v>
      </c>
    </row>
    <row r="45" spans="2:453" x14ac:dyDescent="0.45">
      <c r="B45" s="215"/>
      <c r="C45" s="270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2"/>
      <c r="W45" s="215"/>
      <c r="X45" s="215"/>
      <c r="Y45" s="215"/>
      <c r="Z45" s="215"/>
      <c r="AA45" s="356"/>
      <c r="AB45" s="356"/>
      <c r="AI45" s="2" t="s">
        <v>279</v>
      </c>
      <c r="QK45" s="2" t="s">
        <v>266</v>
      </c>
    </row>
    <row r="46" spans="2:453" x14ac:dyDescent="0.45">
      <c r="B46" s="215">
        <v>4</v>
      </c>
      <c r="C46" s="218" t="s">
        <v>52</v>
      </c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20"/>
      <c r="AI46" s="2" t="s">
        <v>279</v>
      </c>
      <c r="QK46" s="2" t="s">
        <v>266</v>
      </c>
    </row>
    <row r="47" spans="2:453" x14ac:dyDescent="0.45">
      <c r="B47" s="215"/>
      <c r="C47" s="221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3"/>
      <c r="AI47" s="2" t="s">
        <v>279</v>
      </c>
      <c r="QK47" s="2" t="s">
        <v>266</v>
      </c>
    </row>
    <row r="48" spans="2:453" x14ac:dyDescent="0.45">
      <c r="B48" s="250"/>
      <c r="C48" s="215" t="s">
        <v>33</v>
      </c>
      <c r="D48" s="216" t="s">
        <v>28</v>
      </c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5">
        <v>1</v>
      </c>
      <c r="X48" s="215"/>
      <c r="Y48" s="215"/>
      <c r="Z48" s="215"/>
      <c r="AA48" s="279"/>
      <c r="AB48" s="279"/>
      <c r="AI48" s="2" t="s">
        <v>279</v>
      </c>
      <c r="QK48" s="2" t="s">
        <v>266</v>
      </c>
    </row>
    <row r="49" spans="2:453" x14ac:dyDescent="0.45">
      <c r="B49" s="251"/>
      <c r="C49" s="215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5"/>
      <c r="X49" s="215"/>
      <c r="Y49" s="215"/>
      <c r="Z49" s="215"/>
      <c r="AA49" s="279"/>
      <c r="AB49" s="279"/>
      <c r="AI49" s="2" t="s">
        <v>279</v>
      </c>
      <c r="QK49" s="2" t="s">
        <v>266</v>
      </c>
    </row>
    <row r="50" spans="2:453" x14ac:dyDescent="0.45">
      <c r="B50" s="251"/>
      <c r="C50" s="215" t="s">
        <v>34</v>
      </c>
      <c r="D50" s="216" t="s">
        <v>29</v>
      </c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5">
        <v>1</v>
      </c>
      <c r="X50" s="215"/>
      <c r="Y50" s="215"/>
      <c r="Z50" s="215"/>
      <c r="AA50" s="279"/>
      <c r="AB50" s="279"/>
      <c r="AI50" s="2" t="s">
        <v>279</v>
      </c>
      <c r="QK50" s="2" t="s">
        <v>266</v>
      </c>
    </row>
    <row r="51" spans="2:453" x14ac:dyDescent="0.45">
      <c r="B51" s="251"/>
      <c r="C51" s="215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5"/>
      <c r="X51" s="215"/>
      <c r="Y51" s="215"/>
      <c r="Z51" s="215"/>
      <c r="AA51" s="279"/>
      <c r="AB51" s="279"/>
      <c r="AI51" s="2" t="s">
        <v>279</v>
      </c>
      <c r="QK51" s="2" t="s">
        <v>266</v>
      </c>
    </row>
    <row r="52" spans="2:453" x14ac:dyDescent="0.45">
      <c r="B52" s="251"/>
      <c r="C52" s="215" t="s">
        <v>35</v>
      </c>
      <c r="D52" s="216" t="s">
        <v>30</v>
      </c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5">
        <v>1</v>
      </c>
      <c r="X52" s="215"/>
      <c r="Y52" s="215"/>
      <c r="Z52" s="215"/>
      <c r="AA52" s="279"/>
      <c r="AB52" s="279"/>
      <c r="AI52" s="2" t="s">
        <v>279</v>
      </c>
      <c r="QK52" s="2" t="s">
        <v>266</v>
      </c>
    </row>
    <row r="53" spans="2:453" x14ac:dyDescent="0.45">
      <c r="B53" s="251"/>
      <c r="C53" s="215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5"/>
      <c r="X53" s="215"/>
      <c r="Y53" s="215"/>
      <c r="Z53" s="215"/>
      <c r="AA53" s="279"/>
      <c r="AB53" s="279"/>
      <c r="AI53" s="2" t="s">
        <v>279</v>
      </c>
      <c r="QK53" s="2" t="s">
        <v>266</v>
      </c>
    </row>
    <row r="54" spans="2:453" x14ac:dyDescent="0.45">
      <c r="B54" s="251"/>
      <c r="C54" s="215" t="s">
        <v>36</v>
      </c>
      <c r="D54" s="217" t="s">
        <v>53</v>
      </c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5">
        <v>1</v>
      </c>
      <c r="X54" s="215"/>
      <c r="Y54" s="215"/>
      <c r="Z54" s="215"/>
      <c r="AA54" s="279"/>
      <c r="AB54" s="279"/>
      <c r="AI54" s="2" t="s">
        <v>279</v>
      </c>
      <c r="QK54" s="2" t="s">
        <v>266</v>
      </c>
    </row>
    <row r="55" spans="2:453" x14ac:dyDescent="0.45">
      <c r="B55" s="251"/>
      <c r="C55" s="215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5"/>
      <c r="X55" s="215"/>
      <c r="Y55" s="215"/>
      <c r="Z55" s="215"/>
      <c r="AA55" s="279"/>
      <c r="AB55" s="279"/>
      <c r="AI55" s="2" t="s">
        <v>279</v>
      </c>
      <c r="QK55" s="2" t="s">
        <v>266</v>
      </c>
    </row>
    <row r="56" spans="2:453" x14ac:dyDescent="0.45">
      <c r="B56" s="251"/>
      <c r="C56" s="215" t="s">
        <v>37</v>
      </c>
      <c r="D56" s="217" t="s">
        <v>54</v>
      </c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5">
        <v>1</v>
      </c>
      <c r="X56" s="215"/>
      <c r="Y56" s="215"/>
      <c r="Z56" s="215"/>
      <c r="AA56" s="279"/>
      <c r="AB56" s="279"/>
      <c r="AI56" s="2" t="s">
        <v>279</v>
      </c>
      <c r="QK56" s="2" t="s">
        <v>266</v>
      </c>
    </row>
    <row r="57" spans="2:453" x14ac:dyDescent="0.45">
      <c r="B57" s="251"/>
      <c r="C57" s="215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5"/>
      <c r="X57" s="215"/>
      <c r="Y57" s="215"/>
      <c r="Z57" s="215"/>
      <c r="AA57" s="279"/>
      <c r="AB57" s="279"/>
      <c r="AI57" s="2" t="s">
        <v>279</v>
      </c>
      <c r="QK57" s="2" t="s">
        <v>266</v>
      </c>
    </row>
    <row r="58" spans="2:453" x14ac:dyDescent="0.45">
      <c r="B58" s="251"/>
      <c r="C58" s="215" t="s">
        <v>38</v>
      </c>
      <c r="D58" s="217" t="s">
        <v>31</v>
      </c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5">
        <v>1</v>
      </c>
      <c r="X58" s="215"/>
      <c r="Y58" s="215"/>
      <c r="Z58" s="215"/>
      <c r="AA58" s="279"/>
      <c r="AB58" s="279"/>
      <c r="AI58" s="2" t="s">
        <v>279</v>
      </c>
      <c r="QK58" s="2" t="s">
        <v>266</v>
      </c>
    </row>
    <row r="59" spans="2:453" x14ac:dyDescent="0.45">
      <c r="B59" s="251"/>
      <c r="C59" s="215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5"/>
      <c r="X59" s="215"/>
      <c r="Y59" s="215"/>
      <c r="Z59" s="215"/>
      <c r="AA59" s="279"/>
      <c r="AB59" s="279"/>
      <c r="AI59" s="2" t="s">
        <v>279</v>
      </c>
      <c r="QK59" s="2" t="s">
        <v>266</v>
      </c>
    </row>
    <row r="60" spans="2:453" x14ac:dyDescent="0.45">
      <c r="B60" s="251"/>
      <c r="C60" s="215" t="s">
        <v>39</v>
      </c>
      <c r="D60" s="216" t="s">
        <v>32</v>
      </c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5">
        <v>1</v>
      </c>
      <c r="X60" s="215"/>
      <c r="Y60" s="215"/>
      <c r="Z60" s="215"/>
      <c r="AA60" s="279"/>
      <c r="AB60" s="279"/>
      <c r="AI60" s="2" t="s">
        <v>279</v>
      </c>
      <c r="QK60" s="2" t="s">
        <v>266</v>
      </c>
    </row>
    <row r="61" spans="2:453" x14ac:dyDescent="0.45">
      <c r="B61" s="251"/>
      <c r="C61" s="215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5"/>
      <c r="X61" s="215"/>
      <c r="Y61" s="215"/>
      <c r="Z61" s="215"/>
      <c r="AA61" s="279"/>
      <c r="AB61" s="279"/>
      <c r="AI61" s="2" t="s">
        <v>279</v>
      </c>
      <c r="QK61" s="2" t="s">
        <v>266</v>
      </c>
    </row>
    <row r="62" spans="2:453" x14ac:dyDescent="0.45">
      <c r="B62" s="251"/>
      <c r="C62" s="215" t="s">
        <v>41</v>
      </c>
      <c r="D62" s="429" t="s">
        <v>78</v>
      </c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215">
        <v>1</v>
      </c>
      <c r="X62" s="215"/>
      <c r="Y62" s="215"/>
      <c r="Z62" s="215"/>
      <c r="AA62" s="452"/>
      <c r="AB62" s="453"/>
      <c r="AI62" s="2" t="s">
        <v>279</v>
      </c>
      <c r="QK62" s="2" t="s">
        <v>266</v>
      </c>
    </row>
    <row r="63" spans="2:453" x14ac:dyDescent="0.45">
      <c r="B63" s="252"/>
      <c r="C63" s="215"/>
      <c r="D63" s="431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215"/>
      <c r="X63" s="215"/>
      <c r="Y63" s="215"/>
      <c r="Z63" s="215"/>
      <c r="AA63" s="454"/>
      <c r="AB63" s="455"/>
      <c r="AI63" s="2" t="s">
        <v>279</v>
      </c>
      <c r="QK63" s="2" t="s">
        <v>266</v>
      </c>
    </row>
    <row r="64" spans="2:453" x14ac:dyDescent="0.45">
      <c r="AI64" s="2" t="s">
        <v>279</v>
      </c>
      <c r="QK64" s="2" t="s">
        <v>266</v>
      </c>
    </row>
    <row r="65" spans="1:453" x14ac:dyDescent="0.45">
      <c r="AI65" s="2" t="s">
        <v>279</v>
      </c>
      <c r="QK65" s="2" t="s">
        <v>266</v>
      </c>
    </row>
    <row r="66" spans="1:453" x14ac:dyDescent="0.45">
      <c r="AI66" s="2" t="s">
        <v>279</v>
      </c>
      <c r="QK66" s="2" t="s">
        <v>266</v>
      </c>
    </row>
    <row r="67" spans="1:453" ht="15.75" thickBot="1" x14ac:dyDescent="0.5">
      <c r="AI67" s="426" t="s">
        <v>81</v>
      </c>
      <c r="AJ67" s="426"/>
      <c r="AK67" s="426"/>
      <c r="AL67" s="426"/>
      <c r="AM67" s="426"/>
      <c r="AN67" s="426"/>
      <c r="AO67" s="426"/>
      <c r="AP67" s="426"/>
      <c r="AQ67" s="426"/>
      <c r="AR67" s="426"/>
      <c r="AS67" s="426"/>
      <c r="AT67" s="426"/>
      <c r="AU67" s="426"/>
      <c r="AV67" s="426"/>
      <c r="AW67" s="426"/>
      <c r="AX67" s="426"/>
      <c r="AY67" s="426"/>
      <c r="AZ67" s="426"/>
      <c r="BA67" s="426"/>
      <c r="BB67" s="426"/>
      <c r="BC67" s="426"/>
      <c r="BD67" s="426"/>
      <c r="BE67" s="426"/>
      <c r="BF67" s="426"/>
      <c r="BG67" s="426"/>
      <c r="BH67" s="426"/>
      <c r="BI67" s="426"/>
      <c r="BJ67" s="426"/>
      <c r="BK67" s="426"/>
      <c r="BL67" s="426"/>
      <c r="BM67" s="426"/>
      <c r="BN67" s="426"/>
      <c r="BO67" s="426"/>
      <c r="BP67" s="426"/>
      <c r="BQ67" s="426"/>
      <c r="BR67" s="426"/>
      <c r="BS67" s="426"/>
      <c r="BT67" s="426"/>
      <c r="BU67" s="426"/>
      <c r="BV67" s="426"/>
      <c r="BW67" s="426"/>
      <c r="BX67" s="426"/>
      <c r="BY67" s="426"/>
      <c r="BZ67" s="426"/>
      <c r="CA67" s="426"/>
      <c r="CB67" s="426"/>
      <c r="CC67" s="426"/>
      <c r="CD67" s="426"/>
      <c r="CE67" s="426"/>
      <c r="CF67" s="426"/>
      <c r="CG67" s="426"/>
      <c r="CH67" s="426"/>
      <c r="CI67" s="426"/>
      <c r="CJ67" s="426"/>
      <c r="CK67" s="426"/>
      <c r="CL67" s="426"/>
      <c r="CM67" s="426"/>
      <c r="CN67" s="426"/>
      <c r="CO67" s="426"/>
      <c r="CP67" s="426"/>
      <c r="CQ67" s="426"/>
      <c r="CR67" s="426"/>
      <c r="CS67" s="426"/>
      <c r="CT67" s="426"/>
      <c r="CU67" s="426"/>
      <c r="CV67" s="426"/>
      <c r="CW67" s="426"/>
      <c r="CX67" s="426"/>
      <c r="CY67" s="426"/>
      <c r="CZ67" s="426"/>
      <c r="DA67" s="426"/>
      <c r="DB67" s="426"/>
      <c r="DC67" s="426"/>
      <c r="DD67" s="426"/>
      <c r="DE67" s="426"/>
      <c r="DF67" s="426"/>
      <c r="DG67" s="426"/>
      <c r="DH67" s="426"/>
      <c r="DI67" s="426"/>
      <c r="DJ67" s="426"/>
      <c r="DK67" s="426"/>
      <c r="DL67" s="426"/>
      <c r="DM67" s="426"/>
      <c r="DN67" s="426"/>
      <c r="DO67" s="426"/>
      <c r="DP67" s="426"/>
      <c r="DQ67" s="426"/>
      <c r="DR67" s="426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26"/>
      <c r="EF67" s="426"/>
      <c r="EG67" s="426"/>
      <c r="EH67" s="426"/>
      <c r="EI67" s="426"/>
      <c r="EJ67" s="426"/>
      <c r="EK67" s="426"/>
      <c r="EL67" s="426"/>
      <c r="EM67" s="426"/>
      <c r="EN67" s="426"/>
      <c r="EO67" s="426"/>
      <c r="EP67" s="426"/>
      <c r="EQ67" s="426"/>
      <c r="ER67" s="426"/>
      <c r="ES67" s="426"/>
      <c r="ET67" s="426"/>
      <c r="EU67" s="426"/>
      <c r="EV67" s="426"/>
      <c r="EW67" s="426"/>
      <c r="EX67" s="426"/>
      <c r="EY67" s="426"/>
      <c r="EZ67" s="426"/>
      <c r="FA67" s="426"/>
      <c r="FB67" s="426"/>
      <c r="FC67" s="426"/>
      <c r="FD67" s="426"/>
      <c r="FE67" s="426"/>
      <c r="FF67" s="426"/>
      <c r="FG67" s="426"/>
      <c r="FH67" s="426"/>
      <c r="FI67" s="426"/>
      <c r="FJ67" s="426"/>
      <c r="FK67" s="426"/>
      <c r="FL67" s="426"/>
      <c r="FM67" s="426"/>
      <c r="FN67" s="426"/>
      <c r="FO67" s="426"/>
      <c r="FP67" s="426"/>
      <c r="FQ67" s="426"/>
      <c r="FR67" s="426"/>
      <c r="FS67" s="426"/>
      <c r="FT67" s="426"/>
      <c r="FU67" s="426"/>
      <c r="FV67" s="426"/>
      <c r="FW67" s="426"/>
      <c r="FX67" s="426"/>
      <c r="FY67" s="426"/>
      <c r="FZ67" s="426"/>
      <c r="GA67" s="426"/>
      <c r="GB67" s="426"/>
      <c r="GC67" s="426"/>
      <c r="GD67" s="426"/>
      <c r="GE67" s="426"/>
      <c r="GF67" s="426"/>
      <c r="GG67" s="426"/>
      <c r="GH67" s="426"/>
      <c r="GI67" s="426"/>
      <c r="GJ67" s="426"/>
      <c r="GK67" s="426"/>
      <c r="GL67" s="426"/>
      <c r="GM67" s="426"/>
      <c r="GN67" s="426"/>
      <c r="GO67" s="426"/>
      <c r="GP67" s="426"/>
      <c r="GQ67" s="426"/>
      <c r="GR67" s="426"/>
      <c r="GS67" s="426"/>
      <c r="GT67" s="426"/>
      <c r="GU67" s="426"/>
      <c r="GV67" s="426"/>
      <c r="GW67" s="426"/>
      <c r="GX67" s="426"/>
      <c r="GY67" s="426"/>
      <c r="GZ67" s="426"/>
      <c r="HA67" s="426"/>
      <c r="HB67" s="426"/>
      <c r="HC67" s="426"/>
      <c r="HD67" s="426"/>
      <c r="HE67" s="426"/>
      <c r="HF67" s="426"/>
      <c r="HG67" s="426"/>
      <c r="HH67" s="426"/>
      <c r="HI67" s="426"/>
      <c r="HJ67" s="426"/>
      <c r="HK67" s="426"/>
      <c r="HL67" s="426"/>
      <c r="HM67" s="426"/>
      <c r="HN67" s="426"/>
      <c r="HO67" s="426"/>
      <c r="HP67" s="426"/>
      <c r="HQ67" s="426"/>
      <c r="HR67" s="426"/>
      <c r="HS67" s="426"/>
      <c r="HT67" s="426"/>
      <c r="HU67" s="426"/>
      <c r="HV67" s="426"/>
      <c r="HW67" s="426"/>
      <c r="HX67" s="426"/>
      <c r="HY67" s="426"/>
      <c r="HZ67" s="426"/>
      <c r="IA67" s="426"/>
      <c r="IB67" s="426"/>
      <c r="IC67" s="426"/>
      <c r="ID67" s="426"/>
      <c r="IE67" s="426"/>
      <c r="IF67" s="426"/>
      <c r="IG67" s="426"/>
      <c r="IH67" s="426"/>
      <c r="II67" s="426"/>
      <c r="IJ67" s="426"/>
      <c r="IK67" s="426"/>
      <c r="IL67" s="426"/>
      <c r="IM67" s="426"/>
      <c r="IN67" s="426"/>
      <c r="IO67" s="426"/>
      <c r="IP67" s="426"/>
      <c r="IQ67" s="426"/>
      <c r="IR67" s="426"/>
      <c r="IS67" s="426"/>
      <c r="IT67" s="426"/>
      <c r="IU67" s="426"/>
      <c r="IV67" s="426"/>
      <c r="IW67" s="426"/>
      <c r="IX67" s="426"/>
      <c r="IY67" s="426"/>
      <c r="IZ67" s="426"/>
      <c r="JA67" s="426"/>
      <c r="JB67" s="426"/>
      <c r="JC67" s="426"/>
      <c r="JD67" s="426"/>
      <c r="JE67" s="426"/>
      <c r="JF67" s="426"/>
      <c r="JG67" s="426"/>
      <c r="JH67" s="426"/>
      <c r="JI67" s="426"/>
      <c r="JJ67" s="426"/>
      <c r="JK67" s="426"/>
      <c r="JL67" s="426"/>
      <c r="JM67" s="426"/>
      <c r="JN67" s="426"/>
      <c r="JO67" s="426"/>
      <c r="JP67" s="426"/>
      <c r="JQ67" s="426"/>
      <c r="JR67" s="426"/>
      <c r="JS67" s="426"/>
      <c r="JT67" s="426"/>
      <c r="JU67" s="426"/>
      <c r="JV67" s="426"/>
      <c r="JW67" s="426"/>
      <c r="JX67" s="426"/>
      <c r="JY67" s="426"/>
      <c r="JZ67" s="426"/>
      <c r="KA67" s="426"/>
      <c r="KB67" s="426"/>
      <c r="KC67" s="426"/>
      <c r="KD67" s="426"/>
      <c r="KE67" s="426"/>
      <c r="KF67" s="426"/>
      <c r="KG67" s="426"/>
      <c r="KH67" s="426"/>
      <c r="KI67" s="426"/>
      <c r="KJ67" s="426"/>
      <c r="KK67" s="426"/>
      <c r="KL67" s="426"/>
      <c r="KM67" s="426"/>
      <c r="KN67" s="426"/>
      <c r="KO67" s="426"/>
      <c r="KP67" s="426"/>
      <c r="KQ67" s="426"/>
      <c r="KR67" s="426"/>
      <c r="KS67" s="426"/>
      <c r="KT67" s="426"/>
      <c r="KU67" s="426"/>
      <c r="KV67" s="426"/>
      <c r="KW67" s="426"/>
      <c r="KX67" s="426"/>
      <c r="KY67" s="426"/>
      <c r="KZ67" s="426"/>
      <c r="LA67" s="426"/>
      <c r="LB67" s="426"/>
      <c r="LC67" s="426"/>
      <c r="LD67" s="426"/>
      <c r="LE67" s="426"/>
      <c r="LF67" s="426"/>
      <c r="LG67" s="426"/>
      <c r="LH67" s="426"/>
      <c r="LI67" s="426"/>
      <c r="LJ67" s="426"/>
      <c r="LK67" s="426"/>
      <c r="LL67" s="426"/>
      <c r="LM67" s="426"/>
      <c r="LN67" s="426"/>
      <c r="LO67" s="426"/>
      <c r="LP67" s="426"/>
      <c r="LQ67" s="426"/>
      <c r="LR67" s="426"/>
      <c r="LS67" s="426"/>
      <c r="LT67" s="426"/>
      <c r="LU67" s="426"/>
      <c r="LV67" s="426"/>
      <c r="LW67" s="426"/>
      <c r="LX67" s="426"/>
      <c r="LY67" s="426"/>
      <c r="LZ67" s="426"/>
      <c r="MA67" s="426"/>
      <c r="MB67" s="426"/>
      <c r="MC67" s="426"/>
      <c r="MD67" s="426"/>
      <c r="ME67" s="426"/>
      <c r="MF67" s="426"/>
      <c r="MG67" s="426"/>
      <c r="MH67" s="426"/>
      <c r="MI67" s="426"/>
      <c r="MJ67" s="426"/>
      <c r="MK67" s="426"/>
      <c r="ML67" s="426"/>
      <c r="MM67" s="426"/>
      <c r="MN67" s="426"/>
      <c r="MO67" s="426"/>
      <c r="MP67" s="426"/>
      <c r="MQ67" s="426"/>
      <c r="MR67" s="426"/>
      <c r="MS67" s="426"/>
      <c r="MT67" s="426"/>
      <c r="MU67" s="426"/>
      <c r="MV67" s="426"/>
      <c r="MW67" s="426"/>
      <c r="MX67" s="426"/>
      <c r="MY67" s="426"/>
      <c r="MZ67" s="426"/>
      <c r="NA67" s="426"/>
      <c r="NB67" s="426"/>
      <c r="NC67" s="426"/>
      <c r="ND67" s="426"/>
      <c r="NE67" s="426"/>
      <c r="NF67" s="426"/>
      <c r="NG67" s="426"/>
      <c r="NH67" s="426"/>
      <c r="NI67" s="426"/>
      <c r="NJ67" s="426"/>
      <c r="NK67" s="426"/>
      <c r="NL67" s="426"/>
      <c r="NM67" s="426"/>
      <c r="NN67" s="426"/>
      <c r="NO67" s="426"/>
      <c r="NP67" s="426"/>
      <c r="NQ67" s="426"/>
      <c r="NR67" s="426"/>
      <c r="NS67" s="426"/>
      <c r="NT67" s="426"/>
      <c r="NU67" s="426"/>
      <c r="NV67" s="426"/>
      <c r="NW67" s="426"/>
      <c r="NX67" s="426"/>
      <c r="NY67" s="426"/>
      <c r="NZ67" s="426"/>
      <c r="OA67" s="426"/>
      <c r="OB67" s="426"/>
      <c r="OC67" s="426"/>
      <c r="OD67" s="426"/>
      <c r="OE67" s="426"/>
      <c r="OF67" s="426"/>
      <c r="OG67" s="426"/>
      <c r="QK67" s="2" t="s">
        <v>266</v>
      </c>
    </row>
    <row r="68" spans="1:453" x14ac:dyDescent="0.45">
      <c r="B68" s="433" t="s">
        <v>374</v>
      </c>
      <c r="C68" s="434"/>
      <c r="D68" s="434"/>
      <c r="E68" s="437"/>
      <c r="F68" s="438"/>
      <c r="W68" s="441" t="s">
        <v>466</v>
      </c>
      <c r="X68" s="442"/>
      <c r="Y68" s="442"/>
      <c r="Z68" s="442"/>
      <c r="AA68" s="442"/>
      <c r="AB68" s="443"/>
      <c r="AI68" s="426"/>
      <c r="AJ68" s="426"/>
      <c r="AK68" s="426"/>
      <c r="AL68" s="426"/>
      <c r="AM68" s="426"/>
      <c r="AN68" s="426"/>
      <c r="AO68" s="426"/>
      <c r="AP68" s="426"/>
      <c r="AQ68" s="426"/>
      <c r="AR68" s="426"/>
      <c r="AS68" s="426"/>
      <c r="AT68" s="426"/>
      <c r="AU68" s="426"/>
      <c r="AV68" s="426"/>
      <c r="AW68" s="426"/>
      <c r="AX68" s="426"/>
      <c r="AY68" s="426"/>
      <c r="AZ68" s="426"/>
      <c r="BA68" s="426"/>
      <c r="BB68" s="426"/>
      <c r="BC68" s="426"/>
      <c r="BD68" s="426"/>
      <c r="BE68" s="426"/>
      <c r="BF68" s="426"/>
      <c r="BG68" s="426"/>
      <c r="BH68" s="426"/>
      <c r="BI68" s="426"/>
      <c r="BJ68" s="426"/>
      <c r="BK68" s="426"/>
      <c r="BL68" s="426"/>
      <c r="BM68" s="426"/>
      <c r="BN68" s="426"/>
      <c r="BO68" s="426"/>
      <c r="BP68" s="426"/>
      <c r="BQ68" s="426"/>
      <c r="BR68" s="426"/>
      <c r="BS68" s="426"/>
      <c r="BT68" s="426"/>
      <c r="BU68" s="426"/>
      <c r="BV68" s="426"/>
      <c r="BW68" s="426"/>
      <c r="BX68" s="426"/>
      <c r="BY68" s="426"/>
      <c r="BZ68" s="426"/>
      <c r="CA68" s="426"/>
      <c r="CB68" s="426"/>
      <c r="CC68" s="426"/>
      <c r="CD68" s="426"/>
      <c r="CE68" s="426"/>
      <c r="CF68" s="426"/>
      <c r="CG68" s="426"/>
      <c r="CH68" s="426"/>
      <c r="CI68" s="426"/>
      <c r="CJ68" s="426"/>
      <c r="CK68" s="426"/>
      <c r="CL68" s="426"/>
      <c r="CM68" s="426"/>
      <c r="CN68" s="426"/>
      <c r="CO68" s="426"/>
      <c r="CP68" s="426"/>
      <c r="CQ68" s="426"/>
      <c r="CR68" s="426"/>
      <c r="CS68" s="426"/>
      <c r="CT68" s="426"/>
      <c r="CU68" s="426"/>
      <c r="CV68" s="426"/>
      <c r="CW68" s="426"/>
      <c r="CX68" s="426"/>
      <c r="CY68" s="426"/>
      <c r="CZ68" s="426"/>
      <c r="DA68" s="426"/>
      <c r="DB68" s="426"/>
      <c r="DC68" s="426"/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26"/>
      <c r="EF68" s="426"/>
      <c r="EG68" s="426"/>
      <c r="EH68" s="426"/>
      <c r="EI68" s="426"/>
      <c r="EJ68" s="426"/>
      <c r="EK68" s="426"/>
      <c r="EL68" s="426"/>
      <c r="EM68" s="426"/>
      <c r="EN68" s="426"/>
      <c r="EO68" s="426"/>
      <c r="EP68" s="426"/>
      <c r="EQ68" s="426"/>
      <c r="ER68" s="426"/>
      <c r="ES68" s="426"/>
      <c r="ET68" s="426"/>
      <c r="EU68" s="426"/>
      <c r="EV68" s="426"/>
      <c r="EW68" s="426"/>
      <c r="EX68" s="426"/>
      <c r="EY68" s="426"/>
      <c r="EZ68" s="426"/>
      <c r="FA68" s="426"/>
      <c r="FB68" s="426"/>
      <c r="FC68" s="426"/>
      <c r="FD68" s="426"/>
      <c r="FE68" s="426"/>
      <c r="FF68" s="426"/>
      <c r="FG68" s="426"/>
      <c r="FH68" s="426"/>
      <c r="FI68" s="426"/>
      <c r="FJ68" s="426"/>
      <c r="FK68" s="426"/>
      <c r="FL68" s="426"/>
      <c r="FM68" s="426"/>
      <c r="FN68" s="426"/>
      <c r="FO68" s="426"/>
      <c r="FP68" s="426"/>
      <c r="FQ68" s="426"/>
      <c r="FR68" s="426"/>
      <c r="FS68" s="426"/>
      <c r="FT68" s="426"/>
      <c r="FU68" s="426"/>
      <c r="FV68" s="426"/>
      <c r="FW68" s="426"/>
      <c r="FX68" s="426"/>
      <c r="FY68" s="426"/>
      <c r="FZ68" s="426"/>
      <c r="GA68" s="426"/>
      <c r="GB68" s="426"/>
      <c r="GC68" s="426"/>
      <c r="GD68" s="426"/>
      <c r="GE68" s="426"/>
      <c r="GF68" s="426"/>
      <c r="GG68" s="426"/>
      <c r="GH68" s="426"/>
      <c r="GI68" s="426"/>
      <c r="GJ68" s="426"/>
      <c r="GK68" s="426"/>
      <c r="GL68" s="426"/>
      <c r="GM68" s="426"/>
      <c r="GN68" s="426"/>
      <c r="GO68" s="426"/>
      <c r="GP68" s="426"/>
      <c r="GQ68" s="426"/>
      <c r="GR68" s="426"/>
      <c r="GS68" s="426"/>
      <c r="GT68" s="426"/>
      <c r="GU68" s="426"/>
      <c r="GV68" s="426"/>
      <c r="GW68" s="426"/>
      <c r="GX68" s="426"/>
      <c r="GY68" s="426"/>
      <c r="GZ68" s="426"/>
      <c r="HA68" s="426"/>
      <c r="HB68" s="426"/>
      <c r="HC68" s="426"/>
      <c r="HD68" s="426"/>
      <c r="HE68" s="426"/>
      <c r="HF68" s="426"/>
      <c r="HG68" s="426"/>
      <c r="HH68" s="426"/>
      <c r="HI68" s="426"/>
      <c r="HJ68" s="426"/>
      <c r="HK68" s="426"/>
      <c r="HL68" s="426"/>
      <c r="HM68" s="426"/>
      <c r="HN68" s="426"/>
      <c r="HO68" s="426"/>
      <c r="HP68" s="426"/>
      <c r="HQ68" s="426"/>
      <c r="HR68" s="426"/>
      <c r="HS68" s="426"/>
      <c r="HT68" s="426"/>
      <c r="HU68" s="426"/>
      <c r="HV68" s="426"/>
      <c r="HW68" s="426"/>
      <c r="HX68" s="426"/>
      <c r="HY68" s="426"/>
      <c r="HZ68" s="426"/>
      <c r="IA68" s="426"/>
      <c r="IB68" s="426"/>
      <c r="IC68" s="426"/>
      <c r="ID68" s="426"/>
      <c r="IE68" s="426"/>
      <c r="IF68" s="426"/>
      <c r="IG68" s="426"/>
      <c r="IH68" s="426"/>
      <c r="II68" s="426"/>
      <c r="IJ68" s="426"/>
      <c r="IK68" s="426"/>
      <c r="IL68" s="426"/>
      <c r="IM68" s="426"/>
      <c r="IN68" s="426"/>
      <c r="IO68" s="426"/>
      <c r="IP68" s="426"/>
      <c r="IQ68" s="426"/>
      <c r="IR68" s="426"/>
      <c r="IS68" s="426"/>
      <c r="IT68" s="426"/>
      <c r="IU68" s="426"/>
      <c r="IV68" s="426"/>
      <c r="IW68" s="426"/>
      <c r="IX68" s="426"/>
      <c r="IY68" s="426"/>
      <c r="IZ68" s="426"/>
      <c r="JA68" s="426"/>
      <c r="JB68" s="426"/>
      <c r="JC68" s="426"/>
      <c r="JD68" s="426"/>
      <c r="JE68" s="426"/>
      <c r="JF68" s="426"/>
      <c r="JG68" s="426"/>
      <c r="JH68" s="426"/>
      <c r="JI68" s="426"/>
      <c r="JJ68" s="426"/>
      <c r="JK68" s="426"/>
      <c r="JL68" s="426"/>
      <c r="JM68" s="426"/>
      <c r="JN68" s="426"/>
      <c r="JO68" s="426"/>
      <c r="JP68" s="426"/>
      <c r="JQ68" s="426"/>
      <c r="JR68" s="426"/>
      <c r="JS68" s="426"/>
      <c r="JT68" s="426"/>
      <c r="JU68" s="426"/>
      <c r="JV68" s="426"/>
      <c r="JW68" s="426"/>
      <c r="JX68" s="426"/>
      <c r="JY68" s="426"/>
      <c r="JZ68" s="426"/>
      <c r="KA68" s="426"/>
      <c r="KB68" s="426"/>
      <c r="KC68" s="426"/>
      <c r="KD68" s="426"/>
      <c r="KE68" s="426"/>
      <c r="KF68" s="426"/>
      <c r="KG68" s="426"/>
      <c r="KH68" s="426"/>
      <c r="KI68" s="426"/>
      <c r="KJ68" s="426"/>
      <c r="KK68" s="426"/>
      <c r="KL68" s="426"/>
      <c r="KM68" s="426"/>
      <c r="KN68" s="426"/>
      <c r="KO68" s="426"/>
      <c r="KP68" s="426"/>
      <c r="KQ68" s="426"/>
      <c r="KR68" s="426"/>
      <c r="KS68" s="426"/>
      <c r="KT68" s="426"/>
      <c r="KU68" s="426"/>
      <c r="KV68" s="426"/>
      <c r="KW68" s="426"/>
      <c r="KX68" s="426"/>
      <c r="KY68" s="426"/>
      <c r="KZ68" s="426"/>
      <c r="LA68" s="426"/>
      <c r="LB68" s="426"/>
      <c r="LC68" s="426"/>
      <c r="LD68" s="426"/>
      <c r="LE68" s="426"/>
      <c r="LF68" s="426"/>
      <c r="LG68" s="426"/>
      <c r="LH68" s="426"/>
      <c r="LI68" s="426"/>
      <c r="LJ68" s="426"/>
      <c r="LK68" s="426"/>
      <c r="LL68" s="426"/>
      <c r="LM68" s="426"/>
      <c r="LN68" s="426"/>
      <c r="LO68" s="426"/>
      <c r="LP68" s="426"/>
      <c r="LQ68" s="426"/>
      <c r="LR68" s="426"/>
      <c r="LS68" s="426"/>
      <c r="LT68" s="426"/>
      <c r="LU68" s="426"/>
      <c r="LV68" s="426"/>
      <c r="LW68" s="426"/>
      <c r="LX68" s="426"/>
      <c r="LY68" s="426"/>
      <c r="LZ68" s="426"/>
      <c r="MA68" s="426"/>
      <c r="MB68" s="426"/>
      <c r="MC68" s="426"/>
      <c r="MD68" s="426"/>
      <c r="ME68" s="426"/>
      <c r="MF68" s="426"/>
      <c r="MG68" s="426"/>
      <c r="MH68" s="426"/>
      <c r="MI68" s="426"/>
      <c r="MJ68" s="426"/>
      <c r="MK68" s="426"/>
      <c r="ML68" s="426"/>
      <c r="MM68" s="426"/>
      <c r="MN68" s="426"/>
      <c r="MO68" s="426"/>
      <c r="MP68" s="426"/>
      <c r="MQ68" s="426"/>
      <c r="MR68" s="426"/>
      <c r="MS68" s="426"/>
      <c r="MT68" s="426"/>
      <c r="MU68" s="426"/>
      <c r="MV68" s="426"/>
      <c r="MW68" s="426"/>
      <c r="MX68" s="426"/>
      <c r="MY68" s="426"/>
      <c r="MZ68" s="426"/>
      <c r="NA68" s="426"/>
      <c r="NB68" s="426"/>
      <c r="NC68" s="426"/>
      <c r="ND68" s="426"/>
      <c r="NE68" s="426"/>
      <c r="NF68" s="426"/>
      <c r="NG68" s="426"/>
      <c r="NH68" s="426"/>
      <c r="NI68" s="426"/>
      <c r="NJ68" s="426"/>
      <c r="NK68" s="426"/>
      <c r="NL68" s="426"/>
      <c r="NM68" s="426"/>
      <c r="NN68" s="426"/>
      <c r="NO68" s="426"/>
      <c r="NP68" s="426"/>
      <c r="NQ68" s="426"/>
      <c r="NR68" s="426"/>
      <c r="NS68" s="426"/>
      <c r="NT68" s="426"/>
      <c r="NU68" s="426"/>
      <c r="NV68" s="426"/>
      <c r="NW68" s="426"/>
      <c r="NX68" s="426"/>
      <c r="NY68" s="426"/>
      <c r="NZ68" s="426"/>
      <c r="OA68" s="426"/>
      <c r="OB68" s="426"/>
      <c r="OC68" s="426"/>
      <c r="OD68" s="426"/>
      <c r="OE68" s="426"/>
      <c r="OF68" s="426"/>
      <c r="OG68" s="426"/>
      <c r="QK68" s="2" t="s">
        <v>266</v>
      </c>
    </row>
    <row r="69" spans="1:453" ht="15.75" thickBot="1" x14ac:dyDescent="0.5">
      <c r="B69" s="435"/>
      <c r="C69" s="436"/>
      <c r="D69" s="436"/>
      <c r="E69" s="439"/>
      <c r="F69" s="440"/>
      <c r="W69" s="444"/>
      <c r="X69" s="445"/>
      <c r="Y69" s="445"/>
      <c r="Z69" s="445"/>
      <c r="AA69" s="445"/>
      <c r="AB69" s="446"/>
      <c r="AI69" s="57" t="s">
        <v>12</v>
      </c>
      <c r="AJ69" s="120" t="str">
        <f>B83</f>
        <v>Nama Kursus 
[Course Title]</v>
      </c>
      <c r="AK69" s="120" t="str">
        <f>B84</f>
        <v>Nama Institusi
[Name of Institution]</v>
      </c>
      <c r="AL69" s="120" t="str">
        <f>B85</f>
        <v>Negeri Pengajian
[Country]</v>
      </c>
      <c r="AM69" s="120" t="str">
        <f>B86</f>
        <v>Tahun Pengajian dipohon 
[Year of study applied for]</v>
      </c>
      <c r="AN69" s="120" t="str">
        <f>P86</f>
        <v>Tempoh Pengajian 
[Duration of study]</v>
      </c>
      <c r="AO69" s="120" t="str">
        <f>B87</f>
        <v>Tarikh Mula Pengajian [Course Start]</v>
      </c>
      <c r="AP69" s="120"/>
      <c r="AQ69" s="120"/>
      <c r="AR69" s="120"/>
      <c r="AS69" s="120" t="str">
        <f>O87</f>
        <v>Tarikh Berakhir [Course End]</v>
      </c>
      <c r="AT69" s="120" t="str">
        <f>W87</f>
        <v>Hari
[Day]</v>
      </c>
      <c r="AU69" s="120" t="str">
        <f>Y87</f>
        <v>Bulan 
[Month]</v>
      </c>
      <c r="AV69" s="120" t="str">
        <f>AA87</f>
        <v>Tahun 
[Year]</v>
      </c>
      <c r="AW69" s="120" t="str">
        <f>B90</f>
        <v>University Rank</v>
      </c>
      <c r="AX69" s="120" t="str">
        <f>P90</f>
        <v>Subject Rank (jika perlu)</v>
      </c>
      <c r="AY69" s="121" t="str">
        <f>B93</f>
        <v>2.  MAKLUMAT PERIBADI [PERSONAL INFORMATION]</v>
      </c>
      <c r="AZ69" s="121" t="str">
        <f>B95</f>
        <v>Nama Pemohon [Applicant's Name]
[Mengikut Kad Pintar (As appears in the Identity Card)]</v>
      </c>
      <c r="BA69" s="121" t="str">
        <f>B96</f>
        <v>Nombor Kad Pintar 
[(Identity Card No]</v>
      </c>
      <c r="BB69" s="121" t="str">
        <f>S96</f>
        <v>Warna 
[Colour]</v>
      </c>
      <c r="BC69" s="121" t="str">
        <f>B97</f>
        <v>Tarikh Lahir 
[Date of Birth]</v>
      </c>
      <c r="BD69" s="121" t="str">
        <f>G97</f>
        <v>Hari
[Day]</v>
      </c>
      <c r="BE69" s="121" t="str">
        <f>K97</f>
        <v>Bulan 
[Month]</v>
      </c>
      <c r="BF69" s="121" t="str">
        <f>O97</f>
        <v>Tahun 
[Year]</v>
      </c>
      <c r="BG69" s="121" t="str">
        <f>S97</f>
        <v>Umur pada 1 September 2023
[Age at 1st September 2023]</v>
      </c>
      <c r="BH69" s="121" t="str">
        <f>B98</f>
        <v>Bangsa (Race)
[Seperti dalam Kad Pintar]</v>
      </c>
      <c r="BI69" s="121" t="str">
        <f>M98</f>
        <v>Jantina 
[Gender]</v>
      </c>
      <c r="BJ69" s="121" t="str">
        <f>S98</f>
        <v>Ugama 
[Religion]</v>
      </c>
      <c r="BK69" s="121" t="str">
        <f>B99</f>
        <v>Taraf Kelamin
[Marital Status]</v>
      </c>
      <c r="BL69" s="121" t="str">
        <f>B100</f>
        <v>Alamat [Address]</v>
      </c>
      <c r="BM69" s="121" t="str">
        <f>B101</f>
        <v>Poskod [Postcode]</v>
      </c>
      <c r="BN69" s="121" t="str">
        <f>B102</f>
        <v>Nombor Telefon [Telephone Number]</v>
      </c>
      <c r="BO69" s="121" t="str">
        <f>B103</f>
        <v>Emel [Email]</v>
      </c>
      <c r="BP69" s="57" t="s">
        <v>381</v>
      </c>
      <c r="BQ69" s="57" t="s">
        <v>381</v>
      </c>
      <c r="BR69" s="57" t="s">
        <v>381</v>
      </c>
      <c r="BS69" s="57" t="str">
        <f>B105</f>
        <v>3 . ADAKAH ANDA MEMOHON BIASISWA KERAJAAN KE LUAR NEGERI ? 
[ ARE YOU APPLYING FOR SCHOLARSHIP OVERSEAS ]</v>
      </c>
      <c r="BT69" s="57" t="str">
        <f>B107</f>
        <v>Ya [yes]</v>
      </c>
      <c r="BU69" s="57" t="str">
        <f>L107</f>
        <v>Tidak [No]</v>
      </c>
      <c r="BV69" s="57" t="str">
        <f>B109</f>
        <v>Nama Kursus 
[Course Title]</v>
      </c>
      <c r="BW69" s="57" t="str">
        <f>B110</f>
        <v>Nama Institusi
[Name of Institution]</v>
      </c>
      <c r="BX69" s="57" t="str">
        <f>B111</f>
        <v>Negeri Pengajian
[Country]</v>
      </c>
      <c r="BY69" s="121" t="str">
        <f>B113</f>
        <v>4. SILA NYATAKAN KURSUS YANG DIPOHONKAN DI INSTITUSI PENGAJIAN TINGGI DALAM NEGERI 
[ PLEASE STATE THE COURSE YOU ARE APPLYING FOR AT THE HIGHER LOCAL INSITUTION ]</v>
      </c>
      <c r="BZ69" s="121" t="str">
        <f>B114</f>
        <v>Nama Kursus 
[Course Title]</v>
      </c>
      <c r="CA69" s="121" t="str">
        <f>B115</f>
        <v>Nama Institusi
[Name of Institution]</v>
      </c>
      <c r="CB69" s="121" t="str">
        <f>B116</f>
        <v>Negeri Pengajian
[Country]</v>
      </c>
      <c r="CC69" s="126" t="str">
        <f>B119</f>
        <v xml:space="preserve">Brunei-Cambridge GCE 'A' Level ** / IB </v>
      </c>
      <c r="CD69" s="126" t="str">
        <f>$B120</f>
        <v>Bil</v>
      </c>
      <c r="CE69" s="126" t="str">
        <f>$C120</f>
        <v>Nama Sekolah</v>
      </c>
      <c r="CF69" s="126" t="str">
        <f>$H120</f>
        <v>Nama Peperiksaan 
[Title of Examination]</v>
      </c>
      <c r="CG69" s="126" t="str">
        <f>$O120</f>
        <v>Matapelajaran [Subject]</v>
      </c>
      <c r="CH69" s="126" t="str">
        <f>$V120</f>
        <v>Gred [Grade]</v>
      </c>
      <c r="CI69" s="126" t="str">
        <f>$Y121</f>
        <v>Bulan [Month]</v>
      </c>
      <c r="CJ69" s="126" t="str">
        <f>$AA121</f>
        <v>Tahun [Year]</v>
      </c>
      <c r="CK69" s="127" t="str">
        <f>$B120</f>
        <v>Bil</v>
      </c>
      <c r="CL69" s="127" t="str">
        <f>$C120</f>
        <v>Nama Sekolah</v>
      </c>
      <c r="CM69" s="127" t="str">
        <f>$H120</f>
        <v>Nama Peperiksaan 
[Title of Examination]</v>
      </c>
      <c r="CN69" s="127" t="str">
        <f>$O120</f>
        <v>Matapelajaran [Subject]</v>
      </c>
      <c r="CO69" s="127" t="str">
        <f>$V120</f>
        <v>Gred [Grade]</v>
      </c>
      <c r="CP69" s="127" t="str">
        <f>$Y121</f>
        <v>Bulan [Month]</v>
      </c>
      <c r="CQ69" s="127" t="str">
        <f>$AA121</f>
        <v>Tahun [Year]</v>
      </c>
      <c r="CR69" s="126" t="str">
        <f>$B120</f>
        <v>Bil</v>
      </c>
      <c r="CS69" s="126" t="str">
        <f>$C120</f>
        <v>Nama Sekolah</v>
      </c>
      <c r="CT69" s="126" t="str">
        <f>$H120</f>
        <v>Nama Peperiksaan 
[Title of Examination]</v>
      </c>
      <c r="CU69" s="126" t="str">
        <f>$O120</f>
        <v>Matapelajaran [Subject]</v>
      </c>
      <c r="CV69" s="126" t="str">
        <f>$V120</f>
        <v>Gred [Grade]</v>
      </c>
      <c r="CW69" s="126" t="str">
        <f>$Y121</f>
        <v>Bulan [Month]</v>
      </c>
      <c r="CX69" s="126" t="str">
        <f>$AA121</f>
        <v>Tahun [Year]</v>
      </c>
      <c r="CY69" s="127" t="str">
        <f>$B120</f>
        <v>Bil</v>
      </c>
      <c r="CZ69" s="127" t="str">
        <f>$C120</f>
        <v>Nama Sekolah</v>
      </c>
      <c r="DA69" s="127" t="str">
        <f>$H120</f>
        <v>Nama Peperiksaan 
[Title of Examination]</v>
      </c>
      <c r="DB69" s="127" t="str">
        <f>$O120</f>
        <v>Matapelajaran [Subject]</v>
      </c>
      <c r="DC69" s="127" t="str">
        <f>$V120</f>
        <v>Gred [Grade]</v>
      </c>
      <c r="DD69" s="127" t="str">
        <f>$Y121</f>
        <v>Bulan [Month]</v>
      </c>
      <c r="DE69" s="127" t="str">
        <f>$AA121</f>
        <v>Tahun [Year]</v>
      </c>
      <c r="DF69" s="126" t="str">
        <f>$B120</f>
        <v>Bil</v>
      </c>
      <c r="DG69" s="126" t="str">
        <f>$C120</f>
        <v>Nama Sekolah</v>
      </c>
      <c r="DH69" s="126" t="str">
        <f>$H120</f>
        <v>Nama Peperiksaan 
[Title of Examination]</v>
      </c>
      <c r="DI69" s="126" t="str">
        <f>$O120</f>
        <v>Matapelajaran [Subject]</v>
      </c>
      <c r="DJ69" s="126" t="str">
        <f>$V120</f>
        <v>Gred [Grade]</v>
      </c>
      <c r="DK69" s="126" t="str">
        <f>$Y121</f>
        <v>Bulan [Month]</v>
      </c>
      <c r="DL69" s="126" t="str">
        <f>$AA121</f>
        <v>Tahun [Year]</v>
      </c>
      <c r="DM69" s="127" t="str">
        <f>$B120</f>
        <v>Bil</v>
      </c>
      <c r="DN69" s="127" t="str">
        <f>$C120</f>
        <v>Nama Sekolah</v>
      </c>
      <c r="DO69" s="127" t="str">
        <f>$H120</f>
        <v>Nama Peperiksaan 
[Title of Examination]</v>
      </c>
      <c r="DP69" s="127" t="str">
        <f>$O120</f>
        <v>Matapelajaran [Subject]</v>
      </c>
      <c r="DQ69" s="127" t="str">
        <f>$V120</f>
        <v>Gred [Grade]</v>
      </c>
      <c r="DR69" s="127" t="str">
        <f>$Y121</f>
        <v>Bulan [Month]</v>
      </c>
      <c r="DS69" s="127" t="str">
        <f>$AA121</f>
        <v>Tahun [Year]</v>
      </c>
      <c r="DT69" s="126" t="str">
        <f>$B120</f>
        <v>Bil</v>
      </c>
      <c r="DU69" s="126" t="str">
        <f>$C120</f>
        <v>Nama Sekolah</v>
      </c>
      <c r="DV69" s="126" t="str">
        <f>$H120</f>
        <v>Nama Peperiksaan 
[Title of Examination]</v>
      </c>
      <c r="DW69" s="126" t="str">
        <f>$O120</f>
        <v>Matapelajaran [Subject]</v>
      </c>
      <c r="DX69" s="126" t="str">
        <f>$V120</f>
        <v>Gred [Grade]</v>
      </c>
      <c r="DY69" s="126" t="str">
        <f>$Y121</f>
        <v>Bulan [Month]</v>
      </c>
      <c r="DZ69" s="126" t="str">
        <f>$AA121</f>
        <v>Tahun [Year]</v>
      </c>
      <c r="EA69" s="127" t="str">
        <f>$B120</f>
        <v>Bil</v>
      </c>
      <c r="EB69" s="127" t="str">
        <f>$C120</f>
        <v>Nama Sekolah</v>
      </c>
      <c r="EC69" s="127" t="str">
        <f>$H120</f>
        <v>Nama Peperiksaan 
[Title of Examination]</v>
      </c>
      <c r="ED69" s="127" t="str">
        <f>$O120</f>
        <v>Matapelajaran [Subject]</v>
      </c>
      <c r="EE69" s="127" t="str">
        <f>$V120</f>
        <v>Gred [Grade]</v>
      </c>
      <c r="EF69" s="127" t="str">
        <f>$Y121</f>
        <v>Bulan [Month]</v>
      </c>
      <c r="EG69" s="127" t="str">
        <f>$AA121</f>
        <v>Tahun [Year]</v>
      </c>
      <c r="EH69" s="126" t="str">
        <f>$B120</f>
        <v>Bil</v>
      </c>
      <c r="EI69" s="126" t="str">
        <f>$C120</f>
        <v>Nama Sekolah</v>
      </c>
      <c r="EJ69" s="126" t="str">
        <f>$H120</f>
        <v>Nama Peperiksaan 
[Title of Examination]</v>
      </c>
      <c r="EK69" s="126" t="str">
        <f>$O120</f>
        <v>Matapelajaran [Subject]</v>
      </c>
      <c r="EL69" s="126" t="str">
        <f>$V120</f>
        <v>Gred [Grade]</v>
      </c>
      <c r="EM69" s="126" t="str">
        <f>$Y121</f>
        <v>Bulan [Month]</v>
      </c>
      <c r="EN69" s="126" t="str">
        <f>$AA121</f>
        <v>Tahun [Year]</v>
      </c>
      <c r="EO69" s="127" t="str">
        <f>$B120</f>
        <v>Bil</v>
      </c>
      <c r="EP69" s="127" t="str">
        <f>$C120</f>
        <v>Nama Sekolah</v>
      </c>
      <c r="EQ69" s="127" t="str">
        <f>$H120</f>
        <v>Nama Peperiksaan 
[Title of Examination]</v>
      </c>
      <c r="ER69" s="127" t="str">
        <f>$O120</f>
        <v>Matapelajaran [Subject]</v>
      </c>
      <c r="ES69" s="127" t="str">
        <f>$V120</f>
        <v>Gred [Grade]</v>
      </c>
      <c r="ET69" s="127" t="str">
        <f>$Y121</f>
        <v>Bulan [Month]</v>
      </c>
      <c r="EU69" s="127" t="str">
        <f>$AA121</f>
        <v>Tahun [Year]</v>
      </c>
      <c r="EV69" s="128" t="str">
        <f>$B120</f>
        <v>Bil</v>
      </c>
      <c r="EW69" s="128" t="str">
        <f>$C120</f>
        <v>Nama Sekolah</v>
      </c>
      <c r="EX69" s="128" t="str">
        <f>$H120</f>
        <v>Nama Peperiksaan 
[Title of Examination]</v>
      </c>
      <c r="EY69" s="128" t="str">
        <f>$O120</f>
        <v>Matapelajaran [Subject]</v>
      </c>
      <c r="EZ69" s="128" t="str">
        <f>$V120</f>
        <v>Gred [Grade]</v>
      </c>
      <c r="FA69" s="128" t="str">
        <f>$Y121</f>
        <v>Bulan [Month]</v>
      </c>
      <c r="FB69" s="128" t="str">
        <f>$AA121</f>
        <v>Tahun [Year]</v>
      </c>
      <c r="FC69" s="57" t="str">
        <f>B134</f>
        <v>International Baccalureate Diploma (IB) :</v>
      </c>
      <c r="FD69" s="129" t="str">
        <f>B138</f>
        <v>Higher National Diploma / Advanced Diploma</v>
      </c>
      <c r="FE69" s="129" t="str">
        <f>B140</f>
        <v>Nama Sekolah
[School Name]</v>
      </c>
      <c r="FF69" s="129" t="str">
        <f>$B142</f>
        <v>Bil</v>
      </c>
      <c r="FG69" s="129" t="str">
        <f>$C142</f>
        <v>Sijil Diperolehi
[Certificate Obtained]</v>
      </c>
      <c r="FH69" s="129" t="str">
        <f>$N142</f>
        <v>Keputusan
[Result]</v>
      </c>
      <c r="FI69" s="129" t="str">
        <f>$Y144</f>
        <v>Bulan [Month]</v>
      </c>
      <c r="FJ69" s="129" t="str">
        <f>$AA144</f>
        <v>Tahun [Year]</v>
      </c>
      <c r="FK69" s="130" t="str">
        <f>$B142</f>
        <v>Bil</v>
      </c>
      <c r="FL69" s="130" t="str">
        <f>$C142</f>
        <v>Sijil Diperolehi
[Certificate Obtained]</v>
      </c>
      <c r="FM69" s="130" t="str">
        <f>$N142</f>
        <v>Keputusan
[Result]</v>
      </c>
      <c r="FN69" s="130" t="str">
        <f>$Y144</f>
        <v>Bulan [Month]</v>
      </c>
      <c r="FO69" s="130" t="str">
        <f>$AA144</f>
        <v>Tahun [Year]</v>
      </c>
      <c r="FP69" s="129" t="str">
        <f>$B142</f>
        <v>Bil</v>
      </c>
      <c r="FQ69" s="129" t="str">
        <f>$C142</f>
        <v>Sijil Diperolehi
[Certificate Obtained]</v>
      </c>
      <c r="FR69" s="129" t="str">
        <f>$N142</f>
        <v>Keputusan
[Result]</v>
      </c>
      <c r="FS69" s="129" t="str">
        <f>$Y144</f>
        <v>Bulan [Month]</v>
      </c>
      <c r="FT69" s="129" t="str">
        <f>$AA144</f>
        <v>Tahun [Year]</v>
      </c>
      <c r="FU69" s="131" t="str">
        <f>B150</f>
        <v>Bagi Pelajar Persendirian (yang sedang didalam pengajian) [Private Students]</v>
      </c>
      <c r="FV69" s="131" t="str">
        <f>B152</f>
        <v>Nama Institusi
[Name of Institution]</v>
      </c>
      <c r="FW69" s="131" t="str">
        <f>S152</f>
        <v>Negeri 
[Country]</v>
      </c>
      <c r="FX69" s="131" t="str">
        <f>B154</f>
        <v>Tahun Pengajian sekarang
[Current Year of study]</v>
      </c>
      <c r="FY69" s="131" t="str">
        <f>P154</f>
        <v>Tempoh Pengajian
[Duration of study]</v>
      </c>
      <c r="FZ69" s="131" t="str">
        <f>B156</f>
        <v>Keputusan tahun terakhir 
[Year End Result]</v>
      </c>
      <c r="GA69" s="121" t="str">
        <f>B159</f>
        <v>O LEVEL / IGCSE</v>
      </c>
      <c r="GB69" s="121" t="str">
        <f>$B161</f>
        <v>Bil</v>
      </c>
      <c r="GC69" s="121" t="str">
        <f>$C161</f>
        <v>Nama Sekolah [School Name]</v>
      </c>
      <c r="GD69" s="121" t="str">
        <f>$H161</f>
        <v>Nama Peperiksaan 
[Title of Examination]</v>
      </c>
      <c r="GE69" s="121" t="str">
        <f>$O161</f>
        <v>Matapelajaran [Subject]</v>
      </c>
      <c r="GF69" s="121" t="str">
        <f>$V161</f>
        <v>Gred [Grade]</v>
      </c>
      <c r="GG69" s="121" t="str">
        <f>$Y163</f>
        <v>Bulan [Month]</v>
      </c>
      <c r="GH69" s="121" t="str">
        <f>$AA163</f>
        <v>Tahun [Year]</v>
      </c>
      <c r="GI69" s="132" t="str">
        <f>$B161</f>
        <v>Bil</v>
      </c>
      <c r="GJ69" s="132" t="str">
        <f>$C161</f>
        <v>Nama Sekolah [School Name]</v>
      </c>
      <c r="GK69" s="132" t="str">
        <f>$H161</f>
        <v>Nama Peperiksaan 
[Title of Examination]</v>
      </c>
      <c r="GL69" s="132" t="str">
        <f>$O161</f>
        <v>Matapelajaran [Subject]</v>
      </c>
      <c r="GM69" s="132" t="str">
        <f>$V161</f>
        <v>Gred [Grade]</v>
      </c>
      <c r="GN69" s="132" t="str">
        <f>$Y163</f>
        <v>Bulan [Month]</v>
      </c>
      <c r="GO69" s="132" t="str">
        <f>$AA163</f>
        <v>Tahun [Year]</v>
      </c>
      <c r="GP69" s="121" t="str">
        <f>$B161</f>
        <v>Bil</v>
      </c>
      <c r="GQ69" s="121" t="str">
        <f>$C161</f>
        <v>Nama Sekolah [School Name]</v>
      </c>
      <c r="GR69" s="121" t="str">
        <f>$H161</f>
        <v>Nama Peperiksaan 
[Title of Examination]</v>
      </c>
      <c r="GS69" s="121" t="str">
        <f>$O161</f>
        <v>Matapelajaran [Subject]</v>
      </c>
      <c r="GT69" s="121" t="str">
        <f>$V161</f>
        <v>Gred [Grade]</v>
      </c>
      <c r="GU69" s="121" t="str">
        <f>$Y163</f>
        <v>Bulan [Month]</v>
      </c>
      <c r="GV69" s="121" t="str">
        <f>$AA163</f>
        <v>Tahun [Year]</v>
      </c>
      <c r="GW69" s="132" t="str">
        <f>$B161</f>
        <v>Bil</v>
      </c>
      <c r="GX69" s="132" t="str">
        <f>$C161</f>
        <v>Nama Sekolah [School Name]</v>
      </c>
      <c r="GY69" s="132" t="str">
        <f>$H161</f>
        <v>Nama Peperiksaan 
[Title of Examination]</v>
      </c>
      <c r="GZ69" s="132" t="str">
        <f>$O161</f>
        <v>Matapelajaran [Subject]</v>
      </c>
      <c r="HA69" s="132" t="str">
        <f>$V161</f>
        <v>Gred [Grade]</v>
      </c>
      <c r="HB69" s="132" t="str">
        <f>$Y163</f>
        <v>Bulan [Month]</v>
      </c>
      <c r="HC69" s="132" t="str">
        <f>$AA163</f>
        <v>Tahun [Year]</v>
      </c>
      <c r="HD69" s="121" t="str">
        <f>$B161</f>
        <v>Bil</v>
      </c>
      <c r="HE69" s="121" t="str">
        <f>$C161</f>
        <v>Nama Sekolah [School Name]</v>
      </c>
      <c r="HF69" s="121" t="str">
        <f>$H161</f>
        <v>Nama Peperiksaan 
[Title of Examination]</v>
      </c>
      <c r="HG69" s="121" t="str">
        <f>$O161</f>
        <v>Matapelajaran [Subject]</v>
      </c>
      <c r="HH69" s="121" t="str">
        <f>$V161</f>
        <v>Gred [Grade]</v>
      </c>
      <c r="HI69" s="121" t="str">
        <f>$Y163</f>
        <v>Bulan [Month]</v>
      </c>
      <c r="HJ69" s="121" t="str">
        <f>$AA163</f>
        <v>Tahun [Year]</v>
      </c>
      <c r="HK69" s="132" t="str">
        <f>$B161</f>
        <v>Bil</v>
      </c>
      <c r="HL69" s="132" t="str">
        <f>$C161</f>
        <v>Nama Sekolah [School Name]</v>
      </c>
      <c r="HM69" s="132" t="str">
        <f>$H161</f>
        <v>Nama Peperiksaan 
[Title of Examination]</v>
      </c>
      <c r="HN69" s="132" t="str">
        <f>$O161</f>
        <v>Matapelajaran [Subject]</v>
      </c>
      <c r="HO69" s="132" t="str">
        <f>$V161</f>
        <v>Gred [Grade]</v>
      </c>
      <c r="HP69" s="132" t="str">
        <f>$Y163</f>
        <v>Bulan [Month]</v>
      </c>
      <c r="HQ69" s="132" t="str">
        <f>$AA163</f>
        <v>Tahun [Year]</v>
      </c>
      <c r="HR69" s="121" t="str">
        <f>$B161</f>
        <v>Bil</v>
      </c>
      <c r="HS69" s="121" t="str">
        <f>$C161</f>
        <v>Nama Sekolah [School Name]</v>
      </c>
      <c r="HT69" s="121" t="str">
        <f>$H161</f>
        <v>Nama Peperiksaan 
[Title of Examination]</v>
      </c>
      <c r="HU69" s="121" t="str">
        <f>$O161</f>
        <v>Matapelajaran [Subject]</v>
      </c>
      <c r="HV69" s="121" t="str">
        <f>$V161</f>
        <v>Gred [Grade]</v>
      </c>
      <c r="HW69" s="121" t="str">
        <f>$Y163</f>
        <v>Bulan [Month]</v>
      </c>
      <c r="HX69" s="121" t="str">
        <f>$AA163</f>
        <v>Tahun [Year]</v>
      </c>
      <c r="HY69" s="132" t="str">
        <f>$B161</f>
        <v>Bil</v>
      </c>
      <c r="HZ69" s="132" t="str">
        <f>$C161</f>
        <v>Nama Sekolah [School Name]</v>
      </c>
      <c r="IA69" s="132" t="str">
        <f>$H161</f>
        <v>Nama Peperiksaan 
[Title of Examination]</v>
      </c>
      <c r="IB69" s="132" t="str">
        <f>$O161</f>
        <v>Matapelajaran [Subject]</v>
      </c>
      <c r="IC69" s="132" t="str">
        <f>$V161</f>
        <v>Gred [Grade]</v>
      </c>
      <c r="ID69" s="132" t="str">
        <f>$Y163</f>
        <v>Bulan [Month]</v>
      </c>
      <c r="IE69" s="132" t="str">
        <f>$AA163</f>
        <v>Tahun [Year]</v>
      </c>
      <c r="IF69" s="121" t="str">
        <f>$B161</f>
        <v>Bil</v>
      </c>
      <c r="IG69" s="121" t="str">
        <f>$C161</f>
        <v>Nama Sekolah [School Name]</v>
      </c>
      <c r="IH69" s="121" t="str">
        <f>$H161</f>
        <v>Nama Peperiksaan 
[Title of Examination]</v>
      </c>
      <c r="II69" s="121" t="str">
        <f>$O161</f>
        <v>Matapelajaran [Subject]</v>
      </c>
      <c r="IJ69" s="121" t="str">
        <f>$V161</f>
        <v>Gred [Grade]</v>
      </c>
      <c r="IK69" s="121" t="str">
        <f>$Y163</f>
        <v>Bulan [Month]</v>
      </c>
      <c r="IL69" s="121" t="str">
        <f>$AA163</f>
        <v>Tahun [Year]</v>
      </c>
      <c r="IM69" s="132" t="str">
        <f>$B161</f>
        <v>Bil</v>
      </c>
      <c r="IN69" s="132" t="str">
        <f>$C161</f>
        <v>Nama Sekolah [School Name]</v>
      </c>
      <c r="IO69" s="132" t="str">
        <f>$H161</f>
        <v>Nama Peperiksaan 
[Title of Examination]</v>
      </c>
      <c r="IP69" s="132" t="str">
        <f>$O161</f>
        <v>Matapelajaran [Subject]</v>
      </c>
      <c r="IQ69" s="132" t="str">
        <f>$V161</f>
        <v>Gred [Grade]</v>
      </c>
      <c r="IR69" s="132" t="str">
        <f>$Y163</f>
        <v>Bulan [Month]</v>
      </c>
      <c r="IS69" s="132" t="str">
        <f>$AA163</f>
        <v>Tahun [Year]</v>
      </c>
      <c r="IT69" s="121" t="str">
        <f>$B161</f>
        <v>Bil</v>
      </c>
      <c r="IU69" s="121" t="str">
        <f>$C161</f>
        <v>Nama Sekolah [School Name]</v>
      </c>
      <c r="IV69" s="121" t="str">
        <f>$H161</f>
        <v>Nama Peperiksaan 
[Title of Examination]</v>
      </c>
      <c r="IW69" s="121" t="str">
        <f>$O161</f>
        <v>Matapelajaran [Subject]</v>
      </c>
      <c r="IX69" s="121" t="str">
        <f>$V161</f>
        <v>Gred [Grade]</v>
      </c>
      <c r="IY69" s="121" t="str">
        <f>$Y163</f>
        <v>Bulan [Month]</v>
      </c>
      <c r="IZ69" s="121" t="str">
        <f>$AA163</f>
        <v>Tahun [Year]</v>
      </c>
      <c r="JA69" s="132" t="str">
        <f>$B161</f>
        <v>Bil</v>
      </c>
      <c r="JB69" s="132" t="str">
        <f>$C161</f>
        <v>Nama Sekolah [School Name]</v>
      </c>
      <c r="JC69" s="132" t="str">
        <f>$H161</f>
        <v>Nama Peperiksaan 
[Title of Examination]</v>
      </c>
      <c r="JD69" s="132" t="str">
        <f>$O161</f>
        <v>Matapelajaran [Subject]</v>
      </c>
      <c r="JE69" s="132" t="str">
        <f>$V161</f>
        <v>Gred [Grade]</v>
      </c>
      <c r="JF69" s="132" t="str">
        <f>$Y163</f>
        <v>Bulan [Month]</v>
      </c>
      <c r="JG69" s="132" t="str">
        <f>$AA163</f>
        <v>Tahun [Year]</v>
      </c>
      <c r="JH69" s="132" t="str">
        <f>$B161</f>
        <v>Bil</v>
      </c>
      <c r="JI69" s="132" t="str">
        <f>$C161</f>
        <v>Nama Sekolah [School Name]</v>
      </c>
      <c r="JJ69" s="132" t="str">
        <f>$H161</f>
        <v>Nama Peperiksaan 
[Title of Examination]</v>
      </c>
      <c r="JK69" s="132" t="str">
        <f>$O161</f>
        <v>Matapelajaran [Subject]</v>
      </c>
      <c r="JL69" s="132" t="str">
        <f>$V161</f>
        <v>Gred [Grade]</v>
      </c>
      <c r="JM69" s="132" t="str">
        <f>$Y163</f>
        <v>Bulan [Month]</v>
      </c>
      <c r="JN69" s="132" t="str">
        <f>$AA163</f>
        <v>Tahun [Year]</v>
      </c>
      <c r="JO69" s="133" t="str">
        <f>B179</f>
        <v>Lain-Lain Sijil Kelayakan atau Kelulusan (jika ada)
[Other Certificates or Results  (if applicable)]</v>
      </c>
      <c r="JP69" s="133" t="str">
        <f>$B181</f>
        <v>Bil</v>
      </c>
      <c r="JQ69" s="133" t="str">
        <f>$C181</f>
        <v>Kelulusan Diperolehi 
[Certificate Obtained]</v>
      </c>
      <c r="JR69" s="133" t="str">
        <f>$N181</f>
        <v>Keputusan
[Result]</v>
      </c>
      <c r="JS69" s="133" t="str">
        <f>$Y183</f>
        <v>Bulan [Month]</v>
      </c>
      <c r="JT69" s="133" t="str">
        <f>$AA183</f>
        <v>Tahun [Year]</v>
      </c>
      <c r="JU69" s="134" t="str">
        <f>B181</f>
        <v>Bil</v>
      </c>
      <c r="JV69" s="134" t="str">
        <f>C181</f>
        <v>Kelulusan Diperolehi 
[Certificate Obtained]</v>
      </c>
      <c r="JW69" s="134" t="str">
        <f>N181</f>
        <v>Keputusan
[Result]</v>
      </c>
      <c r="JX69" s="134" t="str">
        <f>Y183</f>
        <v>Bulan [Month]</v>
      </c>
      <c r="JY69" s="134" t="str">
        <f>AA183</f>
        <v>Tahun [Year]</v>
      </c>
      <c r="JZ69" s="133" t="str">
        <f>B181</f>
        <v>Bil</v>
      </c>
      <c r="KA69" s="133" t="str">
        <f>C181</f>
        <v>Kelulusan Diperolehi 
[Certificate Obtained]</v>
      </c>
      <c r="KB69" s="133" t="str">
        <f>N181</f>
        <v>Keputusan
[Result]</v>
      </c>
      <c r="KC69" s="133" t="str">
        <f>Y183</f>
        <v>Bulan [Month]</v>
      </c>
      <c r="KD69" s="133" t="str">
        <f>AA183</f>
        <v>Tahun [Year]</v>
      </c>
      <c r="KE69" s="135" t="str">
        <f>B189</f>
        <v>6. KETERANGAN IBU BAPA / PENJAGA [PARENT'S OR GUARDIAN INFORMATION]</v>
      </c>
      <c r="KF69" s="135" t="str">
        <f>H191</f>
        <v>BAPA [FATHER]</v>
      </c>
      <c r="KG69" s="135" t="str">
        <f>$B193</f>
        <v>Nama [Name]</v>
      </c>
      <c r="KH69" s="135" t="str">
        <f>$B194</f>
        <v>Nombor Kad Pintar [Identity Card Number]</v>
      </c>
      <c r="KI69" s="135" t="str">
        <f>$B195</f>
        <v>Warna/Jenis Kad Pintar
[Colour of Identity Card]</v>
      </c>
      <c r="KJ69" s="135" t="str">
        <f>B196</f>
        <v>Alamat Tempat Tinggal [Home Address]</v>
      </c>
      <c r="KK69" s="135" t="str">
        <f>$B197</f>
        <v>Pekerjaan [Occupation]</v>
      </c>
      <c r="KL69" s="135" t="str">
        <f>B198</f>
        <v>Alamat Pejabat
[Work Address]</v>
      </c>
      <c r="KM69" s="135" t="str">
        <f>$B199</f>
        <v>Nama Majikan 
[Employer]</v>
      </c>
      <c r="KN69" s="135" t="str">
        <f>$B200</f>
        <v>Gaji / Pendapatan [Salary]</v>
      </c>
      <c r="KO69" s="135" t="str">
        <f>$B201</f>
        <v>Nombor Telefon
[Contact Number]</v>
      </c>
      <c r="KP69" s="135" t="str">
        <f>E201</f>
        <v>Rumah [Home]</v>
      </c>
      <c r="KQ69" s="135" t="str">
        <f>E202</f>
        <v>Bimbit [Mobile]</v>
      </c>
      <c r="KR69" s="135" t="str">
        <f>E203</f>
        <v>Pejabat [Office]</v>
      </c>
      <c r="KS69" s="135" t="str">
        <f>B204</f>
        <v>E-mel [E-mail Address]</v>
      </c>
      <c r="KT69" s="135" t="str">
        <f>B205</f>
        <v>Tarikh Meninggal (jika berkenaan) [Date of Deceased (if applicable)]</v>
      </c>
      <c r="KU69" s="136"/>
      <c r="KV69" s="136" t="str">
        <f>B193</f>
        <v>Nama [Name]</v>
      </c>
      <c r="KW69" s="136" t="str">
        <f>$B194</f>
        <v>Nombor Kad Pintar [Identity Card Number]</v>
      </c>
      <c r="KX69" s="136" t="str">
        <f>$B195</f>
        <v>Warna/Jenis Kad Pintar
[Colour of Identity Card]</v>
      </c>
      <c r="KY69" s="136" t="str">
        <f>B196</f>
        <v>Alamat Tempat Tinggal [Home Address]</v>
      </c>
      <c r="KZ69" s="136" t="str">
        <f>$B197</f>
        <v>Pekerjaan [Occupation]</v>
      </c>
      <c r="LA69" s="136" t="str">
        <f>B198</f>
        <v>Alamat Pejabat
[Work Address]</v>
      </c>
      <c r="LB69" s="136" t="str">
        <f>$B199</f>
        <v>Nama Majikan 
[Employer]</v>
      </c>
      <c r="LC69" s="136" t="str">
        <f>$B200</f>
        <v>Gaji / Pendapatan [Salary]</v>
      </c>
      <c r="LD69" s="136" t="str">
        <f>B201</f>
        <v>Nombor Telefon
[Contact Number]</v>
      </c>
      <c r="LE69" s="136" t="str">
        <f>E201</f>
        <v>Rumah [Home]</v>
      </c>
      <c r="LF69" s="136" t="str">
        <f>E202</f>
        <v>Bimbit [Mobile]</v>
      </c>
      <c r="LG69" s="136" t="str">
        <f>E203</f>
        <v>Pejabat [Office]</v>
      </c>
      <c r="LH69" s="136" t="str">
        <f>B204</f>
        <v>E-mel [E-mail Address]</v>
      </c>
      <c r="LI69" s="136" t="str">
        <f>B205</f>
        <v>Tarikh Meninggal (jika berkenaan) [Date of Deceased (if applicable)]</v>
      </c>
      <c r="LJ69" s="135" t="str">
        <f>V191</f>
        <v>PENJAGA [GUARDIAN]</v>
      </c>
      <c r="LK69" s="135" t="str">
        <f>B193</f>
        <v>Nama [Name]</v>
      </c>
      <c r="LL69" s="135" t="str">
        <f>$B194</f>
        <v>Nombor Kad Pintar [Identity Card Number]</v>
      </c>
      <c r="LM69" s="135" t="str">
        <f>$B195</f>
        <v>Warna/Jenis Kad Pintar
[Colour of Identity Card]</v>
      </c>
      <c r="LN69" s="135" t="str">
        <f>B196</f>
        <v>Alamat Tempat Tinggal [Home Address]</v>
      </c>
      <c r="LO69" s="135" t="str">
        <f>$B197</f>
        <v>Pekerjaan [Occupation]</v>
      </c>
      <c r="LP69" s="135" t="str">
        <f>B198</f>
        <v>Alamat Pejabat
[Work Address]</v>
      </c>
      <c r="LQ69" s="135" t="str">
        <f>$B199</f>
        <v>Nama Majikan 
[Employer]</v>
      </c>
      <c r="LR69" s="135" t="str">
        <f>$B200</f>
        <v>Gaji / Pendapatan [Salary]</v>
      </c>
      <c r="LS69" s="135" t="str">
        <f>B201</f>
        <v>Nombor Telefon
[Contact Number]</v>
      </c>
      <c r="LT69" s="135" t="str">
        <f>E201</f>
        <v>Rumah [Home]</v>
      </c>
      <c r="LU69" s="135" t="str">
        <f>E202</f>
        <v>Bimbit [Mobile]</v>
      </c>
      <c r="LV69" s="135" t="str">
        <f>E203</f>
        <v>Pejabat [Office]</v>
      </c>
      <c r="LW69" s="135" t="str">
        <f>B204</f>
        <v>E-mel [E-mail Address]</v>
      </c>
      <c r="LX69" s="135" t="str">
        <f>B205</f>
        <v>Tarikh Meninggal (jika berkenaan) [Date of Deceased (if applicable)]</v>
      </c>
      <c r="LY69" s="126" t="str">
        <f>B208</f>
        <v>7. KETERANGAN TANGGUNGAN IBU BAPA / PENJAGA PEMOHON
[INFORMATION ON PARENT'S OR GUARDIAN'S DEPENDENTS]</v>
      </c>
      <c r="LZ69" s="126" t="str">
        <f>$B$211</f>
        <v>BIL</v>
      </c>
      <c r="MA69" s="126" t="str">
        <f>$D$211</f>
        <v>NAMA [Name]</v>
      </c>
      <c r="MB69" s="126" t="str">
        <f>$S$211</f>
        <v>TARIKH LAHIR [Date of Birth]</v>
      </c>
      <c r="MC69" s="126" t="str">
        <f>$W$211</f>
        <v>MAKLUMAT TAMBAHAN [Additional Information]</v>
      </c>
      <c r="MD69" s="128" t="str">
        <f>$B$211</f>
        <v>BIL</v>
      </c>
      <c r="ME69" s="128" t="str">
        <f>$D$211</f>
        <v>NAMA [Name]</v>
      </c>
      <c r="MF69" s="128" t="str">
        <f>$S$211</f>
        <v>TARIKH LAHIR [Date of Birth]</v>
      </c>
      <c r="MG69" s="128" t="str">
        <f>$W$211</f>
        <v>MAKLUMAT TAMBAHAN [Additional Information]</v>
      </c>
      <c r="MH69" s="126" t="str">
        <f>$B$211</f>
        <v>BIL</v>
      </c>
      <c r="MI69" s="126" t="str">
        <f>$D$211</f>
        <v>NAMA [Name]</v>
      </c>
      <c r="MJ69" s="126" t="str">
        <f>$S$211</f>
        <v>TARIKH LAHIR [Date of Birth]</v>
      </c>
      <c r="MK69" s="126" t="str">
        <f>$W$211</f>
        <v>MAKLUMAT TAMBAHAN [Additional Information]</v>
      </c>
      <c r="ML69" s="128" t="str">
        <f>$B$211</f>
        <v>BIL</v>
      </c>
      <c r="MM69" s="128" t="str">
        <f>$D$211</f>
        <v>NAMA [Name]</v>
      </c>
      <c r="MN69" s="128" t="str">
        <f>$S$211</f>
        <v>TARIKH LAHIR [Date of Birth]</v>
      </c>
      <c r="MO69" s="128" t="str">
        <f>$W$211</f>
        <v>MAKLUMAT TAMBAHAN [Additional Information]</v>
      </c>
      <c r="MP69" s="126" t="str">
        <f>$B$211</f>
        <v>BIL</v>
      </c>
      <c r="MQ69" s="126" t="str">
        <f>$D$211</f>
        <v>NAMA [Name]</v>
      </c>
      <c r="MR69" s="126" t="str">
        <f>$S$211</f>
        <v>TARIKH LAHIR [Date of Birth]</v>
      </c>
      <c r="MS69" s="126" t="str">
        <f>$W$211</f>
        <v>MAKLUMAT TAMBAHAN [Additional Information]</v>
      </c>
      <c r="MT69" s="128" t="str">
        <f>$B$211</f>
        <v>BIL</v>
      </c>
      <c r="MU69" s="128" t="str">
        <f>$D$211</f>
        <v>NAMA [Name]</v>
      </c>
      <c r="MV69" s="128" t="str">
        <f>$S$211</f>
        <v>TARIKH LAHIR [Date of Birth]</v>
      </c>
      <c r="MW69" s="128" t="str">
        <f>$W$211</f>
        <v>MAKLUMAT TAMBAHAN [Additional Information]</v>
      </c>
      <c r="MX69" s="126" t="str">
        <f>$B$211</f>
        <v>BIL</v>
      </c>
      <c r="MY69" s="126" t="str">
        <f>$D$211</f>
        <v>NAMA [Name]</v>
      </c>
      <c r="MZ69" s="126" t="str">
        <f>$S$211</f>
        <v>TARIKH LAHIR [Date of Birth]</v>
      </c>
      <c r="NA69" s="126" t="str">
        <f>$W$211</f>
        <v>MAKLUMAT TAMBAHAN [Additional Information]</v>
      </c>
      <c r="NB69" s="128" t="str">
        <f>$B$211</f>
        <v>BIL</v>
      </c>
      <c r="NC69" s="128" t="str">
        <f>$D$211</f>
        <v>NAMA [Name]</v>
      </c>
      <c r="ND69" s="128" t="str">
        <f>$S$211</f>
        <v>TARIKH LAHIR [Date of Birth]</v>
      </c>
      <c r="NE69" s="128" t="str">
        <f>$W$211</f>
        <v>MAKLUMAT TAMBAHAN [Additional Information]</v>
      </c>
      <c r="NF69" s="126" t="str">
        <f>$B$211</f>
        <v>BIL</v>
      </c>
      <c r="NG69" s="126" t="str">
        <f>$D$211</f>
        <v>NAMA [Name]</v>
      </c>
      <c r="NH69" s="126" t="str">
        <f>$S$211</f>
        <v>TARIKH LAHIR [Date of Birth]</v>
      </c>
      <c r="NI69" s="126" t="str">
        <f>$W$211</f>
        <v>MAKLUMAT TAMBAHAN [Additional Information]</v>
      </c>
      <c r="NJ69" s="137" t="str">
        <f>B223</f>
        <v>8. KETERANGAN PERBELANJAAN BULANAN  IBU BAPA / PENJAGA PEMOHON
[INFORMATION PARENT'S OR GUARDIAN'S MONTHLY EXPENSES]</v>
      </c>
      <c r="NK69" s="138" t="str">
        <f>D227</f>
        <v>Sewa Rumah [Rent]</v>
      </c>
      <c r="NL69" s="138" t="str">
        <f>D228</f>
        <v>Bayaran Pinjaman Perumahan [Housing Loan Payment]</v>
      </c>
      <c r="NM69" s="138" t="str">
        <f>D229</f>
        <v>Bayaran Pinjaman Kenderaan (bagi sebuah kenderaan sahaja)
[Vehicle Loan Payment (for one vehicle only)]</v>
      </c>
      <c r="NN69" s="138" t="str">
        <f>D230</f>
        <v>Persekolahan [Schooling]</v>
      </c>
      <c r="NO69" s="138" t="str">
        <f>L231</f>
        <v>Elektrik [Electricity]</v>
      </c>
      <c r="NP69" s="138" t="str">
        <f>L232</f>
        <v>Air [Water]</v>
      </c>
      <c r="NQ69" s="138" t="str">
        <f>L233</f>
        <v>Telefon [Telephone]</v>
      </c>
      <c r="NR69" s="138" t="str">
        <f>D234</f>
        <v>Perbelanjaan Harian [Daily Expenses]</v>
      </c>
      <c r="NS69" s="138" t="str">
        <f>D235</f>
        <v>Lain-lain (Nyatakan) [Others (Please Specify)]</v>
      </c>
      <c r="NT69" s="138" t="str">
        <f>D236</f>
        <v>Minyak Kereta [Car Fuel]</v>
      </c>
      <c r="NU69" s="138">
        <f>D237</f>
        <v>0</v>
      </c>
      <c r="NV69" s="138">
        <f>D238</f>
        <v>0</v>
      </c>
      <c r="NW69" s="138">
        <f>D239</f>
        <v>0</v>
      </c>
      <c r="NX69" s="139" t="str">
        <f>B241</f>
        <v>9. KETERANGAN KEMUDAHAN SBPP YANG DIPOHONKAN</v>
      </c>
      <c r="NY69" s="139" t="str">
        <f>C247</f>
        <v>Yuran Pengajian</v>
      </c>
      <c r="NZ69" s="139" t="str">
        <f>K247</f>
        <v>Elaun Sara Hidup</v>
      </c>
      <c r="OA69" s="139" t="str">
        <f>S247</f>
        <v>Elaun Perjalanan</v>
      </c>
      <c r="OB69" s="139" t="str">
        <f>C250</f>
        <v>Kemudahaan Visa</v>
      </c>
      <c r="OC69" s="139" t="str">
        <f>K250</f>
        <v>Tiket Penerbangan</v>
      </c>
      <c r="OD69" s="57" t="str">
        <f>B262</f>
        <v>Tandatangan Pemohon :</v>
      </c>
      <c r="OE69" s="57" t="str">
        <f>B264</f>
        <v>Tarikh :</v>
      </c>
      <c r="OF69" s="57"/>
      <c r="OG69" s="57" t="s">
        <v>266</v>
      </c>
      <c r="OK69" s="2" t="s">
        <v>68</v>
      </c>
      <c r="OQ69" s="2" t="s">
        <v>192</v>
      </c>
      <c r="OR69" s="2" t="s">
        <v>193</v>
      </c>
      <c r="OS69" s="2" t="s">
        <v>194</v>
      </c>
      <c r="OT69" s="2" t="s">
        <v>195</v>
      </c>
      <c r="OU69" s="2" t="s">
        <v>196</v>
      </c>
      <c r="OV69" s="2" t="s">
        <v>197</v>
      </c>
      <c r="OW69" s="2" t="s">
        <v>198</v>
      </c>
      <c r="OX69" s="2" t="s">
        <v>199</v>
      </c>
      <c r="OY69" s="2" t="s">
        <v>200</v>
      </c>
      <c r="OZ69" s="2" t="s">
        <v>201</v>
      </c>
      <c r="PA69" s="2" t="s">
        <v>202</v>
      </c>
      <c r="PB69" s="2" t="s">
        <v>203</v>
      </c>
      <c r="PC69" s="2" t="s">
        <v>204</v>
      </c>
      <c r="PD69" s="2" t="s">
        <v>205</v>
      </c>
      <c r="PE69" s="2" t="s">
        <v>172</v>
      </c>
      <c r="PF69" s="2" t="s">
        <v>206</v>
      </c>
      <c r="PG69" s="2" t="s">
        <v>208</v>
      </c>
      <c r="PH69" s="2" t="s">
        <v>209</v>
      </c>
      <c r="PI69" s="2" t="s">
        <v>208</v>
      </c>
      <c r="PJ69" s="2" t="s">
        <v>209</v>
      </c>
      <c r="PK69" s="2" t="s">
        <v>208</v>
      </c>
      <c r="PL69" s="2" t="s">
        <v>209</v>
      </c>
      <c r="PN69" s="2" t="s">
        <v>207</v>
      </c>
      <c r="PO69" s="2" t="s">
        <v>210</v>
      </c>
      <c r="PP69" s="2" t="s">
        <v>211</v>
      </c>
      <c r="PQ69" s="2" t="s">
        <v>212</v>
      </c>
      <c r="PR69" s="2" t="s">
        <v>213</v>
      </c>
      <c r="PS69" s="2" t="s">
        <v>214</v>
      </c>
      <c r="PT69" s="2" t="s">
        <v>215</v>
      </c>
      <c r="PU69" s="2" t="s">
        <v>216</v>
      </c>
      <c r="PV69" s="2" t="s">
        <v>217</v>
      </c>
      <c r="PW69" s="2" t="s">
        <v>218</v>
      </c>
      <c r="PX69" s="2" t="s">
        <v>219</v>
      </c>
      <c r="PY69" s="2" t="s">
        <v>220</v>
      </c>
      <c r="PZ69" s="2" t="s">
        <v>221</v>
      </c>
      <c r="QA69" s="2" t="s">
        <v>222</v>
      </c>
      <c r="QK69" s="2" t="s">
        <v>266</v>
      </c>
    </row>
    <row r="70" spans="1:453" x14ac:dyDescent="0.45">
      <c r="W70" s="444"/>
      <c r="X70" s="445"/>
      <c r="Y70" s="445"/>
      <c r="Z70" s="445"/>
      <c r="AA70" s="445"/>
      <c r="AB70" s="446"/>
      <c r="AI70" s="122" t="str">
        <f>TRIM(CLEAN(E68))</f>
        <v/>
      </c>
      <c r="AJ70" s="123" t="str">
        <f>TRIM(CLEAN(H83))</f>
        <v/>
      </c>
      <c r="AK70" s="123" t="str">
        <f>TRIM(CLEAN(H84))</f>
        <v/>
      </c>
      <c r="AL70" s="123">
        <f>H85</f>
        <v>0</v>
      </c>
      <c r="AM70" s="123" t="str">
        <f>TRIM(CLEAN(K86))</f>
        <v/>
      </c>
      <c r="AN70" s="123" t="str">
        <f>TRIM(CLEAN(X86))</f>
        <v/>
      </c>
      <c r="AO70" s="123" t="s">
        <v>343</v>
      </c>
      <c r="AP70" s="123">
        <f>I89</f>
        <v>0</v>
      </c>
      <c r="AQ70" s="123">
        <f>K89</f>
        <v>0</v>
      </c>
      <c r="AR70" s="123">
        <f>M89</f>
        <v>0</v>
      </c>
      <c r="AS70" s="124" t="s">
        <v>343</v>
      </c>
      <c r="AT70" s="123">
        <f>W89</f>
        <v>0</v>
      </c>
      <c r="AU70" s="123">
        <f>Y89</f>
        <v>0</v>
      </c>
      <c r="AV70" s="123">
        <f>AA89</f>
        <v>0</v>
      </c>
      <c r="AW70" s="123" t="str">
        <f>TRIM(CLEAN(H90))</f>
        <v/>
      </c>
      <c r="AX70" s="123" t="str">
        <f>TRIM(CLEAN(V90))</f>
        <v/>
      </c>
      <c r="AY70" s="121"/>
      <c r="AZ70" s="125" t="str">
        <f>TRIM(CLEAN(L95))</f>
        <v/>
      </c>
      <c r="BA70" s="125" t="str">
        <f>TRIM(CLEAN(K96))</f>
        <v/>
      </c>
      <c r="BB70" s="125" t="str">
        <f>TRIM(CLEAN(W96))</f>
        <v/>
      </c>
      <c r="BC70" s="125" t="s">
        <v>343</v>
      </c>
      <c r="BD70" s="125" t="str">
        <f>TRIM(CLEAN(I97))</f>
        <v/>
      </c>
      <c r="BE70" s="125" t="str">
        <f>TRIM(CLEAN(M97))</f>
        <v/>
      </c>
      <c r="BF70" s="125" t="str">
        <f>TRIM(CLEAN(Q97))</f>
        <v/>
      </c>
      <c r="BG70" s="125" t="str">
        <f>TRIM(CLEAN(AA97))</f>
        <v/>
      </c>
      <c r="BH70" s="125" t="str">
        <f>TRIM(CLEAN(I98))</f>
        <v/>
      </c>
      <c r="BI70" s="125" t="str">
        <f>TRIM(CLEAN(P98))</f>
        <v/>
      </c>
      <c r="BJ70" s="125" t="str">
        <f>TRIM(CLEAN(W98))</f>
        <v/>
      </c>
      <c r="BK70" s="125">
        <f>H99</f>
        <v>0</v>
      </c>
      <c r="BL70" s="125" t="str">
        <f>TRIM(CLEAN(H100))</f>
        <v/>
      </c>
      <c r="BM70" s="125" t="str">
        <f>TRIM(CLEAN(H101))</f>
        <v/>
      </c>
      <c r="BN70" s="125" t="str">
        <f>TRIM(CLEAN(H102))</f>
        <v/>
      </c>
      <c r="BO70" s="125" t="str">
        <f>TRIM(CLEAN(H103))</f>
        <v/>
      </c>
      <c r="BP70" s="57"/>
      <c r="BQ70" s="57"/>
      <c r="BR70" s="57"/>
      <c r="BS70" s="122"/>
      <c r="BT70" s="122" t="str">
        <f>TRIM(CLEAN(G107))</f>
        <v/>
      </c>
      <c r="BU70" s="122" t="str">
        <f>TRIM(CLEAN(Q107))</f>
        <v/>
      </c>
      <c r="BV70" s="122" t="str">
        <f>TRIM(CLEAN(H109))</f>
        <v/>
      </c>
      <c r="BW70" s="122" t="str">
        <f>TRIM(CLEAN(H110))</f>
        <v/>
      </c>
      <c r="BX70" s="122" t="str">
        <f>TRIM(CLEAN(H111))</f>
        <v/>
      </c>
      <c r="BY70" s="125"/>
      <c r="BZ70" s="125" t="str">
        <f>TRIM(CLEAN(H114))</f>
        <v/>
      </c>
      <c r="CA70" s="125" t="str">
        <f>TRIM(CLEAN(H115))</f>
        <v/>
      </c>
      <c r="CB70" s="125" t="str">
        <f>H116</f>
        <v>Brunei Darussalam</v>
      </c>
      <c r="CC70" s="140"/>
      <c r="CD70" s="140">
        <f>B122</f>
        <v>1</v>
      </c>
      <c r="CE70" s="140">
        <f>C122</f>
        <v>0</v>
      </c>
      <c r="CF70" s="140">
        <f>H122</f>
        <v>0</v>
      </c>
      <c r="CG70" s="140">
        <f>O122</f>
        <v>0</v>
      </c>
      <c r="CH70" s="140">
        <f>V122</f>
        <v>0</v>
      </c>
      <c r="CI70" s="140">
        <f>Y122</f>
        <v>0</v>
      </c>
      <c r="CJ70" s="140">
        <f>AA122</f>
        <v>0</v>
      </c>
      <c r="CK70" s="141">
        <f>B123</f>
        <v>2</v>
      </c>
      <c r="CL70" s="141">
        <f>C123</f>
        <v>0</v>
      </c>
      <c r="CM70" s="141">
        <f>H123</f>
        <v>0</v>
      </c>
      <c r="CN70" s="141">
        <f>O123</f>
        <v>0</v>
      </c>
      <c r="CO70" s="141">
        <f>V123</f>
        <v>0</v>
      </c>
      <c r="CP70" s="141">
        <f>Y123</f>
        <v>0</v>
      </c>
      <c r="CQ70" s="141">
        <f>AA123</f>
        <v>0</v>
      </c>
      <c r="CR70" s="140">
        <f>B124</f>
        <v>3</v>
      </c>
      <c r="CS70" s="140">
        <f>C124</f>
        <v>0</v>
      </c>
      <c r="CT70" s="140">
        <f>H124</f>
        <v>0</v>
      </c>
      <c r="CU70" s="140">
        <f>O124</f>
        <v>0</v>
      </c>
      <c r="CV70" s="140">
        <f>V124</f>
        <v>0</v>
      </c>
      <c r="CW70" s="140">
        <f>Y124</f>
        <v>0</v>
      </c>
      <c r="CX70" s="140">
        <f>AA124</f>
        <v>0</v>
      </c>
      <c r="CY70" s="141">
        <f>B125</f>
        <v>4</v>
      </c>
      <c r="CZ70" s="141">
        <f>C125</f>
        <v>0</v>
      </c>
      <c r="DA70" s="141">
        <f>H125</f>
        <v>0</v>
      </c>
      <c r="DB70" s="141">
        <f>O125</f>
        <v>0</v>
      </c>
      <c r="DC70" s="141">
        <f>V125</f>
        <v>0</v>
      </c>
      <c r="DD70" s="141">
        <f>Y125</f>
        <v>0</v>
      </c>
      <c r="DE70" s="141">
        <f>AA125</f>
        <v>0</v>
      </c>
      <c r="DF70" s="140">
        <f>B126</f>
        <v>5</v>
      </c>
      <c r="DG70" s="140">
        <f>C126</f>
        <v>0</v>
      </c>
      <c r="DH70" s="140">
        <f>H126</f>
        <v>0</v>
      </c>
      <c r="DI70" s="140">
        <f>O126</f>
        <v>0</v>
      </c>
      <c r="DJ70" s="140">
        <f>V126</f>
        <v>0</v>
      </c>
      <c r="DK70" s="140">
        <f>Y126</f>
        <v>0</v>
      </c>
      <c r="DL70" s="140">
        <f>AA126</f>
        <v>0</v>
      </c>
      <c r="DM70" s="141">
        <f>B127</f>
        <v>6</v>
      </c>
      <c r="DN70" s="141">
        <f>C127</f>
        <v>0</v>
      </c>
      <c r="DO70" s="141">
        <f>H127</f>
        <v>0</v>
      </c>
      <c r="DP70" s="141">
        <f>O127</f>
        <v>0</v>
      </c>
      <c r="DQ70" s="141">
        <f>V127</f>
        <v>0</v>
      </c>
      <c r="DR70" s="141">
        <f>Y127</f>
        <v>0</v>
      </c>
      <c r="DS70" s="141">
        <f>AA127</f>
        <v>0</v>
      </c>
      <c r="DT70" s="140">
        <f>B128</f>
        <v>7</v>
      </c>
      <c r="DU70" s="140">
        <f>C128</f>
        <v>0</v>
      </c>
      <c r="DV70" s="140">
        <f>H128</f>
        <v>0</v>
      </c>
      <c r="DW70" s="140">
        <f>O128</f>
        <v>0</v>
      </c>
      <c r="DX70" s="140">
        <f>V128</f>
        <v>0</v>
      </c>
      <c r="DY70" s="140">
        <f>Y128</f>
        <v>0</v>
      </c>
      <c r="DZ70" s="140">
        <f>AA128</f>
        <v>0</v>
      </c>
      <c r="EA70" s="141">
        <f>B129</f>
        <v>8</v>
      </c>
      <c r="EB70" s="141">
        <f>C129</f>
        <v>0</v>
      </c>
      <c r="EC70" s="141">
        <f>H129</f>
        <v>0</v>
      </c>
      <c r="ED70" s="141">
        <f>O129</f>
        <v>0</v>
      </c>
      <c r="EE70" s="141">
        <f>V129</f>
        <v>0</v>
      </c>
      <c r="EF70" s="141">
        <f>Y129</f>
        <v>0</v>
      </c>
      <c r="EG70" s="141">
        <f>AA129</f>
        <v>0</v>
      </c>
      <c r="EH70" s="140">
        <f>B130</f>
        <v>9</v>
      </c>
      <c r="EI70" s="140">
        <f>C130</f>
        <v>0</v>
      </c>
      <c r="EJ70" s="140">
        <f>H130</f>
        <v>0</v>
      </c>
      <c r="EK70" s="140">
        <f>O130</f>
        <v>0</v>
      </c>
      <c r="EL70" s="140">
        <f>V130</f>
        <v>0</v>
      </c>
      <c r="EM70" s="140">
        <f>Y130</f>
        <v>0</v>
      </c>
      <c r="EN70" s="140">
        <f>AA130</f>
        <v>0</v>
      </c>
      <c r="EO70" s="141">
        <f>B131</f>
        <v>10</v>
      </c>
      <c r="EP70" s="141">
        <f>C131</f>
        <v>0</v>
      </c>
      <c r="EQ70" s="141">
        <f>H131</f>
        <v>0</v>
      </c>
      <c r="ER70" s="141">
        <f>O131</f>
        <v>0</v>
      </c>
      <c r="ES70" s="141">
        <f>V131</f>
        <v>0</v>
      </c>
      <c r="ET70" s="141">
        <f>Y131</f>
        <v>0</v>
      </c>
      <c r="EU70" s="141">
        <f>AA131</f>
        <v>0</v>
      </c>
      <c r="EV70" s="142">
        <f>B132</f>
        <v>11</v>
      </c>
      <c r="EW70" s="142">
        <f>C132</f>
        <v>0</v>
      </c>
      <c r="EX70" s="142">
        <f>H132</f>
        <v>0</v>
      </c>
      <c r="EY70" s="142">
        <f>O132</f>
        <v>0</v>
      </c>
      <c r="EZ70" s="142">
        <f>V132</f>
        <v>0</v>
      </c>
      <c r="FA70" s="142">
        <f>Y132</f>
        <v>0</v>
      </c>
      <c r="FB70" s="142">
        <f>AA132</f>
        <v>0</v>
      </c>
      <c r="FC70" s="122">
        <f>O134</f>
        <v>0</v>
      </c>
      <c r="FD70" s="143"/>
      <c r="FE70" s="143">
        <f>H140</f>
        <v>0</v>
      </c>
      <c r="FF70" s="143">
        <f>B146</f>
        <v>1</v>
      </c>
      <c r="FG70" s="143">
        <f>C146</f>
        <v>0</v>
      </c>
      <c r="FH70" s="143">
        <f>N146</f>
        <v>0</v>
      </c>
      <c r="FI70" s="143">
        <f>Y146</f>
        <v>0</v>
      </c>
      <c r="FJ70" s="143">
        <f>AA146</f>
        <v>0</v>
      </c>
      <c r="FK70" s="144">
        <f>B147</f>
        <v>2</v>
      </c>
      <c r="FL70" s="144">
        <f>C147</f>
        <v>0</v>
      </c>
      <c r="FM70" s="144">
        <f>N147</f>
        <v>0</v>
      </c>
      <c r="FN70" s="144">
        <f>Y147</f>
        <v>0</v>
      </c>
      <c r="FO70" s="144">
        <f>AA147</f>
        <v>0</v>
      </c>
      <c r="FP70" s="143">
        <f>B148</f>
        <v>3</v>
      </c>
      <c r="FQ70" s="143">
        <f>C148</f>
        <v>0</v>
      </c>
      <c r="FR70" s="143">
        <f>N148</f>
        <v>0</v>
      </c>
      <c r="FS70" s="143">
        <f>Y148</f>
        <v>0</v>
      </c>
      <c r="FT70" s="143">
        <f>AA148</f>
        <v>0</v>
      </c>
      <c r="FU70" s="145"/>
      <c r="FV70" s="145">
        <f>I152</f>
        <v>0</v>
      </c>
      <c r="FW70" s="145">
        <f>W152</f>
        <v>0</v>
      </c>
      <c r="FX70" s="145">
        <f>I154</f>
        <v>0</v>
      </c>
      <c r="FY70" s="145">
        <f>V154</f>
        <v>0</v>
      </c>
      <c r="FZ70" s="146">
        <f>I156</f>
        <v>0</v>
      </c>
      <c r="GA70" s="125"/>
      <c r="GB70" s="125">
        <f>B165</f>
        <v>1</v>
      </c>
      <c r="GC70" s="125">
        <f>C165</f>
        <v>0</v>
      </c>
      <c r="GD70" s="125">
        <f>H165</f>
        <v>0</v>
      </c>
      <c r="GE70" s="125">
        <f>O165</f>
        <v>0</v>
      </c>
      <c r="GF70" s="125">
        <f>V165</f>
        <v>0</v>
      </c>
      <c r="GG70" s="125">
        <f>Y165</f>
        <v>0</v>
      </c>
      <c r="GH70" s="125">
        <f>AA165</f>
        <v>0</v>
      </c>
      <c r="GI70" s="147">
        <f>B166</f>
        <v>2</v>
      </c>
      <c r="GJ70" s="147">
        <f>C166</f>
        <v>0</v>
      </c>
      <c r="GK70" s="147">
        <f>H166</f>
        <v>0</v>
      </c>
      <c r="GL70" s="147">
        <f>O166</f>
        <v>0</v>
      </c>
      <c r="GM70" s="147">
        <f>V166</f>
        <v>0</v>
      </c>
      <c r="GN70" s="147">
        <f>Y166</f>
        <v>0</v>
      </c>
      <c r="GO70" s="147">
        <f>AA166</f>
        <v>0</v>
      </c>
      <c r="GP70" s="125">
        <f>B167</f>
        <v>3</v>
      </c>
      <c r="GQ70" s="125">
        <f>C167</f>
        <v>0</v>
      </c>
      <c r="GR70" s="125">
        <f>H167</f>
        <v>0</v>
      </c>
      <c r="GS70" s="125">
        <f>O167</f>
        <v>0</v>
      </c>
      <c r="GT70" s="125">
        <f>V167</f>
        <v>0</v>
      </c>
      <c r="GU70" s="125">
        <f>Y167</f>
        <v>0</v>
      </c>
      <c r="GV70" s="125">
        <f>AA167</f>
        <v>0</v>
      </c>
      <c r="GW70" s="147">
        <f>B168</f>
        <v>4</v>
      </c>
      <c r="GX70" s="147">
        <f>C168</f>
        <v>0</v>
      </c>
      <c r="GY70" s="147">
        <f>H168</f>
        <v>0</v>
      </c>
      <c r="GZ70" s="147">
        <f>O168</f>
        <v>0</v>
      </c>
      <c r="HA70" s="147">
        <f>V168</f>
        <v>0</v>
      </c>
      <c r="HB70" s="147">
        <f>Y168</f>
        <v>0</v>
      </c>
      <c r="HC70" s="147">
        <f>AA168</f>
        <v>0</v>
      </c>
      <c r="HD70" s="125">
        <f>B169</f>
        <v>5</v>
      </c>
      <c r="HE70" s="125">
        <f>C169</f>
        <v>0</v>
      </c>
      <c r="HF70" s="125">
        <f>H169</f>
        <v>0</v>
      </c>
      <c r="HG70" s="125">
        <f>O169</f>
        <v>0</v>
      </c>
      <c r="HH70" s="125">
        <f>V169</f>
        <v>0</v>
      </c>
      <c r="HI70" s="125">
        <f>Y169</f>
        <v>0</v>
      </c>
      <c r="HJ70" s="125">
        <f>AA169</f>
        <v>0</v>
      </c>
      <c r="HK70" s="147">
        <f>B170</f>
        <v>6</v>
      </c>
      <c r="HL70" s="147">
        <f>C170</f>
        <v>0</v>
      </c>
      <c r="HM70" s="147">
        <f>H170</f>
        <v>0</v>
      </c>
      <c r="HN70" s="147">
        <f>O170</f>
        <v>0</v>
      </c>
      <c r="HO70" s="147">
        <f>V170</f>
        <v>0</v>
      </c>
      <c r="HP70" s="147">
        <f>Y170</f>
        <v>0</v>
      </c>
      <c r="HQ70" s="147">
        <f>AA170</f>
        <v>0</v>
      </c>
      <c r="HR70" s="125">
        <f>B171</f>
        <v>7</v>
      </c>
      <c r="HS70" s="125">
        <f>C171</f>
        <v>0</v>
      </c>
      <c r="HT70" s="125">
        <f>H171</f>
        <v>0</v>
      </c>
      <c r="HU70" s="125">
        <f>O171</f>
        <v>0</v>
      </c>
      <c r="HV70" s="125">
        <f>V171</f>
        <v>0</v>
      </c>
      <c r="HW70" s="125">
        <f>Y171</f>
        <v>0</v>
      </c>
      <c r="HX70" s="125">
        <f>AA171</f>
        <v>0</v>
      </c>
      <c r="HY70" s="147">
        <f>B172</f>
        <v>8</v>
      </c>
      <c r="HZ70" s="147">
        <f>C172</f>
        <v>0</v>
      </c>
      <c r="IA70" s="147">
        <f>H172</f>
        <v>0</v>
      </c>
      <c r="IB70" s="147">
        <f>O172</f>
        <v>0</v>
      </c>
      <c r="IC70" s="147">
        <f>V172</f>
        <v>0</v>
      </c>
      <c r="ID70" s="147">
        <f>Y172</f>
        <v>0</v>
      </c>
      <c r="IE70" s="147">
        <f>AA172</f>
        <v>0</v>
      </c>
      <c r="IF70" s="125">
        <f>B173</f>
        <v>9</v>
      </c>
      <c r="IG70" s="125">
        <f>C173</f>
        <v>0</v>
      </c>
      <c r="IH70" s="125">
        <f>H173</f>
        <v>0</v>
      </c>
      <c r="II70" s="125">
        <f>O173</f>
        <v>0</v>
      </c>
      <c r="IJ70" s="125">
        <f>V173</f>
        <v>0</v>
      </c>
      <c r="IK70" s="125">
        <f>Y173</f>
        <v>0</v>
      </c>
      <c r="IL70" s="125">
        <f>AA173</f>
        <v>0</v>
      </c>
      <c r="IM70" s="147">
        <f>B174</f>
        <v>10</v>
      </c>
      <c r="IN70" s="147">
        <f>C174</f>
        <v>0</v>
      </c>
      <c r="IO70" s="147">
        <f>H174</f>
        <v>0</v>
      </c>
      <c r="IP70" s="147">
        <f>O174</f>
        <v>0</v>
      </c>
      <c r="IQ70" s="147">
        <f>V174</f>
        <v>0</v>
      </c>
      <c r="IR70" s="147">
        <f>Y174</f>
        <v>0</v>
      </c>
      <c r="IS70" s="147">
        <f>AA174</f>
        <v>0</v>
      </c>
      <c r="IT70" s="125">
        <f>B175</f>
        <v>11</v>
      </c>
      <c r="IU70" s="125">
        <f>C175</f>
        <v>0</v>
      </c>
      <c r="IV70" s="125">
        <f>H175</f>
        <v>0</v>
      </c>
      <c r="IW70" s="125">
        <f>O175</f>
        <v>0</v>
      </c>
      <c r="IX70" s="125">
        <f>V175</f>
        <v>0</v>
      </c>
      <c r="IY70" s="125">
        <f>Y175</f>
        <v>0</v>
      </c>
      <c r="IZ70" s="125">
        <f>AA175</f>
        <v>0</v>
      </c>
      <c r="JA70" s="147">
        <f>B176</f>
        <v>12</v>
      </c>
      <c r="JB70" s="147">
        <f>C176</f>
        <v>0</v>
      </c>
      <c r="JC70" s="147">
        <f>H176</f>
        <v>0</v>
      </c>
      <c r="JD70" s="147">
        <f>O176</f>
        <v>0</v>
      </c>
      <c r="JE70" s="147">
        <f>V176</f>
        <v>0</v>
      </c>
      <c r="JF70" s="147">
        <f>Y176</f>
        <v>0</v>
      </c>
      <c r="JG70" s="147">
        <f>AA176</f>
        <v>0</v>
      </c>
      <c r="JH70" s="147">
        <f>B177</f>
        <v>13</v>
      </c>
      <c r="JI70" s="147">
        <f>C177</f>
        <v>0</v>
      </c>
      <c r="JJ70" s="147">
        <f>H177</f>
        <v>0</v>
      </c>
      <c r="JK70" s="147">
        <f>O177</f>
        <v>0</v>
      </c>
      <c r="JL70" s="147">
        <f>V177</f>
        <v>0</v>
      </c>
      <c r="JM70" s="147">
        <f>Y177</f>
        <v>0</v>
      </c>
      <c r="JN70" s="147">
        <f>AA177</f>
        <v>0</v>
      </c>
      <c r="JO70" s="133"/>
      <c r="JP70" s="148">
        <f>B185</f>
        <v>1</v>
      </c>
      <c r="JQ70" s="148">
        <f>C185</f>
        <v>0</v>
      </c>
      <c r="JR70" s="148">
        <f>N185</f>
        <v>0</v>
      </c>
      <c r="JS70" s="148">
        <f>Y185</f>
        <v>0</v>
      </c>
      <c r="JT70" s="148">
        <f>AA185</f>
        <v>0</v>
      </c>
      <c r="JU70" s="149">
        <f>B186</f>
        <v>2</v>
      </c>
      <c r="JV70" s="149">
        <f>C186</f>
        <v>0</v>
      </c>
      <c r="JW70" s="149">
        <f>N186</f>
        <v>0</v>
      </c>
      <c r="JX70" s="149">
        <f>Y186</f>
        <v>0</v>
      </c>
      <c r="JY70" s="149">
        <f>AA186</f>
        <v>0</v>
      </c>
      <c r="JZ70" s="148">
        <f>B187</f>
        <v>3</v>
      </c>
      <c r="KA70" s="148">
        <f>C187</f>
        <v>0</v>
      </c>
      <c r="KB70" s="148">
        <f>N187</f>
        <v>0</v>
      </c>
      <c r="KC70" s="148">
        <f>Y187</f>
        <v>0</v>
      </c>
      <c r="KD70" s="148">
        <f>AA187</f>
        <v>0</v>
      </c>
      <c r="KE70" s="135"/>
      <c r="KF70" s="135" t="s">
        <v>9</v>
      </c>
      <c r="KG70" s="150">
        <f>H193</f>
        <v>0</v>
      </c>
      <c r="KH70" s="150">
        <f>H194</f>
        <v>0</v>
      </c>
      <c r="KI70" s="150">
        <f>H195</f>
        <v>0</v>
      </c>
      <c r="KJ70" s="150">
        <f>H196</f>
        <v>0</v>
      </c>
      <c r="KK70" s="150">
        <f>H197</f>
        <v>0</v>
      </c>
      <c r="KL70" s="150">
        <f>H198</f>
        <v>0</v>
      </c>
      <c r="KM70" s="150">
        <f>H199</f>
        <v>0</v>
      </c>
      <c r="KN70" s="150">
        <f>H200</f>
        <v>0</v>
      </c>
      <c r="KO70" s="124" t="s">
        <v>343</v>
      </c>
      <c r="KP70" s="150">
        <f>H201</f>
        <v>0</v>
      </c>
      <c r="KQ70" s="150">
        <f>H202</f>
        <v>0</v>
      </c>
      <c r="KR70" s="150">
        <f>H203</f>
        <v>0</v>
      </c>
      <c r="KS70" s="150">
        <f>H204</f>
        <v>0</v>
      </c>
      <c r="KT70" s="150">
        <f>H205</f>
        <v>0</v>
      </c>
      <c r="KU70" s="151" t="str">
        <f>O191</f>
        <v>IBU [MOTHER]</v>
      </c>
      <c r="KV70" s="151">
        <f>O193</f>
        <v>0</v>
      </c>
      <c r="KW70" s="151">
        <f>O194</f>
        <v>0</v>
      </c>
      <c r="KX70" s="151">
        <f>O195</f>
        <v>0</v>
      </c>
      <c r="KY70" s="151">
        <f>O196</f>
        <v>0</v>
      </c>
      <c r="KZ70" s="151">
        <f>O197</f>
        <v>0</v>
      </c>
      <c r="LA70" s="151">
        <f>O198</f>
        <v>0</v>
      </c>
      <c r="LB70" s="151">
        <f>O199</f>
        <v>0</v>
      </c>
      <c r="LC70" s="151">
        <f>O200</f>
        <v>0</v>
      </c>
      <c r="LD70" s="152" t="s">
        <v>343</v>
      </c>
      <c r="LE70" s="151">
        <f>O201</f>
        <v>0</v>
      </c>
      <c r="LF70" s="151">
        <f>O202</f>
        <v>0</v>
      </c>
      <c r="LG70" s="151">
        <f>O203</f>
        <v>0</v>
      </c>
      <c r="LH70" s="151">
        <f>O204</f>
        <v>0</v>
      </c>
      <c r="LI70" s="151">
        <f>O205</f>
        <v>0</v>
      </c>
      <c r="LJ70" s="150">
        <f>V206</f>
        <v>0</v>
      </c>
      <c r="LK70" s="150">
        <f>V193</f>
        <v>0</v>
      </c>
      <c r="LL70" s="150">
        <f>V194</f>
        <v>0</v>
      </c>
      <c r="LM70" s="150">
        <f>V195</f>
        <v>0</v>
      </c>
      <c r="LN70" s="150">
        <f>V196</f>
        <v>0</v>
      </c>
      <c r="LO70" s="150">
        <f>V197</f>
        <v>0</v>
      </c>
      <c r="LP70" s="150">
        <f>V198</f>
        <v>0</v>
      </c>
      <c r="LQ70" s="150">
        <f>V199</f>
        <v>0</v>
      </c>
      <c r="LR70" s="150">
        <f>V200</f>
        <v>0</v>
      </c>
      <c r="LS70" s="124" t="s">
        <v>343</v>
      </c>
      <c r="LT70" s="150">
        <f>V201</f>
        <v>0</v>
      </c>
      <c r="LU70" s="150">
        <f>V202</f>
        <v>0</v>
      </c>
      <c r="LV70" s="150">
        <f>V203</f>
        <v>0</v>
      </c>
      <c r="LW70" s="150">
        <f>V204</f>
        <v>0</v>
      </c>
      <c r="LX70" s="150">
        <f>V205</f>
        <v>0</v>
      </c>
      <c r="LY70" s="140"/>
      <c r="LZ70" s="140">
        <f>B213</f>
        <v>1</v>
      </c>
      <c r="MA70" s="140">
        <f>D213</f>
        <v>0</v>
      </c>
      <c r="MB70" s="140">
        <f>S213</f>
        <v>0</v>
      </c>
      <c r="MC70" s="140">
        <f>W213</f>
        <v>0</v>
      </c>
      <c r="MD70" s="142">
        <f>B214</f>
        <v>2</v>
      </c>
      <c r="ME70" s="142">
        <f>D214</f>
        <v>0</v>
      </c>
      <c r="MF70" s="142">
        <f>S214</f>
        <v>0</v>
      </c>
      <c r="MG70" s="142">
        <f>W214</f>
        <v>0</v>
      </c>
      <c r="MH70" s="140">
        <f>B215</f>
        <v>3</v>
      </c>
      <c r="MI70" s="140">
        <f>D215</f>
        <v>0</v>
      </c>
      <c r="MJ70" s="140">
        <f>S215</f>
        <v>0</v>
      </c>
      <c r="MK70" s="140">
        <f>W215</f>
        <v>0</v>
      </c>
      <c r="ML70" s="142">
        <f>B216</f>
        <v>4</v>
      </c>
      <c r="MM70" s="142">
        <f>D216</f>
        <v>0</v>
      </c>
      <c r="MN70" s="142">
        <f>S216</f>
        <v>0</v>
      </c>
      <c r="MO70" s="142">
        <f>W216</f>
        <v>0</v>
      </c>
      <c r="MP70" s="140">
        <f>B217</f>
        <v>5</v>
      </c>
      <c r="MQ70" s="140">
        <f>D217</f>
        <v>0</v>
      </c>
      <c r="MR70" s="140">
        <f>S217</f>
        <v>0</v>
      </c>
      <c r="MS70" s="140">
        <f>W217</f>
        <v>0</v>
      </c>
      <c r="MT70" s="142">
        <f>B218</f>
        <v>6</v>
      </c>
      <c r="MU70" s="142">
        <f>D218</f>
        <v>0</v>
      </c>
      <c r="MV70" s="142">
        <f>S218</f>
        <v>0</v>
      </c>
      <c r="MW70" s="142">
        <f>W218</f>
        <v>0</v>
      </c>
      <c r="MX70" s="140">
        <f>B219</f>
        <v>7</v>
      </c>
      <c r="MY70" s="140">
        <f>D219</f>
        <v>0</v>
      </c>
      <c r="MZ70" s="140">
        <f>S219</f>
        <v>0</v>
      </c>
      <c r="NA70" s="140">
        <f>W219</f>
        <v>0</v>
      </c>
      <c r="NB70" s="142">
        <f>B220</f>
        <v>8</v>
      </c>
      <c r="NC70" s="142">
        <f>D220</f>
        <v>0</v>
      </c>
      <c r="ND70" s="142">
        <f>S220</f>
        <v>0</v>
      </c>
      <c r="NE70" s="142">
        <f>W220</f>
        <v>0</v>
      </c>
      <c r="NF70" s="140">
        <f>B221</f>
        <v>9</v>
      </c>
      <c r="NG70" s="140">
        <f>D221</f>
        <v>0</v>
      </c>
      <c r="NH70" s="140">
        <f>S221</f>
        <v>0</v>
      </c>
      <c r="NI70" s="140">
        <f>W221</f>
        <v>0</v>
      </c>
      <c r="NJ70" s="137"/>
      <c r="NK70" s="137">
        <f>W227</f>
        <v>0</v>
      </c>
      <c r="NL70" s="137">
        <f>W228</f>
        <v>0</v>
      </c>
      <c r="NM70" s="137">
        <f>W229</f>
        <v>0</v>
      </c>
      <c r="NN70" s="137">
        <f>W230</f>
        <v>0</v>
      </c>
      <c r="NO70" s="137">
        <f>W231</f>
        <v>0</v>
      </c>
      <c r="NP70" s="137">
        <f>W232</f>
        <v>0</v>
      </c>
      <c r="NQ70" s="137">
        <f>W233</f>
        <v>0</v>
      </c>
      <c r="NR70" s="137">
        <f>W234</f>
        <v>0</v>
      </c>
      <c r="NS70" s="137">
        <f>W235</f>
        <v>0</v>
      </c>
      <c r="NT70" s="137">
        <f>W236</f>
        <v>0</v>
      </c>
      <c r="NU70" s="137">
        <f>W237</f>
        <v>0</v>
      </c>
      <c r="NV70" s="137">
        <f>W238</f>
        <v>0</v>
      </c>
      <c r="NW70" s="137">
        <f>W239</f>
        <v>0</v>
      </c>
      <c r="NX70" s="153"/>
      <c r="NY70" s="153">
        <f>G247</f>
        <v>0</v>
      </c>
      <c r="NZ70" s="153">
        <f>O247</f>
        <v>0</v>
      </c>
      <c r="OA70" s="153">
        <f>W247</f>
        <v>0</v>
      </c>
      <c r="OB70" s="153">
        <f>G250</f>
        <v>0</v>
      </c>
      <c r="OC70" s="153">
        <f>O250</f>
        <v>0</v>
      </c>
      <c r="OD70" s="122">
        <f>J262</f>
        <v>0</v>
      </c>
      <c r="OE70" s="122">
        <f>J263</f>
        <v>0</v>
      </c>
      <c r="OF70" s="154"/>
      <c r="OG70" s="57" t="s">
        <v>266</v>
      </c>
      <c r="OH70" s="106"/>
      <c r="OI70" s="106"/>
      <c r="OJ70" s="106"/>
      <c r="OK70" s="44" t="str">
        <f>IF(LEN(BD70)=1,"0"&amp;BD70,BD70)&amp;"."&amp;IF(LEN(BE70)=1,"0"&amp;BE70,BE70)&amp;"."&amp;BF70</f>
        <v>..</v>
      </c>
      <c r="OL70" s="44"/>
      <c r="OM70" s="114"/>
      <c r="ON70" s="114"/>
      <c r="OO70" s="114"/>
      <c r="OP70" s="114"/>
      <c r="OQ70" s="51" t="str">
        <f>IF(LEN(CI70)=1,"0"&amp;CI70,CI70)&amp;"."&amp;CJ70</f>
        <v>00.0</v>
      </c>
      <c r="OR70" s="51" t="str">
        <f>IF(LEN(CP70)=1,"0"&amp;CP70,CP70)&amp;"."&amp;CQ70</f>
        <v>00.0</v>
      </c>
      <c r="OS70" s="51" t="str">
        <f>IF(LEN(CW70)=1,"0"&amp;CW70,CW70)&amp;"."&amp;CX70</f>
        <v>00.0</v>
      </c>
      <c r="OT70" s="51" t="str">
        <f>IF(LEN(DD70)=1,"0"&amp;DD70,DD70)&amp;"."&amp;DE70</f>
        <v>00.0</v>
      </c>
      <c r="OU70" s="51" t="str">
        <f>IF(LEN(DK70)=1,"0"&amp;DK70,DK70)&amp;"."&amp;DL70</f>
        <v>00.0</v>
      </c>
      <c r="OV70" s="51" t="str">
        <f>IF(LEN(DR70)=1,"0"&amp;DR70,DR70)&amp;"."&amp;DS70</f>
        <v>00.0</v>
      </c>
      <c r="OW70" s="51" t="str">
        <f>IF(LEN(DY70)=1,"0"&amp;DY70,DY70)&amp;"."&amp;DZ70</f>
        <v>00.0</v>
      </c>
      <c r="OX70" s="51" t="str">
        <f>IF(LEN(EF70)=1,"0"&amp;EF70,EF70)&amp;"."&amp;EG70</f>
        <v>00.0</v>
      </c>
      <c r="OY70" s="51" t="str">
        <f>IF(LEN(EM70)=1,"0"&amp;EM70,EM70)&amp;"."&amp;EN70</f>
        <v>00.0</v>
      </c>
      <c r="OZ70" s="51" t="str">
        <f>IF(LEN(ET70)=1,"0"&amp;ET70,ET70)&amp;"."&amp;EU70</f>
        <v>00.0</v>
      </c>
      <c r="PA70" s="51" t="str">
        <f>IF(LEN(FA70)=1,"0"&amp;FA70,FA70)&amp;"."&amp;FB70</f>
        <v>00.0</v>
      </c>
      <c r="PB70" s="115" t="str">
        <f>IF(CG70=0,"",
IF(CN70=0,CG70,
IF(CU70=0,CG70&amp;CHAR(10)&amp;CN70,
IF(DB70=0,CG70&amp;CHAR(10)&amp;CN70&amp;CHAR(10)&amp;CU70,
IF(DI70=0,CG70&amp;CHAR(10)&amp;CN70&amp;CHAR(10)&amp;CU70&amp;CHAR(10)&amp;DB70,
IF(DP70=0,CG70&amp;CHAR(10)&amp;CN70&amp;CHAR(10)&amp;CU70&amp;CHAR(10)&amp;DB70&amp;CHAR(10)&amp;DI70,
IF(DW70=0,CG70&amp;CHAR(10)&amp;CN70&amp;CHAR(10)&amp;CU70&amp;CHAR(10)&amp;DB70&amp;CHAR(10)&amp;DI70&amp;CHAR(10)&amp;DP70,
IF(ED70=0,CG70&amp;CHAR(10)&amp;CN70&amp;CHAR(10)&amp;CU70&amp;CHAR(10)&amp;DB70&amp;CHAR(10)&amp;DI70&amp;CHAR(10)&amp;DP70&amp;CHAR(10)&amp;DW70,
IF(EK70=0,CG70&amp;CHAR(10)&amp;CN70&amp;CHAR(10)&amp;CU70&amp;CHAR(10)&amp;DB70&amp;CHAR(10)&amp;DI70&amp;CHAR(10)&amp;DP70&amp;CHAR(10)&amp;DW70&amp;CHAR(10)&amp;ED70,
IF(ER70=0,CG70&amp;CHAR(10)&amp;CN70&amp;CHAR(10)&amp;CU70&amp;CHAR(10)&amp;DB70&amp;CHAR(10)&amp;DI70&amp;CHAR(10)&amp;DP70&amp;CHAR(10)&amp;DW70&amp;CHAR(10)&amp;ED70&amp;CHAR(10)&amp;EK70,
IF(EY70=0,CG70&amp;CHAR(10)&amp;CN70&amp;CHAR(10)&amp;CU70&amp;CHAR(10)&amp;DB70&amp;CHAR(10)&amp;DI70&amp;CHAR(10)&amp;DP70&amp;CHAR(10)&amp;DW70&amp;CHAR(10)&amp;ED70&amp;CHAR(10)&amp;EK70&amp;CHAR(10)&amp;ER70,
                   CG70&amp;CHAR(10)&amp;CN70&amp;CHAR(10)&amp;CU70&amp;CHAR(10)&amp;DB70&amp;CHAR(10)&amp;DI70&amp;CHAR(10)&amp;DP70&amp;CHAR(10)&amp;DW70&amp;CHAR(10)&amp;ED70&amp;CHAR(10)&amp;EK70&amp;CHAR(10)&amp;ER70&amp;CHAR(10)&amp;EY70)))))))))))</f>
        <v/>
      </c>
      <c r="PC70" s="115" t="str">
        <f>IF(CH70=0,"",
IF(CN70=0,CH70,
IF(CU70=0,CH70&amp;CHAR(10)&amp;CO70,
IF(DB70=0,CH70&amp;CHAR(10)&amp;CO70&amp;CHAR(10)&amp;CV70,
IF(DI70=0,CH70&amp;CHAR(10)&amp;CO70&amp;CHAR(10)&amp;CV70&amp;CHAR(10)&amp;DC70,
IF(DP70=0,CH70&amp;CHAR(10)&amp;CO70&amp;CHAR(10)&amp;CV70&amp;CHAR(10)&amp;DC70&amp;CHAR(10)&amp;DJ70,
IF(DW70=0,CH70&amp;CHAR(10)&amp;CO70&amp;CHAR(10)&amp;CV70&amp;CHAR(10)&amp;DC70&amp;CHAR(10)&amp;DJ70&amp;CHAR(10)&amp;DQ70,
IF(ED70=0,CH70&amp;CHAR(10)&amp;CO70&amp;CHAR(10)&amp;CV70&amp;CHAR(10)&amp;DC70&amp;CHAR(10)&amp;DJ70&amp;CHAR(10)&amp;DQ70&amp;CHAR(10)&amp;DX70,
IF(EK70=0,CH70&amp;CHAR(10)&amp;CO70&amp;CHAR(10)&amp;CV70&amp;CHAR(10)&amp;DC70&amp;CHAR(10)&amp;DJ70&amp;CHAR(10)&amp;DQ70&amp;CHAR(10)&amp;DX70&amp;CHAR(10)&amp;EE70,
IF(ER70=0,CH70&amp;CHAR(10)&amp;CO70&amp;CHAR(10)&amp;CV70&amp;CHAR(10)&amp;DC70&amp;CHAR(10)&amp;DJ70&amp;CHAR(10)&amp;DQ70&amp;CHAR(10)&amp;DX70&amp;CHAR(10)&amp;EE70&amp;CHAR(10)&amp;EL70,
IF(EY70=0,CH70&amp;CHAR(10)&amp;CO70&amp;CHAR(10)&amp;CV70&amp;CHAR(10)&amp;DC70&amp;CHAR(10)&amp;DJ70&amp;CHAR(10)&amp;DQ70&amp;CHAR(10)&amp;DX70&amp;CHAR(10)&amp;EE70&amp;CHAR(10)&amp;EL70&amp;CHAR(10)&amp;ES70,
CH70&amp;CHAR(10)&amp;CO70&amp;CHAR(10)&amp;CV70&amp;CHAR(10)&amp;DC70&amp;CHAR(10)&amp;DJ70&amp;CHAR(10)&amp;DQ70&amp;CHAR(10)&amp;DX70&amp;CHAR(10)&amp;EE70&amp;CHAR(10)&amp;EL70&amp;CHAR(10)&amp;ES70&amp;CHAR(10)&amp;EZ70)))))))))))</f>
        <v/>
      </c>
      <c r="PD70" s="115" t="str">
        <f>IF(CG70=0,"",
IF(CN70=0,OQ70,
IF(CU70=0,OQ70&amp;CHAR(10)&amp;OR70,
IF(DB70=0,OQ70&amp;CHAR(10)&amp;OR70&amp;CHAR(10)&amp;OS70,
IF(DI70=0,OQ70&amp;CHAR(10)&amp;OR70&amp;CHAR(10)&amp;OS70&amp;CHAR(10)&amp;OT70,
IF(DP70=0,OQ70&amp;CHAR(10)&amp;OR70&amp;CHAR(10)&amp;OS70&amp;CHAR(10)&amp;OT70&amp;CHAR(10)&amp;OU70,
IF(DW70=0,OQ70&amp;CHAR(10)&amp;OR70&amp;CHAR(10)&amp;OS70&amp;CHAR(10)&amp;OT70&amp;CHAR(10)&amp;OU70&amp;CHAR(10)&amp;OV70,
IF(ED70=0,OQ70&amp;CHAR(10)&amp;OR70&amp;CHAR(10)&amp;OS70&amp;CHAR(10)&amp;OT70&amp;CHAR(10)&amp;OU70&amp;CHAR(10)&amp;OV70&amp;CHAR(10)&amp;OW70,
IF(EK70=0,OQ70&amp;CHAR(10)&amp;OR70&amp;CHAR(10)&amp;OS70&amp;CHAR(10)&amp;OT70&amp;CHAR(10)&amp;OU70&amp;CHAR(10)&amp;OV70&amp;CHAR(10)&amp;OW70&amp;CHAR(10)&amp;OX70,
IF(ER70=0,OQ70&amp;CHAR(10)&amp;OR70&amp;CHAR(10)&amp;OS70&amp;CHAR(10)&amp;OT70&amp;CHAR(10)&amp;OU70&amp;CHAR(10)&amp;OV70&amp;CHAR(10)&amp;OW70&amp;CHAR(10)&amp;OX70&amp;CHAR(10)&amp;OY70,
IF(EY70=0,OQ70&amp;CHAR(10)&amp;OR70&amp;CHAR(10)&amp;OS70&amp;CHAR(10)&amp;OT70&amp;CHAR(10)&amp;OU70&amp;CHAR(10)&amp;OV70&amp;CHAR(10)&amp;OW70&amp;CHAR(10)&amp;OX70&amp;CHAR(10)&amp;OY70&amp;CHAR(10)&amp;OZ70,
OQ70&amp;CHAR(10)&amp;OR70&amp;CHAR(10)&amp;OS70&amp;CHAR(10)&amp;OT70&amp;CHAR(10)&amp;OU70&amp;CHAR(10)&amp;OV70&amp;CHAR(10)&amp;OW70&amp;CHAR(10)&amp;OX70&amp;CHAR(10)&amp;OY70&amp;CHAR(10)&amp;OZ70&amp;CHAR(10)&amp;PA70)))))))))))</f>
        <v/>
      </c>
      <c r="PE70" s="115" t="str">
        <f t="shared" ref="PE70" si="0">IF(CH70=0,"",
IF(CN70=0,CI70,
IF(CU70=0,CI70&amp;CHAR(10)&amp;CP70,
IF(DB70=0,CI70&amp;CHAR(10)&amp;CP70&amp;CHAR(10)&amp;CW70,
IF(DI70=0,CI70&amp;CHAR(10)&amp;CP70&amp;CHAR(10)&amp;CW70&amp;CHAR(10)&amp;DD70,
IF(DP70=0,CI70&amp;CHAR(10)&amp;CP70&amp;CHAR(10)&amp;CW70&amp;CHAR(10)&amp;DD70&amp;CHAR(10)&amp;DK70,
IF(DW70=0,CI70&amp;CHAR(10)&amp;CP70&amp;CHAR(10)&amp;CW70&amp;CHAR(10)&amp;DD70&amp;CHAR(10)&amp;DK70&amp;CHAR(10)&amp;DR70,
IF(ED70=0,CI70&amp;CHAR(10)&amp;CP70&amp;CHAR(10)&amp;CW70&amp;CHAR(10)&amp;DD70&amp;CHAR(10)&amp;DK70&amp;CHAR(10)&amp;DR70&amp;CHAR(10)&amp;DY70,
IF(EK70=0,CI70&amp;CHAR(10)&amp;CP70&amp;CHAR(10)&amp;CW70&amp;CHAR(10)&amp;DD70&amp;CHAR(10)&amp;DK70&amp;CHAR(10)&amp;DR70&amp;CHAR(10)&amp;DY70&amp;CHAR(10)&amp;EF70,
IF(ER70=0,CI70&amp;CHAR(10)&amp;CP70&amp;CHAR(10)&amp;CW70&amp;CHAR(10)&amp;DD70&amp;CHAR(10)&amp;DK70&amp;CHAR(10)&amp;DR70&amp;CHAR(10)&amp;DY70&amp;CHAR(10)&amp;EF70&amp;CHAR(10)&amp;EM70,
IF(EY70=0,CI70&amp;CHAR(10)&amp;CP70&amp;CHAR(10)&amp;CW70&amp;CHAR(10)&amp;DD70&amp;CHAR(10)&amp;DK70&amp;CHAR(10)&amp;DR70&amp;CHAR(10)&amp;DY70&amp;CHAR(10)&amp;EF70&amp;CHAR(10)&amp;EM70&amp;CHAR(10)&amp;ET70,
CI70&amp;CHAR(10)&amp;CP70&amp;CHAR(10)&amp;CW70&amp;CHAR(10)&amp;DD70&amp;CHAR(10)&amp;DK70&amp;CHAR(10)&amp;DR70&amp;CHAR(10)&amp;DY70&amp;CHAR(10)&amp;EF70&amp;CHAR(10)&amp;EM70&amp;CHAR(10)&amp;ET70&amp;CHAR(10)&amp;FA70)))))))))))</f>
        <v/>
      </c>
      <c r="PF70" s="115" t="str">
        <f t="shared" ref="PF70" si="1">IF(CH70=0,"",
IF(CN70=0,CJ70,
IF(CU70=0,CJ70&amp;CHAR(10)&amp;CQ70,
IF(DB70=0,CJ70&amp;CHAR(10)&amp;CQ70&amp;CHAR(10)&amp;CX70,
IF(DI70=0,CJ70&amp;CHAR(10)&amp;CQ70&amp;CHAR(10)&amp;CX70&amp;CHAR(10)&amp;DE70,
IF(DP70=0,CJ70&amp;CHAR(10)&amp;CQ70&amp;CHAR(10)&amp;CX70&amp;CHAR(10)&amp;DE70&amp;CHAR(10)&amp;DL70,
IF(DW70=0,CJ70&amp;CHAR(10)&amp;CQ70&amp;CHAR(10)&amp;CX70&amp;CHAR(10)&amp;DE70&amp;CHAR(10)&amp;DL70&amp;CHAR(10)&amp;DS70,
IF(ED70=0,CJ70&amp;CHAR(10)&amp;CQ70&amp;CHAR(10)&amp;CX70&amp;CHAR(10)&amp;DE70&amp;CHAR(10)&amp;DL70&amp;CHAR(10)&amp;DS70&amp;CHAR(10)&amp;DZ70,
IF(EK70=0,CJ70&amp;CHAR(10)&amp;CQ70&amp;CHAR(10)&amp;CX70&amp;CHAR(10)&amp;DE70&amp;CHAR(10)&amp;DL70&amp;CHAR(10)&amp;DS70&amp;CHAR(10)&amp;DZ70&amp;CHAR(10)&amp;EG70,
IF(ER70=0,CJ70&amp;CHAR(10)&amp;CQ70&amp;CHAR(10)&amp;CX70&amp;CHAR(10)&amp;DE70&amp;CHAR(10)&amp;DL70&amp;CHAR(10)&amp;DS70&amp;CHAR(10)&amp;DZ70&amp;CHAR(10)&amp;EG70&amp;CHAR(10)&amp;EN70,
IF(EY70=0,CJ70&amp;CHAR(10)&amp;CQ70&amp;CHAR(10)&amp;CX70&amp;CHAR(10)&amp;DE70&amp;CHAR(10)&amp;DL70&amp;CHAR(10)&amp;DS70&amp;CHAR(10)&amp;DZ70&amp;CHAR(10)&amp;EG70&amp;CHAR(10)&amp;EN70&amp;CHAR(10)&amp;EU70,
CJ70&amp;CHAR(10)&amp;CQ70&amp;CHAR(10)&amp;CX70&amp;CHAR(10)&amp;DE70&amp;CHAR(10)&amp;DL70&amp;CHAR(10)&amp;DS70&amp;CHAR(10)&amp;DZ70&amp;CHAR(10)&amp;EG70&amp;CHAR(10)&amp;EN70&amp;CHAR(10)&amp;EU70&amp;CHAR(10)&amp;FB70)))))))))))</f>
        <v/>
      </c>
      <c r="PG70" s="49" t="str">
        <f>IF(LEN(FI70)=1,"0"&amp;FI70,FI70)&amp;"."&amp;FJ70</f>
        <v>00.0</v>
      </c>
      <c r="PH70" s="49" t="str">
        <f>FG70&amp;" / "&amp;FH70&amp;" / "&amp;PG70</f>
        <v>0 / 0 / 00.0</v>
      </c>
      <c r="PI70" s="48" t="str">
        <f t="shared" ref="PI70" si="2">IF(LEN(FN70)=1,"0"&amp;FN70,FN70)&amp;"."&amp;FO70</f>
        <v>00.0</v>
      </c>
      <c r="PJ70" s="48" t="str">
        <f>FL70&amp;" / "&amp;FM70&amp;" / "&amp;PI70</f>
        <v>0 / 0 / 00.0</v>
      </c>
      <c r="PK70" s="49" t="str">
        <f>IF(LEN(FS70)=1,"0"&amp;FS70,FS70)&amp;"."&amp;FT70</f>
        <v>00.0</v>
      </c>
      <c r="PL70" s="49" t="str">
        <f>FQ70&amp;" / "&amp;FR70&amp;" / "&amp;PK70</f>
        <v>0 / 0 / 00.0</v>
      </c>
      <c r="PM70" s="49"/>
      <c r="PN70" s="50" t="str">
        <f>"Tempat Pengajian" &amp;" : "&amp;FV70&amp;", "&amp;FW70&amp;CHAR(10)
&amp;"Tahun Pengajian yang dipohon" &amp;" : "&amp;FX70&amp;CHAR(10)
&amp;"Tempoh Pengajian"&amp;" : "&amp;FY70&amp;CHAR(10)
&amp;"Keputusan tahun terakhir"&amp;" : "&amp;FZ70</f>
        <v>Tempat Pengajian : 0, 0
Tahun Pengajian yang dipohon : 0
Tempoh Pengajian : 0
Keputusan tahun terakhir : 0</v>
      </c>
      <c r="PO70" s="51" t="str">
        <f>IF(LEN(GG70)=1,"0"&amp;GG70,GG70)&amp;"."&amp;GH70</f>
        <v>00.0</v>
      </c>
      <c r="PP70" s="51" t="str">
        <f>IF(LEN(GN70)=1,"0"&amp;GN70,GN70)&amp;"."&amp;GO70</f>
        <v>00.0</v>
      </c>
      <c r="PQ70" s="44" t="str">
        <f>IF(LEN(GU70)=1,"0"&amp;GU70,GU70)&amp;"."&amp;GV70</f>
        <v>00.0</v>
      </c>
      <c r="PR70" s="51" t="str">
        <f>IF(LEN(HB70)=1,"0"&amp;HB70,HB70)&amp;"."&amp;HC70</f>
        <v>00.0</v>
      </c>
      <c r="PS70" s="51" t="str">
        <f>IF(LEN(HI70)=1,"0"&amp;HI70,HI70)&amp;"."&amp;HJ70</f>
        <v>00.0</v>
      </c>
      <c r="PT70" s="51" t="str">
        <f>IF(LEN(HP70)=1,"0"&amp;HP70,HP70)&amp;"."&amp;HQ70</f>
        <v>00.0</v>
      </c>
      <c r="PU70" s="51" t="str">
        <f>IF(LEN(HW70)=1,"0"&amp;HW70,HW70)&amp;"."&amp;HX70</f>
        <v>00.0</v>
      </c>
      <c r="PV70" s="51" t="str">
        <f>IF(LEN(ID70)=1,"0"&amp;ID70,ID70)&amp;"."&amp;IE70</f>
        <v>00.0</v>
      </c>
      <c r="PW70" s="51" t="str">
        <f>IF(LEN(IK70)=1,"0"&amp;IK70,IK70)&amp;"."&amp;IL70</f>
        <v>00.0</v>
      </c>
      <c r="PX70" s="51" t="str">
        <f>IF(LEN(IR70)=1,"0"&amp;IR70,IR70)&amp;"."&amp;IS70</f>
        <v>00.0</v>
      </c>
      <c r="PY70" s="51" t="str">
        <f>IF(LEN(IY70)=1,"0"&amp;IY70,IY70)&amp;"."&amp;IZ70</f>
        <v>00.0</v>
      </c>
      <c r="PZ70" s="51" t="str">
        <f>IF(LEN(JF70)=1,"0"&amp;JF70,JF70)&amp;"."&amp;JG70</f>
        <v>00.0</v>
      </c>
      <c r="QA70" s="51" t="str">
        <f>IF(LEN(JM70)=1,"0"&amp;JM70,JM70)&amp;"."&amp;JN70</f>
        <v>00.0</v>
      </c>
      <c r="QB70" s="44" t="str">
        <f xml:space="preserve">
IF(GE70=0,"",
IF(GL70=0,GE70,
IF(GS70=0,GE70&amp;CHAR(10)&amp;GL70,
IF(GZ70=0,GE70&amp;CHAR(10)&amp;GL70&amp;CHAR(10)&amp;GS70,
IF(HG70=0,GE70&amp;CHAR(10)&amp;GL70&amp;CHAR(10)&amp;GS70&amp;CHAR(10)&amp;GZ70,
IF(HN70=0,GE70&amp;CHAR(10)&amp;GL70&amp;CHAR(10)&amp;GS70&amp;CHAR(10)&amp;GZ70&amp;CHAR(10)&amp;HG70,
IF(HU70=0,GE70&amp;CHAR(10)&amp;GL70&amp;CHAR(10)&amp;GS70&amp;CHAR(10)&amp;GZ70&amp;CHAR(10)&amp;HG70&amp;CHAR(10)&amp;HN70,
IF(IB70=0,GE70&amp;CHAR(10)&amp;GL70&amp;CHAR(10)&amp;GS70&amp;CHAR(10)&amp;GZ70&amp;CHAR(10)&amp;HG70&amp;CHAR(10)&amp;HN70&amp;CHAR(10)&amp;HU70,
IF(II70=0,GE70&amp;CHAR(10)&amp;GL70&amp;CHAR(10)&amp;GS70&amp;CHAR(10)&amp;GZ70&amp;CHAR(10)&amp;HG70&amp;CHAR(10)&amp;HN70&amp;CHAR(10)&amp;HU70&amp;CHAR(10)&amp;IB70,
IF(IP70=0,GE70&amp;CHAR(10)&amp;GL70&amp;CHAR(10)&amp;GS70&amp;CHAR(10)&amp;GZ70&amp;CHAR(10)&amp;HG70&amp;CHAR(10)&amp;HN70&amp;CHAR(10)&amp;HU70&amp;CHAR(10)&amp;IB70&amp;CHAR(10)&amp;II70,
IF(IW70=0,GE70&amp;CHAR(10)&amp;GL70&amp;CHAR(10)&amp;GS70&amp;CHAR(10)&amp;GZ70&amp;CHAR(10)&amp;HG70&amp;CHAR(10)&amp;HN70&amp;CHAR(10)&amp;HU70&amp;CHAR(10)&amp;IB70&amp;CHAR(10)&amp;II70&amp;CHAR(10)&amp;IP70,
IF(JD70=0,GE70&amp;CHAR(10)&amp;GL70&amp;CHAR(10)&amp;GS70&amp;CHAR(10)&amp;GZ70&amp;CHAR(10)&amp;HG70&amp;CHAR(10)&amp;HN70&amp;CHAR(10)&amp;HU70&amp;CHAR(10)&amp;IB70&amp;CHAR(10)&amp;II70&amp;CHAR(10)&amp;IP70&amp;CHAR(10)&amp;IW70,
IF(JK70=0,GE70&amp;CHAR(10)&amp;GL70&amp;CHAR(10)&amp;GS70&amp;CHAR(10)&amp;GZ70&amp;CHAR(10)&amp;HG70&amp;CHAR(10)&amp;HN70&amp;CHAR(10)&amp;HU70&amp;CHAR(10)&amp;IB70&amp;CHAR(10)&amp;II70&amp;CHAR(10)&amp;IP70&amp;CHAR(10)&amp;IW70&amp;CHAR(10)&amp;JD70,
GE70&amp;CHAR(10)&amp;GL70&amp;CHAR(10)&amp;GS70&amp;CHAR(10)&amp;GZ70&amp;CHAR(10)&amp;HG70&amp;CHAR(10)&amp;HN70&amp;CHAR(10)&amp;HU70&amp;CHAR(10)&amp;IB70&amp;CHAR(10)&amp;II70&amp;CHAR(10)&amp;IP70&amp;CHAR(10)&amp;IW70&amp;CHAR(10)&amp;JD70&amp;CHAR(10)&amp;JK70)))))))))))))</f>
        <v/>
      </c>
      <c r="QC70" s="44" t="str">
        <f xml:space="preserve">
IF(GE70=0,"",
IF(GL70=0,GF70,
IF(GS70=0,GF70&amp;CHAR(10)&amp;GM70,
IF(GZ70=0,GF70&amp;CHAR(10)&amp;GM70&amp;CHAR(10)&amp;GT70,
IF(HG70=0,GF70&amp;CHAR(10)&amp;GM70&amp;CHAR(10)&amp;GT70&amp;CHAR(10)&amp;HA70,
IF(HN70=0,GF70&amp;CHAR(10)&amp;GM70&amp;CHAR(10)&amp;GT70&amp;CHAR(10)&amp;HA70&amp;CHAR(10)&amp;HH70,
IF(HU70=0,GF70&amp;CHAR(10)&amp;GM70&amp;CHAR(10)&amp;GT70&amp;CHAR(10)&amp;HA70&amp;CHAR(10)&amp;HH70&amp;CHAR(10)&amp;HO70,
IF(IB70=0,GF70&amp;CHAR(10)&amp;GM70&amp;CHAR(10)&amp;GT70&amp;CHAR(10)&amp;HA70&amp;CHAR(10)&amp;HH70&amp;CHAR(10)&amp;HO70&amp;CHAR(10)&amp;HV70,
IF(II70=0,GF70&amp;CHAR(10)&amp;GM70&amp;CHAR(10)&amp;GT70&amp;CHAR(10)&amp;HA70&amp;CHAR(10)&amp;HH70&amp;CHAR(10)&amp;HO70&amp;CHAR(10)&amp;HV70&amp;CHAR(10)&amp;IC70,
IF(IP70=0,GF70&amp;CHAR(10)&amp;GM70&amp;CHAR(10)&amp;GT70&amp;CHAR(10)&amp;HA70&amp;CHAR(10)&amp;HH70&amp;CHAR(10)&amp;HO70&amp;CHAR(10)&amp;HV70&amp;CHAR(10)&amp;IC70&amp;CHAR(10)&amp;IJ70,
IF(IW70=0,GF70&amp;CHAR(10)&amp;GM70&amp;CHAR(10)&amp;GT70&amp;CHAR(10)&amp;HA70&amp;CHAR(10)&amp;HH70&amp;CHAR(10)&amp;HO70&amp;CHAR(10)&amp;HV70&amp;CHAR(10)&amp;IC70&amp;CHAR(10)&amp;IJ70&amp;CHAR(10)&amp;IQ70,
IF(JD70=0,GF70&amp;CHAR(10)&amp;GM70&amp;CHAR(10)&amp;GT70&amp;CHAR(10)&amp;HA70&amp;CHAR(10)&amp;HH70&amp;CHAR(10)&amp;HO70&amp;CHAR(10)&amp;HV70&amp;CHAR(10)&amp;IC70&amp;CHAR(10)&amp;IJ70&amp;CHAR(10)&amp;IQ70&amp;CHAR(10)&amp;IX70,
IF(JK70=0,GF70&amp;CHAR(10)&amp;GM70&amp;CHAR(10)&amp;GT70&amp;CHAR(10)&amp;HA70&amp;CHAR(10)&amp;HH70&amp;CHAR(10)&amp;HO70&amp;CHAR(10)&amp;HV70&amp;CHAR(10)&amp;IC70&amp;CHAR(10)&amp;IJ70&amp;CHAR(10)&amp;IQ70&amp;CHAR(10)&amp;IX70&amp;CHAR(10)&amp;JE70,
GF70&amp;CHAR(10)&amp;GM70&amp;CHAR(10)&amp;GT70&amp;CHAR(10)&amp;HA70&amp;CHAR(10)&amp;HH70&amp;CHAR(10)&amp;HO70&amp;CHAR(10)&amp;HV70&amp;CHAR(10)&amp;IC70&amp;CHAR(10)&amp;IJ70&amp;CHAR(10)&amp;IQ70&amp;CHAR(10)&amp;IX70&amp;CHAR(10)&amp;JE70&amp;CHAR(10)&amp;JL70)))))))))))))</f>
        <v/>
      </c>
      <c r="QD70" s="44" t="str">
        <f xml:space="preserve">
IF(GE70=0,"",
IF(GL70=0,PO70,
IF(GS70=0,PO70&amp;CHAR(10)&amp;PP70,
IF(GZ70=0,PO70&amp;CHAR(10)&amp;PP70&amp;CHAR(10)&amp;PQ70,
IF(HG70=0,PO70&amp;CHAR(10)&amp;PP70&amp;CHAR(10)&amp;PQ70&amp;CHAR(10)&amp;PR70,
IF(HN70=0,PO70&amp;CHAR(10)&amp;PP70&amp;CHAR(10)&amp;PQ70&amp;CHAR(10)&amp;PR70&amp;CHAR(10)&amp;PS70,
IF(HU70=0,PO70&amp;CHAR(10)&amp;PP70&amp;CHAR(10)&amp;PQ70&amp;CHAR(10)&amp;PR70&amp;CHAR(10)&amp;PS70&amp;CHAR(10)&amp;PT70,
IF(IB70=0,PO70&amp;CHAR(10)&amp;PP70&amp;CHAR(10)&amp;PQ70&amp;CHAR(10)&amp;PR70&amp;CHAR(10)&amp;PS70&amp;CHAR(10)&amp;PT70&amp;CHAR(10)&amp;PU70,
IF(II70=0,PO70&amp;CHAR(10)&amp;PP70&amp;CHAR(10)&amp;PQ70&amp;CHAR(10)&amp;PR70&amp;CHAR(10)&amp;PS70&amp;CHAR(10)&amp;PT70&amp;CHAR(10)&amp;PU70&amp;CHAR(10)&amp;PV70,
IF(IP70=0,PO70&amp;CHAR(10)&amp;PP70&amp;CHAR(10)&amp;PQ70&amp;CHAR(10)&amp;PR70&amp;CHAR(10)&amp;PS70&amp;CHAR(10)&amp;PT70&amp;CHAR(10)&amp;PU70&amp;CHAR(10)&amp;PV70&amp;CHAR(10)&amp;PW70,
IF(IW70=0,PO70&amp;CHAR(10)&amp;PP70&amp;CHAR(10)&amp;PQ70&amp;CHAR(10)&amp;PR70&amp;CHAR(10)&amp;PS70&amp;CHAR(10)&amp;PT70&amp;CHAR(10)&amp;PU70&amp;CHAR(10)&amp;PV70&amp;CHAR(10)&amp;PW70&amp;CHAR(10)&amp;PX70,
IF(JD70=0,PO70&amp;CHAR(10)&amp;PP70&amp;CHAR(10)&amp;PQ70&amp;CHAR(10)&amp;PR70&amp;CHAR(10)&amp;PS70&amp;CHAR(10)&amp;PT70&amp;CHAR(10)&amp;PU70&amp;CHAR(10)&amp;PV70&amp;CHAR(10)&amp;PW70&amp;CHAR(10)&amp;PX70&amp;CHAR(10)&amp;PY70,
IF(JK70=0,PO70&amp;CHAR(10)&amp;PP70&amp;CHAR(10)&amp;PQ70&amp;CHAR(10)&amp;PR70&amp;CHAR(10)&amp;PS70&amp;CHAR(10)&amp;PT70&amp;CHAR(10)&amp;PU70&amp;CHAR(10)&amp;PV70&amp;CHAR(10)&amp;PW70&amp;CHAR(10)&amp;PX70&amp;CHAR(10)&amp;PY70&amp;CHAR(10)&amp;PZ70,
PO70&amp;CHAR(10)&amp;PP70&amp;CHAR(10)&amp;PQ70&amp;CHAR(10)&amp;PR70&amp;CHAR(10)&amp;PS70&amp;CHAR(10)&amp;PT70&amp;CHAR(10)&amp;PU70&amp;CHAR(10)&amp;PV70&amp;CHAR(10)&amp;PW70&amp;CHAR(10)&amp;PX70&amp;CHAR(10)&amp;PY70&amp;CHAR(10)&amp;PZ70&amp;CHAR(10)&amp;QA70)))))))))))))</f>
        <v/>
      </c>
      <c r="QE70" s="44" t="str">
        <f t="shared" ref="QE70" si="3" xml:space="preserve">
IF(GE70=0,"",
IF(GL70=0,GG70,
IF(GS70=0,GG70&amp;CHAR(10)&amp;GN70,
IF(GZ70=0,GG70&amp;CHAR(10)&amp;GN70&amp;CHAR(10)&amp;GU70,
IF(HG70=0,GG70&amp;CHAR(10)&amp;GN70&amp;CHAR(10)&amp;GU70&amp;CHAR(10)&amp;HB70,
IF(HN70=0,GG70&amp;CHAR(10)&amp;GN70&amp;CHAR(10)&amp;GU70&amp;CHAR(10)&amp;HB70&amp;CHAR(10)&amp;HI70,
IF(HU70=0,GG70&amp;CHAR(10)&amp;GN70&amp;CHAR(10)&amp;GU70&amp;CHAR(10)&amp;HB70&amp;CHAR(10)&amp;HI70&amp;CHAR(10)&amp;HP70,
IF(IB70=0,GG70&amp;CHAR(10)&amp;GN70&amp;CHAR(10)&amp;GU70&amp;CHAR(10)&amp;HB70&amp;CHAR(10)&amp;HI70&amp;CHAR(10)&amp;HP70&amp;CHAR(10)&amp;HW70,
IF(II70=0,GG70&amp;CHAR(10)&amp;GN70&amp;CHAR(10)&amp;GU70&amp;CHAR(10)&amp;HB70&amp;CHAR(10)&amp;HI70&amp;CHAR(10)&amp;HP70&amp;CHAR(10)&amp;HW70&amp;CHAR(10)&amp;ID70,
IF(IP70=0,GG70&amp;CHAR(10)&amp;GN70&amp;CHAR(10)&amp;GU70&amp;CHAR(10)&amp;HB70&amp;CHAR(10)&amp;HI70&amp;CHAR(10)&amp;HP70&amp;CHAR(10)&amp;HW70&amp;CHAR(10)&amp;ID70&amp;CHAR(10)&amp;IK70,
IF(IW70=0,GG70&amp;CHAR(10)&amp;GN70&amp;CHAR(10)&amp;GU70&amp;CHAR(10)&amp;HB70&amp;CHAR(10)&amp;HI70&amp;CHAR(10)&amp;HP70&amp;CHAR(10)&amp;HW70&amp;CHAR(10)&amp;ID70&amp;CHAR(10)&amp;IK70&amp;CHAR(10)&amp;IR70,
IF(JD70=0,GG70&amp;CHAR(10)&amp;GN70&amp;CHAR(10)&amp;GU70&amp;CHAR(10)&amp;HB70&amp;CHAR(10)&amp;HI70&amp;CHAR(10)&amp;HP70&amp;CHAR(10)&amp;HW70&amp;CHAR(10)&amp;ID70&amp;CHAR(10)&amp;IK70&amp;CHAR(10)&amp;IR70&amp;CHAR(10)&amp;IY70,
IF(JK70=0,GG70&amp;CHAR(10)&amp;GN70&amp;CHAR(10)&amp;GU70&amp;CHAR(10)&amp;HB70&amp;CHAR(10)&amp;HI70&amp;CHAR(10)&amp;HP70&amp;CHAR(10)&amp;HW70&amp;CHAR(10)&amp;ID70&amp;CHAR(10)&amp;IK70&amp;CHAR(10)&amp;IR70&amp;CHAR(10)&amp;IY70&amp;CHAR(10)&amp;JF70,
GG70&amp;CHAR(10)&amp;GN70&amp;CHAR(10)&amp;GU70&amp;CHAR(10)&amp;HB70&amp;CHAR(10)&amp;HI70&amp;CHAR(10)&amp;HP70&amp;CHAR(10)&amp;HW70&amp;CHAR(10)&amp;ID70&amp;CHAR(10)&amp;IK70&amp;CHAR(10)&amp;IR70&amp;CHAR(10)&amp;IY70&amp;CHAR(10)&amp;JF70)))))))))))))</f>
        <v/>
      </c>
      <c r="QF70" s="44" t="str">
        <f t="shared" ref="QF70" si="4" xml:space="preserve">
IF(GE70=0,"",
IF(GL70=0,GH70,
IF(GS70=0,GH70&amp;CHAR(10)&amp;GO70,
IF(GZ70=0,GH70&amp;CHAR(10)&amp;GO70&amp;CHAR(10)&amp;GV70,
IF(HG70=0,GH70&amp;CHAR(10)&amp;GO70&amp;CHAR(10)&amp;GV70&amp;CHAR(10)&amp;HC70,
IF(HN70=0,GH70&amp;CHAR(10)&amp;GO70&amp;CHAR(10)&amp;GV70&amp;CHAR(10)&amp;HC70&amp;CHAR(10)&amp;HJ70,
IF(HU70=0,GH70&amp;CHAR(10)&amp;GO70&amp;CHAR(10)&amp;GV70&amp;CHAR(10)&amp;HC70&amp;CHAR(10)&amp;HJ70&amp;CHAR(10)&amp;HQ70,
IF(IB70=0,GH70&amp;CHAR(10)&amp;GO70&amp;CHAR(10)&amp;GV70&amp;CHAR(10)&amp;HC70&amp;CHAR(10)&amp;HJ70&amp;CHAR(10)&amp;HQ70&amp;CHAR(10)&amp;HX70,
IF(II70=0,GH70&amp;CHAR(10)&amp;GO70&amp;CHAR(10)&amp;GV70&amp;CHAR(10)&amp;HC70&amp;CHAR(10)&amp;HJ70&amp;CHAR(10)&amp;HQ70&amp;CHAR(10)&amp;HX70&amp;CHAR(10)&amp;IE70,
IF(IP70=0,GH70&amp;CHAR(10)&amp;GO70&amp;CHAR(10)&amp;GV70&amp;CHAR(10)&amp;HC70&amp;CHAR(10)&amp;HJ70&amp;CHAR(10)&amp;HQ70&amp;CHAR(10)&amp;HX70&amp;CHAR(10)&amp;IE70&amp;CHAR(10)&amp;IL70,
IF(IW70=0,GH70&amp;CHAR(10)&amp;GO70&amp;CHAR(10)&amp;GV70&amp;CHAR(10)&amp;HC70&amp;CHAR(10)&amp;HJ70&amp;CHAR(10)&amp;HQ70&amp;CHAR(10)&amp;HX70&amp;CHAR(10)&amp;IE70&amp;CHAR(10)&amp;IL70&amp;CHAR(10)&amp;IS70,
IF(JD70=0,GH70&amp;CHAR(10)&amp;GO70&amp;CHAR(10)&amp;GV70&amp;CHAR(10)&amp;HC70&amp;CHAR(10)&amp;HJ70&amp;CHAR(10)&amp;HQ70&amp;CHAR(10)&amp;HX70&amp;CHAR(10)&amp;IE70&amp;CHAR(10)&amp;IL70&amp;CHAR(10)&amp;IS70&amp;CHAR(10)&amp;IZ70,
IF(JK70=0,GH70&amp;CHAR(10)&amp;GO70&amp;CHAR(10)&amp;GV70&amp;CHAR(10)&amp;HC70&amp;CHAR(10)&amp;HJ70&amp;CHAR(10)&amp;HQ70&amp;CHAR(10)&amp;HX70&amp;CHAR(10)&amp;IE70&amp;CHAR(10)&amp;IL70&amp;CHAR(10)&amp;IS70&amp;CHAR(10)&amp;IZ70&amp;CHAR(10)&amp;JG70,
GH70&amp;CHAR(10)&amp;GO70&amp;CHAR(10)&amp;GV70&amp;CHAR(10)&amp;HC70&amp;CHAR(10)&amp;HJ70&amp;CHAR(10)&amp;HQ70&amp;CHAR(10)&amp;HX70&amp;CHAR(10)&amp;IE70&amp;CHAR(10)&amp;IL70&amp;CHAR(10)&amp;IS70&amp;CHAR(10)&amp;IZ70&amp;CHAR(10)&amp;JG70&amp;CHAR(10)&amp;JN70)))))))))))))</f>
        <v/>
      </c>
      <c r="QG70" s="52" t="str">
        <f t="shared" ref="QG70" si="5">JS70&amp;"."&amp;JT70</f>
        <v>0.0</v>
      </c>
      <c r="QH70" s="53" t="str">
        <f t="shared" ref="QH70" si="6">JX70&amp;"."&amp;JY70</f>
        <v>0.0</v>
      </c>
      <c r="QI70" s="52" t="str">
        <f t="shared" ref="QI70" si="7">KC70&amp;"."&amp;KD70</f>
        <v>0.0</v>
      </c>
      <c r="QK70" s="2" t="s">
        <v>266</v>
      </c>
    </row>
    <row r="71" spans="1:453" x14ac:dyDescent="0.45">
      <c r="W71" s="444"/>
      <c r="X71" s="445"/>
      <c r="Y71" s="445"/>
      <c r="Z71" s="445"/>
      <c r="AA71" s="445"/>
      <c r="AB71" s="446"/>
      <c r="AI71" s="427" t="s">
        <v>266</v>
      </c>
      <c r="AJ71" s="427"/>
      <c r="AK71" s="427"/>
      <c r="AL71" s="427"/>
      <c r="AM71" s="427"/>
      <c r="AN71" s="427"/>
      <c r="AO71" s="427"/>
      <c r="AP71" s="427"/>
      <c r="AQ71" s="427"/>
      <c r="AR71" s="427"/>
      <c r="AS71" s="427"/>
      <c r="AT71" s="427"/>
      <c r="AU71" s="427"/>
      <c r="AV71" s="427"/>
      <c r="AW71" s="427"/>
      <c r="AX71" s="427"/>
      <c r="AY71" s="427"/>
      <c r="AZ71" s="427"/>
      <c r="BA71" s="427"/>
      <c r="BB71" s="427"/>
      <c r="BC71" s="427"/>
      <c r="BD71" s="427"/>
      <c r="BE71" s="427"/>
      <c r="BF71" s="427"/>
      <c r="BG71" s="427"/>
      <c r="BH71" s="427"/>
      <c r="BI71" s="427"/>
      <c r="BJ71" s="427"/>
      <c r="BK71" s="427"/>
      <c r="BL71" s="427"/>
      <c r="BM71" s="427"/>
      <c r="BN71" s="427"/>
      <c r="BO71" s="427"/>
      <c r="BP71" s="427"/>
      <c r="BQ71" s="427"/>
      <c r="BR71" s="427"/>
      <c r="BS71" s="427"/>
      <c r="BT71" s="427"/>
      <c r="BU71" s="427"/>
      <c r="BV71" s="427"/>
      <c r="BW71" s="427"/>
      <c r="BX71" s="427"/>
      <c r="BY71" s="427"/>
      <c r="BZ71" s="427"/>
      <c r="CA71" s="427"/>
      <c r="CB71" s="427"/>
      <c r="CC71" s="427"/>
      <c r="CD71" s="427"/>
      <c r="CE71" s="427"/>
      <c r="CF71" s="427"/>
      <c r="CG71" s="427"/>
      <c r="CH71" s="427"/>
      <c r="CI71" s="427"/>
      <c r="CJ71" s="427"/>
      <c r="CK71" s="427"/>
      <c r="CL71" s="427"/>
      <c r="CM71" s="427"/>
      <c r="CN71" s="427"/>
      <c r="CO71" s="427"/>
      <c r="CP71" s="427"/>
      <c r="CQ71" s="427"/>
      <c r="CR71" s="427"/>
      <c r="CS71" s="427"/>
      <c r="CT71" s="427"/>
      <c r="CU71" s="427"/>
      <c r="CV71" s="427"/>
      <c r="CW71" s="427"/>
      <c r="CX71" s="427"/>
      <c r="CY71" s="427"/>
      <c r="CZ71" s="427"/>
      <c r="DA71" s="427"/>
      <c r="DB71" s="427"/>
      <c r="DC71" s="427"/>
      <c r="DD71" s="427"/>
      <c r="DE71" s="427"/>
      <c r="DF71" s="427"/>
      <c r="DG71" s="427"/>
      <c r="DH71" s="427"/>
      <c r="DI71" s="427"/>
      <c r="DJ71" s="427"/>
      <c r="DK71" s="427"/>
      <c r="DL71" s="427"/>
      <c r="DM71" s="427"/>
      <c r="DN71" s="427"/>
      <c r="DO71" s="427"/>
      <c r="DP71" s="427"/>
      <c r="DQ71" s="427"/>
      <c r="DR71" s="427"/>
      <c r="DS71" s="427"/>
      <c r="DT71" s="427"/>
      <c r="DU71" s="427"/>
      <c r="DV71" s="427"/>
      <c r="DW71" s="427"/>
      <c r="DX71" s="427"/>
      <c r="DY71" s="427"/>
      <c r="DZ71" s="427"/>
      <c r="EA71" s="427"/>
      <c r="EB71" s="427"/>
      <c r="EC71" s="427"/>
      <c r="ED71" s="427"/>
      <c r="EE71" s="427"/>
      <c r="EF71" s="427"/>
      <c r="EG71" s="427"/>
      <c r="EH71" s="427"/>
      <c r="EI71" s="427"/>
      <c r="EJ71" s="427"/>
      <c r="EK71" s="427"/>
      <c r="EL71" s="427"/>
      <c r="EM71" s="427"/>
      <c r="EN71" s="427"/>
      <c r="EO71" s="427"/>
      <c r="EP71" s="427"/>
      <c r="EQ71" s="427"/>
      <c r="ER71" s="427"/>
      <c r="ES71" s="427"/>
      <c r="ET71" s="427"/>
      <c r="EU71" s="427"/>
      <c r="EV71" s="427"/>
      <c r="EW71" s="427"/>
      <c r="EX71" s="427"/>
      <c r="EY71" s="427"/>
      <c r="EZ71" s="427"/>
      <c r="FA71" s="427"/>
      <c r="FB71" s="427"/>
      <c r="FC71" s="427"/>
      <c r="FD71" s="427"/>
      <c r="FE71" s="427"/>
      <c r="FF71" s="427"/>
      <c r="FG71" s="427"/>
      <c r="FH71" s="427"/>
      <c r="FI71" s="427"/>
      <c r="FJ71" s="427"/>
      <c r="FK71" s="427"/>
      <c r="FL71" s="427"/>
      <c r="FM71" s="427"/>
      <c r="FN71" s="427"/>
      <c r="FO71" s="427"/>
      <c r="FP71" s="427"/>
      <c r="FQ71" s="427"/>
      <c r="FR71" s="427"/>
      <c r="FS71" s="427"/>
      <c r="FT71" s="427"/>
      <c r="FU71" s="427"/>
      <c r="FV71" s="427"/>
      <c r="FW71" s="427"/>
      <c r="FX71" s="427"/>
      <c r="FY71" s="427"/>
      <c r="FZ71" s="427"/>
      <c r="GA71" s="427"/>
      <c r="GB71" s="427"/>
      <c r="GC71" s="427"/>
      <c r="GD71" s="427"/>
      <c r="GE71" s="427"/>
      <c r="GF71" s="427"/>
      <c r="GG71" s="427"/>
      <c r="GH71" s="427"/>
      <c r="GI71" s="427"/>
      <c r="GJ71" s="427"/>
      <c r="GK71" s="427"/>
      <c r="GL71" s="427"/>
      <c r="GM71" s="427"/>
      <c r="GN71" s="427"/>
      <c r="GO71" s="427"/>
      <c r="GP71" s="427"/>
      <c r="GQ71" s="427"/>
      <c r="GR71" s="427"/>
      <c r="GS71" s="427"/>
      <c r="GT71" s="427"/>
      <c r="GU71" s="427"/>
      <c r="GV71" s="427"/>
      <c r="GW71" s="427"/>
      <c r="GX71" s="427"/>
      <c r="GY71" s="427"/>
      <c r="GZ71" s="427"/>
      <c r="HA71" s="427"/>
      <c r="HB71" s="427"/>
      <c r="HC71" s="427"/>
      <c r="HD71" s="427"/>
      <c r="HE71" s="427"/>
      <c r="HF71" s="427"/>
      <c r="HG71" s="427"/>
      <c r="HH71" s="427"/>
      <c r="HI71" s="427"/>
      <c r="HJ71" s="427"/>
      <c r="HK71" s="427"/>
      <c r="HL71" s="427"/>
      <c r="HM71" s="427"/>
      <c r="HN71" s="427"/>
      <c r="HO71" s="427"/>
      <c r="HP71" s="427"/>
      <c r="HQ71" s="427"/>
      <c r="HR71" s="427"/>
      <c r="HS71" s="427"/>
      <c r="HT71" s="427"/>
      <c r="HU71" s="427"/>
      <c r="HV71" s="427"/>
      <c r="HW71" s="427"/>
      <c r="HX71" s="427"/>
      <c r="HY71" s="427"/>
      <c r="HZ71" s="427"/>
      <c r="IA71" s="427"/>
      <c r="IB71" s="427"/>
      <c r="IC71" s="427"/>
      <c r="ID71" s="427"/>
      <c r="IE71" s="427"/>
      <c r="IF71" s="427"/>
      <c r="IG71" s="427"/>
      <c r="IH71" s="427"/>
      <c r="II71" s="427"/>
      <c r="IJ71" s="427"/>
      <c r="IK71" s="427"/>
      <c r="IL71" s="427"/>
      <c r="IM71" s="427"/>
      <c r="IN71" s="427"/>
      <c r="IO71" s="427"/>
      <c r="IP71" s="427"/>
      <c r="IQ71" s="427"/>
      <c r="IR71" s="427"/>
      <c r="IS71" s="427"/>
      <c r="IT71" s="427"/>
      <c r="IU71" s="427"/>
      <c r="IV71" s="427"/>
      <c r="IW71" s="427"/>
      <c r="IX71" s="427"/>
      <c r="IY71" s="427"/>
      <c r="IZ71" s="427"/>
      <c r="JA71" s="427"/>
      <c r="JB71" s="427"/>
      <c r="JC71" s="427"/>
      <c r="JD71" s="427"/>
      <c r="JE71" s="427"/>
      <c r="JF71" s="427"/>
      <c r="JG71" s="427"/>
      <c r="JH71" s="427"/>
      <c r="JI71" s="427"/>
      <c r="JJ71" s="427"/>
      <c r="JK71" s="427"/>
      <c r="JL71" s="427"/>
      <c r="JM71" s="427"/>
      <c r="JN71" s="427"/>
      <c r="JO71" s="427"/>
      <c r="JP71" s="427"/>
      <c r="JQ71" s="427"/>
      <c r="JR71" s="427"/>
      <c r="JS71" s="427"/>
      <c r="JT71" s="427"/>
      <c r="JU71" s="427"/>
      <c r="JV71" s="427"/>
      <c r="JW71" s="427"/>
      <c r="JX71" s="427"/>
      <c r="JY71" s="427"/>
      <c r="JZ71" s="427"/>
      <c r="KA71" s="427"/>
      <c r="KB71" s="427"/>
      <c r="KC71" s="427"/>
      <c r="KD71" s="427"/>
      <c r="KE71" s="427"/>
      <c r="KF71" s="427"/>
      <c r="KG71" s="427"/>
      <c r="KH71" s="427"/>
      <c r="KI71" s="427"/>
      <c r="KJ71" s="427"/>
      <c r="KK71" s="427"/>
      <c r="KL71" s="427"/>
      <c r="KM71" s="427"/>
      <c r="KN71" s="427"/>
      <c r="KO71" s="427"/>
      <c r="KP71" s="427"/>
      <c r="KQ71" s="427"/>
      <c r="KR71" s="427"/>
      <c r="KS71" s="427"/>
      <c r="KT71" s="427"/>
      <c r="KU71" s="427"/>
      <c r="KV71" s="427"/>
      <c r="KW71" s="427"/>
      <c r="KX71" s="427"/>
      <c r="KY71" s="427"/>
      <c r="KZ71" s="427"/>
      <c r="LA71" s="427"/>
      <c r="LB71" s="427"/>
      <c r="LC71" s="427"/>
      <c r="LD71" s="427"/>
      <c r="LE71" s="427"/>
      <c r="LF71" s="427"/>
      <c r="LG71" s="427"/>
      <c r="LH71" s="427"/>
      <c r="LI71" s="427"/>
      <c r="LJ71" s="427"/>
      <c r="LK71" s="427"/>
      <c r="LL71" s="427"/>
      <c r="LM71" s="427"/>
      <c r="LN71" s="427"/>
      <c r="LO71" s="427"/>
      <c r="LP71" s="427"/>
      <c r="LQ71" s="427"/>
      <c r="LR71" s="427"/>
      <c r="LS71" s="427"/>
      <c r="LT71" s="427"/>
      <c r="LU71" s="427"/>
      <c r="LV71" s="427"/>
      <c r="LW71" s="427"/>
      <c r="LX71" s="427"/>
      <c r="LY71" s="427"/>
      <c r="LZ71" s="427"/>
      <c r="MA71" s="427"/>
      <c r="MB71" s="427"/>
      <c r="MC71" s="427"/>
      <c r="MD71" s="427"/>
      <c r="ME71" s="427"/>
      <c r="MF71" s="427"/>
      <c r="MG71" s="427"/>
      <c r="MH71" s="427"/>
      <c r="MI71" s="427"/>
      <c r="MJ71" s="427"/>
      <c r="MK71" s="427"/>
      <c r="ML71" s="427"/>
      <c r="MM71" s="427"/>
      <c r="MN71" s="427"/>
      <c r="MO71" s="427"/>
      <c r="MP71" s="427"/>
      <c r="MQ71" s="427"/>
      <c r="MR71" s="427"/>
      <c r="MS71" s="427"/>
      <c r="MT71" s="427"/>
      <c r="MU71" s="427"/>
      <c r="MV71" s="427"/>
      <c r="MW71" s="427"/>
      <c r="MX71" s="427"/>
      <c r="MY71" s="427"/>
      <c r="MZ71" s="427"/>
      <c r="NA71" s="427"/>
      <c r="NB71" s="427"/>
      <c r="NC71" s="427"/>
      <c r="ND71" s="427"/>
      <c r="NE71" s="427"/>
      <c r="NF71" s="427"/>
      <c r="NG71" s="427"/>
      <c r="NH71" s="427"/>
      <c r="NI71" s="427"/>
      <c r="NJ71" s="427"/>
      <c r="NK71" s="427"/>
      <c r="NL71" s="427"/>
      <c r="NM71" s="427"/>
      <c r="NN71" s="427"/>
      <c r="NO71" s="427"/>
      <c r="NP71" s="427"/>
      <c r="NQ71" s="427"/>
      <c r="NR71" s="427"/>
      <c r="NS71" s="427"/>
      <c r="NT71" s="427"/>
      <c r="NU71" s="427"/>
      <c r="NV71" s="427"/>
      <c r="NW71" s="427"/>
      <c r="NX71" s="427"/>
      <c r="NY71" s="427"/>
      <c r="NZ71" s="427"/>
      <c r="OA71" s="427"/>
      <c r="OB71" s="427"/>
      <c r="OC71" s="427"/>
      <c r="OD71" s="427"/>
      <c r="OE71" s="427"/>
      <c r="OF71" s="427"/>
      <c r="OG71" s="427"/>
      <c r="QK71" s="2" t="s">
        <v>266</v>
      </c>
    </row>
    <row r="72" spans="1:453" x14ac:dyDescent="0.45">
      <c r="W72" s="444"/>
      <c r="X72" s="445"/>
      <c r="Y72" s="445"/>
      <c r="Z72" s="445"/>
      <c r="AA72" s="445"/>
      <c r="AB72" s="446"/>
    </row>
    <row r="73" spans="1:453" x14ac:dyDescent="0.45">
      <c r="W73" s="444"/>
      <c r="X73" s="445"/>
      <c r="Y73" s="445"/>
      <c r="Z73" s="445"/>
      <c r="AA73" s="445"/>
      <c r="AB73" s="446"/>
    </row>
    <row r="74" spans="1:453" x14ac:dyDescent="0.45">
      <c r="W74" s="444"/>
      <c r="X74" s="445"/>
      <c r="Y74" s="445"/>
      <c r="Z74" s="445"/>
      <c r="AA74" s="445"/>
      <c r="AB74" s="446"/>
    </row>
    <row r="75" spans="1:453" ht="15.75" thickBot="1" x14ac:dyDescent="0.5">
      <c r="W75" s="447"/>
      <c r="X75" s="448"/>
      <c r="Y75" s="448"/>
      <c r="Z75" s="448"/>
      <c r="AA75" s="448"/>
      <c r="AB75" s="449"/>
    </row>
    <row r="78" spans="1:453" ht="18.75" x14ac:dyDescent="0.45">
      <c r="A78" s="1"/>
      <c r="B78" s="209" t="s">
        <v>13</v>
      </c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3"/>
    </row>
    <row r="79" spans="1:453" ht="18.75" x14ac:dyDescent="0.45">
      <c r="B79" s="209" t="s">
        <v>14</v>
      </c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3"/>
    </row>
    <row r="80" spans="1:453" x14ac:dyDescent="0.45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spans="2:43" x14ac:dyDescent="0.45">
      <c r="B81" s="428" t="s">
        <v>114</v>
      </c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</row>
    <row r="82" spans="2:43" x14ac:dyDescent="0.45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</row>
    <row r="83" spans="2:43" ht="30.75" x14ac:dyDescent="0.45">
      <c r="B83" s="300" t="s">
        <v>104</v>
      </c>
      <c r="C83" s="300"/>
      <c r="D83" s="300"/>
      <c r="E83" s="300"/>
      <c r="F83" s="300"/>
      <c r="G83" s="300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72"/>
      <c r="AD83" s="93" t="s">
        <v>358</v>
      </c>
    </row>
    <row r="84" spans="2:43" ht="30.75" x14ac:dyDescent="0.45">
      <c r="B84" s="326" t="s">
        <v>88</v>
      </c>
      <c r="C84" s="326"/>
      <c r="D84" s="326"/>
      <c r="E84" s="326"/>
      <c r="F84" s="326"/>
      <c r="G84" s="326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72"/>
      <c r="AD84" s="93" t="s">
        <v>358</v>
      </c>
      <c r="AJ84" s="2" t="s">
        <v>277</v>
      </c>
      <c r="AK84" s="2" t="s">
        <v>268</v>
      </c>
      <c r="AM84" s="2" t="s">
        <v>274</v>
      </c>
      <c r="AN84" s="2" t="s">
        <v>275</v>
      </c>
      <c r="AO84" s="2" t="s">
        <v>276</v>
      </c>
    </row>
    <row r="85" spans="2:43" ht="30.75" x14ac:dyDescent="0.45">
      <c r="B85" s="326" t="s">
        <v>105</v>
      </c>
      <c r="C85" s="326"/>
      <c r="D85" s="326"/>
      <c r="E85" s="326"/>
      <c r="F85" s="326"/>
      <c r="G85" s="326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72"/>
      <c r="AD85" s="93" t="s">
        <v>358</v>
      </c>
      <c r="AJ85" s="2" t="s">
        <v>375</v>
      </c>
      <c r="AK85" s="2" t="s">
        <v>269</v>
      </c>
      <c r="AM85" s="2">
        <v>2023</v>
      </c>
      <c r="AN85" s="2">
        <f>2023-AO85</f>
        <v>1990</v>
      </c>
      <c r="AO85" s="2">
        <v>33</v>
      </c>
    </row>
    <row r="86" spans="2:43" ht="30.75" x14ac:dyDescent="0.45">
      <c r="B86" s="300" t="s">
        <v>106</v>
      </c>
      <c r="C86" s="300"/>
      <c r="D86" s="300"/>
      <c r="E86" s="300"/>
      <c r="F86" s="300"/>
      <c r="G86" s="300"/>
      <c r="H86" s="300"/>
      <c r="I86" s="300"/>
      <c r="J86" s="300"/>
      <c r="K86" s="301"/>
      <c r="L86" s="301"/>
      <c r="M86" s="301"/>
      <c r="N86" s="301"/>
      <c r="O86" s="301"/>
      <c r="P86" s="349" t="s">
        <v>111</v>
      </c>
      <c r="Q86" s="349"/>
      <c r="R86" s="349"/>
      <c r="S86" s="349"/>
      <c r="T86" s="349"/>
      <c r="U86" s="349"/>
      <c r="V86" s="349"/>
      <c r="W86" s="349"/>
      <c r="X86" s="301"/>
      <c r="Y86" s="301"/>
      <c r="Z86" s="301"/>
      <c r="AA86" s="301"/>
      <c r="AB86" s="301"/>
      <c r="AC86" s="72"/>
      <c r="AD86" s="93" t="s">
        <v>358</v>
      </c>
      <c r="AJ86" s="2" t="s">
        <v>376</v>
      </c>
      <c r="AK86" s="2" t="s">
        <v>273</v>
      </c>
      <c r="AM86" s="2">
        <v>2024</v>
      </c>
      <c r="AN86" s="2">
        <f t="shared" ref="AN86:AN100" si="8">2023-AO86</f>
        <v>1991</v>
      </c>
      <c r="AO86" s="2">
        <v>32</v>
      </c>
    </row>
    <row r="87" spans="2:43" x14ac:dyDescent="0.45">
      <c r="B87" s="310" t="s">
        <v>113</v>
      </c>
      <c r="C87" s="310"/>
      <c r="D87" s="310"/>
      <c r="E87" s="310"/>
      <c r="F87" s="310"/>
      <c r="G87" s="310"/>
      <c r="H87" s="310"/>
      <c r="I87" s="323" t="s">
        <v>107</v>
      </c>
      <c r="J87" s="323"/>
      <c r="K87" s="323" t="s">
        <v>108</v>
      </c>
      <c r="L87" s="323"/>
      <c r="M87" s="323" t="s">
        <v>109</v>
      </c>
      <c r="N87" s="323"/>
      <c r="O87" s="309" t="s">
        <v>468</v>
      </c>
      <c r="P87" s="309"/>
      <c r="Q87" s="309"/>
      <c r="R87" s="309"/>
      <c r="S87" s="309"/>
      <c r="T87" s="309"/>
      <c r="U87" s="309"/>
      <c r="V87" s="309"/>
      <c r="W87" s="323" t="s">
        <v>107</v>
      </c>
      <c r="X87" s="323"/>
      <c r="Y87" s="323" t="s">
        <v>108</v>
      </c>
      <c r="Z87" s="323"/>
      <c r="AA87" s="323" t="s">
        <v>109</v>
      </c>
      <c r="AB87" s="323"/>
      <c r="AC87" s="72"/>
      <c r="AJ87" s="2" t="s">
        <v>377</v>
      </c>
      <c r="AK87" s="2" t="s">
        <v>270</v>
      </c>
      <c r="AM87" s="2">
        <v>2025</v>
      </c>
      <c r="AN87" s="2">
        <f t="shared" si="8"/>
        <v>1992</v>
      </c>
      <c r="AO87" s="2">
        <v>31</v>
      </c>
    </row>
    <row r="88" spans="2:43" x14ac:dyDescent="0.45">
      <c r="B88" s="310"/>
      <c r="C88" s="310"/>
      <c r="D88" s="310"/>
      <c r="E88" s="310"/>
      <c r="F88" s="310"/>
      <c r="G88" s="310"/>
      <c r="H88" s="310"/>
      <c r="I88" s="323"/>
      <c r="J88" s="323"/>
      <c r="K88" s="323"/>
      <c r="L88" s="323"/>
      <c r="M88" s="323"/>
      <c r="N88" s="323"/>
      <c r="O88" s="309"/>
      <c r="P88" s="309"/>
      <c r="Q88" s="309"/>
      <c r="R88" s="309"/>
      <c r="S88" s="309"/>
      <c r="T88" s="309"/>
      <c r="U88" s="309"/>
      <c r="V88" s="309"/>
      <c r="W88" s="323"/>
      <c r="X88" s="323"/>
      <c r="Y88" s="323"/>
      <c r="Z88" s="323"/>
      <c r="AA88" s="323"/>
      <c r="AB88" s="323"/>
      <c r="AC88" s="72"/>
      <c r="AJ88" s="2" t="s">
        <v>378</v>
      </c>
      <c r="AK88" s="2" t="s">
        <v>151</v>
      </c>
      <c r="AM88" s="2">
        <v>2026</v>
      </c>
      <c r="AN88" s="2">
        <f t="shared" si="8"/>
        <v>1993</v>
      </c>
      <c r="AO88" s="2">
        <v>30</v>
      </c>
    </row>
    <row r="89" spans="2:43" ht="30.75" x14ac:dyDescent="0.45">
      <c r="B89" s="310"/>
      <c r="C89" s="310"/>
      <c r="D89" s="310"/>
      <c r="E89" s="310"/>
      <c r="F89" s="310"/>
      <c r="G89" s="310"/>
      <c r="H89" s="310"/>
      <c r="I89" s="308"/>
      <c r="J89" s="308"/>
      <c r="K89" s="308"/>
      <c r="L89" s="308"/>
      <c r="M89" s="308"/>
      <c r="N89" s="308"/>
      <c r="O89" s="309"/>
      <c r="P89" s="309"/>
      <c r="Q89" s="309"/>
      <c r="R89" s="309"/>
      <c r="S89" s="309"/>
      <c r="T89" s="309"/>
      <c r="U89" s="309"/>
      <c r="V89" s="309"/>
      <c r="W89" s="308"/>
      <c r="X89" s="308"/>
      <c r="Y89" s="308"/>
      <c r="Z89" s="308"/>
      <c r="AA89" s="308"/>
      <c r="AB89" s="308"/>
      <c r="AC89" s="72"/>
      <c r="AD89" s="93" t="s">
        <v>358</v>
      </c>
      <c r="AK89" s="2" t="s">
        <v>271</v>
      </c>
      <c r="AM89" s="2">
        <v>2027</v>
      </c>
      <c r="AN89" s="2">
        <f t="shared" si="8"/>
        <v>1994</v>
      </c>
      <c r="AO89" s="2">
        <v>29</v>
      </c>
    </row>
    <row r="90" spans="2:43" ht="30.75" x14ac:dyDescent="0.45">
      <c r="B90" s="458" t="s">
        <v>57</v>
      </c>
      <c r="C90" s="458"/>
      <c r="D90" s="458"/>
      <c r="E90" s="458"/>
      <c r="F90" s="458"/>
      <c r="G90" s="458"/>
      <c r="H90" s="308"/>
      <c r="I90" s="308"/>
      <c r="J90" s="308"/>
      <c r="K90" s="308"/>
      <c r="L90" s="308"/>
      <c r="M90" s="308"/>
      <c r="N90" s="308"/>
      <c r="O90" s="308"/>
      <c r="P90" s="458" t="s">
        <v>85</v>
      </c>
      <c r="Q90" s="458"/>
      <c r="R90" s="458"/>
      <c r="S90" s="458"/>
      <c r="T90" s="458"/>
      <c r="U90" s="458"/>
      <c r="V90" s="308"/>
      <c r="W90" s="308"/>
      <c r="X90" s="308"/>
      <c r="Y90" s="308"/>
      <c r="Z90" s="308"/>
      <c r="AA90" s="308"/>
      <c r="AB90" s="308"/>
      <c r="AC90" s="72"/>
      <c r="AD90" s="93" t="s">
        <v>358</v>
      </c>
      <c r="AK90" s="2" t="s">
        <v>177</v>
      </c>
      <c r="AN90" s="2">
        <f t="shared" si="8"/>
        <v>1995</v>
      </c>
      <c r="AO90" s="2">
        <v>28</v>
      </c>
    </row>
    <row r="91" spans="2:43" x14ac:dyDescent="0.45">
      <c r="B91" s="458"/>
      <c r="C91" s="458"/>
      <c r="D91" s="458"/>
      <c r="E91" s="458"/>
      <c r="F91" s="458"/>
      <c r="G91" s="458"/>
      <c r="H91" s="308"/>
      <c r="I91" s="308"/>
      <c r="J91" s="308"/>
      <c r="K91" s="308"/>
      <c r="L91" s="308"/>
      <c r="M91" s="308"/>
      <c r="N91" s="308"/>
      <c r="O91" s="308"/>
      <c r="P91" s="458"/>
      <c r="Q91" s="458"/>
      <c r="R91" s="458"/>
      <c r="S91" s="458"/>
      <c r="T91" s="458"/>
      <c r="U91" s="458"/>
      <c r="V91" s="308"/>
      <c r="W91" s="308"/>
      <c r="X91" s="308"/>
      <c r="Y91" s="308"/>
      <c r="Z91" s="308"/>
      <c r="AA91" s="308"/>
      <c r="AB91" s="308"/>
      <c r="AC91" s="72"/>
      <c r="AK91" s="2" t="s">
        <v>272</v>
      </c>
      <c r="AN91" s="2">
        <f t="shared" si="8"/>
        <v>1996</v>
      </c>
      <c r="AO91" s="2">
        <v>27</v>
      </c>
    </row>
    <row r="92" spans="2:43" s="157" customFormat="1" x14ac:dyDescent="0.45">
      <c r="B92" s="158"/>
      <c r="C92" s="158"/>
      <c r="D92" s="158"/>
      <c r="E92" s="158"/>
      <c r="F92" s="158"/>
      <c r="G92" s="158"/>
      <c r="H92" s="158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7">
        <v>5</v>
      </c>
      <c r="AJ92" s="2"/>
      <c r="AK92" s="2"/>
      <c r="AL92" s="2"/>
      <c r="AM92" s="2"/>
      <c r="AN92" s="2">
        <f t="shared" si="8"/>
        <v>1997</v>
      </c>
      <c r="AO92" s="2">
        <v>26</v>
      </c>
      <c r="AP92" s="2"/>
      <c r="AQ92" s="2"/>
    </row>
    <row r="93" spans="2:43" x14ac:dyDescent="0.45">
      <c r="B93" s="311" t="s">
        <v>511</v>
      </c>
      <c r="C93" s="312"/>
      <c r="D93" s="312"/>
      <c r="E93" s="312"/>
      <c r="F93" s="312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  <c r="Z93" s="312"/>
      <c r="AA93" s="312"/>
      <c r="AB93" s="313"/>
      <c r="AC93" s="6"/>
      <c r="AJ93" s="157"/>
      <c r="AK93" s="157"/>
      <c r="AL93" s="157"/>
      <c r="AM93" s="157"/>
      <c r="AN93" s="157">
        <f t="shared" si="8"/>
        <v>1998</v>
      </c>
      <c r="AO93" s="157">
        <v>25</v>
      </c>
      <c r="AP93" s="157"/>
      <c r="AQ93" s="157"/>
    </row>
    <row r="94" spans="2:43" x14ac:dyDescent="0.45">
      <c r="B94" s="314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6"/>
      <c r="AC94" s="6"/>
      <c r="AN94" s="2">
        <f t="shared" si="8"/>
        <v>1999</v>
      </c>
      <c r="AO94" s="2">
        <v>24</v>
      </c>
    </row>
    <row r="95" spans="2:43" ht="46.15" x14ac:dyDescent="0.45">
      <c r="B95" s="302" t="s">
        <v>124</v>
      </c>
      <c r="C95" s="303"/>
      <c r="D95" s="303"/>
      <c r="E95" s="303"/>
      <c r="F95" s="303"/>
      <c r="G95" s="303"/>
      <c r="H95" s="303"/>
      <c r="I95" s="303"/>
      <c r="J95" s="303"/>
      <c r="K95" s="304"/>
      <c r="L95" s="317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18"/>
      <c r="Z95" s="318"/>
      <c r="AA95" s="318"/>
      <c r="AB95" s="319"/>
      <c r="AC95" s="71"/>
      <c r="AD95" s="93" t="s">
        <v>390</v>
      </c>
      <c r="AN95" s="2">
        <f t="shared" si="8"/>
        <v>2000</v>
      </c>
      <c r="AO95" s="2">
        <v>23</v>
      </c>
    </row>
    <row r="96" spans="2:43" ht="30.75" x14ac:dyDescent="0.45">
      <c r="B96" s="302" t="s">
        <v>86</v>
      </c>
      <c r="C96" s="303"/>
      <c r="D96" s="303"/>
      <c r="E96" s="303"/>
      <c r="F96" s="303"/>
      <c r="G96" s="303"/>
      <c r="H96" s="303"/>
      <c r="I96" s="303"/>
      <c r="J96" s="304"/>
      <c r="K96" s="305"/>
      <c r="L96" s="306"/>
      <c r="M96" s="306"/>
      <c r="N96" s="306"/>
      <c r="O96" s="306"/>
      <c r="P96" s="306"/>
      <c r="Q96" s="306"/>
      <c r="R96" s="307"/>
      <c r="S96" s="320" t="s">
        <v>123</v>
      </c>
      <c r="T96" s="321"/>
      <c r="U96" s="321"/>
      <c r="V96" s="322"/>
      <c r="W96" s="305"/>
      <c r="X96" s="306"/>
      <c r="Y96" s="306"/>
      <c r="Z96" s="306"/>
      <c r="AA96" s="306"/>
      <c r="AB96" s="307"/>
      <c r="AC96" s="5"/>
      <c r="AD96" s="93" t="s">
        <v>358</v>
      </c>
      <c r="AN96" s="2">
        <f t="shared" si="8"/>
        <v>2001</v>
      </c>
      <c r="AO96" s="2">
        <v>22</v>
      </c>
    </row>
    <row r="97" spans="2:56" ht="30.75" x14ac:dyDescent="0.45">
      <c r="B97" s="302" t="s">
        <v>87</v>
      </c>
      <c r="C97" s="303"/>
      <c r="D97" s="303"/>
      <c r="E97" s="303"/>
      <c r="F97" s="304"/>
      <c r="G97" s="450" t="s">
        <v>107</v>
      </c>
      <c r="H97" s="451"/>
      <c r="I97" s="305"/>
      <c r="J97" s="307"/>
      <c r="K97" s="450" t="s">
        <v>108</v>
      </c>
      <c r="L97" s="451"/>
      <c r="M97" s="305"/>
      <c r="N97" s="307"/>
      <c r="O97" s="450" t="s">
        <v>109</v>
      </c>
      <c r="P97" s="451"/>
      <c r="Q97" s="305"/>
      <c r="R97" s="307"/>
      <c r="S97" s="302" t="s">
        <v>467</v>
      </c>
      <c r="T97" s="303"/>
      <c r="U97" s="303"/>
      <c r="V97" s="303"/>
      <c r="W97" s="303"/>
      <c r="X97" s="303"/>
      <c r="Y97" s="303"/>
      <c r="Z97" s="304"/>
      <c r="AA97" s="305"/>
      <c r="AB97" s="307"/>
      <c r="AC97" s="5"/>
      <c r="AD97" s="93" t="s">
        <v>358</v>
      </c>
      <c r="AN97" s="2">
        <f t="shared" si="8"/>
        <v>2002</v>
      </c>
      <c r="AO97" s="2">
        <v>21</v>
      </c>
    </row>
    <row r="98" spans="2:56" ht="30.75" x14ac:dyDescent="0.45">
      <c r="B98" s="302" t="s">
        <v>120</v>
      </c>
      <c r="C98" s="303"/>
      <c r="D98" s="303"/>
      <c r="E98" s="303"/>
      <c r="F98" s="303"/>
      <c r="G98" s="303"/>
      <c r="H98" s="304"/>
      <c r="I98" s="305"/>
      <c r="J98" s="306"/>
      <c r="K98" s="306"/>
      <c r="L98" s="307"/>
      <c r="M98" s="320" t="s">
        <v>121</v>
      </c>
      <c r="N98" s="321"/>
      <c r="O98" s="322"/>
      <c r="P98" s="305"/>
      <c r="Q98" s="306"/>
      <c r="R98" s="307"/>
      <c r="S98" s="349" t="s">
        <v>122</v>
      </c>
      <c r="T98" s="349"/>
      <c r="U98" s="349"/>
      <c r="V98" s="349"/>
      <c r="W98" s="305"/>
      <c r="X98" s="306"/>
      <c r="Y98" s="306"/>
      <c r="Z98" s="306"/>
      <c r="AA98" s="306"/>
      <c r="AB98" s="307"/>
      <c r="AC98" s="71"/>
      <c r="AD98" s="93" t="s">
        <v>358</v>
      </c>
      <c r="AN98" s="2">
        <f t="shared" si="8"/>
        <v>2003</v>
      </c>
      <c r="AO98" s="2">
        <v>20</v>
      </c>
    </row>
    <row r="99" spans="2:56" ht="30.75" x14ac:dyDescent="0.45">
      <c r="B99" s="302" t="s">
        <v>119</v>
      </c>
      <c r="C99" s="303"/>
      <c r="D99" s="303"/>
      <c r="E99" s="303"/>
      <c r="F99" s="303"/>
      <c r="G99" s="304"/>
      <c r="H99" s="305"/>
      <c r="I99" s="306"/>
      <c r="J99" s="306"/>
      <c r="K99" s="306"/>
      <c r="L99" s="306"/>
      <c r="M99" s="306"/>
      <c r="N99" s="306"/>
      <c r="O99" s="307"/>
      <c r="P99" s="69"/>
      <c r="Q99" s="70"/>
      <c r="R99" s="70"/>
      <c r="S99" s="78"/>
      <c r="T99" s="70"/>
      <c r="U99" s="70"/>
      <c r="V99" s="70"/>
      <c r="W99" s="78"/>
      <c r="X99" s="70"/>
      <c r="Y99" s="70"/>
      <c r="Z99" s="70"/>
      <c r="AA99" s="78"/>
      <c r="AB99" s="79"/>
      <c r="AC99" s="71"/>
      <c r="AD99" s="93" t="s">
        <v>358</v>
      </c>
      <c r="AN99" s="2">
        <f t="shared" si="8"/>
        <v>2004</v>
      </c>
      <c r="AO99" s="2">
        <v>19</v>
      </c>
    </row>
    <row r="100" spans="2:56" ht="46.15" x14ac:dyDescent="0.45">
      <c r="B100" s="300" t="s">
        <v>118</v>
      </c>
      <c r="C100" s="300"/>
      <c r="D100" s="300"/>
      <c r="E100" s="300"/>
      <c r="F100" s="300"/>
      <c r="G100" s="300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71"/>
      <c r="AD100" s="93" t="s">
        <v>390</v>
      </c>
      <c r="AN100" s="2">
        <f t="shared" si="8"/>
        <v>2005</v>
      </c>
      <c r="AO100" s="2">
        <v>18</v>
      </c>
    </row>
    <row r="101" spans="2:56" ht="30.75" x14ac:dyDescent="0.45">
      <c r="B101" s="300" t="s">
        <v>117</v>
      </c>
      <c r="C101" s="300"/>
      <c r="D101" s="300"/>
      <c r="E101" s="300"/>
      <c r="F101" s="300"/>
      <c r="G101" s="300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71"/>
      <c r="AD101" s="93" t="s">
        <v>358</v>
      </c>
    </row>
    <row r="102" spans="2:56" ht="30.75" x14ac:dyDescent="0.45">
      <c r="B102" s="300" t="s">
        <v>116</v>
      </c>
      <c r="C102" s="300"/>
      <c r="D102" s="300"/>
      <c r="E102" s="300"/>
      <c r="F102" s="300"/>
      <c r="G102" s="300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71"/>
      <c r="AD102" s="93" t="s">
        <v>358</v>
      </c>
    </row>
    <row r="103" spans="2:56" ht="30.75" x14ac:dyDescent="0.45">
      <c r="B103" s="410" t="s">
        <v>115</v>
      </c>
      <c r="C103" s="410"/>
      <c r="D103" s="410"/>
      <c r="E103" s="410"/>
      <c r="F103" s="410"/>
      <c r="G103" s="410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71"/>
      <c r="AD103" s="93" t="s">
        <v>358</v>
      </c>
    </row>
    <row r="104" spans="2:56" s="157" customFormat="1" x14ac:dyDescent="0.45">
      <c r="AD104" s="157">
        <v>5</v>
      </c>
      <c r="AJ104" s="2"/>
      <c r="AK104" s="2"/>
      <c r="AL104" s="2"/>
      <c r="AM104" s="2"/>
      <c r="AN104" s="2"/>
      <c r="AO104" s="2"/>
      <c r="AP104" s="2"/>
      <c r="AQ104" s="2"/>
    </row>
    <row r="105" spans="2:56" x14ac:dyDescent="0.45">
      <c r="B105" s="324" t="s">
        <v>512</v>
      </c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25"/>
      <c r="AB105" s="325"/>
      <c r="AJ105" s="157"/>
      <c r="AK105" s="157"/>
      <c r="AL105" s="157"/>
      <c r="AM105" s="157"/>
      <c r="AN105" s="157"/>
      <c r="AO105" s="157"/>
      <c r="AP105" s="157"/>
      <c r="AQ105" s="157"/>
    </row>
    <row r="106" spans="2:56" x14ac:dyDescent="0.45"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25"/>
      <c r="AB106" s="325"/>
      <c r="AI106" s="157"/>
      <c r="BD106" s="2" t="s">
        <v>143</v>
      </c>
    </row>
    <row r="107" spans="2:56" x14ac:dyDescent="0.45">
      <c r="B107" s="224" t="s">
        <v>144</v>
      </c>
      <c r="C107" s="224"/>
      <c r="D107" s="224"/>
      <c r="E107" s="224"/>
      <c r="F107" s="224"/>
      <c r="G107" s="225"/>
      <c r="H107" s="225"/>
      <c r="I107" s="225"/>
      <c r="J107" s="225"/>
      <c r="K107" s="225"/>
      <c r="L107" s="224" t="s">
        <v>145</v>
      </c>
      <c r="M107" s="224"/>
      <c r="N107" s="224"/>
      <c r="O107" s="224"/>
      <c r="P107" s="224"/>
      <c r="Q107" s="225"/>
      <c r="R107" s="225"/>
      <c r="S107" s="225"/>
      <c r="T107" s="225"/>
      <c r="U107" s="225"/>
      <c r="V107" s="224"/>
      <c r="W107" s="224"/>
      <c r="X107" s="224"/>
      <c r="Y107" s="224"/>
      <c r="Z107" s="224"/>
      <c r="AA107" s="224"/>
      <c r="AB107" s="224"/>
    </row>
    <row r="108" spans="2:56" x14ac:dyDescent="0.45">
      <c r="B108" s="57" t="s">
        <v>146</v>
      </c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327"/>
      <c r="U108" s="327"/>
      <c r="V108" s="327"/>
      <c r="W108" s="327"/>
      <c r="X108" s="327"/>
      <c r="Y108" s="327"/>
      <c r="Z108" s="327"/>
      <c r="AA108" s="327"/>
      <c r="AB108" s="327"/>
      <c r="AP108" s="157"/>
    </row>
    <row r="109" spans="2:56" ht="30.75" x14ac:dyDescent="0.45">
      <c r="B109" s="326" t="s">
        <v>104</v>
      </c>
      <c r="C109" s="326"/>
      <c r="D109" s="326"/>
      <c r="E109" s="326"/>
      <c r="F109" s="326"/>
      <c r="G109" s="326"/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72"/>
      <c r="AD109" s="93" t="s">
        <v>358</v>
      </c>
      <c r="AJ109" s="157"/>
      <c r="AK109" s="157"/>
      <c r="AL109" s="157"/>
      <c r="AM109" s="157"/>
      <c r="AN109" s="157"/>
      <c r="AO109" s="157"/>
    </row>
    <row r="110" spans="2:56" ht="30.75" x14ac:dyDescent="0.45">
      <c r="B110" s="326" t="s">
        <v>88</v>
      </c>
      <c r="C110" s="326"/>
      <c r="D110" s="326"/>
      <c r="E110" s="326"/>
      <c r="F110" s="326"/>
      <c r="G110" s="326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72"/>
      <c r="AD110" s="93" t="s">
        <v>358</v>
      </c>
    </row>
    <row r="111" spans="2:56" ht="30.75" x14ac:dyDescent="0.45">
      <c r="B111" s="300" t="s">
        <v>105</v>
      </c>
      <c r="C111" s="300"/>
      <c r="D111" s="300"/>
      <c r="E111" s="300"/>
      <c r="F111" s="300"/>
      <c r="G111" s="300"/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72"/>
      <c r="AD111" s="93" t="s">
        <v>358</v>
      </c>
    </row>
    <row r="112" spans="2:56" s="157" customFormat="1" x14ac:dyDescent="0.45">
      <c r="AD112" s="157">
        <v>5</v>
      </c>
      <c r="AJ112" s="2"/>
      <c r="AK112" s="2"/>
      <c r="AL112" s="2"/>
      <c r="AM112" s="2"/>
      <c r="AN112" s="2"/>
      <c r="AO112" s="2"/>
      <c r="AP112" s="2"/>
      <c r="AQ112" s="2"/>
    </row>
    <row r="113" spans="2:43" ht="30.75" x14ac:dyDescent="0.45">
      <c r="B113" s="423" t="s">
        <v>514</v>
      </c>
      <c r="C113" s="424"/>
      <c r="D113" s="424"/>
      <c r="E113" s="424"/>
      <c r="F113" s="424"/>
      <c r="G113" s="424"/>
      <c r="H113" s="424"/>
      <c r="I113" s="424"/>
      <c r="J113" s="424"/>
      <c r="K113" s="424"/>
      <c r="L113" s="424"/>
      <c r="M113" s="424"/>
      <c r="N113" s="424"/>
      <c r="O113" s="424"/>
      <c r="P113" s="424"/>
      <c r="Q113" s="424"/>
      <c r="R113" s="424"/>
      <c r="S113" s="424"/>
      <c r="T113" s="424"/>
      <c r="U113" s="424"/>
      <c r="V113" s="424"/>
      <c r="W113" s="424"/>
      <c r="X113" s="424"/>
      <c r="Y113" s="424"/>
      <c r="Z113" s="424"/>
      <c r="AA113" s="424"/>
      <c r="AB113" s="425"/>
      <c r="AD113" s="93" t="s">
        <v>358</v>
      </c>
      <c r="AJ113" s="157"/>
      <c r="AK113" s="157"/>
      <c r="AL113" s="157"/>
      <c r="AM113" s="157"/>
      <c r="AN113" s="157"/>
      <c r="AO113" s="157"/>
      <c r="AP113" s="157"/>
      <c r="AQ113" s="157"/>
    </row>
    <row r="114" spans="2:43" ht="30.75" x14ac:dyDescent="0.45">
      <c r="B114" s="326" t="s">
        <v>104</v>
      </c>
      <c r="C114" s="326"/>
      <c r="D114" s="326"/>
      <c r="E114" s="326"/>
      <c r="F114" s="326"/>
      <c r="G114" s="326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72"/>
      <c r="AD114" s="93" t="s">
        <v>358</v>
      </c>
      <c r="AI114" s="157"/>
    </row>
    <row r="115" spans="2:43" ht="30.75" x14ac:dyDescent="0.45">
      <c r="B115" s="326" t="s">
        <v>88</v>
      </c>
      <c r="C115" s="326"/>
      <c r="D115" s="326"/>
      <c r="E115" s="326"/>
      <c r="F115" s="326"/>
      <c r="G115" s="326"/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72"/>
      <c r="AD115" s="93" t="s">
        <v>358</v>
      </c>
    </row>
    <row r="116" spans="2:43" ht="30.75" x14ac:dyDescent="0.45">
      <c r="B116" s="300" t="s">
        <v>105</v>
      </c>
      <c r="C116" s="300"/>
      <c r="D116" s="300"/>
      <c r="E116" s="300"/>
      <c r="F116" s="300"/>
      <c r="G116" s="300"/>
      <c r="H116" s="256" t="s">
        <v>147</v>
      </c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72"/>
      <c r="AD116" s="93" t="s">
        <v>358</v>
      </c>
      <c r="AP116" s="157"/>
    </row>
    <row r="117" spans="2:43" s="157" customFormat="1" x14ac:dyDescent="0.45">
      <c r="AD117" s="157">
        <v>5</v>
      </c>
      <c r="AP117" s="2"/>
      <c r="AQ117" s="2"/>
    </row>
    <row r="118" spans="2:43" ht="30.75" x14ac:dyDescent="0.45">
      <c r="B118" s="311" t="s">
        <v>112</v>
      </c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12"/>
      <c r="Y118" s="312"/>
      <c r="Z118" s="312"/>
      <c r="AA118" s="312"/>
      <c r="AB118" s="313"/>
      <c r="AC118" s="6"/>
      <c r="AD118" s="93" t="s">
        <v>358</v>
      </c>
      <c r="AJ118" s="157"/>
      <c r="AK118" s="157"/>
      <c r="AL118" s="157"/>
      <c r="AM118" s="157"/>
      <c r="AN118" s="157"/>
      <c r="AO118" s="157"/>
      <c r="AP118" s="157"/>
      <c r="AQ118" s="157"/>
    </row>
    <row r="119" spans="2:43" ht="30.75" x14ac:dyDescent="0.4">
      <c r="B119" s="417" t="s">
        <v>110</v>
      </c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9"/>
      <c r="AC119" s="24"/>
      <c r="AD119" s="93" t="s">
        <v>358</v>
      </c>
      <c r="AI119" s="157"/>
    </row>
    <row r="120" spans="2:43" ht="30.75" x14ac:dyDescent="0.45">
      <c r="B120" s="413" t="s">
        <v>12</v>
      </c>
      <c r="C120" s="349" t="s">
        <v>11</v>
      </c>
      <c r="D120" s="349"/>
      <c r="E120" s="349"/>
      <c r="F120" s="349"/>
      <c r="G120" s="349"/>
      <c r="H120" s="349" t="s">
        <v>94</v>
      </c>
      <c r="I120" s="349"/>
      <c r="J120" s="349"/>
      <c r="K120" s="349"/>
      <c r="L120" s="349"/>
      <c r="M120" s="349"/>
      <c r="N120" s="349"/>
      <c r="O120" s="404" t="s">
        <v>93</v>
      </c>
      <c r="P120" s="404"/>
      <c r="Q120" s="404"/>
      <c r="R120" s="404"/>
      <c r="S120" s="404"/>
      <c r="T120" s="404"/>
      <c r="U120" s="404"/>
      <c r="V120" s="349" t="s">
        <v>95</v>
      </c>
      <c r="W120" s="349"/>
      <c r="X120" s="349"/>
      <c r="Y120" s="323" t="s">
        <v>98</v>
      </c>
      <c r="Z120" s="323"/>
      <c r="AA120" s="323"/>
      <c r="AB120" s="323"/>
      <c r="AC120" s="5"/>
      <c r="AD120" s="93" t="s">
        <v>358</v>
      </c>
    </row>
    <row r="121" spans="2:43" ht="30.75" x14ac:dyDescent="0.45">
      <c r="B121" s="414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404"/>
      <c r="P121" s="404"/>
      <c r="Q121" s="404"/>
      <c r="R121" s="404"/>
      <c r="S121" s="404"/>
      <c r="T121" s="404"/>
      <c r="U121" s="404"/>
      <c r="V121" s="349"/>
      <c r="W121" s="349"/>
      <c r="X121" s="349"/>
      <c r="Y121" s="323" t="s">
        <v>96</v>
      </c>
      <c r="Z121" s="323"/>
      <c r="AA121" s="323" t="s">
        <v>97</v>
      </c>
      <c r="AB121" s="323"/>
      <c r="AC121" s="5"/>
      <c r="AD121" s="93" t="s">
        <v>358</v>
      </c>
      <c r="AP121" s="157"/>
    </row>
    <row r="122" spans="2:43" ht="30.75" x14ac:dyDescent="0.45">
      <c r="B122" s="119">
        <v>1</v>
      </c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301"/>
      <c r="AB122" s="301"/>
      <c r="AC122" s="71"/>
      <c r="AD122" s="93" t="s">
        <v>358</v>
      </c>
      <c r="AJ122" s="157"/>
      <c r="AK122" s="157"/>
      <c r="AL122" s="157"/>
      <c r="AM122" s="157"/>
      <c r="AN122" s="157"/>
      <c r="AO122" s="157"/>
    </row>
    <row r="123" spans="2:43" ht="30.75" x14ac:dyDescent="0.45">
      <c r="B123" s="118">
        <v>2</v>
      </c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71"/>
      <c r="AD123" s="93" t="s">
        <v>358</v>
      </c>
    </row>
    <row r="124" spans="2:43" ht="30.75" x14ac:dyDescent="0.45">
      <c r="B124" s="118">
        <v>3</v>
      </c>
      <c r="C124" s="301"/>
      <c r="D124" s="301"/>
      <c r="E124" s="301"/>
      <c r="F124" s="301"/>
      <c r="G124" s="301"/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71"/>
      <c r="AD124" s="93" t="s">
        <v>358</v>
      </c>
    </row>
    <row r="125" spans="2:43" ht="30.75" x14ac:dyDescent="0.45">
      <c r="B125" s="118">
        <v>4</v>
      </c>
      <c r="C125" s="301"/>
      <c r="D125" s="301"/>
      <c r="E125" s="301"/>
      <c r="F125" s="301"/>
      <c r="G125" s="301"/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71"/>
      <c r="AD125" s="93" t="s">
        <v>358</v>
      </c>
    </row>
    <row r="126" spans="2:43" ht="30.75" x14ac:dyDescent="0.45">
      <c r="B126" s="118">
        <v>5</v>
      </c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71"/>
      <c r="AD126" s="93" t="s">
        <v>358</v>
      </c>
    </row>
    <row r="127" spans="2:43" ht="30.75" x14ac:dyDescent="0.45">
      <c r="B127" s="118">
        <v>6</v>
      </c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71"/>
      <c r="AD127" s="93" t="s">
        <v>358</v>
      </c>
    </row>
    <row r="128" spans="2:43" ht="30.75" x14ac:dyDescent="0.45">
      <c r="B128" s="118">
        <v>7</v>
      </c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71"/>
      <c r="AD128" s="93" t="s">
        <v>358</v>
      </c>
    </row>
    <row r="129" spans="2:30" ht="30.75" x14ac:dyDescent="0.45">
      <c r="B129" s="118">
        <v>8</v>
      </c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71"/>
      <c r="AD129" s="93" t="s">
        <v>358</v>
      </c>
    </row>
    <row r="130" spans="2:30" ht="30.75" x14ac:dyDescent="0.45">
      <c r="B130" s="118">
        <v>9</v>
      </c>
      <c r="C130" s="301"/>
      <c r="D130" s="301"/>
      <c r="E130" s="301"/>
      <c r="F130" s="301"/>
      <c r="G130" s="301"/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71"/>
      <c r="AD130" s="93" t="s">
        <v>358</v>
      </c>
    </row>
    <row r="131" spans="2:30" ht="30.75" x14ac:dyDescent="0.45">
      <c r="B131" s="118">
        <v>10</v>
      </c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71"/>
      <c r="AD131" s="93" t="s">
        <v>358</v>
      </c>
    </row>
    <row r="132" spans="2:30" ht="30.75" x14ac:dyDescent="0.45">
      <c r="B132" s="118">
        <v>11</v>
      </c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71"/>
      <c r="AD132" s="93" t="s">
        <v>358</v>
      </c>
    </row>
    <row r="133" spans="2:30" x14ac:dyDescent="0.45">
      <c r="B133" s="7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2"/>
    </row>
    <row r="134" spans="2:30" x14ac:dyDescent="0.45">
      <c r="B134" s="393" t="s">
        <v>23</v>
      </c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08"/>
      <c r="P134" s="308"/>
      <c r="Q134" s="308"/>
      <c r="R134" s="308"/>
      <c r="S134" s="3" t="s">
        <v>370</v>
      </c>
    </row>
    <row r="135" spans="2:30" x14ac:dyDescent="0.45">
      <c r="B135" s="3"/>
    </row>
    <row r="136" spans="2:30" x14ac:dyDescent="0.45">
      <c r="B136" s="213" t="s">
        <v>15</v>
      </c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213"/>
      <c r="Z136" s="213"/>
      <c r="AA136" s="213"/>
      <c r="AB136" s="213"/>
    </row>
    <row r="137" spans="2:30" x14ac:dyDescent="0.45">
      <c r="B137" s="3"/>
    </row>
    <row r="138" spans="2:30" x14ac:dyDescent="0.45">
      <c r="B138" s="417" t="s">
        <v>505</v>
      </c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8"/>
      <c r="N138" s="418"/>
      <c r="O138" s="418"/>
      <c r="P138" s="418"/>
      <c r="Q138" s="418"/>
      <c r="R138" s="418"/>
      <c r="S138" s="418"/>
      <c r="T138" s="418"/>
      <c r="U138" s="418"/>
      <c r="V138" s="418"/>
      <c r="W138" s="418"/>
      <c r="X138" s="418"/>
      <c r="Y138" s="418"/>
      <c r="Z138" s="418"/>
      <c r="AA138" s="418"/>
      <c r="AB138" s="419"/>
      <c r="AC138" s="7"/>
    </row>
    <row r="139" spans="2:30" x14ac:dyDescent="0.45">
      <c r="B139" s="420"/>
      <c r="C139" s="421"/>
      <c r="D139" s="421"/>
      <c r="E139" s="421"/>
      <c r="F139" s="421"/>
      <c r="G139" s="421"/>
      <c r="H139" s="421"/>
      <c r="I139" s="421"/>
      <c r="J139" s="421"/>
      <c r="K139" s="421"/>
      <c r="L139" s="421"/>
      <c r="M139" s="421"/>
      <c r="N139" s="421"/>
      <c r="O139" s="421"/>
      <c r="P139" s="421"/>
      <c r="Q139" s="421"/>
      <c r="R139" s="421"/>
      <c r="S139" s="421"/>
      <c r="T139" s="421"/>
      <c r="U139" s="421"/>
      <c r="V139" s="421"/>
      <c r="W139" s="421"/>
      <c r="X139" s="421"/>
      <c r="Y139" s="421"/>
      <c r="Z139" s="421"/>
      <c r="AA139" s="421"/>
      <c r="AB139" s="422"/>
      <c r="AC139" s="7"/>
    </row>
    <row r="140" spans="2:30" x14ac:dyDescent="0.45">
      <c r="B140" s="300" t="s">
        <v>507</v>
      </c>
      <c r="C140" s="300"/>
      <c r="D140" s="300"/>
      <c r="E140" s="300"/>
      <c r="F140" s="300"/>
      <c r="G140" s="300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308"/>
      <c r="AB140" s="308"/>
      <c r="AC140" s="7"/>
    </row>
    <row r="141" spans="2:30" x14ac:dyDescent="0.45">
      <c r="B141" s="300"/>
      <c r="C141" s="300"/>
      <c r="D141" s="300"/>
      <c r="E141" s="300"/>
      <c r="F141" s="300"/>
      <c r="G141" s="300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308"/>
      <c r="AB141" s="308"/>
      <c r="AC141" s="7"/>
    </row>
    <row r="142" spans="2:30" x14ac:dyDescent="0.45">
      <c r="B142" s="404" t="s">
        <v>12</v>
      </c>
      <c r="C142" s="349" t="s">
        <v>99</v>
      </c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 t="s">
        <v>100</v>
      </c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323" t="s">
        <v>98</v>
      </c>
      <c r="Z142" s="323"/>
      <c r="AA142" s="323"/>
      <c r="AB142" s="323"/>
      <c r="AC142" s="7"/>
    </row>
    <row r="143" spans="2:30" x14ac:dyDescent="0.45">
      <c r="B143" s="404"/>
      <c r="C143" s="349"/>
      <c r="D143" s="349"/>
      <c r="E143" s="349"/>
      <c r="F143" s="349"/>
      <c r="G143" s="349"/>
      <c r="H143" s="349"/>
      <c r="I143" s="349"/>
      <c r="J143" s="349"/>
      <c r="K143" s="349"/>
      <c r="L143" s="349"/>
      <c r="M143" s="349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323"/>
      <c r="Z143" s="323"/>
      <c r="AA143" s="323"/>
      <c r="AB143" s="323"/>
      <c r="AC143" s="7"/>
    </row>
    <row r="144" spans="2:30" x14ac:dyDescent="0.45">
      <c r="B144" s="404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404"/>
      <c r="O144" s="404"/>
      <c r="P144" s="404"/>
      <c r="Q144" s="404"/>
      <c r="R144" s="404"/>
      <c r="S144" s="404"/>
      <c r="T144" s="404"/>
      <c r="U144" s="404"/>
      <c r="V144" s="404"/>
      <c r="W144" s="404"/>
      <c r="X144" s="404"/>
      <c r="Y144" s="323" t="s">
        <v>96</v>
      </c>
      <c r="Z144" s="323"/>
      <c r="AA144" s="323" t="s">
        <v>97</v>
      </c>
      <c r="AB144" s="323"/>
      <c r="AC144" s="7"/>
    </row>
    <row r="145" spans="2:30" x14ac:dyDescent="0.45">
      <c r="B145" s="404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404"/>
      <c r="O145" s="404"/>
      <c r="P145" s="404"/>
      <c r="Q145" s="404"/>
      <c r="R145" s="404"/>
      <c r="S145" s="404"/>
      <c r="T145" s="404"/>
      <c r="U145" s="404"/>
      <c r="V145" s="404"/>
      <c r="W145" s="404"/>
      <c r="X145" s="404"/>
      <c r="Y145" s="323"/>
      <c r="Z145" s="323"/>
      <c r="AA145" s="323"/>
      <c r="AB145" s="323"/>
      <c r="AC145" s="7"/>
    </row>
    <row r="146" spans="2:30" ht="30.75" x14ac:dyDescent="0.45">
      <c r="B146" s="102">
        <v>1</v>
      </c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352"/>
      <c r="T146" s="352"/>
      <c r="U146" s="352"/>
      <c r="V146" s="352"/>
      <c r="W146" s="352"/>
      <c r="X146" s="352"/>
      <c r="Y146" s="308"/>
      <c r="Z146" s="308"/>
      <c r="AA146" s="301"/>
      <c r="AB146" s="301"/>
      <c r="AC146" s="7"/>
      <c r="AD146" s="93" t="s">
        <v>358</v>
      </c>
    </row>
    <row r="147" spans="2:30" ht="30.75" x14ac:dyDescent="0.45">
      <c r="B147" s="102">
        <v>2</v>
      </c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08"/>
      <c r="Z147" s="308"/>
      <c r="AA147" s="301"/>
      <c r="AB147" s="301"/>
      <c r="AC147" s="1"/>
      <c r="AD147" s="93" t="s">
        <v>358</v>
      </c>
    </row>
    <row r="148" spans="2:30" ht="30.75" x14ac:dyDescent="0.45">
      <c r="B148" s="102">
        <v>3</v>
      </c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08"/>
      <c r="Z148" s="308"/>
      <c r="AA148" s="301"/>
      <c r="AB148" s="301"/>
      <c r="AC148" s="1"/>
      <c r="AD148" s="93" t="s">
        <v>358</v>
      </c>
    </row>
    <row r="149" spans="2:30" x14ac:dyDescent="0.45">
      <c r="B149" s="3"/>
    </row>
    <row r="150" spans="2:30" x14ac:dyDescent="0.4">
      <c r="B150" s="416" t="s">
        <v>508</v>
      </c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  <c r="T150" s="416"/>
      <c r="U150" s="416"/>
      <c r="V150" s="416"/>
      <c r="W150" s="416"/>
      <c r="X150" s="416"/>
      <c r="Y150" s="416"/>
      <c r="Z150" s="416"/>
      <c r="AA150" s="416"/>
      <c r="AB150" s="416"/>
      <c r="AC150" s="25"/>
    </row>
    <row r="151" spans="2:30" x14ac:dyDescent="0.4"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  <c r="T151" s="416"/>
      <c r="U151" s="416"/>
      <c r="V151" s="416"/>
      <c r="W151" s="416"/>
      <c r="X151" s="416"/>
      <c r="Y151" s="416"/>
      <c r="Z151" s="416"/>
      <c r="AA151" s="416"/>
      <c r="AB151" s="416"/>
      <c r="AC151" s="25"/>
    </row>
    <row r="152" spans="2:30" x14ac:dyDescent="0.4">
      <c r="B152" s="300" t="s">
        <v>88</v>
      </c>
      <c r="C152" s="410"/>
      <c r="D152" s="410"/>
      <c r="E152" s="410"/>
      <c r="F152" s="410"/>
      <c r="G152" s="410"/>
      <c r="H152" s="410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49" t="s">
        <v>90</v>
      </c>
      <c r="T152" s="349"/>
      <c r="U152" s="349"/>
      <c r="V152" s="349"/>
      <c r="W152" s="301"/>
      <c r="X152" s="301"/>
      <c r="Y152" s="301"/>
      <c r="Z152" s="301"/>
      <c r="AA152" s="301"/>
      <c r="AB152" s="301"/>
      <c r="AC152" s="25"/>
    </row>
    <row r="153" spans="2:30" x14ac:dyDescent="0.4">
      <c r="B153" s="410"/>
      <c r="C153" s="410"/>
      <c r="D153" s="410"/>
      <c r="E153" s="410"/>
      <c r="F153" s="410"/>
      <c r="G153" s="410"/>
      <c r="H153" s="410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49"/>
      <c r="T153" s="349"/>
      <c r="U153" s="349"/>
      <c r="V153" s="349"/>
      <c r="W153" s="301"/>
      <c r="X153" s="301"/>
      <c r="Y153" s="301"/>
      <c r="Z153" s="301"/>
      <c r="AA153" s="301"/>
      <c r="AB153" s="301"/>
      <c r="AC153" s="25"/>
    </row>
    <row r="154" spans="2:30" x14ac:dyDescent="0.4">
      <c r="B154" s="300" t="s">
        <v>89</v>
      </c>
      <c r="C154" s="410"/>
      <c r="D154" s="410"/>
      <c r="E154" s="410"/>
      <c r="F154" s="410"/>
      <c r="G154" s="410"/>
      <c r="H154" s="410"/>
      <c r="I154" s="308"/>
      <c r="J154" s="308"/>
      <c r="K154" s="308"/>
      <c r="L154" s="308"/>
      <c r="M154" s="308"/>
      <c r="N154" s="308"/>
      <c r="O154" s="308"/>
      <c r="P154" s="349" t="s">
        <v>91</v>
      </c>
      <c r="Q154" s="349"/>
      <c r="R154" s="349"/>
      <c r="S154" s="349"/>
      <c r="T154" s="349"/>
      <c r="U154" s="349"/>
      <c r="V154" s="301"/>
      <c r="W154" s="301"/>
      <c r="X154" s="301"/>
      <c r="Y154" s="301"/>
      <c r="Z154" s="301"/>
      <c r="AA154" s="301"/>
      <c r="AB154" s="301"/>
      <c r="AC154" s="25"/>
    </row>
    <row r="155" spans="2:30" x14ac:dyDescent="0.4">
      <c r="B155" s="410"/>
      <c r="C155" s="410"/>
      <c r="D155" s="410"/>
      <c r="E155" s="410"/>
      <c r="F155" s="410"/>
      <c r="G155" s="410"/>
      <c r="H155" s="410"/>
      <c r="I155" s="308"/>
      <c r="J155" s="308"/>
      <c r="K155" s="308"/>
      <c r="L155" s="308"/>
      <c r="M155" s="308"/>
      <c r="N155" s="308"/>
      <c r="O155" s="308"/>
      <c r="P155" s="349"/>
      <c r="Q155" s="349"/>
      <c r="R155" s="349"/>
      <c r="S155" s="349"/>
      <c r="T155" s="349"/>
      <c r="U155" s="349"/>
      <c r="V155" s="301"/>
      <c r="W155" s="301"/>
      <c r="X155" s="301"/>
      <c r="Y155" s="301"/>
      <c r="Z155" s="301"/>
      <c r="AA155" s="301"/>
      <c r="AB155" s="301"/>
      <c r="AC155" s="25"/>
    </row>
    <row r="156" spans="2:30" x14ac:dyDescent="0.4">
      <c r="B156" s="300" t="s">
        <v>92</v>
      </c>
      <c r="C156" s="410"/>
      <c r="D156" s="410"/>
      <c r="E156" s="410"/>
      <c r="F156" s="410"/>
      <c r="G156" s="410"/>
      <c r="H156" s="410"/>
      <c r="I156" s="411"/>
      <c r="J156" s="411"/>
      <c r="K156" s="411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25"/>
    </row>
    <row r="157" spans="2:30" x14ac:dyDescent="0.4">
      <c r="B157" s="410"/>
      <c r="C157" s="410"/>
      <c r="D157" s="410"/>
      <c r="E157" s="410"/>
      <c r="F157" s="410"/>
      <c r="G157" s="410"/>
      <c r="H157" s="410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25"/>
    </row>
    <row r="158" spans="2:30" x14ac:dyDescent="0.45">
      <c r="B158" s="3"/>
    </row>
    <row r="159" spans="2:30" x14ac:dyDescent="0.45">
      <c r="B159" s="412" t="s">
        <v>82</v>
      </c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405"/>
      <c r="AB159" s="406"/>
    </row>
    <row r="160" spans="2:30" x14ac:dyDescent="0.45">
      <c r="B160" s="407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408"/>
      <c r="AA160" s="408"/>
      <c r="AB160" s="409"/>
    </row>
    <row r="161" spans="2:30" x14ac:dyDescent="0.45">
      <c r="B161" s="413" t="s">
        <v>12</v>
      </c>
      <c r="C161" s="349" t="s">
        <v>506</v>
      </c>
      <c r="D161" s="349"/>
      <c r="E161" s="349"/>
      <c r="F161" s="349"/>
      <c r="G161" s="349"/>
      <c r="H161" s="349" t="s">
        <v>94</v>
      </c>
      <c r="I161" s="349"/>
      <c r="J161" s="349"/>
      <c r="K161" s="349"/>
      <c r="L161" s="349"/>
      <c r="M161" s="349"/>
      <c r="N161" s="349"/>
      <c r="O161" s="404" t="s">
        <v>93</v>
      </c>
      <c r="P161" s="404"/>
      <c r="Q161" s="404"/>
      <c r="R161" s="404"/>
      <c r="S161" s="404"/>
      <c r="T161" s="404"/>
      <c r="U161" s="404"/>
      <c r="V161" s="349" t="s">
        <v>95</v>
      </c>
      <c r="W161" s="349"/>
      <c r="X161" s="349"/>
      <c r="Y161" s="323" t="s">
        <v>98</v>
      </c>
      <c r="Z161" s="323"/>
      <c r="AA161" s="323"/>
      <c r="AB161" s="323"/>
      <c r="AC161" s="75"/>
    </row>
    <row r="162" spans="2:30" x14ac:dyDescent="0.45">
      <c r="B162" s="414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404"/>
      <c r="P162" s="404"/>
      <c r="Q162" s="404"/>
      <c r="R162" s="404"/>
      <c r="S162" s="404"/>
      <c r="T162" s="404"/>
      <c r="U162" s="404"/>
      <c r="V162" s="349"/>
      <c r="W162" s="349"/>
      <c r="X162" s="349"/>
      <c r="Y162" s="323"/>
      <c r="Z162" s="323"/>
      <c r="AA162" s="323"/>
      <c r="AB162" s="323"/>
      <c r="AC162" s="75"/>
    </row>
    <row r="163" spans="2:30" x14ac:dyDescent="0.45">
      <c r="B163" s="414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404"/>
      <c r="P163" s="404"/>
      <c r="Q163" s="404"/>
      <c r="R163" s="404"/>
      <c r="S163" s="404"/>
      <c r="T163" s="404"/>
      <c r="U163" s="404"/>
      <c r="V163" s="349"/>
      <c r="W163" s="349"/>
      <c r="X163" s="349"/>
      <c r="Y163" s="323" t="s">
        <v>96</v>
      </c>
      <c r="Z163" s="323"/>
      <c r="AA163" s="323" t="s">
        <v>97</v>
      </c>
      <c r="AB163" s="323"/>
      <c r="AC163" s="75"/>
    </row>
    <row r="164" spans="2:30" x14ac:dyDescent="0.45">
      <c r="B164" s="415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404"/>
      <c r="P164" s="404"/>
      <c r="Q164" s="404"/>
      <c r="R164" s="404"/>
      <c r="S164" s="404"/>
      <c r="T164" s="404"/>
      <c r="U164" s="404"/>
      <c r="V164" s="349"/>
      <c r="W164" s="349"/>
      <c r="X164" s="349"/>
      <c r="Y164" s="323"/>
      <c r="Z164" s="323"/>
      <c r="AA164" s="323"/>
      <c r="AB164" s="323"/>
      <c r="AC164" s="75"/>
    </row>
    <row r="165" spans="2:30" ht="30.75" x14ac:dyDescent="0.45">
      <c r="B165" s="102">
        <v>1</v>
      </c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52"/>
      <c r="P165" s="352"/>
      <c r="Q165" s="352"/>
      <c r="R165" s="352"/>
      <c r="S165" s="352"/>
      <c r="T165" s="352"/>
      <c r="U165" s="352"/>
      <c r="V165" s="301"/>
      <c r="W165" s="301"/>
      <c r="X165" s="301"/>
      <c r="Y165" s="308"/>
      <c r="Z165" s="308"/>
      <c r="AA165" s="301"/>
      <c r="AB165" s="301"/>
      <c r="AC165" s="72"/>
      <c r="AD165" s="93" t="s">
        <v>358</v>
      </c>
    </row>
    <row r="166" spans="2:30" ht="30.75" x14ac:dyDescent="0.45">
      <c r="B166" s="102">
        <v>2</v>
      </c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52"/>
      <c r="P166" s="352"/>
      <c r="Q166" s="352"/>
      <c r="R166" s="352"/>
      <c r="S166" s="352"/>
      <c r="T166" s="352"/>
      <c r="U166" s="352"/>
      <c r="V166" s="301"/>
      <c r="W166" s="301"/>
      <c r="X166" s="301"/>
      <c r="Y166" s="308"/>
      <c r="Z166" s="308"/>
      <c r="AA166" s="301"/>
      <c r="AB166" s="301"/>
      <c r="AC166" s="72"/>
      <c r="AD166" s="93" t="s">
        <v>358</v>
      </c>
    </row>
    <row r="167" spans="2:30" ht="30.75" x14ac:dyDescent="0.45">
      <c r="B167" s="102">
        <v>3</v>
      </c>
      <c r="C167" s="301"/>
      <c r="D167" s="301"/>
      <c r="E167" s="301"/>
      <c r="F167" s="301"/>
      <c r="G167" s="301"/>
      <c r="H167" s="301"/>
      <c r="I167" s="301"/>
      <c r="J167" s="301"/>
      <c r="K167" s="301"/>
      <c r="L167" s="301"/>
      <c r="M167" s="301"/>
      <c r="N167" s="301"/>
      <c r="O167" s="352"/>
      <c r="P167" s="352"/>
      <c r="Q167" s="352"/>
      <c r="R167" s="352"/>
      <c r="S167" s="352"/>
      <c r="T167" s="352"/>
      <c r="U167" s="352"/>
      <c r="V167" s="301"/>
      <c r="W167" s="301"/>
      <c r="X167" s="301"/>
      <c r="Y167" s="308"/>
      <c r="Z167" s="308"/>
      <c r="AA167" s="301"/>
      <c r="AB167" s="301"/>
      <c r="AC167" s="72"/>
      <c r="AD167" s="93" t="s">
        <v>358</v>
      </c>
    </row>
    <row r="168" spans="2:30" ht="30.75" x14ac:dyDescent="0.45">
      <c r="B168" s="102">
        <v>4</v>
      </c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52"/>
      <c r="P168" s="352"/>
      <c r="Q168" s="352"/>
      <c r="R168" s="352"/>
      <c r="S168" s="352"/>
      <c r="T168" s="352"/>
      <c r="U168" s="352"/>
      <c r="V168" s="301"/>
      <c r="W168" s="301"/>
      <c r="X168" s="301"/>
      <c r="Y168" s="308"/>
      <c r="Z168" s="308"/>
      <c r="AA168" s="301"/>
      <c r="AB168" s="301"/>
      <c r="AC168" s="72"/>
      <c r="AD168" s="93" t="s">
        <v>358</v>
      </c>
    </row>
    <row r="169" spans="2:30" ht="30.75" x14ac:dyDescent="0.45">
      <c r="B169" s="102">
        <v>5</v>
      </c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52"/>
      <c r="P169" s="352"/>
      <c r="Q169" s="352"/>
      <c r="R169" s="352"/>
      <c r="S169" s="352"/>
      <c r="T169" s="352"/>
      <c r="U169" s="352"/>
      <c r="V169" s="301"/>
      <c r="W169" s="301"/>
      <c r="X169" s="301"/>
      <c r="Y169" s="308"/>
      <c r="Z169" s="308"/>
      <c r="AA169" s="301"/>
      <c r="AB169" s="301"/>
      <c r="AC169" s="72"/>
      <c r="AD169" s="93" t="s">
        <v>358</v>
      </c>
    </row>
    <row r="170" spans="2:30" ht="30.75" x14ac:dyDescent="0.45">
      <c r="B170" s="102">
        <v>6</v>
      </c>
      <c r="C170" s="301"/>
      <c r="D170" s="301"/>
      <c r="E170" s="301"/>
      <c r="F170" s="301"/>
      <c r="G170" s="301"/>
      <c r="H170" s="301"/>
      <c r="I170" s="301"/>
      <c r="J170" s="301"/>
      <c r="K170" s="301"/>
      <c r="L170" s="301"/>
      <c r="M170" s="301"/>
      <c r="N170" s="301"/>
      <c r="O170" s="352"/>
      <c r="P170" s="352"/>
      <c r="Q170" s="352"/>
      <c r="R170" s="352"/>
      <c r="S170" s="352"/>
      <c r="T170" s="352"/>
      <c r="U170" s="352"/>
      <c r="V170" s="301"/>
      <c r="W170" s="301"/>
      <c r="X170" s="301"/>
      <c r="Y170" s="308"/>
      <c r="Z170" s="308"/>
      <c r="AA170" s="301"/>
      <c r="AB170" s="301"/>
      <c r="AC170" s="72"/>
      <c r="AD170" s="93" t="s">
        <v>358</v>
      </c>
    </row>
    <row r="171" spans="2:30" ht="30.75" x14ac:dyDescent="0.45">
      <c r="B171" s="102">
        <v>7</v>
      </c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M171" s="301"/>
      <c r="N171" s="301"/>
      <c r="O171" s="352"/>
      <c r="P171" s="352"/>
      <c r="Q171" s="352"/>
      <c r="R171" s="352"/>
      <c r="S171" s="352"/>
      <c r="T171" s="352"/>
      <c r="U171" s="352"/>
      <c r="V171" s="301"/>
      <c r="W171" s="301"/>
      <c r="X171" s="301"/>
      <c r="Y171" s="308"/>
      <c r="Z171" s="308"/>
      <c r="AA171" s="301"/>
      <c r="AB171" s="301"/>
      <c r="AC171" s="72"/>
      <c r="AD171" s="93" t="s">
        <v>358</v>
      </c>
    </row>
    <row r="172" spans="2:30" ht="30.75" x14ac:dyDescent="0.45">
      <c r="B172" s="102">
        <v>8</v>
      </c>
      <c r="C172" s="301"/>
      <c r="D172" s="301"/>
      <c r="E172" s="301"/>
      <c r="F172" s="301"/>
      <c r="G172" s="301"/>
      <c r="H172" s="301"/>
      <c r="I172" s="301"/>
      <c r="J172" s="301"/>
      <c r="K172" s="301"/>
      <c r="L172" s="301"/>
      <c r="M172" s="301"/>
      <c r="N172" s="301"/>
      <c r="O172" s="352"/>
      <c r="P172" s="352"/>
      <c r="Q172" s="352"/>
      <c r="R172" s="352"/>
      <c r="S172" s="352"/>
      <c r="T172" s="352"/>
      <c r="U172" s="352"/>
      <c r="V172" s="301"/>
      <c r="W172" s="301"/>
      <c r="X172" s="301"/>
      <c r="Y172" s="308"/>
      <c r="Z172" s="308"/>
      <c r="AA172" s="301"/>
      <c r="AB172" s="301"/>
      <c r="AC172" s="72"/>
      <c r="AD172" s="93" t="s">
        <v>358</v>
      </c>
    </row>
    <row r="173" spans="2:30" ht="30.75" x14ac:dyDescent="0.45">
      <c r="B173" s="102">
        <v>9</v>
      </c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52"/>
      <c r="P173" s="352"/>
      <c r="Q173" s="352"/>
      <c r="R173" s="352"/>
      <c r="S173" s="352"/>
      <c r="T173" s="352"/>
      <c r="U173" s="352"/>
      <c r="V173" s="301"/>
      <c r="W173" s="301"/>
      <c r="X173" s="301"/>
      <c r="Y173" s="308"/>
      <c r="Z173" s="308"/>
      <c r="AA173" s="301"/>
      <c r="AB173" s="301"/>
      <c r="AC173" s="72"/>
      <c r="AD173" s="93" t="s">
        <v>358</v>
      </c>
    </row>
    <row r="174" spans="2:30" ht="30.75" x14ac:dyDescent="0.45">
      <c r="B174" s="102">
        <v>10</v>
      </c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52"/>
      <c r="P174" s="352"/>
      <c r="Q174" s="352"/>
      <c r="R174" s="352"/>
      <c r="S174" s="352"/>
      <c r="T174" s="352"/>
      <c r="U174" s="352"/>
      <c r="V174" s="301"/>
      <c r="W174" s="301"/>
      <c r="X174" s="301"/>
      <c r="Y174" s="308"/>
      <c r="Z174" s="308"/>
      <c r="AA174" s="301"/>
      <c r="AB174" s="301"/>
      <c r="AC174" s="72"/>
      <c r="AD174" s="93" t="s">
        <v>358</v>
      </c>
    </row>
    <row r="175" spans="2:30" ht="30.75" x14ac:dyDescent="0.45">
      <c r="B175" s="102">
        <v>11</v>
      </c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52"/>
      <c r="P175" s="352"/>
      <c r="Q175" s="352"/>
      <c r="R175" s="352"/>
      <c r="S175" s="352"/>
      <c r="T175" s="352"/>
      <c r="U175" s="352"/>
      <c r="V175" s="301"/>
      <c r="W175" s="301"/>
      <c r="X175" s="301"/>
      <c r="Y175" s="308"/>
      <c r="Z175" s="308"/>
      <c r="AA175" s="301"/>
      <c r="AB175" s="301"/>
      <c r="AC175" s="72"/>
      <c r="AD175" s="93" t="s">
        <v>358</v>
      </c>
    </row>
    <row r="176" spans="2:30" ht="30.75" x14ac:dyDescent="0.45">
      <c r="B176" s="102">
        <v>12</v>
      </c>
      <c r="C176" s="301"/>
      <c r="D176" s="301"/>
      <c r="E176" s="301"/>
      <c r="F176" s="301"/>
      <c r="G176" s="301"/>
      <c r="H176" s="301"/>
      <c r="I176" s="301"/>
      <c r="J176" s="301"/>
      <c r="K176" s="301"/>
      <c r="L176" s="301"/>
      <c r="M176" s="301"/>
      <c r="N176" s="301"/>
      <c r="O176" s="352"/>
      <c r="P176" s="352"/>
      <c r="Q176" s="352"/>
      <c r="R176" s="352"/>
      <c r="S176" s="352"/>
      <c r="T176" s="352"/>
      <c r="U176" s="352"/>
      <c r="V176" s="301"/>
      <c r="W176" s="301"/>
      <c r="X176" s="301"/>
      <c r="Y176" s="308"/>
      <c r="Z176" s="308"/>
      <c r="AA176" s="301"/>
      <c r="AB176" s="301"/>
      <c r="AC176" s="72"/>
      <c r="AD176" s="93" t="s">
        <v>358</v>
      </c>
    </row>
    <row r="177" spans="2:30" ht="30.75" x14ac:dyDescent="0.45">
      <c r="B177" s="102">
        <v>13</v>
      </c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52"/>
      <c r="P177" s="352"/>
      <c r="Q177" s="352"/>
      <c r="R177" s="352"/>
      <c r="S177" s="352"/>
      <c r="T177" s="352"/>
      <c r="U177" s="352"/>
      <c r="V177" s="301"/>
      <c r="W177" s="301"/>
      <c r="X177" s="301"/>
      <c r="Y177" s="308"/>
      <c r="Z177" s="308"/>
      <c r="AA177" s="301"/>
      <c r="AB177" s="301"/>
      <c r="AC177" s="72"/>
      <c r="AD177" s="93" t="s">
        <v>358</v>
      </c>
    </row>
    <row r="178" spans="2:30" x14ac:dyDescent="0.45"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 spans="2:30" x14ac:dyDescent="0.45">
      <c r="B179" s="585" t="s">
        <v>515</v>
      </c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405"/>
      <c r="AB179" s="406"/>
      <c r="AC179" s="72"/>
    </row>
    <row r="180" spans="2:30" x14ac:dyDescent="0.45">
      <c r="B180" s="407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08"/>
      <c r="O180" s="408"/>
      <c r="P180" s="408"/>
      <c r="Q180" s="408"/>
      <c r="R180" s="408"/>
      <c r="S180" s="408"/>
      <c r="T180" s="408"/>
      <c r="U180" s="408"/>
      <c r="V180" s="408"/>
      <c r="W180" s="408"/>
      <c r="X180" s="408"/>
      <c r="Y180" s="408"/>
      <c r="Z180" s="408"/>
      <c r="AA180" s="408"/>
      <c r="AB180" s="409"/>
      <c r="AC180" s="72"/>
    </row>
    <row r="181" spans="2:30" x14ac:dyDescent="0.45">
      <c r="B181" s="404" t="s">
        <v>12</v>
      </c>
      <c r="C181" s="349" t="s">
        <v>101</v>
      </c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 t="s">
        <v>100</v>
      </c>
      <c r="O181" s="404"/>
      <c r="P181" s="404"/>
      <c r="Q181" s="404"/>
      <c r="R181" s="404"/>
      <c r="S181" s="404"/>
      <c r="T181" s="404"/>
      <c r="U181" s="404"/>
      <c r="V181" s="404"/>
      <c r="W181" s="404"/>
      <c r="X181" s="404"/>
      <c r="Y181" s="323" t="s">
        <v>98</v>
      </c>
      <c r="Z181" s="323"/>
      <c r="AA181" s="323"/>
      <c r="AB181" s="323"/>
      <c r="AC181" s="72"/>
    </row>
    <row r="182" spans="2:30" x14ac:dyDescent="0.45">
      <c r="B182" s="404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323"/>
      <c r="Z182" s="323"/>
      <c r="AA182" s="323"/>
      <c r="AB182" s="323"/>
      <c r="AC182" s="72"/>
    </row>
    <row r="183" spans="2:30" x14ac:dyDescent="0.45">
      <c r="B183" s="404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404"/>
      <c r="O183" s="404"/>
      <c r="P183" s="404"/>
      <c r="Q183" s="404"/>
      <c r="R183" s="404"/>
      <c r="S183" s="404"/>
      <c r="T183" s="404"/>
      <c r="U183" s="404"/>
      <c r="V183" s="404"/>
      <c r="W183" s="404"/>
      <c r="X183" s="404"/>
      <c r="Y183" s="323" t="s">
        <v>96</v>
      </c>
      <c r="Z183" s="323"/>
      <c r="AA183" s="323" t="s">
        <v>97</v>
      </c>
      <c r="AB183" s="323"/>
      <c r="AC183" s="72"/>
    </row>
    <row r="184" spans="2:30" x14ac:dyDescent="0.45">
      <c r="B184" s="404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323"/>
      <c r="Z184" s="323"/>
      <c r="AA184" s="323"/>
      <c r="AB184" s="323"/>
      <c r="AC184" s="72"/>
    </row>
    <row r="185" spans="2:30" ht="30.75" x14ac:dyDescent="0.45">
      <c r="B185" s="102">
        <v>1</v>
      </c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8"/>
      <c r="Z185" s="308"/>
      <c r="AA185" s="301"/>
      <c r="AB185" s="301"/>
      <c r="AC185" s="72"/>
      <c r="AD185" s="93" t="s">
        <v>358</v>
      </c>
    </row>
    <row r="186" spans="2:30" ht="30.75" x14ac:dyDescent="0.45">
      <c r="B186" s="102">
        <v>2</v>
      </c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8"/>
      <c r="Z186" s="308"/>
      <c r="AA186" s="301"/>
      <c r="AB186" s="301"/>
      <c r="AC186" s="72"/>
      <c r="AD186" s="93" t="s">
        <v>358</v>
      </c>
    </row>
    <row r="187" spans="2:30" ht="30.75" x14ac:dyDescent="0.45">
      <c r="B187" s="102">
        <v>3</v>
      </c>
      <c r="C187" s="301"/>
      <c r="D187" s="301"/>
      <c r="E187" s="301"/>
      <c r="F187" s="301"/>
      <c r="G187" s="301"/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8"/>
      <c r="Z187" s="308"/>
      <c r="AA187" s="301"/>
      <c r="AB187" s="301"/>
      <c r="AC187" s="72"/>
      <c r="AD187" s="93" t="s">
        <v>358</v>
      </c>
    </row>
    <row r="188" spans="2:30" x14ac:dyDescent="0.45">
      <c r="AC188" s="72"/>
    </row>
    <row r="189" spans="2:30" x14ac:dyDescent="0.45">
      <c r="B189" s="311" t="s">
        <v>489</v>
      </c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  <c r="AA189" s="312"/>
      <c r="AB189" s="313"/>
    </row>
    <row r="190" spans="2:30" x14ac:dyDescent="0.45">
      <c r="B190" s="314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  <c r="AA190" s="315"/>
      <c r="AB190" s="316"/>
    </row>
    <row r="191" spans="2:30" x14ac:dyDescent="0.45">
      <c r="B191" s="242"/>
      <c r="C191" s="243"/>
      <c r="D191" s="243"/>
      <c r="E191" s="243"/>
      <c r="F191" s="243"/>
      <c r="G191" s="244"/>
      <c r="H191" s="404" t="s">
        <v>469</v>
      </c>
      <c r="I191" s="404"/>
      <c r="J191" s="404"/>
      <c r="K191" s="404"/>
      <c r="L191" s="404"/>
      <c r="M191" s="404"/>
      <c r="N191" s="404"/>
      <c r="O191" s="404" t="s">
        <v>470</v>
      </c>
      <c r="P191" s="404"/>
      <c r="Q191" s="404"/>
      <c r="R191" s="404"/>
      <c r="S191" s="404"/>
      <c r="T191" s="404"/>
      <c r="U191" s="404"/>
      <c r="V191" s="292" t="s">
        <v>471</v>
      </c>
      <c r="W191" s="293"/>
      <c r="X191" s="293"/>
      <c r="Y191" s="293"/>
      <c r="Z191" s="293"/>
      <c r="AA191" s="293"/>
      <c r="AB191" s="294"/>
    </row>
    <row r="192" spans="2:30" x14ac:dyDescent="0.45">
      <c r="B192" s="248"/>
      <c r="C192" s="208"/>
      <c r="D192" s="208"/>
      <c r="E192" s="208"/>
      <c r="F192" s="208"/>
      <c r="G192" s="249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295"/>
      <c r="W192" s="296"/>
      <c r="X192" s="296"/>
      <c r="Y192" s="296"/>
      <c r="Z192" s="296"/>
      <c r="AA192" s="296"/>
      <c r="AB192" s="297"/>
    </row>
    <row r="193" spans="2:30" ht="48" customHeight="1" x14ac:dyDescent="0.45">
      <c r="B193" s="353" t="s">
        <v>472</v>
      </c>
      <c r="C193" s="354"/>
      <c r="D193" s="354"/>
      <c r="E193" s="354"/>
      <c r="F193" s="354"/>
      <c r="G193" s="355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D193" s="93" t="s">
        <v>390</v>
      </c>
    </row>
    <row r="194" spans="2:30" ht="32.1" customHeight="1" x14ac:dyDescent="0.45">
      <c r="B194" s="353" t="s">
        <v>473</v>
      </c>
      <c r="C194" s="354"/>
      <c r="D194" s="354"/>
      <c r="E194" s="354"/>
      <c r="F194" s="354"/>
      <c r="G194" s="355"/>
      <c r="H194" s="305"/>
      <c r="I194" s="306"/>
      <c r="J194" s="306"/>
      <c r="K194" s="306"/>
      <c r="L194" s="306"/>
      <c r="M194" s="306"/>
      <c r="N194" s="307"/>
      <c r="O194" s="305"/>
      <c r="P194" s="306"/>
      <c r="Q194" s="306"/>
      <c r="R194" s="306"/>
      <c r="S194" s="306"/>
      <c r="T194" s="306"/>
      <c r="U194" s="307"/>
      <c r="V194" s="305"/>
      <c r="W194" s="306"/>
      <c r="X194" s="306"/>
      <c r="Y194" s="306"/>
      <c r="Z194" s="306"/>
      <c r="AA194" s="306"/>
      <c r="AB194" s="307"/>
      <c r="AD194" s="93" t="s">
        <v>358</v>
      </c>
    </row>
    <row r="195" spans="2:30" ht="32.1" customHeight="1" x14ac:dyDescent="0.45">
      <c r="B195" s="286" t="s">
        <v>509</v>
      </c>
      <c r="C195" s="287"/>
      <c r="D195" s="287"/>
      <c r="E195" s="287"/>
      <c r="F195" s="287"/>
      <c r="G195" s="288"/>
      <c r="H195" s="305"/>
      <c r="I195" s="306"/>
      <c r="J195" s="306"/>
      <c r="K195" s="306"/>
      <c r="L195" s="306"/>
      <c r="M195" s="306"/>
      <c r="N195" s="307"/>
      <c r="O195" s="305"/>
      <c r="P195" s="306"/>
      <c r="Q195" s="306"/>
      <c r="R195" s="306"/>
      <c r="S195" s="306"/>
      <c r="T195" s="306"/>
      <c r="U195" s="307"/>
      <c r="V195" s="305"/>
      <c r="W195" s="306"/>
      <c r="X195" s="306"/>
      <c r="Y195" s="306"/>
      <c r="Z195" s="306"/>
      <c r="AA195" s="306"/>
      <c r="AB195" s="307"/>
      <c r="AD195" s="93" t="s">
        <v>358</v>
      </c>
    </row>
    <row r="196" spans="2:30" ht="46.15" x14ac:dyDescent="0.45">
      <c r="B196" s="302" t="s">
        <v>474</v>
      </c>
      <c r="C196" s="303"/>
      <c r="D196" s="303"/>
      <c r="E196" s="303"/>
      <c r="F196" s="303"/>
      <c r="G196" s="304"/>
      <c r="H196" s="305"/>
      <c r="I196" s="306"/>
      <c r="J196" s="306"/>
      <c r="K196" s="306"/>
      <c r="L196" s="306"/>
      <c r="M196" s="306"/>
      <c r="N196" s="307"/>
      <c r="O196" s="305"/>
      <c r="P196" s="306"/>
      <c r="Q196" s="306"/>
      <c r="R196" s="306"/>
      <c r="S196" s="306"/>
      <c r="T196" s="306"/>
      <c r="U196" s="307"/>
      <c r="V196" s="305"/>
      <c r="W196" s="306"/>
      <c r="X196" s="306"/>
      <c r="Y196" s="306"/>
      <c r="Z196" s="306"/>
      <c r="AA196" s="306"/>
      <c r="AB196" s="307"/>
      <c r="AD196" s="93" t="s">
        <v>390</v>
      </c>
    </row>
    <row r="197" spans="2:30" ht="30.75" x14ac:dyDescent="0.45">
      <c r="B197" s="302" t="s">
        <v>475</v>
      </c>
      <c r="C197" s="303"/>
      <c r="D197" s="303"/>
      <c r="E197" s="303"/>
      <c r="F197" s="303"/>
      <c r="G197" s="304"/>
      <c r="H197" s="305"/>
      <c r="I197" s="306"/>
      <c r="J197" s="306"/>
      <c r="K197" s="306"/>
      <c r="L197" s="306"/>
      <c r="M197" s="306"/>
      <c r="N197" s="307"/>
      <c r="O197" s="305"/>
      <c r="P197" s="306"/>
      <c r="Q197" s="306"/>
      <c r="R197" s="306"/>
      <c r="S197" s="306"/>
      <c r="T197" s="306"/>
      <c r="U197" s="307"/>
      <c r="V197" s="305"/>
      <c r="W197" s="306"/>
      <c r="X197" s="306"/>
      <c r="Y197" s="306"/>
      <c r="Z197" s="306"/>
      <c r="AA197" s="306"/>
      <c r="AB197" s="307"/>
      <c r="AD197" s="93" t="s">
        <v>358</v>
      </c>
    </row>
    <row r="198" spans="2:30" ht="46.15" x14ac:dyDescent="0.45">
      <c r="B198" s="302" t="s">
        <v>476</v>
      </c>
      <c r="C198" s="303"/>
      <c r="D198" s="303"/>
      <c r="E198" s="303"/>
      <c r="F198" s="303"/>
      <c r="G198" s="304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D198" s="93" t="s">
        <v>390</v>
      </c>
    </row>
    <row r="199" spans="2:30" ht="30.75" x14ac:dyDescent="0.45">
      <c r="B199" s="302" t="s">
        <v>478</v>
      </c>
      <c r="C199" s="344"/>
      <c r="D199" s="344"/>
      <c r="E199" s="344"/>
      <c r="F199" s="344"/>
      <c r="G199" s="345"/>
      <c r="H199" s="305"/>
      <c r="I199" s="306"/>
      <c r="J199" s="306"/>
      <c r="K199" s="306"/>
      <c r="L199" s="306"/>
      <c r="M199" s="306"/>
      <c r="N199" s="307"/>
      <c r="O199" s="305"/>
      <c r="P199" s="306"/>
      <c r="Q199" s="306"/>
      <c r="R199" s="306"/>
      <c r="S199" s="306"/>
      <c r="T199" s="306"/>
      <c r="U199" s="307"/>
      <c r="V199" s="305"/>
      <c r="W199" s="306"/>
      <c r="X199" s="306"/>
      <c r="Y199" s="306"/>
      <c r="Z199" s="306"/>
      <c r="AA199" s="306"/>
      <c r="AB199" s="307"/>
      <c r="AD199" s="93" t="s">
        <v>358</v>
      </c>
    </row>
    <row r="200" spans="2:30" ht="30.75" x14ac:dyDescent="0.45">
      <c r="B200" s="302" t="s">
        <v>477</v>
      </c>
      <c r="C200" s="344"/>
      <c r="D200" s="344"/>
      <c r="E200" s="344"/>
      <c r="F200" s="344"/>
      <c r="G200" s="345"/>
      <c r="H200" s="305"/>
      <c r="I200" s="306"/>
      <c r="J200" s="306"/>
      <c r="K200" s="306"/>
      <c r="L200" s="306"/>
      <c r="M200" s="306"/>
      <c r="N200" s="307"/>
      <c r="O200" s="305"/>
      <c r="P200" s="306"/>
      <c r="Q200" s="306"/>
      <c r="R200" s="306"/>
      <c r="S200" s="306"/>
      <c r="T200" s="306"/>
      <c r="U200" s="307"/>
      <c r="V200" s="305"/>
      <c r="W200" s="306"/>
      <c r="X200" s="306"/>
      <c r="Y200" s="306"/>
      <c r="Z200" s="306"/>
      <c r="AA200" s="306"/>
      <c r="AB200" s="307"/>
      <c r="AD200" s="93" t="s">
        <v>358</v>
      </c>
    </row>
    <row r="201" spans="2:30" ht="32.1" customHeight="1" x14ac:dyDescent="0.45">
      <c r="B201" s="320" t="s">
        <v>484</v>
      </c>
      <c r="C201" s="321"/>
      <c r="D201" s="322"/>
      <c r="E201" s="341" t="s">
        <v>485</v>
      </c>
      <c r="F201" s="350"/>
      <c r="G201" s="351"/>
      <c r="H201" s="305"/>
      <c r="I201" s="306"/>
      <c r="J201" s="306"/>
      <c r="K201" s="306"/>
      <c r="L201" s="306"/>
      <c r="M201" s="306"/>
      <c r="N201" s="307"/>
      <c r="O201" s="305"/>
      <c r="P201" s="306"/>
      <c r="Q201" s="306"/>
      <c r="R201" s="306"/>
      <c r="S201" s="306"/>
      <c r="T201" s="306"/>
      <c r="U201" s="307"/>
      <c r="V201" s="305"/>
      <c r="W201" s="306"/>
      <c r="X201" s="306"/>
      <c r="Y201" s="306"/>
      <c r="Z201" s="306"/>
      <c r="AA201" s="306"/>
      <c r="AB201" s="307"/>
      <c r="AD201" s="93" t="s">
        <v>358</v>
      </c>
    </row>
    <row r="202" spans="2:30" ht="30.75" x14ac:dyDescent="0.45">
      <c r="B202" s="346"/>
      <c r="C202" s="347"/>
      <c r="D202" s="348"/>
      <c r="E202" s="341" t="s">
        <v>483</v>
      </c>
      <c r="F202" s="342"/>
      <c r="G202" s="343"/>
      <c r="H202" s="305"/>
      <c r="I202" s="306"/>
      <c r="J202" s="306"/>
      <c r="K202" s="306"/>
      <c r="L202" s="306"/>
      <c r="M202" s="306"/>
      <c r="N202" s="307"/>
      <c r="O202" s="305"/>
      <c r="P202" s="306"/>
      <c r="Q202" s="306"/>
      <c r="R202" s="306"/>
      <c r="S202" s="306"/>
      <c r="T202" s="306"/>
      <c r="U202" s="307"/>
      <c r="V202" s="305"/>
      <c r="W202" s="306"/>
      <c r="X202" s="306"/>
      <c r="Y202" s="306"/>
      <c r="Z202" s="306"/>
      <c r="AA202" s="306"/>
      <c r="AB202" s="307"/>
      <c r="AD202" s="93" t="s">
        <v>358</v>
      </c>
    </row>
    <row r="203" spans="2:30" ht="30.75" x14ac:dyDescent="0.45">
      <c r="B203" s="346"/>
      <c r="C203" s="347"/>
      <c r="D203" s="348"/>
      <c r="E203" s="341" t="s">
        <v>482</v>
      </c>
      <c r="F203" s="342"/>
      <c r="G203" s="343"/>
      <c r="H203" s="305"/>
      <c r="I203" s="306"/>
      <c r="J203" s="306"/>
      <c r="K203" s="306"/>
      <c r="L203" s="306"/>
      <c r="M203" s="306"/>
      <c r="N203" s="307"/>
      <c r="O203" s="305"/>
      <c r="P203" s="306"/>
      <c r="Q203" s="306"/>
      <c r="R203" s="306"/>
      <c r="S203" s="306"/>
      <c r="T203" s="306"/>
      <c r="U203" s="307"/>
      <c r="V203" s="305"/>
      <c r="W203" s="306"/>
      <c r="X203" s="306"/>
      <c r="Y203" s="306"/>
      <c r="Z203" s="306"/>
      <c r="AA203" s="306"/>
      <c r="AB203" s="307"/>
      <c r="AD203" s="93" t="s">
        <v>358</v>
      </c>
    </row>
    <row r="204" spans="2:30" ht="32.1" customHeight="1" x14ac:dyDescent="0.45">
      <c r="B204" s="349" t="s">
        <v>481</v>
      </c>
      <c r="C204" s="349"/>
      <c r="D204" s="349"/>
      <c r="E204" s="349"/>
      <c r="F204" s="349"/>
      <c r="G204" s="349"/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D204" s="93" t="s">
        <v>358</v>
      </c>
    </row>
    <row r="205" spans="2:30" ht="46.15" x14ac:dyDescent="0.45">
      <c r="B205" s="300" t="s">
        <v>480</v>
      </c>
      <c r="C205" s="300"/>
      <c r="D205" s="300"/>
      <c r="E205" s="300"/>
      <c r="F205" s="300"/>
      <c r="G205" s="300"/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D205" s="93" t="s">
        <v>390</v>
      </c>
    </row>
    <row r="206" spans="2:30" ht="46.15" x14ac:dyDescent="0.45">
      <c r="B206" s="286" t="s">
        <v>479</v>
      </c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8"/>
      <c r="V206" s="289"/>
      <c r="W206" s="290"/>
      <c r="X206" s="290"/>
      <c r="Y206" s="290"/>
      <c r="Z206" s="290"/>
      <c r="AA206" s="290"/>
      <c r="AB206" s="291"/>
      <c r="AD206" s="93" t="s">
        <v>390</v>
      </c>
    </row>
    <row r="208" spans="2:30" ht="30.75" x14ac:dyDescent="0.45">
      <c r="B208" s="335" t="s">
        <v>490</v>
      </c>
      <c r="C208" s="336"/>
      <c r="D208" s="336"/>
      <c r="E208" s="336"/>
      <c r="F208" s="336"/>
      <c r="G208" s="336"/>
      <c r="H208" s="336"/>
      <c r="I208" s="336"/>
      <c r="J208" s="336"/>
      <c r="K208" s="336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7"/>
      <c r="AD208" s="93" t="s">
        <v>358</v>
      </c>
    </row>
    <row r="209" spans="2:30" x14ac:dyDescent="0.45">
      <c r="B209" s="392" t="s">
        <v>510</v>
      </c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93"/>
      <c r="AB209" s="394"/>
    </row>
    <row r="210" spans="2:30" x14ac:dyDescent="0.45">
      <c r="B210" s="395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396"/>
      <c r="Z210" s="396"/>
      <c r="AA210" s="396"/>
      <c r="AB210" s="397"/>
    </row>
    <row r="211" spans="2:30" ht="15.95" customHeight="1" x14ac:dyDescent="0.45">
      <c r="B211" s="320" t="s">
        <v>66</v>
      </c>
      <c r="C211" s="322"/>
      <c r="D211" s="320" t="s">
        <v>488</v>
      </c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2"/>
      <c r="S211" s="320" t="s">
        <v>487</v>
      </c>
      <c r="T211" s="321"/>
      <c r="U211" s="321"/>
      <c r="V211" s="322"/>
      <c r="W211" s="398" t="s">
        <v>486</v>
      </c>
      <c r="X211" s="399"/>
      <c r="Y211" s="399"/>
      <c r="Z211" s="399"/>
      <c r="AA211" s="399"/>
      <c r="AB211" s="400"/>
    </row>
    <row r="212" spans="2:30" x14ac:dyDescent="0.45">
      <c r="B212" s="346"/>
      <c r="C212" s="348"/>
      <c r="D212" s="346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47"/>
      <c r="P212" s="347"/>
      <c r="Q212" s="347"/>
      <c r="R212" s="348"/>
      <c r="S212" s="346"/>
      <c r="T212" s="347"/>
      <c r="U212" s="347"/>
      <c r="V212" s="348"/>
      <c r="W212" s="401"/>
      <c r="X212" s="402"/>
      <c r="Y212" s="402"/>
      <c r="Z212" s="402"/>
      <c r="AA212" s="402"/>
      <c r="AB212" s="403"/>
    </row>
    <row r="213" spans="2:30" ht="30.75" x14ac:dyDescent="0.45">
      <c r="B213" s="329">
        <v>1</v>
      </c>
      <c r="C213" s="330"/>
      <c r="D213" s="331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2"/>
      <c r="P213" s="332"/>
      <c r="Q213" s="332"/>
      <c r="R213" s="333"/>
      <c r="S213" s="331"/>
      <c r="T213" s="332"/>
      <c r="U213" s="332"/>
      <c r="V213" s="333"/>
      <c r="W213" s="331"/>
      <c r="X213" s="332"/>
      <c r="Y213" s="332"/>
      <c r="Z213" s="332"/>
      <c r="AA213" s="332"/>
      <c r="AB213" s="333"/>
      <c r="AD213" s="93" t="s">
        <v>358</v>
      </c>
    </row>
    <row r="214" spans="2:30" ht="30.75" x14ac:dyDescent="0.45">
      <c r="B214" s="329">
        <v>2</v>
      </c>
      <c r="C214" s="330"/>
      <c r="D214" s="331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3"/>
      <c r="S214" s="331"/>
      <c r="T214" s="332"/>
      <c r="U214" s="332"/>
      <c r="V214" s="333"/>
      <c r="W214" s="331"/>
      <c r="X214" s="332"/>
      <c r="Y214" s="332"/>
      <c r="Z214" s="332"/>
      <c r="AA214" s="332"/>
      <c r="AB214" s="333"/>
      <c r="AD214" s="93" t="s">
        <v>358</v>
      </c>
    </row>
    <row r="215" spans="2:30" ht="30.75" x14ac:dyDescent="0.45">
      <c r="B215" s="329">
        <v>3</v>
      </c>
      <c r="C215" s="330"/>
      <c r="D215" s="331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3"/>
      <c r="S215" s="331"/>
      <c r="T215" s="332"/>
      <c r="U215" s="332"/>
      <c r="V215" s="333"/>
      <c r="W215" s="331"/>
      <c r="X215" s="332"/>
      <c r="Y215" s="332"/>
      <c r="Z215" s="332"/>
      <c r="AA215" s="332"/>
      <c r="AB215" s="333"/>
      <c r="AD215" s="93" t="s">
        <v>358</v>
      </c>
    </row>
    <row r="216" spans="2:30" ht="30.75" x14ac:dyDescent="0.45">
      <c r="B216" s="329">
        <v>4</v>
      </c>
      <c r="C216" s="330"/>
      <c r="D216" s="331"/>
      <c r="E216" s="332"/>
      <c r="F216" s="332"/>
      <c r="G216" s="332"/>
      <c r="H216" s="332"/>
      <c r="I216" s="332"/>
      <c r="J216" s="332"/>
      <c r="K216" s="332"/>
      <c r="L216" s="332"/>
      <c r="M216" s="332"/>
      <c r="N216" s="332"/>
      <c r="O216" s="332"/>
      <c r="P216" s="332"/>
      <c r="Q216" s="332"/>
      <c r="R216" s="333"/>
      <c r="S216" s="331"/>
      <c r="T216" s="332"/>
      <c r="U216" s="332"/>
      <c r="V216" s="333"/>
      <c r="W216" s="331"/>
      <c r="X216" s="332"/>
      <c r="Y216" s="332"/>
      <c r="Z216" s="332"/>
      <c r="AA216" s="332"/>
      <c r="AB216" s="333"/>
      <c r="AD216" s="93" t="s">
        <v>358</v>
      </c>
    </row>
    <row r="217" spans="2:30" ht="30.75" x14ac:dyDescent="0.45">
      <c r="B217" s="329">
        <v>5</v>
      </c>
      <c r="C217" s="330"/>
      <c r="D217" s="331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2"/>
      <c r="P217" s="332"/>
      <c r="Q217" s="332"/>
      <c r="R217" s="333"/>
      <c r="S217" s="331"/>
      <c r="T217" s="332"/>
      <c r="U217" s="332"/>
      <c r="V217" s="333"/>
      <c r="W217" s="331"/>
      <c r="X217" s="332"/>
      <c r="Y217" s="332"/>
      <c r="Z217" s="332"/>
      <c r="AA217" s="332"/>
      <c r="AB217" s="333"/>
      <c r="AD217" s="93" t="s">
        <v>358</v>
      </c>
    </row>
    <row r="218" spans="2:30" ht="30.75" x14ac:dyDescent="0.45">
      <c r="B218" s="329">
        <v>6</v>
      </c>
      <c r="C218" s="330"/>
      <c r="D218" s="331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2"/>
      <c r="P218" s="332"/>
      <c r="Q218" s="332"/>
      <c r="R218" s="333"/>
      <c r="S218" s="331"/>
      <c r="T218" s="332"/>
      <c r="U218" s="332"/>
      <c r="V218" s="333"/>
      <c r="W218" s="331"/>
      <c r="X218" s="332"/>
      <c r="Y218" s="332"/>
      <c r="Z218" s="332"/>
      <c r="AA218" s="332"/>
      <c r="AB218" s="333"/>
      <c r="AD218" s="93" t="s">
        <v>358</v>
      </c>
    </row>
    <row r="219" spans="2:30" ht="30.75" x14ac:dyDescent="0.45">
      <c r="B219" s="329">
        <v>7</v>
      </c>
      <c r="C219" s="330"/>
      <c r="D219" s="331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3"/>
      <c r="S219" s="331"/>
      <c r="T219" s="332"/>
      <c r="U219" s="332"/>
      <c r="V219" s="333"/>
      <c r="W219" s="331"/>
      <c r="X219" s="332"/>
      <c r="Y219" s="332"/>
      <c r="Z219" s="332"/>
      <c r="AA219" s="332"/>
      <c r="AB219" s="333"/>
      <c r="AD219" s="93" t="s">
        <v>358</v>
      </c>
    </row>
    <row r="220" spans="2:30" ht="30.75" x14ac:dyDescent="0.45">
      <c r="B220" s="329">
        <v>8</v>
      </c>
      <c r="C220" s="330"/>
      <c r="D220" s="331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3"/>
      <c r="S220" s="331"/>
      <c r="T220" s="332"/>
      <c r="U220" s="332"/>
      <c r="V220" s="333"/>
      <c r="W220" s="331"/>
      <c r="X220" s="332"/>
      <c r="Y220" s="332"/>
      <c r="Z220" s="332"/>
      <c r="AA220" s="332"/>
      <c r="AB220" s="333"/>
      <c r="AD220" s="93" t="s">
        <v>358</v>
      </c>
    </row>
    <row r="221" spans="2:30" ht="30.75" x14ac:dyDescent="0.45">
      <c r="B221" s="329">
        <v>9</v>
      </c>
      <c r="C221" s="330"/>
      <c r="D221" s="331"/>
      <c r="E221" s="332"/>
      <c r="F221" s="332"/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3"/>
      <c r="S221" s="331"/>
      <c r="T221" s="332"/>
      <c r="U221" s="332"/>
      <c r="V221" s="333"/>
      <c r="W221" s="331"/>
      <c r="X221" s="332"/>
      <c r="Y221" s="332"/>
      <c r="Z221" s="332"/>
      <c r="AA221" s="332"/>
      <c r="AB221" s="333"/>
      <c r="AD221" s="93" t="s">
        <v>358</v>
      </c>
    </row>
    <row r="222" spans="2:30" ht="16.5" x14ac:dyDescent="0.4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</row>
    <row r="223" spans="2:30" x14ac:dyDescent="0.45">
      <c r="B223" s="335" t="s">
        <v>491</v>
      </c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  <c r="N223" s="336"/>
      <c r="O223" s="336"/>
      <c r="P223" s="336"/>
      <c r="Q223" s="336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7"/>
    </row>
    <row r="224" spans="2:30" x14ac:dyDescent="0.45">
      <c r="B224" s="338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339"/>
      <c r="Z224" s="339"/>
      <c r="AA224" s="339"/>
      <c r="AB224" s="340"/>
    </row>
    <row r="225" spans="2:30" ht="15.95" customHeight="1" x14ac:dyDescent="0.45">
      <c r="B225" s="328" t="s">
        <v>66</v>
      </c>
      <c r="C225" s="328"/>
      <c r="D225" s="328" t="s">
        <v>496</v>
      </c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 t="s">
        <v>497</v>
      </c>
      <c r="X225" s="328"/>
      <c r="Y225" s="328"/>
      <c r="Z225" s="328"/>
      <c r="AA225" s="328"/>
      <c r="AB225" s="328"/>
    </row>
    <row r="226" spans="2:30" ht="15.95" customHeight="1" x14ac:dyDescent="0.45">
      <c r="B226" s="328"/>
      <c r="C226" s="328"/>
      <c r="D226" s="328"/>
      <c r="E226" s="328"/>
      <c r="F226" s="328"/>
      <c r="G226" s="328"/>
      <c r="H226" s="328"/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  <c r="U226" s="328"/>
      <c r="V226" s="328"/>
      <c r="W226" s="328"/>
      <c r="X226" s="328"/>
      <c r="Y226" s="328"/>
      <c r="Z226" s="328"/>
      <c r="AA226" s="328"/>
      <c r="AB226" s="328"/>
    </row>
    <row r="227" spans="2:30" ht="32.1" customHeight="1" x14ac:dyDescent="0.45">
      <c r="B227" s="254">
        <v>1</v>
      </c>
      <c r="C227" s="254"/>
      <c r="D227" s="278" t="s">
        <v>492</v>
      </c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98"/>
      <c r="X227" s="298"/>
      <c r="Y227" s="298"/>
      <c r="Z227" s="298"/>
      <c r="AA227" s="298"/>
      <c r="AB227" s="298"/>
      <c r="AD227" s="93" t="s">
        <v>358</v>
      </c>
    </row>
    <row r="228" spans="2:30" ht="32.1" customHeight="1" x14ac:dyDescent="0.45">
      <c r="B228" s="254">
        <v>2</v>
      </c>
      <c r="C228" s="254"/>
      <c r="D228" s="278" t="s">
        <v>493</v>
      </c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98"/>
      <c r="X228" s="298"/>
      <c r="Y228" s="298"/>
      <c r="Z228" s="298"/>
      <c r="AA228" s="298"/>
      <c r="AB228" s="298"/>
      <c r="AD228" s="93" t="s">
        <v>358</v>
      </c>
    </row>
    <row r="229" spans="2:30" ht="32.1" customHeight="1" x14ac:dyDescent="0.45">
      <c r="B229" s="254">
        <v>3</v>
      </c>
      <c r="C229" s="254"/>
      <c r="D229" s="278" t="s">
        <v>494</v>
      </c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98"/>
      <c r="X229" s="298"/>
      <c r="Y229" s="298"/>
      <c r="Z229" s="298"/>
      <c r="AA229" s="298"/>
      <c r="AB229" s="298"/>
      <c r="AD229" s="93" t="s">
        <v>358</v>
      </c>
    </row>
    <row r="230" spans="2:30" ht="32.1" customHeight="1" x14ac:dyDescent="0.45">
      <c r="B230" s="254">
        <v>4</v>
      </c>
      <c r="C230" s="254"/>
      <c r="D230" s="278" t="s">
        <v>495</v>
      </c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98"/>
      <c r="X230" s="298"/>
      <c r="Y230" s="298"/>
      <c r="Z230" s="298"/>
      <c r="AA230" s="298"/>
      <c r="AB230" s="298"/>
      <c r="AD230" s="93" t="s">
        <v>358</v>
      </c>
    </row>
    <row r="231" spans="2:30" ht="32.1" customHeight="1" x14ac:dyDescent="0.45">
      <c r="B231" s="254">
        <v>5</v>
      </c>
      <c r="C231" s="254"/>
      <c r="D231" s="278" t="s">
        <v>498</v>
      </c>
      <c r="E231" s="278"/>
      <c r="F231" s="278"/>
      <c r="G231" s="278"/>
      <c r="H231" s="278"/>
      <c r="I231" s="278"/>
      <c r="J231" s="278"/>
      <c r="K231" s="278"/>
      <c r="L231" s="278" t="s">
        <v>499</v>
      </c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98"/>
      <c r="X231" s="298"/>
      <c r="Y231" s="298"/>
      <c r="Z231" s="298"/>
      <c r="AA231" s="298"/>
      <c r="AB231" s="298"/>
      <c r="AD231" s="93" t="s">
        <v>358</v>
      </c>
    </row>
    <row r="232" spans="2:30" ht="30.75" x14ac:dyDescent="0.45">
      <c r="B232" s="299"/>
      <c r="C232" s="299"/>
      <c r="D232" s="299"/>
      <c r="E232" s="299"/>
      <c r="F232" s="299"/>
      <c r="G232" s="299"/>
      <c r="H232" s="299"/>
      <c r="I232" s="299"/>
      <c r="J232" s="299"/>
      <c r="K232" s="299"/>
      <c r="L232" s="278" t="s">
        <v>500</v>
      </c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98"/>
      <c r="X232" s="298"/>
      <c r="Y232" s="298"/>
      <c r="Z232" s="298"/>
      <c r="AA232" s="298"/>
      <c r="AB232" s="298"/>
      <c r="AD232" s="93" t="s">
        <v>358</v>
      </c>
    </row>
    <row r="233" spans="2:30" ht="32.1" customHeight="1" x14ac:dyDescent="0.45"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78" t="s">
        <v>501</v>
      </c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98"/>
      <c r="X233" s="298"/>
      <c r="Y233" s="298"/>
      <c r="Z233" s="298"/>
      <c r="AA233" s="298"/>
      <c r="AB233" s="298"/>
      <c r="AD233" s="93" t="s">
        <v>358</v>
      </c>
    </row>
    <row r="234" spans="2:30" ht="32.1" customHeight="1" x14ac:dyDescent="0.45">
      <c r="B234" s="254">
        <v>6</v>
      </c>
      <c r="C234" s="254"/>
      <c r="D234" s="278" t="s">
        <v>502</v>
      </c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98"/>
      <c r="X234" s="298"/>
      <c r="Y234" s="298"/>
      <c r="Z234" s="298"/>
      <c r="AA234" s="298"/>
      <c r="AB234" s="298"/>
      <c r="AD234" s="93" t="s">
        <v>358</v>
      </c>
    </row>
    <row r="235" spans="2:30" ht="32.1" customHeight="1" x14ac:dyDescent="0.45">
      <c r="B235" s="254">
        <v>7</v>
      </c>
      <c r="C235" s="254"/>
      <c r="D235" s="278" t="s">
        <v>503</v>
      </c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98"/>
      <c r="X235" s="298"/>
      <c r="Y235" s="298"/>
      <c r="Z235" s="298"/>
      <c r="AA235" s="298"/>
      <c r="AB235" s="298"/>
      <c r="AD235" s="93" t="s">
        <v>358</v>
      </c>
    </row>
    <row r="236" spans="2:30" ht="32.1" customHeight="1" x14ac:dyDescent="0.45">
      <c r="B236" s="254">
        <v>8</v>
      </c>
      <c r="C236" s="254"/>
      <c r="D236" s="278" t="s">
        <v>504</v>
      </c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98"/>
      <c r="X236" s="298"/>
      <c r="Y236" s="298"/>
      <c r="Z236" s="298"/>
      <c r="AA236" s="298"/>
      <c r="AB236" s="298"/>
      <c r="AD236" s="93" t="s">
        <v>358</v>
      </c>
    </row>
    <row r="237" spans="2:30" ht="30.75" x14ac:dyDescent="0.45">
      <c r="B237" s="298"/>
      <c r="C237" s="298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298"/>
      <c r="X237" s="298"/>
      <c r="Y237" s="298"/>
      <c r="Z237" s="298"/>
      <c r="AA237" s="298"/>
      <c r="AB237" s="298"/>
      <c r="AD237" s="93" t="s">
        <v>358</v>
      </c>
    </row>
    <row r="238" spans="2:30" ht="30.75" x14ac:dyDescent="0.45">
      <c r="B238" s="298"/>
      <c r="C238" s="298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298"/>
      <c r="X238" s="298"/>
      <c r="Y238" s="298"/>
      <c r="Z238" s="298"/>
      <c r="AA238" s="298"/>
      <c r="AB238" s="298"/>
      <c r="AD238" s="93" t="s">
        <v>358</v>
      </c>
    </row>
    <row r="239" spans="2:30" ht="30.75" x14ac:dyDescent="0.45">
      <c r="B239" s="298"/>
      <c r="C239" s="298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4"/>
      <c r="P239" s="334"/>
      <c r="Q239" s="334"/>
      <c r="R239" s="334"/>
      <c r="S239" s="334"/>
      <c r="T239" s="334"/>
      <c r="U239" s="334"/>
      <c r="V239" s="334"/>
      <c r="W239" s="298"/>
      <c r="X239" s="298"/>
      <c r="Y239" s="298"/>
      <c r="Z239" s="298"/>
      <c r="AA239" s="298"/>
      <c r="AB239" s="298"/>
      <c r="AD239" s="93" t="s">
        <v>358</v>
      </c>
    </row>
    <row r="240" spans="2:30" x14ac:dyDescent="0.45">
      <c r="B240" s="27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</row>
    <row r="241" spans="2:29" x14ac:dyDescent="0.45">
      <c r="B241" s="586" t="s">
        <v>102</v>
      </c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87"/>
      <c r="AB241" s="588"/>
      <c r="AC241" s="72"/>
    </row>
    <row r="242" spans="2:29" x14ac:dyDescent="0.45">
      <c r="B242" s="589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0"/>
      <c r="P242" s="590"/>
      <c r="Q242" s="590"/>
      <c r="R242" s="590"/>
      <c r="S242" s="590"/>
      <c r="T242" s="590"/>
      <c r="U242" s="590"/>
      <c r="V242" s="590"/>
      <c r="W242" s="590"/>
      <c r="X242" s="590"/>
      <c r="Y242" s="590"/>
      <c r="Z242" s="590"/>
      <c r="AA242" s="590"/>
      <c r="AB242" s="591"/>
      <c r="AC242" s="72"/>
    </row>
    <row r="243" spans="2:29" x14ac:dyDescent="0.45">
      <c r="B243" s="383" t="s">
        <v>391</v>
      </c>
      <c r="C243" s="384"/>
      <c r="D243" s="384"/>
      <c r="E243" s="384"/>
      <c r="F243" s="384"/>
      <c r="G243" s="384"/>
      <c r="H243" s="384"/>
      <c r="I243" s="384"/>
      <c r="J243" s="384"/>
      <c r="K243" s="384"/>
      <c r="L243" s="384"/>
      <c r="M243" s="384"/>
      <c r="N243" s="384"/>
      <c r="O243" s="384"/>
      <c r="P243" s="384"/>
      <c r="Q243" s="384"/>
      <c r="R243" s="384"/>
      <c r="S243" s="384"/>
      <c r="T243" s="384"/>
      <c r="U243" s="384"/>
      <c r="V243" s="384"/>
      <c r="W243" s="384"/>
      <c r="X243" s="384"/>
      <c r="Y243" s="384"/>
      <c r="Z243" s="384"/>
      <c r="AA243" s="384"/>
      <c r="AB243" s="385"/>
      <c r="AC243" s="72"/>
    </row>
    <row r="244" spans="2:29" x14ac:dyDescent="0.45">
      <c r="B244" s="386"/>
      <c r="C244" s="387"/>
      <c r="D244" s="387"/>
      <c r="E244" s="387"/>
      <c r="F244" s="387"/>
      <c r="G244" s="387"/>
      <c r="H244" s="387"/>
      <c r="I244" s="387"/>
      <c r="J244" s="387"/>
      <c r="K244" s="387"/>
      <c r="L244" s="387"/>
      <c r="M244" s="387"/>
      <c r="N244" s="387"/>
      <c r="O244" s="387"/>
      <c r="P244" s="387"/>
      <c r="Q244" s="387"/>
      <c r="R244" s="387"/>
      <c r="S244" s="387"/>
      <c r="T244" s="387"/>
      <c r="U244" s="387"/>
      <c r="V244" s="387"/>
      <c r="W244" s="387"/>
      <c r="X244" s="387"/>
      <c r="Y244" s="387"/>
      <c r="Z244" s="387"/>
      <c r="AA244" s="387"/>
      <c r="AB244" s="388"/>
      <c r="AC244" s="72"/>
    </row>
    <row r="245" spans="2:29" x14ac:dyDescent="0.45">
      <c r="B245" s="389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390"/>
      <c r="AB245" s="391"/>
      <c r="AC245" s="72"/>
    </row>
    <row r="246" spans="2:29" ht="15.75" thickBot="1" x14ac:dyDescent="0.5">
      <c r="B246" s="9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17"/>
      <c r="Z246" s="17"/>
      <c r="AA246" s="17"/>
      <c r="AB246" s="8"/>
      <c r="AC246" s="72"/>
    </row>
    <row r="247" spans="2:29" ht="14.25" customHeight="1" x14ac:dyDescent="0.45">
      <c r="B247" s="13"/>
      <c r="C247" s="359" t="s">
        <v>17</v>
      </c>
      <c r="D247" s="359"/>
      <c r="E247" s="359"/>
      <c r="F247" s="359"/>
      <c r="G247" s="360"/>
      <c r="H247" s="361"/>
      <c r="I247" s="1"/>
      <c r="J247" s="1"/>
      <c r="K247" s="359" t="s">
        <v>40</v>
      </c>
      <c r="L247" s="359"/>
      <c r="M247" s="359"/>
      <c r="N247" s="359"/>
      <c r="O247" s="360"/>
      <c r="P247" s="361"/>
      <c r="Q247" s="1"/>
      <c r="R247" s="1"/>
      <c r="S247" s="359" t="s">
        <v>18</v>
      </c>
      <c r="T247" s="359"/>
      <c r="U247" s="359"/>
      <c r="V247" s="359"/>
      <c r="W247" s="360"/>
      <c r="X247" s="361"/>
      <c r="Y247" s="18"/>
      <c r="Z247" s="18"/>
      <c r="AA247" s="18"/>
      <c r="AB247" s="19"/>
      <c r="AC247" s="72"/>
    </row>
    <row r="248" spans="2:29" ht="15" customHeight="1" thickBot="1" x14ac:dyDescent="0.5">
      <c r="B248" s="13"/>
      <c r="C248" s="359"/>
      <c r="D248" s="359"/>
      <c r="E248" s="359"/>
      <c r="F248" s="359"/>
      <c r="G248" s="362"/>
      <c r="H248" s="363"/>
      <c r="I248" s="1"/>
      <c r="J248" s="1"/>
      <c r="K248" s="359"/>
      <c r="L248" s="359"/>
      <c r="M248" s="359"/>
      <c r="N248" s="359"/>
      <c r="O248" s="362"/>
      <c r="P248" s="363"/>
      <c r="Q248" s="1"/>
      <c r="R248" s="1"/>
      <c r="S248" s="359"/>
      <c r="T248" s="359"/>
      <c r="U248" s="359"/>
      <c r="V248" s="359"/>
      <c r="W248" s="362"/>
      <c r="X248" s="363"/>
      <c r="Y248" s="18"/>
      <c r="Z248" s="18"/>
      <c r="AA248" s="18"/>
      <c r="AB248" s="19"/>
      <c r="AC248" s="72"/>
    </row>
    <row r="249" spans="2:29" ht="15.75" thickBot="1" x14ac:dyDescent="0.5">
      <c r="B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8"/>
      <c r="Z249" s="18"/>
      <c r="AA249" s="18"/>
      <c r="AB249" s="19"/>
      <c r="AC249" s="72"/>
    </row>
    <row r="250" spans="2:29" ht="14.25" customHeight="1" x14ac:dyDescent="0.45">
      <c r="B250" s="13"/>
      <c r="C250" s="359" t="s">
        <v>19</v>
      </c>
      <c r="D250" s="359"/>
      <c r="E250" s="359"/>
      <c r="F250" s="359"/>
      <c r="G250" s="360"/>
      <c r="H250" s="361"/>
      <c r="I250" s="1"/>
      <c r="J250" s="1"/>
      <c r="K250" s="359" t="s">
        <v>20</v>
      </c>
      <c r="L250" s="359"/>
      <c r="M250" s="359"/>
      <c r="N250" s="359"/>
      <c r="O250" s="360"/>
      <c r="P250" s="361"/>
      <c r="Q250" s="1"/>
      <c r="R250" s="1"/>
      <c r="S250" s="1"/>
      <c r="T250" s="1"/>
      <c r="U250" s="1"/>
      <c r="V250" s="1"/>
      <c r="W250" s="1"/>
      <c r="X250" s="1"/>
      <c r="Y250" s="18"/>
      <c r="Z250" s="18"/>
      <c r="AA250" s="18"/>
      <c r="AB250" s="19"/>
      <c r="AC250" s="72"/>
    </row>
    <row r="251" spans="2:29" ht="15" customHeight="1" thickBot="1" x14ac:dyDescent="0.5">
      <c r="B251" s="13"/>
      <c r="C251" s="359"/>
      <c r="D251" s="359"/>
      <c r="E251" s="359"/>
      <c r="F251" s="359"/>
      <c r="G251" s="362"/>
      <c r="H251" s="363"/>
      <c r="I251" s="1"/>
      <c r="J251" s="1"/>
      <c r="K251" s="359"/>
      <c r="L251" s="359"/>
      <c r="M251" s="359"/>
      <c r="N251" s="359"/>
      <c r="O251" s="362"/>
      <c r="P251" s="363"/>
      <c r="Q251" s="1"/>
      <c r="R251" s="1"/>
      <c r="S251" s="1"/>
      <c r="T251" s="1"/>
      <c r="U251" s="1"/>
      <c r="V251" s="1"/>
      <c r="W251" s="1"/>
      <c r="X251" s="1"/>
      <c r="Y251" s="18"/>
      <c r="Z251" s="18"/>
      <c r="AA251" s="18"/>
      <c r="AB251" s="19"/>
      <c r="AC251" s="72"/>
    </row>
    <row r="252" spans="2:29" x14ac:dyDescent="0.45"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20"/>
      <c r="Z252" s="20"/>
      <c r="AA252" s="20"/>
      <c r="AB252" s="21"/>
      <c r="AC252" s="72"/>
    </row>
    <row r="254" spans="2:29" x14ac:dyDescent="0.45">
      <c r="B254" s="428" t="s">
        <v>103</v>
      </c>
      <c r="C254" s="428"/>
      <c r="D254" s="428"/>
      <c r="E254" s="428"/>
      <c r="F254" s="428"/>
      <c r="G254" s="428"/>
      <c r="H254" s="428"/>
      <c r="I254" s="428"/>
      <c r="J254" s="428"/>
      <c r="K254" s="428"/>
      <c r="L254" s="428"/>
      <c r="M254" s="428"/>
      <c r="N254" s="428"/>
      <c r="O254" s="428"/>
      <c r="P254" s="428"/>
      <c r="Q254" s="428"/>
      <c r="R254" s="428"/>
      <c r="S254" s="428"/>
      <c r="T254" s="428"/>
      <c r="U254" s="428"/>
      <c r="V254" s="428"/>
      <c r="W254" s="428"/>
      <c r="X254" s="428"/>
      <c r="Y254" s="428"/>
      <c r="Z254" s="428"/>
      <c r="AA254" s="428"/>
      <c r="AB254" s="428"/>
    </row>
    <row r="255" spans="2:29" x14ac:dyDescent="0.45">
      <c r="B255" s="428"/>
      <c r="C255" s="428"/>
      <c r="D255" s="428"/>
      <c r="E255" s="428"/>
      <c r="F255" s="428"/>
      <c r="G255" s="428"/>
      <c r="H255" s="428"/>
      <c r="I255" s="428"/>
      <c r="J255" s="428"/>
      <c r="K255" s="428"/>
      <c r="L255" s="428"/>
      <c r="M255" s="428"/>
      <c r="N255" s="428"/>
      <c r="O255" s="428"/>
      <c r="P255" s="428"/>
      <c r="Q255" s="428"/>
      <c r="R255" s="428"/>
      <c r="S255" s="428"/>
      <c r="T255" s="428"/>
      <c r="U255" s="428"/>
      <c r="V255" s="428"/>
      <c r="W255" s="428"/>
      <c r="X255" s="428"/>
      <c r="Y255" s="428"/>
      <c r="Z255" s="428"/>
      <c r="AA255" s="428"/>
      <c r="AB255" s="428"/>
    </row>
    <row r="256" spans="2:29" x14ac:dyDescent="0.45">
      <c r="B256" s="364" t="s">
        <v>58</v>
      </c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5"/>
      <c r="N256" s="365"/>
      <c r="O256" s="365"/>
      <c r="P256" s="365"/>
      <c r="Q256" s="365"/>
      <c r="R256" s="365"/>
      <c r="S256" s="365"/>
      <c r="T256" s="365"/>
      <c r="U256" s="365"/>
      <c r="V256" s="365"/>
      <c r="W256" s="365"/>
      <c r="X256" s="365"/>
      <c r="Y256" s="365"/>
      <c r="Z256" s="365"/>
      <c r="AA256" s="365"/>
      <c r="AB256" s="366"/>
    </row>
    <row r="257" spans="2:29" x14ac:dyDescent="0.45">
      <c r="B257" s="367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8"/>
      <c r="N257" s="368"/>
      <c r="O257" s="368"/>
      <c r="P257" s="368"/>
      <c r="Q257" s="368"/>
      <c r="R257" s="368"/>
      <c r="S257" s="368"/>
      <c r="T257" s="368"/>
      <c r="U257" s="368"/>
      <c r="V257" s="368"/>
      <c r="W257" s="368"/>
      <c r="X257" s="368"/>
      <c r="Y257" s="368"/>
      <c r="Z257" s="368"/>
      <c r="AA257" s="368"/>
      <c r="AB257" s="369"/>
    </row>
    <row r="258" spans="2:29" x14ac:dyDescent="0.45">
      <c r="B258" s="367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368"/>
      <c r="AB258" s="369"/>
    </row>
    <row r="259" spans="2:29" x14ac:dyDescent="0.45">
      <c r="B259" s="367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68"/>
      <c r="Z259" s="368"/>
      <c r="AA259" s="368"/>
      <c r="AB259" s="369"/>
    </row>
    <row r="260" spans="2:29" x14ac:dyDescent="0.45">
      <c r="B260" s="367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368"/>
      <c r="Z260" s="368"/>
      <c r="AA260" s="368"/>
      <c r="AB260" s="369"/>
    </row>
    <row r="261" spans="2:29" x14ac:dyDescent="0.45">
      <c r="B261" s="367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68"/>
      <c r="N261" s="368"/>
      <c r="O261" s="368"/>
      <c r="P261" s="368"/>
      <c r="Q261" s="368"/>
      <c r="R261" s="368"/>
      <c r="S261" s="368"/>
      <c r="T261" s="368"/>
      <c r="U261" s="368"/>
      <c r="V261" s="368"/>
      <c r="W261" s="368"/>
      <c r="X261" s="368"/>
      <c r="Y261" s="368"/>
      <c r="Z261" s="368"/>
      <c r="AA261" s="368"/>
      <c r="AB261" s="369"/>
    </row>
    <row r="262" spans="2:29" ht="15.75" thickBot="1" x14ac:dyDescent="0.5">
      <c r="B262" s="357" t="s">
        <v>21</v>
      </c>
      <c r="C262" s="358"/>
      <c r="D262" s="358"/>
      <c r="E262" s="358"/>
      <c r="F262" s="358"/>
      <c r="G262" s="358"/>
      <c r="H262" s="358"/>
      <c r="I262" s="358"/>
      <c r="J262" s="382"/>
      <c r="K262" s="382"/>
      <c r="L262" s="382"/>
      <c r="M262" s="382"/>
      <c r="N262" s="382"/>
      <c r="O262" s="382"/>
      <c r="P262" s="382"/>
      <c r="Q262" s="382"/>
      <c r="R262" s="382"/>
      <c r="S262" s="382"/>
      <c r="T262" s="382"/>
      <c r="U262" s="382"/>
      <c r="V262" s="382"/>
      <c r="W262" s="382"/>
      <c r="X262" s="382"/>
      <c r="Y262" s="382"/>
      <c r="Z262" s="1"/>
      <c r="AA262" s="1"/>
      <c r="AB262" s="14"/>
    </row>
    <row r="263" spans="2:29" x14ac:dyDescent="0.45">
      <c r="B263" s="13"/>
      <c r="C263" s="1"/>
      <c r="D263" s="1"/>
      <c r="E263" s="1"/>
      <c r="F263" s="1"/>
      <c r="G263" s="1"/>
      <c r="H263" s="1"/>
      <c r="I263" s="1"/>
      <c r="J263" s="379"/>
      <c r="K263" s="380"/>
      <c r="L263" s="380"/>
      <c r="M263" s="380"/>
      <c r="N263" s="380"/>
      <c r="O263" s="380"/>
      <c r="P263" s="380"/>
      <c r="Q263" s="380"/>
      <c r="R263" s="380"/>
      <c r="S263" s="380"/>
      <c r="T263" s="380"/>
      <c r="U263" s="380"/>
      <c r="V263" s="380"/>
      <c r="W263" s="380"/>
      <c r="X263" s="380"/>
      <c r="Y263" s="380"/>
      <c r="Z263" s="1"/>
      <c r="AA263" s="1"/>
      <c r="AB263" s="14"/>
    </row>
    <row r="264" spans="2:29" ht="15.75" thickBot="1" x14ac:dyDescent="0.5">
      <c r="B264" s="357" t="s">
        <v>22</v>
      </c>
      <c r="C264" s="358"/>
      <c r="D264" s="358"/>
      <c r="E264" s="358"/>
      <c r="F264" s="358"/>
      <c r="G264" s="358"/>
      <c r="H264" s="358"/>
      <c r="I264" s="358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1"/>
      <c r="AA264" s="1"/>
      <c r="AB264" s="14"/>
    </row>
    <row r="265" spans="2:29" x14ac:dyDescent="0.45">
      <c r="B265" s="1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16"/>
    </row>
    <row r="267" spans="2:29" x14ac:dyDescent="0.45">
      <c r="B267" s="280" t="s">
        <v>125</v>
      </c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2"/>
    </row>
    <row r="268" spans="2:29" x14ac:dyDescent="0.45">
      <c r="B268" s="283" t="s">
        <v>126</v>
      </c>
      <c r="C268" s="284"/>
      <c r="D268" s="284"/>
      <c r="E268" s="284"/>
      <c r="F268" s="284"/>
      <c r="G268" s="284"/>
      <c r="H268" s="284"/>
      <c r="I268" s="284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5"/>
    </row>
    <row r="269" spans="2:29" x14ac:dyDescent="0.45">
      <c r="B269" s="72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27"/>
      <c r="X269" s="27"/>
      <c r="Y269" s="75"/>
      <c r="Z269" s="75"/>
      <c r="AA269" s="75"/>
      <c r="AB269" s="75"/>
      <c r="AC269" s="1"/>
    </row>
    <row r="270" spans="2:29" x14ac:dyDescent="0.45">
      <c r="B270" s="258" t="s">
        <v>26</v>
      </c>
      <c r="C270" s="258" t="s">
        <v>27</v>
      </c>
      <c r="D270" s="258"/>
      <c r="E270" s="258"/>
      <c r="F270" s="258"/>
      <c r="G270" s="258"/>
      <c r="H270" s="258"/>
      <c r="I270" s="258"/>
      <c r="J270" s="258"/>
      <c r="K270" s="258"/>
      <c r="L270" s="258"/>
      <c r="M270" s="258"/>
      <c r="N270" s="258"/>
      <c r="O270" s="258"/>
      <c r="P270" s="258"/>
      <c r="Q270" s="258"/>
      <c r="R270" s="258"/>
      <c r="S270" s="258"/>
      <c r="T270" s="258"/>
      <c r="U270" s="258"/>
      <c r="V270" s="258"/>
      <c r="W270" s="259" t="s">
        <v>516</v>
      </c>
      <c r="X270" s="259"/>
      <c r="Y270" s="259"/>
      <c r="Z270" s="259"/>
      <c r="AA270" s="235" t="s">
        <v>42</v>
      </c>
      <c r="AB270" s="235"/>
      <c r="AC270" s="26"/>
    </row>
    <row r="271" spans="2:29" x14ac:dyDescent="0.45">
      <c r="B271" s="258"/>
      <c r="C271" s="258"/>
      <c r="D271" s="258"/>
      <c r="E271" s="258"/>
      <c r="F271" s="258"/>
      <c r="G271" s="258"/>
      <c r="H271" s="258"/>
      <c r="I271" s="258"/>
      <c r="J271" s="258"/>
      <c r="K271" s="258"/>
      <c r="L271" s="258"/>
      <c r="M271" s="258"/>
      <c r="N271" s="258"/>
      <c r="O271" s="258"/>
      <c r="P271" s="258"/>
      <c r="Q271" s="258"/>
      <c r="R271" s="258"/>
      <c r="S271" s="258"/>
      <c r="T271" s="258"/>
      <c r="U271" s="258"/>
      <c r="V271" s="258"/>
      <c r="W271" s="259"/>
      <c r="X271" s="259"/>
      <c r="Y271" s="259"/>
      <c r="Z271" s="259"/>
      <c r="AA271" s="235"/>
      <c r="AB271" s="235"/>
      <c r="AC271" s="22"/>
    </row>
    <row r="272" spans="2:29" x14ac:dyDescent="0.45">
      <c r="B272" s="258"/>
      <c r="C272" s="258"/>
      <c r="D272" s="258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8"/>
      <c r="P272" s="258"/>
      <c r="Q272" s="258"/>
      <c r="R272" s="258"/>
      <c r="S272" s="258"/>
      <c r="T272" s="258"/>
      <c r="U272" s="258"/>
      <c r="V272" s="258"/>
      <c r="W272" s="259"/>
      <c r="X272" s="259"/>
      <c r="Y272" s="259"/>
      <c r="Z272" s="259"/>
      <c r="AA272" s="235"/>
      <c r="AB272" s="235"/>
      <c r="AC272" s="22"/>
    </row>
    <row r="273" spans="2:29" x14ac:dyDescent="0.45">
      <c r="B273" s="215">
        <v>1</v>
      </c>
      <c r="C273" s="260" t="s">
        <v>49</v>
      </c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2"/>
      <c r="W273" s="215">
        <v>1</v>
      </c>
      <c r="X273" s="215"/>
      <c r="Y273" s="215"/>
      <c r="Z273" s="215"/>
      <c r="AA273" s="266"/>
      <c r="AB273" s="266"/>
      <c r="AC273" s="22"/>
    </row>
    <row r="274" spans="2:29" x14ac:dyDescent="0.45">
      <c r="B274" s="215"/>
      <c r="C274" s="263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5"/>
      <c r="W274" s="215"/>
      <c r="X274" s="215"/>
      <c r="Y274" s="215"/>
      <c r="Z274" s="215"/>
      <c r="AA274" s="266"/>
      <c r="AB274" s="266"/>
      <c r="AC274" s="22"/>
    </row>
    <row r="275" spans="2:29" x14ac:dyDescent="0.45">
      <c r="B275" s="215">
        <v>2</v>
      </c>
      <c r="C275" s="260" t="s">
        <v>50</v>
      </c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2"/>
      <c r="W275" s="215">
        <v>1</v>
      </c>
      <c r="X275" s="215"/>
      <c r="Y275" s="215"/>
      <c r="Z275" s="215"/>
      <c r="AA275" s="266"/>
      <c r="AB275" s="266"/>
    </row>
    <row r="276" spans="2:29" x14ac:dyDescent="0.45">
      <c r="B276" s="215"/>
      <c r="C276" s="263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5"/>
      <c r="W276" s="215"/>
      <c r="X276" s="215"/>
      <c r="Y276" s="215"/>
      <c r="Z276" s="215"/>
      <c r="AA276" s="266"/>
      <c r="AB276" s="266"/>
    </row>
    <row r="277" spans="2:29" x14ac:dyDescent="0.45">
      <c r="B277" s="215">
        <v>3</v>
      </c>
      <c r="C277" s="267" t="s">
        <v>51</v>
      </c>
      <c r="D277" s="26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9"/>
      <c r="W277" s="215">
        <v>4</v>
      </c>
      <c r="X277" s="215"/>
      <c r="Y277" s="215"/>
      <c r="Z277" s="215"/>
      <c r="AA277" s="266"/>
      <c r="AB277" s="266"/>
    </row>
    <row r="278" spans="2:29" x14ac:dyDescent="0.45">
      <c r="B278" s="215"/>
      <c r="C278" s="270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2"/>
      <c r="W278" s="215"/>
      <c r="X278" s="215"/>
      <c r="Y278" s="215"/>
      <c r="Z278" s="215"/>
      <c r="AA278" s="266"/>
      <c r="AB278" s="266"/>
    </row>
    <row r="279" spans="2:29" x14ac:dyDescent="0.45">
      <c r="B279" s="215">
        <v>4</v>
      </c>
      <c r="C279" s="218" t="s">
        <v>52</v>
      </c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20"/>
    </row>
    <row r="280" spans="2:29" x14ac:dyDescent="0.45">
      <c r="B280" s="215"/>
      <c r="C280" s="221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  <c r="AA280" s="222"/>
      <c r="AB280" s="223"/>
    </row>
    <row r="281" spans="2:29" x14ac:dyDescent="0.45">
      <c r="B281" s="250"/>
      <c r="C281" s="215" t="s">
        <v>33</v>
      </c>
      <c r="D281" s="216" t="s">
        <v>28</v>
      </c>
      <c r="E281" s="216"/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5">
        <v>1</v>
      </c>
      <c r="X281" s="215"/>
      <c r="Y281" s="215"/>
      <c r="Z281" s="215"/>
      <c r="AA281" s="207"/>
      <c r="AB281" s="207"/>
    </row>
    <row r="282" spans="2:29" x14ac:dyDescent="0.45">
      <c r="B282" s="251"/>
      <c r="C282" s="215"/>
      <c r="D282" s="216"/>
      <c r="E282" s="216"/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5"/>
      <c r="X282" s="215"/>
      <c r="Y282" s="215"/>
      <c r="Z282" s="215"/>
      <c r="AA282" s="207"/>
      <c r="AB282" s="207"/>
    </row>
    <row r="283" spans="2:29" x14ac:dyDescent="0.45">
      <c r="B283" s="251"/>
      <c r="C283" s="215" t="s">
        <v>34</v>
      </c>
      <c r="D283" s="216" t="s">
        <v>29</v>
      </c>
      <c r="E283" s="216"/>
      <c r="F283" s="21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5">
        <v>1</v>
      </c>
      <c r="X283" s="215"/>
      <c r="Y283" s="215"/>
      <c r="Z283" s="215"/>
      <c r="AA283" s="207"/>
      <c r="AB283" s="207"/>
    </row>
    <row r="284" spans="2:29" x14ac:dyDescent="0.45">
      <c r="B284" s="251"/>
      <c r="C284" s="215"/>
      <c r="D284" s="216"/>
      <c r="E284" s="216"/>
      <c r="F284" s="21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6"/>
      <c r="W284" s="215"/>
      <c r="X284" s="215"/>
      <c r="Y284" s="215"/>
      <c r="Z284" s="215"/>
      <c r="AA284" s="207"/>
      <c r="AB284" s="207"/>
    </row>
    <row r="285" spans="2:29" x14ac:dyDescent="0.45">
      <c r="B285" s="251"/>
      <c r="C285" s="215" t="s">
        <v>35</v>
      </c>
      <c r="D285" s="216" t="s">
        <v>30</v>
      </c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5">
        <v>1</v>
      </c>
      <c r="X285" s="215"/>
      <c r="Y285" s="215"/>
      <c r="Z285" s="215"/>
      <c r="AA285" s="207"/>
      <c r="AB285" s="207"/>
    </row>
    <row r="286" spans="2:29" x14ac:dyDescent="0.45">
      <c r="B286" s="251"/>
      <c r="C286" s="215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5"/>
      <c r="X286" s="215"/>
      <c r="Y286" s="215"/>
      <c r="Z286" s="215"/>
      <c r="AA286" s="207"/>
      <c r="AB286" s="207"/>
    </row>
    <row r="287" spans="2:29" x14ac:dyDescent="0.45">
      <c r="B287" s="251"/>
      <c r="C287" s="215" t="s">
        <v>36</v>
      </c>
      <c r="D287" s="217" t="s">
        <v>53</v>
      </c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5">
        <v>1</v>
      </c>
      <c r="X287" s="215"/>
      <c r="Y287" s="215"/>
      <c r="Z287" s="215"/>
      <c r="AA287" s="207"/>
      <c r="AB287" s="207"/>
    </row>
    <row r="288" spans="2:29" x14ac:dyDescent="0.45">
      <c r="B288" s="251"/>
      <c r="C288" s="215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5"/>
      <c r="X288" s="215"/>
      <c r="Y288" s="215"/>
      <c r="Z288" s="215"/>
      <c r="AA288" s="207"/>
      <c r="AB288" s="207"/>
    </row>
    <row r="289" spans="2:29" x14ac:dyDescent="0.45">
      <c r="B289" s="251"/>
      <c r="C289" s="215" t="s">
        <v>37</v>
      </c>
      <c r="D289" s="217" t="s">
        <v>54</v>
      </c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5">
        <v>1</v>
      </c>
      <c r="X289" s="215"/>
      <c r="Y289" s="215"/>
      <c r="Z289" s="215"/>
      <c r="AA289" s="207"/>
      <c r="AB289" s="207"/>
    </row>
    <row r="290" spans="2:29" x14ac:dyDescent="0.45">
      <c r="B290" s="251"/>
      <c r="C290" s="215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5"/>
      <c r="X290" s="215"/>
      <c r="Y290" s="215"/>
      <c r="Z290" s="215"/>
      <c r="AA290" s="207"/>
      <c r="AB290" s="207"/>
    </row>
    <row r="291" spans="2:29" x14ac:dyDescent="0.45">
      <c r="B291" s="251"/>
      <c r="C291" s="215" t="s">
        <v>38</v>
      </c>
      <c r="D291" s="217" t="s">
        <v>31</v>
      </c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5">
        <v>1</v>
      </c>
      <c r="X291" s="215"/>
      <c r="Y291" s="215"/>
      <c r="Z291" s="215"/>
      <c r="AA291" s="207"/>
      <c r="AB291" s="207"/>
    </row>
    <row r="292" spans="2:29" x14ac:dyDescent="0.45">
      <c r="B292" s="251"/>
      <c r="C292" s="215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5"/>
      <c r="X292" s="215"/>
      <c r="Y292" s="215"/>
      <c r="Z292" s="215"/>
      <c r="AA292" s="207"/>
      <c r="AB292" s="207"/>
    </row>
    <row r="293" spans="2:29" x14ac:dyDescent="0.45">
      <c r="B293" s="251"/>
      <c r="C293" s="215" t="s">
        <v>39</v>
      </c>
      <c r="D293" s="216" t="s">
        <v>32</v>
      </c>
      <c r="E293" s="216"/>
      <c r="F293" s="21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16"/>
      <c r="W293" s="215">
        <v>1</v>
      </c>
      <c r="X293" s="215"/>
      <c r="Y293" s="215"/>
      <c r="Z293" s="215"/>
      <c r="AA293" s="207"/>
      <c r="AB293" s="207"/>
    </row>
    <row r="294" spans="2:29" x14ac:dyDescent="0.45">
      <c r="B294" s="251"/>
      <c r="C294" s="215"/>
      <c r="D294" s="216"/>
      <c r="E294" s="216"/>
      <c r="F294" s="21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16"/>
      <c r="W294" s="215"/>
      <c r="X294" s="215"/>
      <c r="Y294" s="215"/>
      <c r="Z294" s="215"/>
      <c r="AA294" s="207"/>
      <c r="AB294" s="207"/>
    </row>
    <row r="295" spans="2:29" x14ac:dyDescent="0.45">
      <c r="B295" s="251"/>
      <c r="C295" s="215" t="s">
        <v>41</v>
      </c>
      <c r="D295" s="226" t="s">
        <v>78</v>
      </c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30">
        <v>1</v>
      </c>
      <c r="X295" s="230"/>
      <c r="Y295" s="230"/>
      <c r="Z295" s="230"/>
      <c r="AA295" s="231"/>
      <c r="AB295" s="232"/>
    </row>
    <row r="296" spans="2:29" x14ac:dyDescent="0.45">
      <c r="B296" s="252"/>
      <c r="C296" s="215"/>
      <c r="D296" s="228"/>
      <c r="E296" s="229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30"/>
      <c r="X296" s="230"/>
      <c r="Y296" s="230"/>
      <c r="Z296" s="230"/>
      <c r="AA296" s="233"/>
      <c r="AB296" s="234"/>
    </row>
    <row r="297" spans="2:29" x14ac:dyDescent="0.45"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</row>
    <row r="298" spans="2:29" x14ac:dyDescent="0.45"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</row>
    <row r="299" spans="2:29" x14ac:dyDescent="0.45"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</row>
    <row r="300" spans="2:29" x14ac:dyDescent="0.45"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</row>
    <row r="301" spans="2:29" x14ac:dyDescent="0.45">
      <c r="B301" s="72"/>
      <c r="C301" s="56"/>
      <c r="D301" s="257"/>
      <c r="E301" s="257"/>
      <c r="F301" s="257"/>
      <c r="G301" s="257"/>
      <c r="H301" s="257"/>
      <c r="I301" s="257"/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7"/>
      <c r="X301" s="27"/>
      <c r="Y301" s="75"/>
      <c r="Z301" s="75"/>
      <c r="AA301" s="75"/>
      <c r="AB301" s="75"/>
      <c r="AC301" s="1"/>
    </row>
    <row r="302" spans="2:29" x14ac:dyDescent="0.45">
      <c r="B302" s="239" t="s">
        <v>127</v>
      </c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1"/>
      <c r="O302" s="239" t="s">
        <v>128</v>
      </c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  <c r="AA302" s="240"/>
      <c r="AB302" s="241"/>
    </row>
    <row r="303" spans="2:29" x14ac:dyDescent="0.45">
      <c r="B303" s="242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4"/>
      <c r="O303" s="242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  <c r="AA303" s="243"/>
      <c r="AB303" s="244"/>
    </row>
    <row r="304" spans="2:29" x14ac:dyDescent="0.45">
      <c r="B304" s="24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49"/>
      <c r="O304" s="24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49"/>
    </row>
    <row r="305" spans="2:29" x14ac:dyDescent="0.45">
      <c r="B305" s="245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7"/>
      <c r="O305" s="245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  <c r="AB305" s="247"/>
    </row>
    <row r="306" spans="2:29" x14ac:dyDescent="0.45">
      <c r="B306" s="273" t="s">
        <v>129</v>
      </c>
      <c r="C306" s="274"/>
      <c r="D306" s="274"/>
      <c r="E306" s="274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5"/>
      <c r="T306" s="57"/>
      <c r="U306" s="57"/>
      <c r="V306" s="73" t="s">
        <v>130</v>
      </c>
      <c r="W306" s="73"/>
      <c r="X306" s="73" t="s">
        <v>130</v>
      </c>
      <c r="Y306" s="57"/>
      <c r="Z306" s="57"/>
      <c r="AA306" s="57"/>
      <c r="AB306" s="57"/>
    </row>
    <row r="307" spans="2:29" x14ac:dyDescent="0.45">
      <c r="B307" s="72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27"/>
      <c r="X307" s="27"/>
      <c r="Y307" s="75"/>
      <c r="Z307" s="75"/>
      <c r="AA307" s="75"/>
      <c r="AB307" s="75"/>
      <c r="AC307" s="1"/>
    </row>
    <row r="309" spans="2:29" ht="16.5" x14ac:dyDescent="0.45">
      <c r="B309" s="112" t="s">
        <v>140</v>
      </c>
    </row>
    <row r="311" spans="2:29" x14ac:dyDescent="0.45">
      <c r="B311" s="276" t="s">
        <v>131</v>
      </c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</row>
    <row r="312" spans="2:29" x14ac:dyDescent="0.45">
      <c r="B312" s="277" t="s">
        <v>132</v>
      </c>
      <c r="C312" s="277"/>
      <c r="D312" s="277"/>
      <c r="E312" s="277"/>
      <c r="F312" s="277"/>
      <c r="G312" s="277"/>
      <c r="H312" s="278" t="str">
        <f>TRIM(CLEAN(L95))</f>
        <v/>
      </c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  <c r="AA312" s="278"/>
      <c r="AB312" s="278"/>
    </row>
    <row r="313" spans="2:29" x14ac:dyDescent="0.45">
      <c r="B313" s="277"/>
      <c r="C313" s="277"/>
      <c r="D313" s="277"/>
      <c r="E313" s="277"/>
      <c r="F313" s="277"/>
      <c r="G313" s="277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  <c r="AA313" s="278"/>
      <c r="AB313" s="278"/>
    </row>
    <row r="314" spans="2:29" x14ac:dyDescent="0.45">
      <c r="B314" s="253" t="s">
        <v>133</v>
      </c>
      <c r="C314" s="253"/>
      <c r="D314" s="253"/>
      <c r="E314" s="253"/>
      <c r="F314" s="253"/>
      <c r="G314" s="253"/>
      <c r="H314" s="278" t="str">
        <f>TRIM(CLEAN(K96))</f>
        <v/>
      </c>
      <c r="I314" s="278"/>
      <c r="J314" s="278"/>
      <c r="K314" s="278"/>
      <c r="L314" s="278"/>
      <c r="M314" s="278"/>
      <c r="N314" s="278"/>
      <c r="O314" s="278"/>
      <c r="P314" s="278"/>
      <c r="Q314" s="278"/>
      <c r="R314" s="278"/>
      <c r="S314" s="278"/>
      <c r="T314" s="255" t="s">
        <v>134</v>
      </c>
      <c r="U314" s="255"/>
      <c r="V314" s="255"/>
      <c r="W314" s="256" t="str">
        <f>B68</f>
        <v>SBPP/2023</v>
      </c>
      <c r="X314" s="256"/>
      <c r="Y314" s="256"/>
      <c r="Z314" s="256"/>
      <c r="AA314" s="279" t="str">
        <f>TRIM(CLEAN(E68))</f>
        <v/>
      </c>
      <c r="AB314" s="279"/>
    </row>
    <row r="315" spans="2:29" x14ac:dyDescent="0.45">
      <c r="B315" s="253"/>
      <c r="C315" s="253"/>
      <c r="D315" s="253"/>
      <c r="E315" s="253"/>
      <c r="F315" s="253"/>
      <c r="G315" s="253"/>
      <c r="H315" s="278"/>
      <c r="I315" s="278"/>
      <c r="J315" s="278"/>
      <c r="K315" s="278"/>
      <c r="L315" s="278"/>
      <c r="M315" s="278"/>
      <c r="N315" s="278"/>
      <c r="O315" s="278"/>
      <c r="P315" s="278"/>
      <c r="Q315" s="278"/>
      <c r="R315" s="278"/>
      <c r="S315" s="278"/>
      <c r="T315" s="255"/>
      <c r="U315" s="255"/>
      <c r="V315" s="255"/>
      <c r="W315" s="256"/>
      <c r="X315" s="256"/>
      <c r="Y315" s="256"/>
      <c r="Z315" s="256"/>
      <c r="AA315" s="279"/>
      <c r="AB315" s="279"/>
    </row>
    <row r="316" spans="2:29" x14ac:dyDescent="0.45">
      <c r="B316" s="253" t="s">
        <v>138</v>
      </c>
      <c r="C316" s="253"/>
      <c r="D316" s="253"/>
      <c r="E316" s="253"/>
      <c r="F316" s="253"/>
      <c r="G316" s="253"/>
      <c r="H316" s="254" t="str">
        <f>TRIM(CLEAN(H83))</f>
        <v/>
      </c>
      <c r="I316" s="254"/>
      <c r="J316" s="254"/>
      <c r="K316" s="254"/>
      <c r="L316" s="254"/>
      <c r="M316" s="254"/>
      <c r="N316" s="254"/>
      <c r="O316" s="254"/>
      <c r="P316" s="254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  <c r="AA316" s="254"/>
      <c r="AB316" s="254"/>
    </row>
    <row r="317" spans="2:29" x14ac:dyDescent="0.45">
      <c r="B317" s="253"/>
      <c r="C317" s="253"/>
      <c r="D317" s="253"/>
      <c r="E317" s="253"/>
      <c r="F317" s="253"/>
      <c r="G317" s="253"/>
      <c r="H317" s="254"/>
      <c r="I317" s="254"/>
      <c r="J317" s="254"/>
      <c r="K317" s="254"/>
      <c r="L317" s="254"/>
      <c r="M317" s="254"/>
      <c r="N317" s="254"/>
      <c r="O317" s="254"/>
      <c r="P317" s="254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  <c r="AA317" s="254"/>
      <c r="AB317" s="254"/>
    </row>
    <row r="318" spans="2:29" x14ac:dyDescent="0.45">
      <c r="B318" s="253" t="s">
        <v>139</v>
      </c>
      <c r="C318" s="253"/>
      <c r="D318" s="253"/>
      <c r="E318" s="253"/>
      <c r="F318" s="253"/>
      <c r="G318" s="253"/>
      <c r="H318" s="254" t="str">
        <f>TRIM(CLEAN(H84))</f>
        <v/>
      </c>
      <c r="I318" s="254"/>
      <c r="J318" s="254"/>
      <c r="K318" s="254"/>
      <c r="L318" s="254"/>
      <c r="M318" s="254"/>
      <c r="N318" s="254"/>
      <c r="O318" s="254"/>
      <c r="P318" s="254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  <c r="AA318" s="254"/>
      <c r="AB318" s="254"/>
    </row>
    <row r="319" spans="2:29" x14ac:dyDescent="0.45">
      <c r="B319" s="253"/>
      <c r="C319" s="253"/>
      <c r="D319" s="253"/>
      <c r="E319" s="253"/>
      <c r="F319" s="253"/>
      <c r="G319" s="253"/>
      <c r="H319" s="254"/>
      <c r="I319" s="254"/>
      <c r="J319" s="254"/>
      <c r="K319" s="254"/>
      <c r="L319" s="254"/>
      <c r="M319" s="254"/>
      <c r="N319" s="254"/>
      <c r="O319" s="254"/>
      <c r="P319" s="254"/>
      <c r="Q319" s="254"/>
      <c r="R319" s="254"/>
      <c r="S319" s="254"/>
      <c r="T319" s="254"/>
      <c r="U319" s="254"/>
      <c r="V319" s="254"/>
      <c r="W319" s="254"/>
      <c r="X319" s="254"/>
      <c r="Y319" s="254"/>
      <c r="Z319" s="254"/>
      <c r="AA319" s="254"/>
      <c r="AB319" s="254"/>
    </row>
    <row r="321" spans="2:29" x14ac:dyDescent="0.45">
      <c r="B321" s="2" t="s">
        <v>135</v>
      </c>
    </row>
    <row r="323" spans="2:29" x14ac:dyDescent="0.45">
      <c r="B323" s="236" t="s">
        <v>136</v>
      </c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8"/>
      <c r="O323" s="239" t="s">
        <v>137</v>
      </c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  <c r="AA323" s="240"/>
      <c r="AB323" s="241"/>
    </row>
    <row r="324" spans="2:29" x14ac:dyDescent="0.45">
      <c r="B324" s="242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4"/>
      <c r="O324" s="242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  <c r="AA324" s="243"/>
      <c r="AB324" s="244"/>
    </row>
    <row r="325" spans="2:29" x14ac:dyDescent="0.45">
      <c r="B325" s="245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7"/>
      <c r="O325" s="24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49"/>
    </row>
    <row r="326" spans="2:29" x14ac:dyDescent="0.45">
      <c r="B326" s="239" t="s">
        <v>513</v>
      </c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1"/>
      <c r="O326" s="24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  <c r="AA326" s="208"/>
      <c r="AB326" s="249"/>
    </row>
    <row r="327" spans="2:29" x14ac:dyDescent="0.45">
      <c r="B327" s="242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4"/>
      <c r="O327" s="24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  <c r="AA327" s="208"/>
      <c r="AB327" s="249"/>
    </row>
    <row r="328" spans="2:29" x14ac:dyDescent="0.45">
      <c r="B328" s="245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7"/>
      <c r="O328" s="245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  <c r="AA328" s="246"/>
      <c r="AB328" s="247"/>
    </row>
    <row r="330" spans="2:29" x14ac:dyDescent="0.45">
      <c r="B330" s="258" t="s">
        <v>26</v>
      </c>
      <c r="C330" s="258" t="s">
        <v>27</v>
      </c>
      <c r="D330" s="258"/>
      <c r="E330" s="258"/>
      <c r="F330" s="258"/>
      <c r="G330" s="258"/>
      <c r="H330" s="258"/>
      <c r="I330" s="258"/>
      <c r="J330" s="258"/>
      <c r="K330" s="258"/>
      <c r="L330" s="258"/>
      <c r="M330" s="258"/>
      <c r="N330" s="258"/>
      <c r="O330" s="258"/>
      <c r="P330" s="258"/>
      <c r="Q330" s="258"/>
      <c r="R330" s="258"/>
      <c r="S330" s="258"/>
      <c r="T330" s="258"/>
      <c r="U330" s="258"/>
      <c r="V330" s="258"/>
      <c r="W330" s="235" t="s">
        <v>517</v>
      </c>
      <c r="X330" s="235"/>
      <c r="Y330" s="235"/>
      <c r="Z330" s="235"/>
      <c r="AA330" s="235" t="s">
        <v>42</v>
      </c>
      <c r="AB330" s="235"/>
      <c r="AC330" s="26"/>
    </row>
    <row r="331" spans="2:29" x14ac:dyDescent="0.45">
      <c r="B331" s="258"/>
      <c r="C331" s="258"/>
      <c r="D331" s="258"/>
      <c r="E331" s="258"/>
      <c r="F331" s="258"/>
      <c r="G331" s="258"/>
      <c r="H331" s="258"/>
      <c r="I331" s="258"/>
      <c r="J331" s="258"/>
      <c r="K331" s="258"/>
      <c r="L331" s="258"/>
      <c r="M331" s="258"/>
      <c r="N331" s="258"/>
      <c r="O331" s="258"/>
      <c r="P331" s="258"/>
      <c r="Q331" s="258"/>
      <c r="R331" s="258"/>
      <c r="S331" s="258"/>
      <c r="T331" s="258"/>
      <c r="U331" s="258"/>
      <c r="V331" s="258"/>
      <c r="W331" s="235"/>
      <c r="X331" s="235"/>
      <c r="Y331" s="235"/>
      <c r="Z331" s="235"/>
      <c r="AA331" s="235"/>
      <c r="AB331" s="235"/>
      <c r="AC331" s="22"/>
    </row>
    <row r="332" spans="2:29" x14ac:dyDescent="0.45">
      <c r="B332" s="258"/>
      <c r="C332" s="258"/>
      <c r="D332" s="258"/>
      <c r="E332" s="258"/>
      <c r="F332" s="258"/>
      <c r="G332" s="258"/>
      <c r="H332" s="258"/>
      <c r="I332" s="258"/>
      <c r="J332" s="258"/>
      <c r="K332" s="258"/>
      <c r="L332" s="258"/>
      <c r="M332" s="258"/>
      <c r="N332" s="258"/>
      <c r="O332" s="258"/>
      <c r="P332" s="258"/>
      <c r="Q332" s="258"/>
      <c r="R332" s="258"/>
      <c r="S332" s="258"/>
      <c r="T332" s="258"/>
      <c r="U332" s="258"/>
      <c r="V332" s="258"/>
      <c r="W332" s="235"/>
      <c r="X332" s="235"/>
      <c r="Y332" s="235"/>
      <c r="Z332" s="235"/>
      <c r="AA332" s="235"/>
      <c r="AB332" s="235"/>
      <c r="AC332" s="22"/>
    </row>
    <row r="333" spans="2:29" x14ac:dyDescent="0.45">
      <c r="B333" s="215">
        <v>1</v>
      </c>
      <c r="C333" s="260" t="s">
        <v>49</v>
      </c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2"/>
      <c r="W333" s="215">
        <v>1</v>
      </c>
      <c r="X333" s="215"/>
      <c r="Y333" s="215"/>
      <c r="Z333" s="215"/>
      <c r="AA333" s="266"/>
      <c r="AB333" s="266"/>
      <c r="AC333" s="22"/>
    </row>
    <row r="334" spans="2:29" x14ac:dyDescent="0.45">
      <c r="B334" s="215"/>
      <c r="C334" s="263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5"/>
      <c r="W334" s="215"/>
      <c r="X334" s="215"/>
      <c r="Y334" s="215"/>
      <c r="Z334" s="215"/>
      <c r="AA334" s="266"/>
      <c r="AB334" s="266"/>
      <c r="AC334" s="22"/>
    </row>
    <row r="335" spans="2:29" x14ac:dyDescent="0.45">
      <c r="B335" s="215">
        <v>2</v>
      </c>
      <c r="C335" s="260" t="s">
        <v>50</v>
      </c>
      <c r="D335" s="261"/>
      <c r="E335" s="261"/>
      <c r="F335" s="261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2"/>
      <c r="W335" s="215">
        <v>1</v>
      </c>
      <c r="X335" s="215"/>
      <c r="Y335" s="215"/>
      <c r="Z335" s="215"/>
      <c r="AA335" s="266"/>
      <c r="AB335" s="266"/>
    </row>
    <row r="336" spans="2:29" x14ac:dyDescent="0.45">
      <c r="B336" s="215"/>
      <c r="C336" s="263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5"/>
      <c r="W336" s="215"/>
      <c r="X336" s="215"/>
      <c r="Y336" s="215"/>
      <c r="Z336" s="215"/>
      <c r="AA336" s="266"/>
      <c r="AB336" s="266"/>
    </row>
    <row r="337" spans="2:28" x14ac:dyDescent="0.45">
      <c r="B337" s="215">
        <v>3</v>
      </c>
      <c r="C337" s="267" t="s">
        <v>51</v>
      </c>
      <c r="D337" s="268"/>
      <c r="E337" s="268"/>
      <c r="F337" s="268"/>
      <c r="G337" s="268"/>
      <c r="H337" s="268"/>
      <c r="I337" s="268"/>
      <c r="J337" s="268"/>
      <c r="K337" s="268"/>
      <c r="L337" s="268"/>
      <c r="M337" s="268"/>
      <c r="N337" s="268"/>
      <c r="O337" s="268"/>
      <c r="P337" s="268"/>
      <c r="Q337" s="268"/>
      <c r="R337" s="268"/>
      <c r="S337" s="268"/>
      <c r="T337" s="268"/>
      <c r="U337" s="268"/>
      <c r="V337" s="269"/>
      <c r="W337" s="215">
        <v>4</v>
      </c>
      <c r="X337" s="215"/>
      <c r="Y337" s="215"/>
      <c r="Z337" s="215"/>
      <c r="AA337" s="266"/>
      <c r="AB337" s="266"/>
    </row>
    <row r="338" spans="2:28" x14ac:dyDescent="0.45">
      <c r="B338" s="215"/>
      <c r="C338" s="270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2"/>
      <c r="W338" s="215"/>
      <c r="X338" s="215"/>
      <c r="Y338" s="215"/>
      <c r="Z338" s="215"/>
      <c r="AA338" s="266"/>
      <c r="AB338" s="266"/>
    </row>
    <row r="339" spans="2:28" x14ac:dyDescent="0.45">
      <c r="B339" s="215">
        <v>4</v>
      </c>
      <c r="C339" s="218" t="s">
        <v>52</v>
      </c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20"/>
    </row>
    <row r="340" spans="2:28" x14ac:dyDescent="0.45">
      <c r="B340" s="215"/>
      <c r="C340" s="221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  <c r="AA340" s="222"/>
      <c r="AB340" s="223"/>
    </row>
    <row r="341" spans="2:28" x14ac:dyDescent="0.45">
      <c r="B341" s="250"/>
      <c r="C341" s="215" t="s">
        <v>33</v>
      </c>
      <c r="D341" s="216" t="s">
        <v>28</v>
      </c>
      <c r="E341" s="216"/>
      <c r="F341" s="21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216"/>
      <c r="S341" s="216"/>
      <c r="T341" s="216"/>
      <c r="U341" s="216"/>
      <c r="V341" s="216"/>
      <c r="W341" s="215">
        <v>1</v>
      </c>
      <c r="X341" s="215"/>
      <c r="Y341" s="215"/>
      <c r="Z341" s="215"/>
      <c r="AA341" s="207"/>
      <c r="AB341" s="207"/>
    </row>
    <row r="342" spans="2:28" x14ac:dyDescent="0.45">
      <c r="B342" s="251"/>
      <c r="C342" s="215"/>
      <c r="D342" s="216"/>
      <c r="E342" s="216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5"/>
      <c r="X342" s="215"/>
      <c r="Y342" s="215"/>
      <c r="Z342" s="215"/>
      <c r="AA342" s="207"/>
      <c r="AB342" s="207"/>
    </row>
    <row r="343" spans="2:28" x14ac:dyDescent="0.45">
      <c r="B343" s="251"/>
      <c r="C343" s="215" t="s">
        <v>34</v>
      </c>
      <c r="D343" s="216" t="s">
        <v>29</v>
      </c>
      <c r="E343" s="216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5">
        <v>1</v>
      </c>
      <c r="X343" s="215"/>
      <c r="Y343" s="215"/>
      <c r="Z343" s="215"/>
      <c r="AA343" s="207"/>
      <c r="AB343" s="207"/>
    </row>
    <row r="344" spans="2:28" x14ac:dyDescent="0.45">
      <c r="B344" s="251"/>
      <c r="C344" s="215"/>
      <c r="D344" s="216"/>
      <c r="E344" s="216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5"/>
      <c r="X344" s="215"/>
      <c r="Y344" s="215"/>
      <c r="Z344" s="215"/>
      <c r="AA344" s="207"/>
      <c r="AB344" s="207"/>
    </row>
    <row r="345" spans="2:28" x14ac:dyDescent="0.45">
      <c r="B345" s="251"/>
      <c r="C345" s="215" t="s">
        <v>35</v>
      </c>
      <c r="D345" s="216" t="s">
        <v>30</v>
      </c>
      <c r="E345" s="216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5">
        <v>1</v>
      </c>
      <c r="X345" s="215"/>
      <c r="Y345" s="215"/>
      <c r="Z345" s="215"/>
      <c r="AA345" s="207"/>
      <c r="AB345" s="207"/>
    </row>
    <row r="346" spans="2:28" x14ac:dyDescent="0.45">
      <c r="B346" s="251"/>
      <c r="C346" s="215"/>
      <c r="D346" s="216"/>
      <c r="E346" s="216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5"/>
      <c r="X346" s="215"/>
      <c r="Y346" s="215"/>
      <c r="Z346" s="215"/>
      <c r="AA346" s="207"/>
      <c r="AB346" s="207"/>
    </row>
    <row r="347" spans="2:28" x14ac:dyDescent="0.45">
      <c r="B347" s="251"/>
      <c r="C347" s="215" t="s">
        <v>36</v>
      </c>
      <c r="D347" s="217" t="s">
        <v>53</v>
      </c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5">
        <v>1</v>
      </c>
      <c r="X347" s="215"/>
      <c r="Y347" s="215"/>
      <c r="Z347" s="215"/>
      <c r="AA347" s="207"/>
      <c r="AB347" s="207"/>
    </row>
    <row r="348" spans="2:28" x14ac:dyDescent="0.45">
      <c r="B348" s="251"/>
      <c r="C348" s="215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5"/>
      <c r="X348" s="215"/>
      <c r="Y348" s="215"/>
      <c r="Z348" s="215"/>
      <c r="AA348" s="207"/>
      <c r="AB348" s="207"/>
    </row>
    <row r="349" spans="2:28" x14ac:dyDescent="0.45">
      <c r="B349" s="251"/>
      <c r="C349" s="215" t="s">
        <v>37</v>
      </c>
      <c r="D349" s="217" t="s">
        <v>54</v>
      </c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5">
        <v>1</v>
      </c>
      <c r="X349" s="215"/>
      <c r="Y349" s="215"/>
      <c r="Z349" s="215"/>
      <c r="AA349" s="207"/>
      <c r="AB349" s="207"/>
    </row>
    <row r="350" spans="2:28" x14ac:dyDescent="0.45">
      <c r="B350" s="251"/>
      <c r="C350" s="215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5"/>
      <c r="X350" s="215"/>
      <c r="Y350" s="215"/>
      <c r="Z350" s="215"/>
      <c r="AA350" s="207"/>
      <c r="AB350" s="207"/>
    </row>
    <row r="351" spans="2:28" x14ac:dyDescent="0.45">
      <c r="B351" s="251"/>
      <c r="C351" s="215" t="s">
        <v>38</v>
      </c>
      <c r="D351" s="217" t="s">
        <v>31</v>
      </c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5">
        <v>1</v>
      </c>
      <c r="X351" s="215"/>
      <c r="Y351" s="215"/>
      <c r="Z351" s="215"/>
      <c r="AA351" s="207"/>
      <c r="AB351" s="207"/>
    </row>
    <row r="352" spans="2:28" x14ac:dyDescent="0.45">
      <c r="B352" s="251"/>
      <c r="C352" s="215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5"/>
      <c r="X352" s="215"/>
      <c r="Y352" s="215"/>
      <c r="Z352" s="215"/>
      <c r="AA352" s="207"/>
      <c r="AB352" s="207"/>
    </row>
    <row r="353" spans="2:28" x14ac:dyDescent="0.45">
      <c r="B353" s="251"/>
      <c r="C353" s="215" t="s">
        <v>39</v>
      </c>
      <c r="D353" s="216" t="s">
        <v>32</v>
      </c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5">
        <v>1</v>
      </c>
      <c r="X353" s="215"/>
      <c r="Y353" s="215"/>
      <c r="Z353" s="215"/>
      <c r="AA353" s="207"/>
      <c r="AB353" s="207"/>
    </row>
    <row r="354" spans="2:28" x14ac:dyDescent="0.45">
      <c r="B354" s="251"/>
      <c r="C354" s="215"/>
      <c r="D354" s="216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5"/>
      <c r="X354" s="215"/>
      <c r="Y354" s="215"/>
      <c r="Z354" s="215"/>
      <c r="AA354" s="207"/>
      <c r="AB354" s="207"/>
    </row>
    <row r="355" spans="2:28" x14ac:dyDescent="0.45">
      <c r="B355" s="251"/>
      <c r="C355" s="215" t="s">
        <v>41</v>
      </c>
      <c r="D355" s="217" t="s">
        <v>55</v>
      </c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5">
        <v>1</v>
      </c>
      <c r="X355" s="215"/>
      <c r="Y355" s="215"/>
      <c r="Z355" s="215"/>
      <c r="AA355" s="207"/>
      <c r="AB355" s="207"/>
    </row>
    <row r="356" spans="2:28" x14ac:dyDescent="0.45">
      <c r="B356" s="251"/>
      <c r="C356" s="215"/>
      <c r="D356" s="217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5"/>
      <c r="X356" s="215"/>
      <c r="Y356" s="215"/>
      <c r="Z356" s="215"/>
      <c r="AA356" s="207"/>
      <c r="AB356" s="207"/>
    </row>
    <row r="357" spans="2:28" x14ac:dyDescent="0.45">
      <c r="B357" s="251"/>
      <c r="C357" s="215"/>
      <c r="D357" s="217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5"/>
      <c r="X357" s="215"/>
      <c r="Y357" s="215"/>
      <c r="Z357" s="215"/>
      <c r="AA357" s="207"/>
      <c r="AB357" s="207"/>
    </row>
    <row r="358" spans="2:28" x14ac:dyDescent="0.45">
      <c r="B358" s="251"/>
      <c r="C358" s="215"/>
      <c r="D358" s="216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5"/>
      <c r="X358" s="215"/>
      <c r="Y358" s="215"/>
      <c r="Z358" s="215"/>
      <c r="AA358" s="207"/>
      <c r="AB358" s="207"/>
    </row>
    <row r="359" spans="2:28" x14ac:dyDescent="0.45">
      <c r="B359" s="251"/>
      <c r="C359" s="215" t="s">
        <v>79</v>
      </c>
      <c r="D359" s="226" t="s">
        <v>78</v>
      </c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30">
        <v>1</v>
      </c>
      <c r="X359" s="230"/>
      <c r="Y359" s="230"/>
      <c r="Z359" s="230"/>
      <c r="AA359" s="231"/>
      <c r="AB359" s="232"/>
    </row>
    <row r="360" spans="2:28" x14ac:dyDescent="0.45">
      <c r="B360" s="252"/>
      <c r="C360" s="215"/>
      <c r="D360" s="228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30"/>
      <c r="X360" s="230"/>
      <c r="Y360" s="230"/>
      <c r="Z360" s="230"/>
      <c r="AA360" s="233"/>
      <c r="AB360" s="234"/>
    </row>
    <row r="361" spans="2:28" x14ac:dyDescent="0.45"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</row>
    <row r="362" spans="2:28" x14ac:dyDescent="0.45"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  <c r="AA362" s="207"/>
      <c r="AB362" s="207"/>
    </row>
    <row r="363" spans="2:28" x14ac:dyDescent="0.45"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</row>
    <row r="364" spans="2:28" x14ac:dyDescent="0.45"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</row>
  </sheetData>
  <sheetProtection algorithmName="SHA-512" hashValue="FNoaTmjNaHp9LGzQPFgkNBiBxTPLDkJ8hc5xM23sGIkJ7OJ+SExlBjKw/+d8zADH6vuTqlBZg6m2CfCWzq0Vxw==" saltValue="zn0aK9z/VvBu/yQPlnjWig==" spinCount="100000" sheet="1" selectLockedCells="1"/>
  <sortState xmlns:xlrd2="http://schemas.microsoft.com/office/spreadsheetml/2017/richdata2" ref="AO85:AO101">
    <sortCondition descending="1" ref="AO85"/>
  </sortState>
  <customSheetViews>
    <customSheetView guid="{D6A6204A-2CBF-430A-B005-26730ECF73A0}" scale="205" showPageBreaks="1" showGridLines="0" printArea="1" hiddenRows="1" hiddenColumns="1" topLeftCell="A52">
      <selection activeCell="V65" sqref="V65:X66"/>
      <rowBreaks count="3" manualBreakCount="3">
        <brk id="56" max="28" man="1"/>
        <brk id="106" max="28" man="1"/>
        <brk id="159" max="28" man="1"/>
      </rowBreaks>
      <pageMargins left="0.7" right="0.7" top="0.75" bottom="0.75" header="0.3" footer="0.3"/>
      <printOptions horizontalCentered="1"/>
      <pageSetup paperSize="9" orientation="portrait"/>
      <headerFooter>
        <oddFooter>&amp;L&amp;10&amp;F &amp;R&amp;10&amp;P / &amp;N</oddFooter>
      </headerFooter>
    </customSheetView>
  </customSheetViews>
  <mergeCells count="662">
    <mergeCell ref="E28:S31"/>
    <mergeCell ref="AA87:AB88"/>
    <mergeCell ref="B98:H98"/>
    <mergeCell ref="S97:Z97"/>
    <mergeCell ref="M98:O98"/>
    <mergeCell ref="P98:R98"/>
    <mergeCell ref="AA97:AB97"/>
    <mergeCell ref="I98:L98"/>
    <mergeCell ref="B90:G91"/>
    <mergeCell ref="B84:G84"/>
    <mergeCell ref="Q97:R97"/>
    <mergeCell ref="S98:V98"/>
    <mergeCell ref="W98:AB98"/>
    <mergeCell ref="B97:F97"/>
    <mergeCell ref="G97:H97"/>
    <mergeCell ref="I97:J97"/>
    <mergeCell ref="K97:L97"/>
    <mergeCell ref="K86:O86"/>
    <mergeCell ref="B86:J86"/>
    <mergeCell ref="X86:AB86"/>
    <mergeCell ref="I87:J88"/>
    <mergeCell ref="H84:AB84"/>
    <mergeCell ref="P90:U91"/>
    <mergeCell ref="M97:N97"/>
    <mergeCell ref="D62:V63"/>
    <mergeCell ref="B48:B63"/>
    <mergeCell ref="W62:Z63"/>
    <mergeCell ref="C62:C63"/>
    <mergeCell ref="B68:D69"/>
    <mergeCell ref="E68:F69"/>
    <mergeCell ref="D48:V49"/>
    <mergeCell ref="D50:V51"/>
    <mergeCell ref="W54:Z55"/>
    <mergeCell ref="C60:C61"/>
    <mergeCell ref="D60:V61"/>
    <mergeCell ref="W60:Z61"/>
    <mergeCell ref="B85:G85"/>
    <mergeCell ref="H85:AB85"/>
    <mergeCell ref="P86:W86"/>
    <mergeCell ref="W68:AB75"/>
    <mergeCell ref="O97:P97"/>
    <mergeCell ref="AA60:AB61"/>
    <mergeCell ref="C48:C49"/>
    <mergeCell ref="C50:C51"/>
    <mergeCell ref="AA62:AB63"/>
    <mergeCell ref="AI67:OG68"/>
    <mergeCell ref="AI71:OG71"/>
    <mergeCell ref="B78:AB78"/>
    <mergeCell ref="B79:AB79"/>
    <mergeCell ref="B81:AB82"/>
    <mergeCell ref="B83:G83"/>
    <mergeCell ref="H83:AB83"/>
    <mergeCell ref="W87:X88"/>
    <mergeCell ref="W89:X89"/>
    <mergeCell ref="Y87:Z88"/>
    <mergeCell ref="B120:B121"/>
    <mergeCell ref="C120:G121"/>
    <mergeCell ref="H120:N121"/>
    <mergeCell ref="O120:U121"/>
    <mergeCell ref="V120:X121"/>
    <mergeCell ref="Y120:AB120"/>
    <mergeCell ref="Y121:Z121"/>
    <mergeCell ref="AA121:AB121"/>
    <mergeCell ref="B102:G102"/>
    <mergeCell ref="H102:AB102"/>
    <mergeCell ref="B103:G103"/>
    <mergeCell ref="H103:AB103"/>
    <mergeCell ref="B118:AB118"/>
    <mergeCell ref="B119:AB119"/>
    <mergeCell ref="B110:G110"/>
    <mergeCell ref="H110:AB110"/>
    <mergeCell ref="B111:G111"/>
    <mergeCell ref="H111:AB111"/>
    <mergeCell ref="B113:AB113"/>
    <mergeCell ref="B114:G114"/>
    <mergeCell ref="H114:AB114"/>
    <mergeCell ref="B115:G115"/>
    <mergeCell ref="H115:AB115"/>
    <mergeCell ref="B116:G116"/>
    <mergeCell ref="AA122:AB122"/>
    <mergeCell ref="C123:G123"/>
    <mergeCell ref="H123:N123"/>
    <mergeCell ref="O123:U123"/>
    <mergeCell ref="V123:X123"/>
    <mergeCell ref="Y123:Z123"/>
    <mergeCell ref="AA123:AB123"/>
    <mergeCell ref="C122:G122"/>
    <mergeCell ref="H122:N122"/>
    <mergeCell ref="O122:U122"/>
    <mergeCell ref="V122:X122"/>
    <mergeCell ref="Y122:Z122"/>
    <mergeCell ref="AA124:AB124"/>
    <mergeCell ref="C125:G125"/>
    <mergeCell ref="H125:N125"/>
    <mergeCell ref="O125:U125"/>
    <mergeCell ref="V125:X125"/>
    <mergeCell ref="Y125:Z125"/>
    <mergeCell ref="AA125:AB125"/>
    <mergeCell ref="C124:G124"/>
    <mergeCell ref="H124:N124"/>
    <mergeCell ref="O124:U124"/>
    <mergeCell ref="V124:X124"/>
    <mergeCell ref="Y124:Z124"/>
    <mergeCell ref="AA126:AB126"/>
    <mergeCell ref="C127:G127"/>
    <mergeCell ref="H127:N127"/>
    <mergeCell ref="O127:U127"/>
    <mergeCell ref="V127:X127"/>
    <mergeCell ref="Y127:Z127"/>
    <mergeCell ref="AA127:AB127"/>
    <mergeCell ref="C126:G126"/>
    <mergeCell ref="H126:N126"/>
    <mergeCell ref="O126:U126"/>
    <mergeCell ref="V126:X126"/>
    <mergeCell ref="Y126:Z126"/>
    <mergeCell ref="AA128:AB128"/>
    <mergeCell ref="C129:G129"/>
    <mergeCell ref="H129:N129"/>
    <mergeCell ref="O129:U129"/>
    <mergeCell ref="V129:X129"/>
    <mergeCell ref="Y129:Z129"/>
    <mergeCell ref="AA129:AB129"/>
    <mergeCell ref="C128:G128"/>
    <mergeCell ref="H128:N128"/>
    <mergeCell ref="O128:U128"/>
    <mergeCell ref="V128:X128"/>
    <mergeCell ref="Y128:Z128"/>
    <mergeCell ref="AA130:AB130"/>
    <mergeCell ref="C131:G131"/>
    <mergeCell ref="H131:N131"/>
    <mergeCell ref="O131:U131"/>
    <mergeCell ref="V131:X131"/>
    <mergeCell ref="Y131:Z131"/>
    <mergeCell ref="AA131:AB131"/>
    <mergeCell ref="C130:G130"/>
    <mergeCell ref="H130:N130"/>
    <mergeCell ref="O130:U130"/>
    <mergeCell ref="V130:X130"/>
    <mergeCell ref="Y130:Z130"/>
    <mergeCell ref="AA132:AB132"/>
    <mergeCell ref="B134:N134"/>
    <mergeCell ref="O134:R134"/>
    <mergeCell ref="B136:AB136"/>
    <mergeCell ref="B138:AB139"/>
    <mergeCell ref="B140:G141"/>
    <mergeCell ref="H140:AB141"/>
    <mergeCell ref="C132:G132"/>
    <mergeCell ref="H132:N132"/>
    <mergeCell ref="O132:U132"/>
    <mergeCell ref="V132:X132"/>
    <mergeCell ref="Y132:Z132"/>
    <mergeCell ref="C146:M146"/>
    <mergeCell ref="N146:X146"/>
    <mergeCell ref="Y146:Z146"/>
    <mergeCell ref="AA146:AB146"/>
    <mergeCell ref="C147:M147"/>
    <mergeCell ref="N147:X147"/>
    <mergeCell ref="Y147:Z147"/>
    <mergeCell ref="AA147:AB147"/>
    <mergeCell ref="B142:B145"/>
    <mergeCell ref="C142:M145"/>
    <mergeCell ref="N142:X145"/>
    <mergeCell ref="Y142:AB143"/>
    <mergeCell ref="Y144:Z145"/>
    <mergeCell ref="AA144:AB145"/>
    <mergeCell ref="B152:H153"/>
    <mergeCell ref="I152:R153"/>
    <mergeCell ref="B154:H155"/>
    <mergeCell ref="C148:M148"/>
    <mergeCell ref="N148:X148"/>
    <mergeCell ref="Y148:Z148"/>
    <mergeCell ref="AA148:AB148"/>
    <mergeCell ref="B150:AB151"/>
    <mergeCell ref="S152:V153"/>
    <mergeCell ref="W152:AB153"/>
    <mergeCell ref="I154:O155"/>
    <mergeCell ref="P154:U155"/>
    <mergeCell ref="V154:AB155"/>
    <mergeCell ref="B156:H157"/>
    <mergeCell ref="I156:AB157"/>
    <mergeCell ref="B159:AB160"/>
    <mergeCell ref="B161:B164"/>
    <mergeCell ref="C161:G164"/>
    <mergeCell ref="H161:N164"/>
    <mergeCell ref="O161:U164"/>
    <mergeCell ref="V161:X164"/>
    <mergeCell ref="Y161:AB162"/>
    <mergeCell ref="Y163:Z164"/>
    <mergeCell ref="C166:G166"/>
    <mergeCell ref="H166:N166"/>
    <mergeCell ref="O166:U166"/>
    <mergeCell ref="V166:X166"/>
    <mergeCell ref="Y166:Z166"/>
    <mergeCell ref="AA166:AB166"/>
    <mergeCell ref="AA163:AB164"/>
    <mergeCell ref="C165:G165"/>
    <mergeCell ref="H165:N165"/>
    <mergeCell ref="O165:U165"/>
    <mergeCell ref="V165:X165"/>
    <mergeCell ref="Y165:Z165"/>
    <mergeCell ref="AA165:AB165"/>
    <mergeCell ref="AA167:AB167"/>
    <mergeCell ref="C168:G168"/>
    <mergeCell ref="H168:N168"/>
    <mergeCell ref="O168:U168"/>
    <mergeCell ref="V168:X168"/>
    <mergeCell ref="Y168:Z168"/>
    <mergeCell ref="AA168:AB168"/>
    <mergeCell ref="C167:G167"/>
    <mergeCell ref="H167:N167"/>
    <mergeCell ref="O167:U167"/>
    <mergeCell ref="V167:X167"/>
    <mergeCell ref="Y167:Z167"/>
    <mergeCell ref="AA169:AB169"/>
    <mergeCell ref="C170:G170"/>
    <mergeCell ref="H170:N170"/>
    <mergeCell ref="O170:U170"/>
    <mergeCell ref="V170:X170"/>
    <mergeCell ref="Y170:Z170"/>
    <mergeCell ref="AA170:AB170"/>
    <mergeCell ref="C169:G169"/>
    <mergeCell ref="H169:N169"/>
    <mergeCell ref="O169:U169"/>
    <mergeCell ref="V169:X169"/>
    <mergeCell ref="Y169:Z169"/>
    <mergeCell ref="AA171:AB171"/>
    <mergeCell ref="C172:G172"/>
    <mergeCell ref="H172:N172"/>
    <mergeCell ref="O172:U172"/>
    <mergeCell ref="V172:X172"/>
    <mergeCell ref="Y172:Z172"/>
    <mergeCell ref="AA172:AB172"/>
    <mergeCell ref="C171:G171"/>
    <mergeCell ref="H171:N171"/>
    <mergeCell ref="O171:U171"/>
    <mergeCell ref="V171:X171"/>
    <mergeCell ref="Y171:Z171"/>
    <mergeCell ref="AA173:AB173"/>
    <mergeCell ref="C174:G174"/>
    <mergeCell ref="H174:N174"/>
    <mergeCell ref="O174:U174"/>
    <mergeCell ref="V174:X174"/>
    <mergeCell ref="Y174:Z174"/>
    <mergeCell ref="AA174:AB174"/>
    <mergeCell ref="C173:G173"/>
    <mergeCell ref="H173:N173"/>
    <mergeCell ref="O173:U173"/>
    <mergeCell ref="V173:X173"/>
    <mergeCell ref="Y173:Z173"/>
    <mergeCell ref="B181:B184"/>
    <mergeCell ref="C181:M184"/>
    <mergeCell ref="N181:X184"/>
    <mergeCell ref="Y181:AB182"/>
    <mergeCell ref="Y183:Z184"/>
    <mergeCell ref="AA183:AB184"/>
    <mergeCell ref="Y186:Z186"/>
    <mergeCell ref="AA186:AB186"/>
    <mergeCell ref="AA176:AB176"/>
    <mergeCell ref="C177:G177"/>
    <mergeCell ref="H177:N177"/>
    <mergeCell ref="O177:U177"/>
    <mergeCell ref="V177:X177"/>
    <mergeCell ref="Y177:Z177"/>
    <mergeCell ref="AA177:AB177"/>
    <mergeCell ref="C176:G176"/>
    <mergeCell ref="H176:N176"/>
    <mergeCell ref="O176:U176"/>
    <mergeCell ref="V176:X176"/>
    <mergeCell ref="Y176:Z176"/>
    <mergeCell ref="W37:Z39"/>
    <mergeCell ref="AA37:AB39"/>
    <mergeCell ref="B37:B39"/>
    <mergeCell ref="C37:V39"/>
    <mergeCell ref="J263:Y264"/>
    <mergeCell ref="J262:Y262"/>
    <mergeCell ref="C247:F248"/>
    <mergeCell ref="G247:H248"/>
    <mergeCell ref="K247:N248"/>
    <mergeCell ref="O247:P248"/>
    <mergeCell ref="S247:V248"/>
    <mergeCell ref="W247:X248"/>
    <mergeCell ref="B205:G205"/>
    <mergeCell ref="H205:N205"/>
    <mergeCell ref="O205:U205"/>
    <mergeCell ref="V205:AB205"/>
    <mergeCell ref="B241:AB242"/>
    <mergeCell ref="B243:AB245"/>
    <mergeCell ref="B208:AB208"/>
    <mergeCell ref="B209:AB210"/>
    <mergeCell ref="B211:C212"/>
    <mergeCell ref="D211:R212"/>
    <mergeCell ref="S211:V212"/>
    <mergeCell ref="W211:AB212"/>
    <mergeCell ref="B264:I264"/>
    <mergeCell ref="B40:B41"/>
    <mergeCell ref="C250:F251"/>
    <mergeCell ref="G250:H251"/>
    <mergeCell ref="K250:N251"/>
    <mergeCell ref="O250:P251"/>
    <mergeCell ref="B254:AB255"/>
    <mergeCell ref="B256:AB261"/>
    <mergeCell ref="B213:C213"/>
    <mergeCell ref="D213:R213"/>
    <mergeCell ref="S213:V213"/>
    <mergeCell ref="W213:AB213"/>
    <mergeCell ref="B214:C214"/>
    <mergeCell ref="D214:R214"/>
    <mergeCell ref="H196:N196"/>
    <mergeCell ref="O196:U196"/>
    <mergeCell ref="V196:AB196"/>
    <mergeCell ref="B193:G193"/>
    <mergeCell ref="H193:N193"/>
    <mergeCell ref="O193:U193"/>
    <mergeCell ref="V193:AB193"/>
    <mergeCell ref="H194:N194"/>
    <mergeCell ref="O194:U194"/>
    <mergeCell ref="V194:AB194"/>
    <mergeCell ref="AA48:AB49"/>
    <mergeCell ref="AA50:AB51"/>
    <mergeCell ref="W50:Z51"/>
    <mergeCell ref="W52:Z53"/>
    <mergeCell ref="AA52:AB53"/>
    <mergeCell ref="W42:Z43"/>
    <mergeCell ref="W44:Z45"/>
    <mergeCell ref="W48:Z49"/>
    <mergeCell ref="B262:I262"/>
    <mergeCell ref="B191:G192"/>
    <mergeCell ref="H191:N192"/>
    <mergeCell ref="O191:U192"/>
    <mergeCell ref="C187:M187"/>
    <mergeCell ref="N187:X187"/>
    <mergeCell ref="Y187:Z187"/>
    <mergeCell ref="AA187:AB187"/>
    <mergeCell ref="B189:AB190"/>
    <mergeCell ref="C185:M185"/>
    <mergeCell ref="N185:X185"/>
    <mergeCell ref="Y185:Z185"/>
    <mergeCell ref="AA185:AB185"/>
    <mergeCell ref="C186:M186"/>
    <mergeCell ref="N186:X186"/>
    <mergeCell ref="B179:AB180"/>
    <mergeCell ref="C44:V45"/>
    <mergeCell ref="C42:V43"/>
    <mergeCell ref="C40:V41"/>
    <mergeCell ref="W40:Z41"/>
    <mergeCell ref="C46:AB47"/>
    <mergeCell ref="B46:B47"/>
    <mergeCell ref="W56:Z57"/>
    <mergeCell ref="W58:Z59"/>
    <mergeCell ref="AA54:AB55"/>
    <mergeCell ref="AA56:AB57"/>
    <mergeCell ref="AA58:AB59"/>
    <mergeCell ref="C52:C53"/>
    <mergeCell ref="C54:C55"/>
    <mergeCell ref="C56:C57"/>
    <mergeCell ref="C58:C59"/>
    <mergeCell ref="D52:V53"/>
    <mergeCell ref="D54:V55"/>
    <mergeCell ref="D56:V57"/>
    <mergeCell ref="D58:V59"/>
    <mergeCell ref="B42:B43"/>
    <mergeCell ref="B44:B45"/>
    <mergeCell ref="AA40:AB41"/>
    <mergeCell ref="AA42:AB43"/>
    <mergeCell ref="AA44:AB45"/>
    <mergeCell ref="C175:G175"/>
    <mergeCell ref="H175:N175"/>
    <mergeCell ref="O175:U175"/>
    <mergeCell ref="V175:X175"/>
    <mergeCell ref="Y175:Z175"/>
    <mergeCell ref="AA175:AB175"/>
    <mergeCell ref="B199:G199"/>
    <mergeCell ref="H199:N199"/>
    <mergeCell ref="O199:U199"/>
    <mergeCell ref="V199:AB199"/>
    <mergeCell ref="B197:G197"/>
    <mergeCell ref="H197:N197"/>
    <mergeCell ref="O197:U197"/>
    <mergeCell ref="V197:AB197"/>
    <mergeCell ref="B198:G198"/>
    <mergeCell ref="H198:N198"/>
    <mergeCell ref="O198:U198"/>
    <mergeCell ref="V198:AB198"/>
    <mergeCell ref="B195:G195"/>
    <mergeCell ref="H195:N195"/>
    <mergeCell ref="O195:U195"/>
    <mergeCell ref="V195:AB195"/>
    <mergeCell ref="B196:G196"/>
    <mergeCell ref="B194:G194"/>
    <mergeCell ref="E203:G203"/>
    <mergeCell ref="H203:N203"/>
    <mergeCell ref="O203:U203"/>
    <mergeCell ref="V203:AB203"/>
    <mergeCell ref="H204:N204"/>
    <mergeCell ref="O204:U204"/>
    <mergeCell ref="V204:AB204"/>
    <mergeCell ref="B200:G200"/>
    <mergeCell ref="B201:D203"/>
    <mergeCell ref="B204:G204"/>
    <mergeCell ref="H200:N200"/>
    <mergeCell ref="O200:U200"/>
    <mergeCell ref="V200:AB200"/>
    <mergeCell ref="E201:G201"/>
    <mergeCell ref="H201:N201"/>
    <mergeCell ref="O201:U201"/>
    <mergeCell ref="V201:AB201"/>
    <mergeCell ref="E202:G202"/>
    <mergeCell ref="H202:N202"/>
    <mergeCell ref="O202:U202"/>
    <mergeCell ref="V202:AB202"/>
    <mergeCell ref="S214:V214"/>
    <mergeCell ref="W214:AB214"/>
    <mergeCell ref="B215:C215"/>
    <mergeCell ref="D215:R215"/>
    <mergeCell ref="S215:V215"/>
    <mergeCell ref="W215:AB215"/>
    <mergeCell ref="B216:C216"/>
    <mergeCell ref="D216:R216"/>
    <mergeCell ref="S216:V216"/>
    <mergeCell ref="W216:AB216"/>
    <mergeCell ref="S221:V221"/>
    <mergeCell ref="W221:AB221"/>
    <mergeCell ref="B223:AB224"/>
    <mergeCell ref="B217:C217"/>
    <mergeCell ref="D217:R217"/>
    <mergeCell ref="S217:V217"/>
    <mergeCell ref="W217:AB217"/>
    <mergeCell ref="B218:C218"/>
    <mergeCell ref="D218:R218"/>
    <mergeCell ref="S218:V218"/>
    <mergeCell ref="W218:AB218"/>
    <mergeCell ref="B219:C219"/>
    <mergeCell ref="D219:R219"/>
    <mergeCell ref="S219:V219"/>
    <mergeCell ref="W219:AB219"/>
    <mergeCell ref="B239:C239"/>
    <mergeCell ref="D239:V239"/>
    <mergeCell ref="W239:AB239"/>
    <mergeCell ref="B236:C236"/>
    <mergeCell ref="D236:V236"/>
    <mergeCell ref="W236:AB236"/>
    <mergeCell ref="B237:C237"/>
    <mergeCell ref="D237:V237"/>
    <mergeCell ref="W237:AB237"/>
    <mergeCell ref="B238:C238"/>
    <mergeCell ref="D238:V238"/>
    <mergeCell ref="W238:AB238"/>
    <mergeCell ref="B234:C234"/>
    <mergeCell ref="D234:V234"/>
    <mergeCell ref="W234:AB234"/>
    <mergeCell ref="B105:AB106"/>
    <mergeCell ref="B109:G109"/>
    <mergeCell ref="H109:AB109"/>
    <mergeCell ref="Q107:U107"/>
    <mergeCell ref="T108:AB108"/>
    <mergeCell ref="V107:AB107"/>
    <mergeCell ref="B225:C226"/>
    <mergeCell ref="D225:V226"/>
    <mergeCell ref="W225:AB226"/>
    <mergeCell ref="B227:C227"/>
    <mergeCell ref="D227:V227"/>
    <mergeCell ref="W227:AB227"/>
    <mergeCell ref="B228:C228"/>
    <mergeCell ref="D228:V228"/>
    <mergeCell ref="W228:AB228"/>
    <mergeCell ref="B220:C220"/>
    <mergeCell ref="D220:R220"/>
    <mergeCell ref="S220:V220"/>
    <mergeCell ref="W220:AB220"/>
    <mergeCell ref="B221:C221"/>
    <mergeCell ref="D221:R221"/>
    <mergeCell ref="B100:G100"/>
    <mergeCell ref="H100:AB100"/>
    <mergeCell ref="B101:G101"/>
    <mergeCell ref="H101:AB101"/>
    <mergeCell ref="B99:G99"/>
    <mergeCell ref="H99:O99"/>
    <mergeCell ref="V90:AB91"/>
    <mergeCell ref="H90:O91"/>
    <mergeCell ref="Y89:Z89"/>
    <mergeCell ref="AA89:AB89"/>
    <mergeCell ref="O87:V89"/>
    <mergeCell ref="B87:H89"/>
    <mergeCell ref="B93:AB94"/>
    <mergeCell ref="B95:K95"/>
    <mergeCell ref="L95:AB95"/>
    <mergeCell ref="B96:J96"/>
    <mergeCell ref="K96:R96"/>
    <mergeCell ref="S96:V96"/>
    <mergeCell ref="W96:AB96"/>
    <mergeCell ref="I89:J89"/>
    <mergeCell ref="K87:L88"/>
    <mergeCell ref="K89:L89"/>
    <mergeCell ref="M87:N88"/>
    <mergeCell ref="M89:N89"/>
    <mergeCell ref="B267:AB267"/>
    <mergeCell ref="B268:AB268"/>
    <mergeCell ref="H116:AB116"/>
    <mergeCell ref="B206:U206"/>
    <mergeCell ref="V206:AB206"/>
    <mergeCell ref="V191:AB192"/>
    <mergeCell ref="B235:C235"/>
    <mergeCell ref="D235:V235"/>
    <mergeCell ref="W235:AB235"/>
    <mergeCell ref="B229:C229"/>
    <mergeCell ref="D229:V229"/>
    <mergeCell ref="W229:AB229"/>
    <mergeCell ref="B230:C230"/>
    <mergeCell ref="D230:V230"/>
    <mergeCell ref="W230:AB230"/>
    <mergeCell ref="B231:C231"/>
    <mergeCell ref="D231:K231"/>
    <mergeCell ref="L231:V231"/>
    <mergeCell ref="W231:AB231"/>
    <mergeCell ref="B232:K233"/>
    <mergeCell ref="L232:V232"/>
    <mergeCell ref="W232:AB232"/>
    <mergeCell ref="L233:V233"/>
    <mergeCell ref="W233:AB233"/>
    <mergeCell ref="B339:B340"/>
    <mergeCell ref="B303:N305"/>
    <mergeCell ref="O303:AB305"/>
    <mergeCell ref="B306:S306"/>
    <mergeCell ref="B311:AB311"/>
    <mergeCell ref="B312:G313"/>
    <mergeCell ref="H312:AB313"/>
    <mergeCell ref="B314:G315"/>
    <mergeCell ref="H314:S315"/>
    <mergeCell ref="AA314:AB315"/>
    <mergeCell ref="B333:B334"/>
    <mergeCell ref="C333:V334"/>
    <mergeCell ref="W333:Z334"/>
    <mergeCell ref="AA333:AB334"/>
    <mergeCell ref="B335:B336"/>
    <mergeCell ref="C335:V336"/>
    <mergeCell ref="W335:Z336"/>
    <mergeCell ref="AA335:AB336"/>
    <mergeCell ref="B337:B338"/>
    <mergeCell ref="C337:V338"/>
    <mergeCell ref="W337:Z338"/>
    <mergeCell ref="AA337:AB338"/>
    <mergeCell ref="B330:B332"/>
    <mergeCell ref="C330:V332"/>
    <mergeCell ref="B277:B278"/>
    <mergeCell ref="C277:V278"/>
    <mergeCell ref="W277:Z278"/>
    <mergeCell ref="AA277:AB278"/>
    <mergeCell ref="B279:B280"/>
    <mergeCell ref="C279:AB280"/>
    <mergeCell ref="B281:B296"/>
    <mergeCell ref="C281:C282"/>
    <mergeCell ref="D281:V282"/>
    <mergeCell ref="W281:Z282"/>
    <mergeCell ref="AA281:AB282"/>
    <mergeCell ref="C283:C284"/>
    <mergeCell ref="D283:V284"/>
    <mergeCell ref="W283:Z284"/>
    <mergeCell ref="AA283:AB284"/>
    <mergeCell ref="C285:C286"/>
    <mergeCell ref="D285:V286"/>
    <mergeCell ref="W285:Z286"/>
    <mergeCell ref="AA285:AB286"/>
    <mergeCell ref="C287:C288"/>
    <mergeCell ref="D287:V288"/>
    <mergeCell ref="W287:Z288"/>
    <mergeCell ref="AA287:AB288"/>
    <mergeCell ref="C289:C290"/>
    <mergeCell ref="B270:B272"/>
    <mergeCell ref="C270:V272"/>
    <mergeCell ref="W270:Z272"/>
    <mergeCell ref="AA270:AB272"/>
    <mergeCell ref="B273:B274"/>
    <mergeCell ref="C273:V274"/>
    <mergeCell ref="W273:Z274"/>
    <mergeCell ref="AA273:AB274"/>
    <mergeCell ref="B275:B276"/>
    <mergeCell ref="C275:V276"/>
    <mergeCell ref="W275:Z276"/>
    <mergeCell ref="AA275:AB276"/>
    <mergeCell ref="D289:V290"/>
    <mergeCell ref="W289:Z290"/>
    <mergeCell ref="AA289:AB290"/>
    <mergeCell ref="C291:C292"/>
    <mergeCell ref="D291:V292"/>
    <mergeCell ref="W291:Z292"/>
    <mergeCell ref="AA291:AB292"/>
    <mergeCell ref="C293:C294"/>
    <mergeCell ref="D293:V294"/>
    <mergeCell ref="W293:Z294"/>
    <mergeCell ref="AA293:AB294"/>
    <mergeCell ref="C295:C296"/>
    <mergeCell ref="D295:V296"/>
    <mergeCell ref="W295:Z296"/>
    <mergeCell ref="B316:G317"/>
    <mergeCell ref="B318:G319"/>
    <mergeCell ref="H316:AB317"/>
    <mergeCell ref="H318:AB319"/>
    <mergeCell ref="T314:V315"/>
    <mergeCell ref="W314:Z315"/>
    <mergeCell ref="D301:V301"/>
    <mergeCell ref="B302:N302"/>
    <mergeCell ref="O302:AB302"/>
    <mergeCell ref="AA295:AB296"/>
    <mergeCell ref="W330:Z332"/>
    <mergeCell ref="AA330:AB332"/>
    <mergeCell ref="B323:N323"/>
    <mergeCell ref="O323:AB323"/>
    <mergeCell ref="B324:N325"/>
    <mergeCell ref="O324:AB328"/>
    <mergeCell ref="B326:N326"/>
    <mergeCell ref="B327:N328"/>
    <mergeCell ref="B341:B360"/>
    <mergeCell ref="C341:C342"/>
    <mergeCell ref="D341:V342"/>
    <mergeCell ref="W341:Z342"/>
    <mergeCell ref="AA341:AB342"/>
    <mergeCell ref="C343:C344"/>
    <mergeCell ref="D343:V344"/>
    <mergeCell ref="W343:Z344"/>
    <mergeCell ref="AA343:AB344"/>
    <mergeCell ref="C345:C346"/>
    <mergeCell ref="D345:V346"/>
    <mergeCell ref="W345:Z346"/>
    <mergeCell ref="AA345:AB346"/>
    <mergeCell ref="C347:C348"/>
    <mergeCell ref="D347:V348"/>
    <mergeCell ref="W347:Z348"/>
    <mergeCell ref="AA347:AB348"/>
    <mergeCell ref="C349:C350"/>
    <mergeCell ref="D349:V350"/>
    <mergeCell ref="W349:Z350"/>
    <mergeCell ref="AA349:AB350"/>
    <mergeCell ref="C351:C352"/>
    <mergeCell ref="D351:V352"/>
    <mergeCell ref="C359:C360"/>
    <mergeCell ref="D359:V360"/>
    <mergeCell ref="W359:Z360"/>
    <mergeCell ref="AA359:AB360"/>
    <mergeCell ref="B361:AB362"/>
    <mergeCell ref="B363:AB364"/>
    <mergeCell ref="B297:AB298"/>
    <mergeCell ref="B299:AB300"/>
    <mergeCell ref="A7:AC7"/>
    <mergeCell ref="B8:AB8"/>
    <mergeCell ref="B9:AB9"/>
    <mergeCell ref="B14:AB14"/>
    <mergeCell ref="B34:AB34"/>
    <mergeCell ref="B35:AB35"/>
    <mergeCell ref="W351:Z352"/>
    <mergeCell ref="AA351:AB352"/>
    <mergeCell ref="C353:C354"/>
    <mergeCell ref="D353:V354"/>
    <mergeCell ref="W353:Z354"/>
    <mergeCell ref="AA353:AB354"/>
    <mergeCell ref="C355:C358"/>
    <mergeCell ref="D355:V358"/>
    <mergeCell ref="W355:Z358"/>
    <mergeCell ref="AA355:AB358"/>
    <mergeCell ref="C339:AB340"/>
    <mergeCell ref="B107:F107"/>
    <mergeCell ref="G107:K107"/>
    <mergeCell ref="L107:P107"/>
  </mergeCells>
  <dataValidations count="23">
    <dataValidation type="list" allowBlank="1" showInputMessage="1" showErrorMessage="1" sqref="I97:J97" xr:uid="{00000000-0002-0000-0000-000000000000}">
      <formula1>"1, 2, 3, 4, 5, 6, 7, 8, 9, 10, 11, 12, 13, 14, 15, 16, 17, 18, 19, 20, 21, 22, 23, 24, 25, 26, 27, 28, 29, 30, 31"</formula1>
    </dataValidation>
    <dataValidation type="list" allowBlank="1" showInputMessage="1" showErrorMessage="1" errorTitle="Bulan" error="Sila pilih satu" promptTitle="Bulan " prompt="Sila pilih satu" sqref="M97:N97" xr:uid="{00000000-0002-0000-0000-000001000000}">
      <formula1>"1, 2, 3, 4, 5, 6, 7, 8, 9, 10, 11, 12"</formula1>
    </dataValidation>
    <dataValidation type="list" allowBlank="1" showInputMessage="1" showErrorMessage="1" sqref="P98:R98" xr:uid="{00000000-0002-0000-0000-000002000000}">
      <formula1>"Lelaki,Perempuan"</formula1>
    </dataValidation>
    <dataValidation type="list" errorStyle="warning" allowBlank="1" showInputMessage="1" showErrorMessage="1" error="Not it the list" prompt="Sila plih satu" sqref="K86:O86" xr:uid="{00000000-0002-0000-0000-000003000000}">
      <formula1>"Tahun 1 2023,Tahun 2 2023,Tahun 3 2023,Tahun 4 2023"</formula1>
    </dataValidation>
    <dataValidation type="list" errorStyle="warning" allowBlank="1" showInputMessage="1" showErrorMessage="1" errorTitle="Tahun" error="Not it the list" promptTitle="Tahun / Year" prompt="Sila pilih satu" sqref="M89:N89" xr:uid="{00000000-0002-0000-0000-000004000000}">
      <formula1>"2023,2024"</formula1>
    </dataValidation>
    <dataValidation type="list" errorStyle="information" allowBlank="1" showInputMessage="1" showErrorMessage="1" errorTitle="Bulan" error="Sila pilih satu" promptTitle="Bulan / Month" prompt="Sila pilih satu" sqref="K89:L89 Y89:Z89" xr:uid="{00000000-0002-0000-0000-000007000000}">
      <formula1>"-,1, 2, 3, 4, 5, 6, 7, 8, 9, 10, 11, 12"</formula1>
    </dataValidation>
    <dataValidation type="list" errorStyle="information" allowBlank="1" showInputMessage="1" showErrorMessage="1" promptTitle="Hari / Day" prompt="Sil pilih satu" sqref="I89:J89 W89:X89" xr:uid="{00000000-0002-0000-0000-000008000000}">
      <formula1>"-,1, 2, 3, 4, 5, 6, 7, 8, 9, 10, 11, 12, 13, 14, 15, 16, 17, 18, 19, 20, 21, 22, 23, 24, 25, 26, 27, 28, 29, 30, 31"</formula1>
    </dataValidation>
    <dataValidation type="list" errorStyle="warning" allowBlank="1" showInputMessage="1" showErrorMessage="1" error="Not it the list" prompt="Sila plih satu" sqref="X86:AB86 V154" xr:uid="{00000000-0002-0000-0000-000009000000}">
      <formula1>"1 Tahun,1.5 Tahun,2 Tahun,2.5 Tahun,3 Tahun,3.5 Tahun,4 Tahun,4.5 Tahun, 5 Tahun"</formula1>
    </dataValidation>
    <dataValidation type="list" errorStyle="warning" allowBlank="1" showInputMessage="1" showErrorMessage="1" error="Not it the list" sqref="H99:O99" xr:uid="{00000000-0002-0000-0000-00000A000000}">
      <formula1>"Bujang (Single),Kahwin  (Married),Bercerai (Divorced),Duda (Widower),Balu (Widow)"</formula1>
    </dataValidation>
    <dataValidation type="list" allowBlank="1" showInputMessage="1" showErrorMessage="1" sqref="I98:L98" xr:uid="{00000000-0002-0000-0000-00000B000000}">
      <formula1>"Melayu,Cina,Lain-Lain Sila Nyatakan …"</formula1>
    </dataValidation>
    <dataValidation type="list" errorStyle="warning" allowBlank="1" showInputMessage="1" showErrorMessage="1" errorTitle="Tahun" error="Not it the list" promptTitle="Tahun / Year" prompt="Sila pilih satu" sqref="AA89:AB89" xr:uid="{00000000-0002-0000-0000-00000C000000}">
      <formula1>"2023,2024,2025,2026,2027"</formula1>
    </dataValidation>
    <dataValidation type="list" allowBlank="1" showInputMessage="1" showErrorMessage="1" sqref="I154" xr:uid="{00000000-0002-0000-0000-00000E000000}">
      <formula1>"Tahun 1, Tahun 2, Tahun 3, Tahun 4"</formula1>
    </dataValidation>
    <dataValidation type="list" errorStyle="warning" allowBlank="1" showInputMessage="1" showErrorMessage="1" sqref="W98:AB98" xr:uid="{00000000-0002-0000-0000-00000F000000}">
      <formula1>"Islam,Bukan Islam"</formula1>
    </dataValidation>
    <dataValidation type="list" errorStyle="information" allowBlank="1" showInputMessage="1" showErrorMessage="1" error="Not listed" sqref="H115:AB115" xr:uid="{00000000-0002-0000-0000-000010000000}">
      <formula1>"Universiti Brunei Darussalam (UBD),Universiti Teknologi Brunei (UTB),Universiti Islam Sultan Sharif Ali (UNISSA),Politeknik Brunei (PB),Kolej Universiti Perguruan Ugama Seri Begawan (KUPU SB),Lain-Lain Sila Nyatakan …"</formula1>
    </dataValidation>
    <dataValidation type="list" errorStyle="information" allowBlank="1" showInputMessage="1" showErrorMessage="1" errorTitle="Tahun" error="Not listed" promptTitle="Tahun" prompt="Sila pilih satu" sqref="Q97:R97" xr:uid="{3673146C-6711-4045-9BDD-4F80D7537AEE}">
      <formula1>"1986,1987,1988,1989,1990,1991,1992,1993,1994,1995,1996,1997,1998,1999,2000,2001,2002,2003,2004,2005,2006"</formula1>
    </dataValidation>
    <dataValidation type="list" allowBlank="1" showInputMessage="1" showErrorMessage="1" error="Not listed" prompt="Sila pilih satu" sqref="AA122:AB132 AA146:AB148 AA165:AB177 AA185:AB187" xr:uid="{762DCA78-EE77-4C51-A808-BE405B1FD3E1}">
      <formula1>"2000, 2001, 2002, 2003, 2004, 2005, 2006, 2007, 2008, 2009, 2010, 2011, 2012, 2013, 2014, 2015, 2016, 2017, 2018, 2019,2020,2021,2022,2023"</formula1>
    </dataValidation>
    <dataValidation type="list" allowBlank="1" showInputMessage="1" showErrorMessage="1" error="Not in the list" prompt="Sila pilih satu" sqref="Y122:Z132 Y146:Z148 Y165:Z177 Y185:Z187" xr:uid="{B5A514F8-9B4F-47F6-9686-A93176E7E44A}">
      <formula1>"1, 2, 3, 4, 5, 6, 7, 8, 9, 10, 11, 12"</formula1>
    </dataValidation>
    <dataValidation type="list" allowBlank="1" showInputMessage="1" showErrorMessage="1" error="Not the list" prompt="Sila pilih satu" sqref="V123:X132" xr:uid="{E304834B-8A9C-492B-9EFD-430D50ADECBB}">
      <formula1>"- A Level -,A*,A,B,C,D,E,U,-IB-,7,6,5,4,3,2,1,Lain-Lain Sila Nyatakan …"</formula1>
    </dataValidation>
    <dataValidation type="list" allowBlank="1" showInputMessage="1" showErrorMessage="1" error="Not listed" prompt="Sila pilh satu" sqref="V165:X177" xr:uid="{FE018E63-EFAA-4865-8081-F6EADDB61564}">
      <formula1>"-BGCE-,A*1,A2,B3,B4,C5,C6,D7,E8,U9,-IGCSE -,A*,A,B,C,D,E,F,G,U,9,8,7,6,5,4,3,2,1,Lain-Lain Sila Nyatakan …"</formula1>
    </dataValidation>
    <dataValidation type="list" errorStyle="warning" allowBlank="1" showInputMessage="1" showErrorMessage="1" sqref="W152:AB153" xr:uid="{BEF164F8-7E06-4459-8510-96014DBEEB76}">
      <formula1>"Australia,Brunei,Malaysia,Singapore,United Kingdom,Lain-Lain Sila Nyatakan"</formula1>
    </dataValidation>
    <dataValidation type="list" allowBlank="1" showInputMessage="1" showErrorMessage="1" error="Not the list" prompt="Sila pilih satu" sqref="V122:X122" xr:uid="{36F7E7C7-EF0D-4E29-A1BC-4C4B896FE7CD}">
      <formula1>"--- A Level ---,A*,A,B,C,D,E,U,---IB---,7,6,5,4,3,2,1,Lain-Lain Sila Nyatakan …"</formula1>
    </dataValidation>
    <dataValidation type="list" allowBlank="1" showInputMessage="1" showErrorMessage="1" error="Tidak tersenarai.  Sila pilih lagi" prompt="Sila pilih satu" sqref="G107:K107 Q107:U107" xr:uid="{04599CFA-DFF1-4309-AD6E-BB17BABA8760}">
      <formula1>"✓"</formula1>
    </dataValidation>
    <dataValidation type="list" allowBlank="1" showErrorMessage="1" error="Tidak tersenarai.  Sila pilih lagi" sqref="G247:H248 O247:P248 W247:X248 G250:H251 O250:P251" xr:uid="{0B895BA3-D4F9-41DD-BCB1-414D5E712F07}">
      <formula1>"✓"</formula1>
    </dataValidation>
  </dataValidations>
  <printOptions horizontalCentered="1"/>
  <pageMargins left="0.28000000000000003" right="0.2" top="0.4" bottom="0.56999999999999995" header="0.3" footer="0.28000000000000003"/>
  <pageSetup paperSize="9" scale="97" orientation="portrait" r:id="rId1"/>
  <headerFooter>
    <oddFooter>&amp;L&amp;10&amp;F &amp;R&amp;10&amp;P / &amp;N</oddFooter>
  </headerFooter>
  <rowBreaks count="10" manualBreakCount="10">
    <brk id="33" max="16383" man="1"/>
    <brk id="66" max="28" man="1"/>
    <brk id="104" max="28" man="1"/>
    <brk id="137" max="28" man="1"/>
    <brk id="178" max="16383" man="1"/>
    <brk id="207" max="28" man="1"/>
    <brk id="240" max="28" man="1"/>
    <brk id="266" max="28" man="1"/>
    <brk id="307" max="28" man="1"/>
    <brk id="308" max="28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673-A6C2-441F-A88D-97C68B825A82}">
  <dimension ref="A1:IE146"/>
  <sheetViews>
    <sheetView showGridLines="0" showRowColHeaders="0" topLeftCell="A101" zoomScale="120" zoomScaleNormal="120" zoomScaleSheetLayoutView="235" workbookViewId="0">
      <selection activeCell="DI114" sqref="DI114:EU114"/>
    </sheetView>
  </sheetViews>
  <sheetFormatPr defaultColWidth="0" defaultRowHeight="11.25" customHeight="1" zeroHeight="1" x14ac:dyDescent="0.35"/>
  <cols>
    <col min="1" max="217" width="0.3984375" style="174" customWidth="1"/>
    <col min="218" max="218" width="3.59765625" style="175" hidden="1" customWidth="1"/>
    <col min="219" max="239" width="3.59765625" style="174" hidden="1" customWidth="1"/>
    <col min="240" max="16384" width="2.86328125" style="174" hidden="1"/>
  </cols>
  <sheetData>
    <row r="1" spans="222:225" ht="10.9" hidden="1" thickBot="1" x14ac:dyDescent="0.4">
      <c r="HN1" s="174" t="s">
        <v>409</v>
      </c>
      <c r="HO1" s="174" t="s">
        <v>410</v>
      </c>
      <c r="HP1" s="174" t="s">
        <v>411</v>
      </c>
      <c r="HQ1" s="174">
        <v>2021</v>
      </c>
    </row>
    <row r="2" spans="222:225" ht="10.9" hidden="1" thickBot="1" x14ac:dyDescent="0.4">
      <c r="HN2" s="174">
        <v>1</v>
      </c>
      <c r="HO2" s="174">
        <v>1</v>
      </c>
      <c r="HP2" s="174">
        <v>1988</v>
      </c>
      <c r="HQ2" s="174">
        <f>$HQ$1-HP2</f>
        <v>33</v>
      </c>
    </row>
    <row r="3" spans="222:225" ht="10.9" hidden="1" thickBot="1" x14ac:dyDescent="0.4">
      <c r="HN3" s="174">
        <v>2</v>
      </c>
      <c r="HO3" s="174">
        <v>2</v>
      </c>
      <c r="HP3" s="174">
        <v>1989</v>
      </c>
      <c r="HQ3" s="174">
        <f t="shared" ref="HQ3:HQ66" si="0">$HQ$1-HP3</f>
        <v>32</v>
      </c>
    </row>
    <row r="4" spans="222:225" ht="10.9" hidden="1" thickBot="1" x14ac:dyDescent="0.4">
      <c r="HN4" s="174">
        <v>3</v>
      </c>
      <c r="HO4" s="174">
        <v>3</v>
      </c>
      <c r="HP4" s="174">
        <v>1990</v>
      </c>
      <c r="HQ4" s="174">
        <f t="shared" si="0"/>
        <v>31</v>
      </c>
    </row>
    <row r="5" spans="222:225" ht="10.9" hidden="1" thickBot="1" x14ac:dyDescent="0.4">
      <c r="HN5" s="174">
        <v>4</v>
      </c>
      <c r="HO5" s="174">
        <v>4</v>
      </c>
      <c r="HP5" s="174">
        <v>1991</v>
      </c>
      <c r="HQ5" s="174">
        <f t="shared" si="0"/>
        <v>30</v>
      </c>
    </row>
    <row r="6" spans="222:225" ht="10.9" hidden="1" thickBot="1" x14ac:dyDescent="0.4">
      <c r="HN6" s="174">
        <v>5</v>
      </c>
      <c r="HO6" s="174">
        <v>5</v>
      </c>
      <c r="HP6" s="174">
        <v>1992</v>
      </c>
      <c r="HQ6" s="174">
        <f t="shared" si="0"/>
        <v>29</v>
      </c>
    </row>
    <row r="7" spans="222:225" ht="10.9" hidden="1" thickBot="1" x14ac:dyDescent="0.4">
      <c r="HN7" s="174">
        <v>6</v>
      </c>
      <c r="HO7" s="174">
        <v>6</v>
      </c>
      <c r="HP7" s="174">
        <v>1993</v>
      </c>
      <c r="HQ7" s="174">
        <f t="shared" si="0"/>
        <v>28</v>
      </c>
    </row>
    <row r="8" spans="222:225" ht="10.9" hidden="1" thickBot="1" x14ac:dyDescent="0.4">
      <c r="HN8" s="174">
        <v>7</v>
      </c>
      <c r="HO8" s="174">
        <v>7</v>
      </c>
      <c r="HP8" s="174">
        <v>1994</v>
      </c>
      <c r="HQ8" s="174">
        <f t="shared" si="0"/>
        <v>27</v>
      </c>
    </row>
    <row r="9" spans="222:225" ht="10.9" hidden="1" thickBot="1" x14ac:dyDescent="0.4">
      <c r="HN9" s="174">
        <v>8</v>
      </c>
      <c r="HO9" s="174">
        <v>8</v>
      </c>
      <c r="HP9" s="174">
        <v>1995</v>
      </c>
      <c r="HQ9" s="174">
        <f t="shared" si="0"/>
        <v>26</v>
      </c>
    </row>
    <row r="10" spans="222:225" ht="10.9" hidden="1" thickBot="1" x14ac:dyDescent="0.4">
      <c r="HN10" s="174">
        <v>9</v>
      </c>
      <c r="HO10" s="174">
        <v>9</v>
      </c>
      <c r="HP10" s="174">
        <v>1996</v>
      </c>
      <c r="HQ10" s="174">
        <f t="shared" si="0"/>
        <v>25</v>
      </c>
    </row>
    <row r="11" spans="222:225" ht="10.9" hidden="1" thickBot="1" x14ac:dyDescent="0.4">
      <c r="HN11" s="174">
        <v>10</v>
      </c>
      <c r="HO11" s="174">
        <v>10</v>
      </c>
      <c r="HP11" s="174">
        <v>1997</v>
      </c>
      <c r="HQ11" s="174">
        <f t="shared" si="0"/>
        <v>24</v>
      </c>
    </row>
    <row r="12" spans="222:225" ht="10.9" hidden="1" thickBot="1" x14ac:dyDescent="0.4">
      <c r="HN12" s="174">
        <v>11</v>
      </c>
      <c r="HO12" s="174">
        <v>11</v>
      </c>
      <c r="HP12" s="174">
        <v>1998</v>
      </c>
      <c r="HQ12" s="174">
        <f t="shared" si="0"/>
        <v>23</v>
      </c>
    </row>
    <row r="13" spans="222:225" ht="10.9" hidden="1" thickBot="1" x14ac:dyDescent="0.4">
      <c r="HN13" s="174">
        <v>12</v>
      </c>
      <c r="HO13" s="174">
        <v>12</v>
      </c>
      <c r="HP13" s="174">
        <v>1999</v>
      </c>
      <c r="HQ13" s="174">
        <f t="shared" si="0"/>
        <v>22</v>
      </c>
    </row>
    <row r="14" spans="222:225" ht="10.9" hidden="1" thickBot="1" x14ac:dyDescent="0.4">
      <c r="HN14" s="174">
        <v>13</v>
      </c>
      <c r="HP14" s="174">
        <v>2000</v>
      </c>
      <c r="HQ14" s="174">
        <f t="shared" si="0"/>
        <v>21</v>
      </c>
    </row>
    <row r="15" spans="222:225" ht="10.9" hidden="1" thickBot="1" x14ac:dyDescent="0.4">
      <c r="HN15" s="174">
        <v>14</v>
      </c>
      <c r="HP15" s="174">
        <v>2001</v>
      </c>
      <c r="HQ15" s="174">
        <f t="shared" si="0"/>
        <v>20</v>
      </c>
    </row>
    <row r="16" spans="222:225" ht="10.9" hidden="1" thickBot="1" x14ac:dyDescent="0.4">
      <c r="HN16" s="174">
        <v>15</v>
      </c>
      <c r="HP16" s="174">
        <v>2002</v>
      </c>
      <c r="HQ16" s="174">
        <f t="shared" si="0"/>
        <v>19</v>
      </c>
    </row>
    <row r="17" spans="222:225" ht="10.9" hidden="1" thickBot="1" x14ac:dyDescent="0.4">
      <c r="HN17" s="174">
        <v>16</v>
      </c>
      <c r="HP17" s="174">
        <v>2003</v>
      </c>
      <c r="HQ17" s="174">
        <f t="shared" si="0"/>
        <v>18</v>
      </c>
    </row>
    <row r="18" spans="222:225" ht="10.9" hidden="1" thickBot="1" x14ac:dyDescent="0.4">
      <c r="HN18" s="174">
        <v>17</v>
      </c>
      <c r="HP18" s="174">
        <v>2004</v>
      </c>
      <c r="HQ18" s="174">
        <f t="shared" si="0"/>
        <v>17</v>
      </c>
    </row>
    <row r="19" spans="222:225" ht="10.9" hidden="1" thickBot="1" x14ac:dyDescent="0.4">
      <c r="HN19" s="174">
        <v>18</v>
      </c>
      <c r="HP19" s="174">
        <v>2005</v>
      </c>
      <c r="HQ19" s="174">
        <f t="shared" si="0"/>
        <v>16</v>
      </c>
    </row>
    <row r="20" spans="222:225" ht="10.9" hidden="1" thickBot="1" x14ac:dyDescent="0.4">
      <c r="HN20" s="174">
        <v>19</v>
      </c>
      <c r="HP20" s="174">
        <v>2006</v>
      </c>
      <c r="HQ20" s="174">
        <f t="shared" si="0"/>
        <v>15</v>
      </c>
    </row>
    <row r="21" spans="222:225" ht="10.9" hidden="1" thickBot="1" x14ac:dyDescent="0.4">
      <c r="HN21" s="174">
        <v>20</v>
      </c>
      <c r="HP21" s="174">
        <v>2007</v>
      </c>
      <c r="HQ21" s="174">
        <f t="shared" si="0"/>
        <v>14</v>
      </c>
    </row>
    <row r="22" spans="222:225" ht="10.9" hidden="1" thickBot="1" x14ac:dyDescent="0.4">
      <c r="HN22" s="174">
        <v>21</v>
      </c>
      <c r="HP22" s="174">
        <v>2008</v>
      </c>
      <c r="HQ22" s="174">
        <f t="shared" si="0"/>
        <v>13</v>
      </c>
    </row>
    <row r="23" spans="222:225" ht="10.9" hidden="1" thickBot="1" x14ac:dyDescent="0.4">
      <c r="HN23" s="174">
        <v>22</v>
      </c>
      <c r="HP23" s="174">
        <v>2009</v>
      </c>
      <c r="HQ23" s="174">
        <f t="shared" si="0"/>
        <v>12</v>
      </c>
    </row>
    <row r="24" spans="222:225" ht="10.9" hidden="1" thickBot="1" x14ac:dyDescent="0.4">
      <c r="HN24" s="174">
        <v>23</v>
      </c>
      <c r="HP24" s="174">
        <v>2010</v>
      </c>
      <c r="HQ24" s="174">
        <f t="shared" si="0"/>
        <v>11</v>
      </c>
    </row>
    <row r="25" spans="222:225" ht="10.9" hidden="1" thickBot="1" x14ac:dyDescent="0.4">
      <c r="HN25" s="174">
        <v>24</v>
      </c>
      <c r="HP25" s="174">
        <v>2011</v>
      </c>
      <c r="HQ25" s="174">
        <f t="shared" si="0"/>
        <v>10</v>
      </c>
    </row>
    <row r="26" spans="222:225" ht="10.9" hidden="1" thickBot="1" x14ac:dyDescent="0.4">
      <c r="HN26" s="174">
        <v>25</v>
      </c>
      <c r="HP26" s="174">
        <v>2012</v>
      </c>
      <c r="HQ26" s="174">
        <f t="shared" si="0"/>
        <v>9</v>
      </c>
    </row>
    <row r="27" spans="222:225" ht="10.9" hidden="1" thickBot="1" x14ac:dyDescent="0.4">
      <c r="HN27" s="174">
        <v>26</v>
      </c>
      <c r="HP27" s="174">
        <v>2013</v>
      </c>
      <c r="HQ27" s="174">
        <f t="shared" si="0"/>
        <v>8</v>
      </c>
    </row>
    <row r="28" spans="222:225" ht="10.9" hidden="1" thickBot="1" x14ac:dyDescent="0.4">
      <c r="HN28" s="174">
        <v>27</v>
      </c>
      <c r="HP28" s="174">
        <v>2014</v>
      </c>
      <c r="HQ28" s="174">
        <f t="shared" si="0"/>
        <v>7</v>
      </c>
    </row>
    <row r="29" spans="222:225" ht="10.9" hidden="1" thickBot="1" x14ac:dyDescent="0.4">
      <c r="HN29" s="174">
        <v>28</v>
      </c>
      <c r="HP29" s="174">
        <v>2015</v>
      </c>
      <c r="HQ29" s="174">
        <f t="shared" si="0"/>
        <v>6</v>
      </c>
    </row>
    <row r="30" spans="222:225" ht="10.9" hidden="1" thickBot="1" x14ac:dyDescent="0.4">
      <c r="HN30" s="174">
        <v>29</v>
      </c>
      <c r="HP30" s="174">
        <v>2016</v>
      </c>
      <c r="HQ30" s="174">
        <f t="shared" si="0"/>
        <v>5</v>
      </c>
    </row>
    <row r="31" spans="222:225" ht="10.9" hidden="1" thickBot="1" x14ac:dyDescent="0.4">
      <c r="HN31" s="174">
        <v>30</v>
      </c>
      <c r="HP31" s="174">
        <v>2017</v>
      </c>
      <c r="HQ31" s="174">
        <f t="shared" si="0"/>
        <v>4</v>
      </c>
    </row>
    <row r="32" spans="222:225" ht="10.9" hidden="1" thickBot="1" x14ac:dyDescent="0.4">
      <c r="HN32" s="174">
        <v>31</v>
      </c>
      <c r="HP32" s="174">
        <v>2018</v>
      </c>
      <c r="HQ32" s="174">
        <f t="shared" si="0"/>
        <v>3</v>
      </c>
    </row>
    <row r="33" spans="224:225" ht="10.9" hidden="1" thickBot="1" x14ac:dyDescent="0.4">
      <c r="HP33" s="174">
        <v>2019</v>
      </c>
      <c r="HQ33" s="174">
        <f t="shared" si="0"/>
        <v>2</v>
      </c>
    </row>
    <row r="34" spans="224:225" ht="10.9" hidden="1" thickBot="1" x14ac:dyDescent="0.4">
      <c r="HP34" s="174">
        <v>2020</v>
      </c>
      <c r="HQ34" s="174">
        <f t="shared" si="0"/>
        <v>1</v>
      </c>
    </row>
    <row r="35" spans="224:225" ht="10.9" hidden="1" thickBot="1" x14ac:dyDescent="0.4">
      <c r="HP35" s="174">
        <v>2021</v>
      </c>
      <c r="HQ35" s="174">
        <f t="shared" si="0"/>
        <v>0</v>
      </c>
    </row>
    <row r="36" spans="224:225" ht="10.9" hidden="1" thickBot="1" x14ac:dyDescent="0.4">
      <c r="HP36" s="174">
        <v>2022</v>
      </c>
      <c r="HQ36" s="174">
        <f t="shared" si="0"/>
        <v>-1</v>
      </c>
    </row>
    <row r="37" spans="224:225" ht="10.9" hidden="1" thickBot="1" x14ac:dyDescent="0.4">
      <c r="HP37" s="174">
        <v>2023</v>
      </c>
      <c r="HQ37" s="174">
        <f t="shared" si="0"/>
        <v>-2</v>
      </c>
    </row>
    <row r="38" spans="224:225" ht="10.9" hidden="1" thickBot="1" x14ac:dyDescent="0.4">
      <c r="HP38" s="174">
        <v>2024</v>
      </c>
      <c r="HQ38" s="174">
        <f t="shared" si="0"/>
        <v>-3</v>
      </c>
    </row>
    <row r="39" spans="224:225" ht="10.9" hidden="1" thickBot="1" x14ac:dyDescent="0.4">
      <c r="HP39" s="174">
        <v>2025</v>
      </c>
      <c r="HQ39" s="174">
        <f t="shared" si="0"/>
        <v>-4</v>
      </c>
    </row>
    <row r="40" spans="224:225" ht="10.9" hidden="1" thickBot="1" x14ac:dyDescent="0.4">
      <c r="HP40" s="174">
        <v>2026</v>
      </c>
      <c r="HQ40" s="174">
        <f t="shared" si="0"/>
        <v>-5</v>
      </c>
    </row>
    <row r="41" spans="224:225" ht="10.9" hidden="1" thickBot="1" x14ac:dyDescent="0.4">
      <c r="HP41" s="174">
        <v>2027</v>
      </c>
      <c r="HQ41" s="174">
        <f t="shared" si="0"/>
        <v>-6</v>
      </c>
    </row>
    <row r="42" spans="224:225" ht="10.9" hidden="1" thickBot="1" x14ac:dyDescent="0.4">
      <c r="HP42" s="174">
        <v>2028</v>
      </c>
      <c r="HQ42" s="174">
        <f t="shared" si="0"/>
        <v>-7</v>
      </c>
    </row>
    <row r="43" spans="224:225" ht="10.9" hidden="1" thickBot="1" x14ac:dyDescent="0.4">
      <c r="HP43" s="174">
        <v>2029</v>
      </c>
      <c r="HQ43" s="174">
        <f t="shared" si="0"/>
        <v>-8</v>
      </c>
    </row>
    <row r="44" spans="224:225" ht="10.9" hidden="1" thickBot="1" x14ac:dyDescent="0.4">
      <c r="HP44" s="174">
        <v>2030</v>
      </c>
      <c r="HQ44" s="174">
        <f t="shared" si="0"/>
        <v>-9</v>
      </c>
    </row>
    <row r="45" spans="224:225" ht="10.9" hidden="1" thickBot="1" x14ac:dyDescent="0.4">
      <c r="HP45" s="174">
        <v>2031</v>
      </c>
      <c r="HQ45" s="174">
        <f t="shared" si="0"/>
        <v>-10</v>
      </c>
    </row>
    <row r="46" spans="224:225" ht="10.9" hidden="1" thickBot="1" x14ac:dyDescent="0.4">
      <c r="HP46" s="174">
        <v>2032</v>
      </c>
      <c r="HQ46" s="174">
        <f t="shared" si="0"/>
        <v>-11</v>
      </c>
    </row>
    <row r="47" spans="224:225" ht="10.9" hidden="1" thickBot="1" x14ac:dyDescent="0.4">
      <c r="HP47" s="174">
        <v>2033</v>
      </c>
      <c r="HQ47" s="174">
        <f t="shared" si="0"/>
        <v>-12</v>
      </c>
    </row>
    <row r="48" spans="224:225" ht="10.9" hidden="1" thickBot="1" x14ac:dyDescent="0.4">
      <c r="HP48" s="174">
        <v>2034</v>
      </c>
      <c r="HQ48" s="174">
        <f t="shared" si="0"/>
        <v>-13</v>
      </c>
    </row>
    <row r="49" spans="224:225" ht="10.9" hidden="1" thickBot="1" x14ac:dyDescent="0.4">
      <c r="HP49" s="174">
        <v>2035</v>
      </c>
      <c r="HQ49" s="174">
        <f t="shared" si="0"/>
        <v>-14</v>
      </c>
    </row>
    <row r="50" spans="224:225" ht="10.9" hidden="1" thickBot="1" x14ac:dyDescent="0.4">
      <c r="HP50" s="174">
        <v>2036</v>
      </c>
      <c r="HQ50" s="174">
        <f t="shared" si="0"/>
        <v>-15</v>
      </c>
    </row>
    <row r="51" spans="224:225" ht="10.9" hidden="1" thickBot="1" x14ac:dyDescent="0.4">
      <c r="HP51" s="174">
        <v>2037</v>
      </c>
      <c r="HQ51" s="174">
        <f t="shared" si="0"/>
        <v>-16</v>
      </c>
    </row>
    <row r="52" spans="224:225" ht="10.9" hidden="1" thickBot="1" x14ac:dyDescent="0.4">
      <c r="HP52" s="174">
        <v>2038</v>
      </c>
      <c r="HQ52" s="174">
        <f t="shared" si="0"/>
        <v>-17</v>
      </c>
    </row>
    <row r="53" spans="224:225" ht="10.9" hidden="1" thickBot="1" x14ac:dyDescent="0.4">
      <c r="HP53" s="174">
        <v>2039</v>
      </c>
      <c r="HQ53" s="174">
        <f t="shared" si="0"/>
        <v>-18</v>
      </c>
    </row>
    <row r="54" spans="224:225" ht="10.9" hidden="1" thickBot="1" x14ac:dyDescent="0.4">
      <c r="HP54" s="174">
        <v>2040</v>
      </c>
      <c r="HQ54" s="174">
        <f t="shared" si="0"/>
        <v>-19</v>
      </c>
    </row>
    <row r="55" spans="224:225" ht="10.9" hidden="1" thickBot="1" x14ac:dyDescent="0.4">
      <c r="HP55" s="174">
        <v>2041</v>
      </c>
      <c r="HQ55" s="174">
        <f t="shared" si="0"/>
        <v>-20</v>
      </c>
    </row>
    <row r="56" spans="224:225" ht="10.9" hidden="1" thickBot="1" x14ac:dyDescent="0.4">
      <c r="HP56" s="174">
        <v>2042</v>
      </c>
      <c r="HQ56" s="174">
        <f t="shared" si="0"/>
        <v>-21</v>
      </c>
    </row>
    <row r="57" spans="224:225" ht="10.9" hidden="1" thickBot="1" x14ac:dyDescent="0.4">
      <c r="HP57" s="174">
        <v>2043</v>
      </c>
      <c r="HQ57" s="174">
        <f t="shared" si="0"/>
        <v>-22</v>
      </c>
    </row>
    <row r="58" spans="224:225" ht="10.9" hidden="1" thickBot="1" x14ac:dyDescent="0.4">
      <c r="HP58" s="174">
        <v>2044</v>
      </c>
      <c r="HQ58" s="174">
        <f t="shared" si="0"/>
        <v>-23</v>
      </c>
    </row>
    <row r="59" spans="224:225" ht="10.9" hidden="1" thickBot="1" x14ac:dyDescent="0.4">
      <c r="HP59" s="174">
        <v>2045</v>
      </c>
      <c r="HQ59" s="174">
        <f t="shared" si="0"/>
        <v>-24</v>
      </c>
    </row>
    <row r="60" spans="224:225" ht="10.9" hidden="1" thickBot="1" x14ac:dyDescent="0.4">
      <c r="HP60" s="174">
        <v>2046</v>
      </c>
      <c r="HQ60" s="174">
        <f t="shared" si="0"/>
        <v>-25</v>
      </c>
    </row>
    <row r="61" spans="224:225" ht="10.9" hidden="1" thickBot="1" x14ac:dyDescent="0.4">
      <c r="HP61" s="174">
        <v>2047</v>
      </c>
      <c r="HQ61" s="174">
        <f t="shared" si="0"/>
        <v>-26</v>
      </c>
    </row>
    <row r="62" spans="224:225" ht="10.9" hidden="1" thickBot="1" x14ac:dyDescent="0.4">
      <c r="HP62" s="174">
        <v>2048</v>
      </c>
      <c r="HQ62" s="174">
        <f t="shared" si="0"/>
        <v>-27</v>
      </c>
    </row>
    <row r="63" spans="224:225" ht="10.9" hidden="1" thickBot="1" x14ac:dyDescent="0.4">
      <c r="HP63" s="174">
        <v>2049</v>
      </c>
      <c r="HQ63" s="174">
        <f t="shared" si="0"/>
        <v>-28</v>
      </c>
    </row>
    <row r="64" spans="224:225" ht="10.9" hidden="1" thickBot="1" x14ac:dyDescent="0.4">
      <c r="HP64" s="174">
        <v>2050</v>
      </c>
      <c r="HQ64" s="174">
        <f t="shared" si="0"/>
        <v>-29</v>
      </c>
    </row>
    <row r="65" spans="224:225" ht="10.9" hidden="1" thickBot="1" x14ac:dyDescent="0.4">
      <c r="HP65" s="174">
        <v>2051</v>
      </c>
      <c r="HQ65" s="174">
        <f t="shared" si="0"/>
        <v>-30</v>
      </c>
    </row>
    <row r="66" spans="224:225" ht="10.9" hidden="1" thickBot="1" x14ac:dyDescent="0.4">
      <c r="HP66" s="174">
        <v>2052</v>
      </c>
      <c r="HQ66" s="174">
        <f t="shared" si="0"/>
        <v>-31</v>
      </c>
    </row>
    <row r="67" spans="224:225" ht="10.9" hidden="1" thickBot="1" x14ac:dyDescent="0.4">
      <c r="HP67" s="174">
        <v>2053</v>
      </c>
      <c r="HQ67" s="174">
        <f t="shared" ref="HQ67:HQ74" si="1">$HQ$1-HP67</f>
        <v>-32</v>
      </c>
    </row>
    <row r="68" spans="224:225" ht="10.9" hidden="1" thickBot="1" x14ac:dyDescent="0.4">
      <c r="HP68" s="174">
        <v>2054</v>
      </c>
      <c r="HQ68" s="174">
        <f t="shared" si="1"/>
        <v>-33</v>
      </c>
    </row>
    <row r="69" spans="224:225" ht="10.9" hidden="1" thickBot="1" x14ac:dyDescent="0.4">
      <c r="HP69" s="174">
        <v>2055</v>
      </c>
      <c r="HQ69" s="174">
        <f t="shared" si="1"/>
        <v>-34</v>
      </c>
    </row>
    <row r="70" spans="224:225" ht="10.9" hidden="1" thickBot="1" x14ac:dyDescent="0.4">
      <c r="HP70" s="174">
        <v>2056</v>
      </c>
      <c r="HQ70" s="174">
        <f t="shared" si="1"/>
        <v>-35</v>
      </c>
    </row>
    <row r="71" spans="224:225" ht="10.9" hidden="1" thickBot="1" x14ac:dyDescent="0.4">
      <c r="HP71" s="174">
        <v>2057</v>
      </c>
      <c r="HQ71" s="174">
        <f t="shared" si="1"/>
        <v>-36</v>
      </c>
    </row>
    <row r="72" spans="224:225" ht="10.9" hidden="1" thickBot="1" x14ac:dyDescent="0.4">
      <c r="HP72" s="174">
        <v>2058</v>
      </c>
      <c r="HQ72" s="174">
        <f t="shared" si="1"/>
        <v>-37</v>
      </c>
    </row>
    <row r="73" spans="224:225" ht="10.9" hidden="1" thickBot="1" x14ac:dyDescent="0.4">
      <c r="HP73" s="174">
        <v>2059</v>
      </c>
      <c r="HQ73" s="174">
        <f t="shared" si="1"/>
        <v>-38</v>
      </c>
    </row>
    <row r="74" spans="224:225" ht="10.9" hidden="1" thickBot="1" x14ac:dyDescent="0.4">
      <c r="HP74" s="174">
        <v>2060</v>
      </c>
      <c r="HQ74" s="174">
        <f t="shared" si="1"/>
        <v>-39</v>
      </c>
    </row>
    <row r="100" spans="2:226" ht="10.9" hidden="1" thickBot="1" x14ac:dyDescent="0.4"/>
    <row r="101" spans="2:226" ht="15.75" customHeight="1" x14ac:dyDescent="0.5">
      <c r="B101" s="176" t="s">
        <v>412</v>
      </c>
      <c r="C101" s="177"/>
      <c r="FY101" s="566" t="s">
        <v>413</v>
      </c>
      <c r="FZ101" s="567"/>
      <c r="GA101" s="567"/>
      <c r="GB101" s="567"/>
      <c r="GC101" s="567"/>
      <c r="GD101" s="567"/>
      <c r="GE101" s="567"/>
      <c r="GF101" s="567"/>
      <c r="GG101" s="567"/>
      <c r="GH101" s="567"/>
      <c r="GI101" s="567"/>
      <c r="GJ101" s="567"/>
      <c r="GK101" s="567"/>
      <c r="GL101" s="567"/>
      <c r="GM101" s="567"/>
      <c r="GN101" s="567"/>
      <c r="GO101" s="567"/>
      <c r="GP101" s="567"/>
      <c r="GQ101" s="567"/>
      <c r="GR101" s="567"/>
      <c r="GS101" s="567"/>
      <c r="GT101" s="567"/>
      <c r="GU101" s="567"/>
      <c r="GV101" s="567"/>
      <c r="GW101" s="567"/>
      <c r="GX101" s="567"/>
      <c r="GY101" s="567"/>
      <c r="GZ101" s="567"/>
      <c r="HA101" s="567"/>
      <c r="HB101" s="567"/>
      <c r="HC101" s="567"/>
      <c r="HD101" s="567"/>
      <c r="HE101" s="567"/>
      <c r="HF101" s="567"/>
      <c r="HG101" s="567"/>
      <c r="HH101" s="568"/>
      <c r="HJ101" s="178">
        <v>10</v>
      </c>
    </row>
    <row r="102" spans="2:226" ht="15" customHeight="1" x14ac:dyDescent="0.35">
      <c r="FY102" s="569"/>
      <c r="FZ102" s="570"/>
      <c r="GA102" s="570"/>
      <c r="GB102" s="570"/>
      <c r="GC102" s="570"/>
      <c r="GD102" s="570"/>
      <c r="GE102" s="570"/>
      <c r="GF102" s="570"/>
      <c r="GG102" s="570"/>
      <c r="GH102" s="570"/>
      <c r="GI102" s="570"/>
      <c r="GJ102" s="570"/>
      <c r="GK102" s="570"/>
      <c r="GL102" s="570"/>
      <c r="GM102" s="570"/>
      <c r="GN102" s="570"/>
      <c r="GO102" s="570"/>
      <c r="GP102" s="570"/>
      <c r="GQ102" s="570"/>
      <c r="GR102" s="570"/>
      <c r="GS102" s="570"/>
      <c r="GT102" s="570"/>
      <c r="GU102" s="570"/>
      <c r="GV102" s="570"/>
      <c r="GW102" s="570"/>
      <c r="GX102" s="570"/>
      <c r="GY102" s="570"/>
      <c r="GZ102" s="570"/>
      <c r="HA102" s="570"/>
      <c r="HB102" s="570"/>
      <c r="HC102" s="570"/>
      <c r="HD102" s="570"/>
      <c r="HE102" s="570"/>
      <c r="HF102" s="570"/>
      <c r="HG102" s="570"/>
      <c r="HH102" s="571"/>
      <c r="HJ102" s="178">
        <v>10</v>
      </c>
    </row>
    <row r="103" spans="2:226" ht="18" x14ac:dyDescent="0.55000000000000004">
      <c r="B103" s="179" t="s">
        <v>414</v>
      </c>
      <c r="C103" s="180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2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  <c r="CJ103" s="181"/>
      <c r="CK103" s="181"/>
      <c r="CL103" s="181"/>
      <c r="CM103" s="181"/>
      <c r="CN103" s="181"/>
      <c r="CO103" s="181"/>
      <c r="CP103" s="181"/>
      <c r="CQ103" s="181"/>
      <c r="CR103" s="181"/>
      <c r="CS103" s="181"/>
      <c r="CT103" s="181"/>
      <c r="CU103" s="181"/>
      <c r="CV103" s="181"/>
      <c r="CW103" s="181"/>
      <c r="CX103" s="181"/>
      <c r="CY103" s="181"/>
      <c r="CZ103" s="181"/>
      <c r="DA103" s="181"/>
      <c r="DB103" s="181"/>
      <c r="DC103" s="181"/>
      <c r="DD103" s="181"/>
      <c r="DE103" s="181"/>
      <c r="DF103" s="181"/>
      <c r="DG103" s="181"/>
      <c r="DH103" s="181"/>
      <c r="DI103" s="181"/>
      <c r="DJ103" s="181"/>
      <c r="DK103" s="181"/>
      <c r="DL103" s="181"/>
      <c r="DM103" s="181"/>
      <c r="DN103" s="181"/>
      <c r="DO103" s="181"/>
      <c r="DP103" s="181"/>
      <c r="DQ103" s="181"/>
      <c r="DR103" s="181"/>
      <c r="DS103" s="181"/>
      <c r="DT103" s="181"/>
      <c r="DU103" s="181"/>
      <c r="DV103" s="181"/>
      <c r="DW103" s="181"/>
      <c r="DX103" s="181"/>
      <c r="DY103" s="181"/>
      <c r="DZ103" s="181"/>
      <c r="EA103" s="181"/>
      <c r="EB103" s="181"/>
      <c r="EC103" s="181"/>
      <c r="ED103" s="181"/>
      <c r="EE103" s="181"/>
      <c r="EF103" s="181"/>
      <c r="EG103" s="181"/>
      <c r="EH103" s="181"/>
      <c r="EI103" s="181"/>
      <c r="EJ103" s="181"/>
      <c r="EK103" s="181"/>
      <c r="EL103" s="181"/>
      <c r="EM103" s="181"/>
      <c r="EN103" s="181"/>
      <c r="EO103" s="181"/>
      <c r="EP103" s="181"/>
      <c r="EQ103" s="181"/>
      <c r="ER103" s="181"/>
      <c r="ES103" s="181"/>
      <c r="ET103" s="181"/>
      <c r="EU103" s="181"/>
      <c r="EV103" s="181"/>
      <c r="EW103" s="181"/>
      <c r="EX103" s="181"/>
      <c r="EY103" s="181"/>
      <c r="EZ103" s="181"/>
      <c r="FA103" s="181"/>
      <c r="FB103" s="181"/>
      <c r="FC103" s="181"/>
      <c r="FD103" s="181"/>
      <c r="FE103" s="181"/>
      <c r="FF103" s="181"/>
      <c r="FG103" s="181"/>
      <c r="FH103" s="181"/>
      <c r="FI103" s="181"/>
      <c r="FJ103" s="181"/>
      <c r="FK103" s="181"/>
      <c r="FL103" s="181"/>
      <c r="FM103" s="181"/>
      <c r="FN103" s="181"/>
      <c r="FO103" s="181"/>
      <c r="FP103" s="181"/>
      <c r="FQ103" s="181"/>
      <c r="FR103" s="181"/>
      <c r="FS103" s="181"/>
      <c r="FT103" s="181"/>
      <c r="FU103" s="181"/>
      <c r="FV103" s="181"/>
      <c r="FW103" s="181"/>
      <c r="FX103" s="181"/>
      <c r="FY103" s="569"/>
      <c r="FZ103" s="570"/>
      <c r="GA103" s="570"/>
      <c r="GB103" s="570"/>
      <c r="GC103" s="570"/>
      <c r="GD103" s="570"/>
      <c r="GE103" s="570"/>
      <c r="GF103" s="570"/>
      <c r="GG103" s="570"/>
      <c r="GH103" s="570"/>
      <c r="GI103" s="570"/>
      <c r="GJ103" s="570"/>
      <c r="GK103" s="570"/>
      <c r="GL103" s="570"/>
      <c r="GM103" s="570"/>
      <c r="GN103" s="570"/>
      <c r="GO103" s="570"/>
      <c r="GP103" s="570"/>
      <c r="GQ103" s="570"/>
      <c r="GR103" s="570"/>
      <c r="GS103" s="570"/>
      <c r="GT103" s="570"/>
      <c r="GU103" s="570"/>
      <c r="GV103" s="570"/>
      <c r="GW103" s="570"/>
      <c r="GX103" s="570"/>
      <c r="GY103" s="570"/>
      <c r="GZ103" s="570"/>
      <c r="HA103" s="570"/>
      <c r="HB103" s="570"/>
      <c r="HC103" s="570"/>
      <c r="HD103" s="570"/>
      <c r="HE103" s="570"/>
      <c r="HF103" s="570"/>
      <c r="HG103" s="570"/>
      <c r="HH103" s="571"/>
      <c r="HI103" s="181"/>
      <c r="HJ103" s="183">
        <v>14</v>
      </c>
    </row>
    <row r="104" spans="2:226" ht="15" customHeight="1" x14ac:dyDescent="0.35"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  <c r="CJ104" s="181"/>
      <c r="CK104" s="181"/>
      <c r="CL104" s="181"/>
      <c r="CM104" s="181"/>
      <c r="CN104" s="181"/>
      <c r="CO104" s="181"/>
      <c r="CP104" s="181"/>
      <c r="CQ104" s="181"/>
      <c r="CR104" s="181"/>
      <c r="CS104" s="181"/>
      <c r="CT104" s="181"/>
      <c r="CU104" s="181"/>
      <c r="CV104" s="181"/>
      <c r="CW104" s="181"/>
      <c r="CX104" s="181"/>
      <c r="CY104" s="181"/>
      <c r="CZ104" s="181"/>
      <c r="DA104" s="181"/>
      <c r="DB104" s="181"/>
      <c r="DC104" s="181"/>
      <c r="DD104" s="181"/>
      <c r="DE104" s="181"/>
      <c r="DF104" s="181"/>
      <c r="DG104" s="181"/>
      <c r="DH104" s="181"/>
      <c r="DI104" s="181"/>
      <c r="DJ104" s="181"/>
      <c r="DK104" s="181"/>
      <c r="DL104" s="181"/>
      <c r="DM104" s="181"/>
      <c r="DN104" s="181"/>
      <c r="DO104" s="181"/>
      <c r="DP104" s="181"/>
      <c r="DQ104" s="181"/>
      <c r="DR104" s="181"/>
      <c r="DS104" s="181"/>
      <c r="DT104" s="181"/>
      <c r="DU104" s="181"/>
      <c r="DV104" s="181"/>
      <c r="DW104" s="181"/>
      <c r="DX104" s="181"/>
      <c r="DY104" s="181"/>
      <c r="DZ104" s="181"/>
      <c r="EA104" s="181"/>
      <c r="EB104" s="181"/>
      <c r="EC104" s="181"/>
      <c r="ED104" s="181"/>
      <c r="EE104" s="181"/>
      <c r="EF104" s="181"/>
      <c r="EG104" s="181"/>
      <c r="EH104" s="181"/>
      <c r="EI104" s="181"/>
      <c r="EJ104" s="181"/>
      <c r="EK104" s="181"/>
      <c r="EL104" s="181"/>
      <c r="EM104" s="181"/>
      <c r="EN104" s="181"/>
      <c r="EO104" s="181"/>
      <c r="EP104" s="181"/>
      <c r="EQ104" s="181"/>
      <c r="ER104" s="181"/>
      <c r="ES104" s="181"/>
      <c r="ET104" s="181"/>
      <c r="EU104" s="181"/>
      <c r="EV104" s="181"/>
      <c r="EW104" s="181"/>
      <c r="EX104" s="181"/>
      <c r="EY104" s="181"/>
      <c r="EZ104" s="181"/>
      <c r="FA104" s="181"/>
      <c r="FB104" s="181"/>
      <c r="FC104" s="181"/>
      <c r="FD104" s="181"/>
      <c r="FE104" s="181"/>
      <c r="FF104" s="181"/>
      <c r="FG104" s="181"/>
      <c r="FH104" s="181"/>
      <c r="FI104" s="181"/>
      <c r="FJ104" s="181"/>
      <c r="FK104" s="181"/>
      <c r="FL104" s="181"/>
      <c r="FM104" s="181"/>
      <c r="FN104" s="181"/>
      <c r="FO104" s="181"/>
      <c r="FP104" s="181"/>
      <c r="FQ104" s="181"/>
      <c r="FR104" s="181"/>
      <c r="FS104" s="181"/>
      <c r="FT104" s="181"/>
      <c r="FU104" s="181"/>
      <c r="FV104" s="181"/>
      <c r="FW104" s="181"/>
      <c r="FX104" s="181"/>
      <c r="FY104" s="569"/>
      <c r="FZ104" s="570"/>
      <c r="GA104" s="570"/>
      <c r="GB104" s="570"/>
      <c r="GC104" s="570"/>
      <c r="GD104" s="570"/>
      <c r="GE104" s="570"/>
      <c r="GF104" s="570"/>
      <c r="GG104" s="570"/>
      <c r="GH104" s="570"/>
      <c r="GI104" s="570"/>
      <c r="GJ104" s="570"/>
      <c r="GK104" s="570"/>
      <c r="GL104" s="570"/>
      <c r="GM104" s="570"/>
      <c r="GN104" s="570"/>
      <c r="GO104" s="570"/>
      <c r="GP104" s="570"/>
      <c r="GQ104" s="570"/>
      <c r="GR104" s="570"/>
      <c r="GS104" s="570"/>
      <c r="GT104" s="570"/>
      <c r="GU104" s="570"/>
      <c r="GV104" s="570"/>
      <c r="GW104" s="570"/>
      <c r="GX104" s="570"/>
      <c r="GY104" s="570"/>
      <c r="GZ104" s="570"/>
      <c r="HA104" s="570"/>
      <c r="HB104" s="570"/>
      <c r="HC104" s="570"/>
      <c r="HD104" s="570"/>
      <c r="HE104" s="570"/>
      <c r="HF104" s="570"/>
      <c r="HG104" s="570"/>
      <c r="HH104" s="571"/>
      <c r="HI104" s="181"/>
      <c r="HJ104" s="184" t="s">
        <v>415</v>
      </c>
    </row>
    <row r="105" spans="2:226" ht="21" x14ac:dyDescent="0.35">
      <c r="B105" s="502">
        <v>1</v>
      </c>
      <c r="C105" s="503"/>
      <c r="D105" s="503"/>
      <c r="E105" s="503"/>
      <c r="F105" s="503"/>
      <c r="G105" s="504"/>
      <c r="H105" s="185"/>
      <c r="I105" s="575" t="s">
        <v>416</v>
      </c>
      <c r="J105" s="575"/>
      <c r="K105" s="575"/>
      <c r="L105" s="575"/>
      <c r="M105" s="575"/>
      <c r="N105" s="575"/>
      <c r="O105" s="575"/>
      <c r="P105" s="575"/>
      <c r="Q105" s="575"/>
      <c r="R105" s="575"/>
      <c r="S105" s="575"/>
      <c r="T105" s="575"/>
      <c r="U105" s="575"/>
      <c r="V105" s="575"/>
      <c r="W105" s="575"/>
      <c r="X105" s="575"/>
      <c r="Y105" s="575"/>
      <c r="Z105" s="575"/>
      <c r="AA105" s="575"/>
      <c r="AB105" s="575"/>
      <c r="AC105" s="575"/>
      <c r="AD105" s="575"/>
      <c r="AE105" s="575"/>
      <c r="AF105" s="575"/>
      <c r="AG105" s="575"/>
      <c r="AH105" s="575"/>
      <c r="AI105" s="575"/>
      <c r="AJ105" s="575"/>
      <c r="AK105" s="575"/>
      <c r="AL105" s="575"/>
      <c r="AM105" s="575"/>
      <c r="AN105" s="575"/>
      <c r="AO105" s="575"/>
      <c r="AP105" s="575"/>
      <c r="AQ105" s="575"/>
      <c r="AR105" s="575"/>
      <c r="AS105" s="575"/>
      <c r="AT105" s="575"/>
      <c r="AU105" s="575"/>
      <c r="AV105" s="575"/>
      <c r="AW105" s="575"/>
      <c r="AX105" s="575"/>
      <c r="AY105" s="575"/>
      <c r="AZ105" s="575"/>
      <c r="BA105" s="575"/>
      <c r="BB105" s="575"/>
      <c r="BC105" s="575"/>
      <c r="BD105" s="576"/>
      <c r="BE105" s="579"/>
      <c r="BF105" s="580"/>
      <c r="BG105" s="580"/>
      <c r="BH105" s="580"/>
      <c r="BI105" s="580"/>
      <c r="BJ105" s="580"/>
      <c r="BK105" s="580"/>
      <c r="BL105" s="580"/>
      <c r="BM105" s="580"/>
      <c r="BN105" s="580"/>
      <c r="BO105" s="580"/>
      <c r="BP105" s="580"/>
      <c r="BQ105" s="580"/>
      <c r="BR105" s="580"/>
      <c r="BS105" s="580"/>
      <c r="BT105" s="580"/>
      <c r="BU105" s="580"/>
      <c r="BV105" s="580"/>
      <c r="BW105" s="580"/>
      <c r="BX105" s="580"/>
      <c r="BY105" s="580"/>
      <c r="BZ105" s="580"/>
      <c r="CA105" s="580"/>
      <c r="CB105" s="580"/>
      <c r="CC105" s="580"/>
      <c r="CD105" s="580"/>
      <c r="CE105" s="580"/>
      <c r="CF105" s="580"/>
      <c r="CG105" s="580"/>
      <c r="CH105" s="580"/>
      <c r="CI105" s="580"/>
      <c r="CJ105" s="580"/>
      <c r="CK105" s="580"/>
      <c r="CL105" s="580"/>
      <c r="CM105" s="580"/>
      <c r="CN105" s="580"/>
      <c r="CO105" s="580"/>
      <c r="CP105" s="580"/>
      <c r="CQ105" s="580"/>
      <c r="CR105" s="580"/>
      <c r="CS105" s="580"/>
      <c r="CT105" s="580"/>
      <c r="CU105" s="580"/>
      <c r="CV105" s="580"/>
      <c r="CW105" s="580"/>
      <c r="CX105" s="580"/>
      <c r="CY105" s="580"/>
      <c r="CZ105" s="580"/>
      <c r="DA105" s="580"/>
      <c r="DB105" s="580"/>
      <c r="DC105" s="580"/>
      <c r="DD105" s="580"/>
      <c r="DE105" s="580"/>
      <c r="DF105" s="580"/>
      <c r="DG105" s="580"/>
      <c r="DH105" s="580"/>
      <c r="DI105" s="580"/>
      <c r="DJ105" s="580"/>
      <c r="DK105" s="580"/>
      <c r="DL105" s="580"/>
      <c r="DM105" s="580"/>
      <c r="DN105" s="580"/>
      <c r="DO105" s="580"/>
      <c r="DP105" s="580"/>
      <c r="DQ105" s="580"/>
      <c r="DR105" s="580"/>
      <c r="DS105" s="580"/>
      <c r="DT105" s="580"/>
      <c r="DU105" s="580"/>
      <c r="DV105" s="580"/>
      <c r="DW105" s="580"/>
      <c r="DX105" s="580"/>
      <c r="DY105" s="580"/>
      <c r="DZ105" s="580"/>
      <c r="EA105" s="580"/>
      <c r="EB105" s="580"/>
      <c r="EC105" s="580"/>
      <c r="ED105" s="580"/>
      <c r="EE105" s="580"/>
      <c r="EF105" s="580"/>
      <c r="EG105" s="580"/>
      <c r="EH105" s="580"/>
      <c r="EI105" s="580"/>
      <c r="EJ105" s="580"/>
      <c r="EK105" s="580"/>
      <c r="EL105" s="580"/>
      <c r="EM105" s="580"/>
      <c r="EN105" s="580"/>
      <c r="EO105" s="580"/>
      <c r="EP105" s="580"/>
      <c r="EQ105" s="580"/>
      <c r="ER105" s="580"/>
      <c r="ES105" s="580"/>
      <c r="ET105" s="580"/>
      <c r="EU105" s="580"/>
      <c r="EV105" s="580"/>
      <c r="EW105" s="580"/>
      <c r="EX105" s="580"/>
      <c r="EY105" s="580"/>
      <c r="EZ105" s="580"/>
      <c r="FA105" s="580"/>
      <c r="FB105" s="580"/>
      <c r="FC105" s="580"/>
      <c r="FD105" s="580"/>
      <c r="FE105" s="580"/>
      <c r="FF105" s="580"/>
      <c r="FG105" s="580"/>
      <c r="FH105" s="580"/>
      <c r="FI105" s="580"/>
      <c r="FJ105" s="580"/>
      <c r="FK105" s="580"/>
      <c r="FL105" s="580"/>
      <c r="FM105" s="580"/>
      <c r="FN105" s="580"/>
      <c r="FO105" s="580"/>
      <c r="FP105" s="580"/>
      <c r="FQ105" s="580"/>
      <c r="FR105" s="580"/>
      <c r="FS105" s="580"/>
      <c r="FT105" s="580"/>
      <c r="FU105" s="580"/>
      <c r="FV105" s="580"/>
      <c r="FW105" s="580"/>
      <c r="FX105" s="580"/>
      <c r="FY105" s="569"/>
      <c r="FZ105" s="570"/>
      <c r="GA105" s="570"/>
      <c r="GB105" s="570"/>
      <c r="GC105" s="570"/>
      <c r="GD105" s="570"/>
      <c r="GE105" s="570"/>
      <c r="GF105" s="570"/>
      <c r="GG105" s="570"/>
      <c r="GH105" s="570"/>
      <c r="GI105" s="570"/>
      <c r="GJ105" s="570"/>
      <c r="GK105" s="570"/>
      <c r="GL105" s="570"/>
      <c r="GM105" s="570"/>
      <c r="GN105" s="570"/>
      <c r="GO105" s="570"/>
      <c r="GP105" s="570"/>
      <c r="GQ105" s="570"/>
      <c r="GR105" s="570"/>
      <c r="GS105" s="570"/>
      <c r="GT105" s="570"/>
      <c r="GU105" s="570"/>
      <c r="GV105" s="570"/>
      <c r="GW105" s="570"/>
      <c r="GX105" s="570"/>
      <c r="GY105" s="570"/>
      <c r="GZ105" s="570"/>
      <c r="HA105" s="570"/>
      <c r="HB105" s="570"/>
      <c r="HC105" s="570"/>
      <c r="HD105" s="570"/>
      <c r="HE105" s="570"/>
      <c r="HF105" s="570"/>
      <c r="HG105" s="570"/>
      <c r="HH105" s="571"/>
      <c r="HI105" s="181"/>
      <c r="HJ105" s="186">
        <v>14</v>
      </c>
    </row>
    <row r="106" spans="2:226" ht="21" x14ac:dyDescent="0.35">
      <c r="B106" s="477"/>
      <c r="C106" s="478"/>
      <c r="D106" s="478"/>
      <c r="E106" s="478"/>
      <c r="F106" s="478"/>
      <c r="G106" s="479"/>
      <c r="H106" s="187"/>
      <c r="I106" s="577"/>
      <c r="J106" s="577"/>
      <c r="K106" s="577"/>
      <c r="L106" s="577"/>
      <c r="M106" s="577"/>
      <c r="N106" s="577"/>
      <c r="O106" s="577"/>
      <c r="P106" s="577"/>
      <c r="Q106" s="577"/>
      <c r="R106" s="577"/>
      <c r="S106" s="577"/>
      <c r="T106" s="577"/>
      <c r="U106" s="577"/>
      <c r="V106" s="577"/>
      <c r="W106" s="577"/>
      <c r="X106" s="577"/>
      <c r="Y106" s="577"/>
      <c r="Z106" s="577"/>
      <c r="AA106" s="577"/>
      <c r="AB106" s="577"/>
      <c r="AC106" s="577"/>
      <c r="AD106" s="577"/>
      <c r="AE106" s="577"/>
      <c r="AF106" s="577"/>
      <c r="AG106" s="577"/>
      <c r="AH106" s="577"/>
      <c r="AI106" s="577"/>
      <c r="AJ106" s="577"/>
      <c r="AK106" s="577"/>
      <c r="AL106" s="577"/>
      <c r="AM106" s="577"/>
      <c r="AN106" s="577"/>
      <c r="AO106" s="577"/>
      <c r="AP106" s="577"/>
      <c r="AQ106" s="577"/>
      <c r="AR106" s="577"/>
      <c r="AS106" s="577"/>
      <c r="AT106" s="577"/>
      <c r="AU106" s="577"/>
      <c r="AV106" s="577"/>
      <c r="AW106" s="577"/>
      <c r="AX106" s="577"/>
      <c r="AY106" s="577"/>
      <c r="AZ106" s="577"/>
      <c r="BA106" s="577"/>
      <c r="BB106" s="577"/>
      <c r="BC106" s="577"/>
      <c r="BD106" s="578"/>
      <c r="BE106" s="581"/>
      <c r="BF106" s="582"/>
      <c r="BG106" s="582"/>
      <c r="BH106" s="582"/>
      <c r="BI106" s="582"/>
      <c r="BJ106" s="582"/>
      <c r="BK106" s="582"/>
      <c r="BL106" s="582"/>
      <c r="BM106" s="582"/>
      <c r="BN106" s="582"/>
      <c r="BO106" s="582"/>
      <c r="BP106" s="582"/>
      <c r="BQ106" s="582"/>
      <c r="BR106" s="582"/>
      <c r="BS106" s="582"/>
      <c r="BT106" s="582"/>
      <c r="BU106" s="582"/>
      <c r="BV106" s="582"/>
      <c r="BW106" s="582"/>
      <c r="BX106" s="582"/>
      <c r="BY106" s="582"/>
      <c r="BZ106" s="582"/>
      <c r="CA106" s="582"/>
      <c r="CB106" s="582"/>
      <c r="CC106" s="582"/>
      <c r="CD106" s="582"/>
      <c r="CE106" s="582"/>
      <c r="CF106" s="582"/>
      <c r="CG106" s="582"/>
      <c r="CH106" s="582"/>
      <c r="CI106" s="582"/>
      <c r="CJ106" s="582"/>
      <c r="CK106" s="582"/>
      <c r="CL106" s="582"/>
      <c r="CM106" s="582"/>
      <c r="CN106" s="582"/>
      <c r="CO106" s="582"/>
      <c r="CP106" s="582"/>
      <c r="CQ106" s="582"/>
      <c r="CR106" s="582"/>
      <c r="CS106" s="582"/>
      <c r="CT106" s="582"/>
      <c r="CU106" s="582"/>
      <c r="CV106" s="582"/>
      <c r="CW106" s="582"/>
      <c r="CX106" s="582"/>
      <c r="CY106" s="582"/>
      <c r="CZ106" s="582"/>
      <c r="DA106" s="582"/>
      <c r="DB106" s="582"/>
      <c r="DC106" s="582"/>
      <c r="DD106" s="582"/>
      <c r="DE106" s="582"/>
      <c r="DF106" s="582"/>
      <c r="DG106" s="582"/>
      <c r="DH106" s="582"/>
      <c r="DI106" s="582"/>
      <c r="DJ106" s="582"/>
      <c r="DK106" s="582"/>
      <c r="DL106" s="582"/>
      <c r="DM106" s="582"/>
      <c r="DN106" s="582"/>
      <c r="DO106" s="582"/>
      <c r="DP106" s="582"/>
      <c r="DQ106" s="582"/>
      <c r="DR106" s="582"/>
      <c r="DS106" s="582"/>
      <c r="DT106" s="582"/>
      <c r="DU106" s="582"/>
      <c r="DV106" s="582"/>
      <c r="DW106" s="582"/>
      <c r="DX106" s="582"/>
      <c r="DY106" s="582"/>
      <c r="DZ106" s="582"/>
      <c r="EA106" s="582"/>
      <c r="EB106" s="582"/>
      <c r="EC106" s="582"/>
      <c r="ED106" s="582"/>
      <c r="EE106" s="582"/>
      <c r="EF106" s="582"/>
      <c r="EG106" s="582"/>
      <c r="EH106" s="582"/>
      <c r="EI106" s="582"/>
      <c r="EJ106" s="582"/>
      <c r="EK106" s="582"/>
      <c r="EL106" s="582"/>
      <c r="EM106" s="582"/>
      <c r="EN106" s="582"/>
      <c r="EO106" s="582"/>
      <c r="EP106" s="582"/>
      <c r="EQ106" s="582"/>
      <c r="ER106" s="582"/>
      <c r="ES106" s="582"/>
      <c r="ET106" s="582"/>
      <c r="EU106" s="582"/>
      <c r="EV106" s="582"/>
      <c r="EW106" s="582"/>
      <c r="EX106" s="582"/>
      <c r="EY106" s="582"/>
      <c r="EZ106" s="582"/>
      <c r="FA106" s="582"/>
      <c r="FB106" s="582"/>
      <c r="FC106" s="582"/>
      <c r="FD106" s="582"/>
      <c r="FE106" s="582"/>
      <c r="FF106" s="582"/>
      <c r="FG106" s="582"/>
      <c r="FH106" s="582"/>
      <c r="FI106" s="582"/>
      <c r="FJ106" s="582"/>
      <c r="FK106" s="582"/>
      <c r="FL106" s="582"/>
      <c r="FM106" s="582"/>
      <c r="FN106" s="582"/>
      <c r="FO106" s="582"/>
      <c r="FP106" s="582"/>
      <c r="FQ106" s="582"/>
      <c r="FR106" s="582"/>
      <c r="FS106" s="582"/>
      <c r="FT106" s="582"/>
      <c r="FU106" s="582"/>
      <c r="FV106" s="582"/>
      <c r="FW106" s="582"/>
      <c r="FX106" s="582"/>
      <c r="FY106" s="569"/>
      <c r="FZ106" s="570"/>
      <c r="GA106" s="570"/>
      <c r="GB106" s="570"/>
      <c r="GC106" s="570"/>
      <c r="GD106" s="570"/>
      <c r="GE106" s="570"/>
      <c r="GF106" s="570"/>
      <c r="GG106" s="570"/>
      <c r="GH106" s="570"/>
      <c r="GI106" s="570"/>
      <c r="GJ106" s="570"/>
      <c r="GK106" s="570"/>
      <c r="GL106" s="570"/>
      <c r="GM106" s="570"/>
      <c r="GN106" s="570"/>
      <c r="GO106" s="570"/>
      <c r="GP106" s="570"/>
      <c r="GQ106" s="570"/>
      <c r="GR106" s="570"/>
      <c r="GS106" s="570"/>
      <c r="GT106" s="570"/>
      <c r="GU106" s="570"/>
      <c r="GV106" s="570"/>
      <c r="GW106" s="570"/>
      <c r="GX106" s="570"/>
      <c r="GY106" s="570"/>
      <c r="GZ106" s="570"/>
      <c r="HA106" s="570"/>
      <c r="HB106" s="570"/>
      <c r="HC106" s="570"/>
      <c r="HD106" s="570"/>
      <c r="HE106" s="570"/>
      <c r="HF106" s="570"/>
      <c r="HG106" s="570"/>
      <c r="HH106" s="571"/>
      <c r="HI106" s="181"/>
      <c r="HJ106" s="186">
        <v>14</v>
      </c>
    </row>
    <row r="107" spans="2:226" ht="18.399999999999999" thickBot="1" x14ac:dyDescent="0.4">
      <c r="B107" s="464">
        <v>2</v>
      </c>
      <c r="C107" s="464"/>
      <c r="D107" s="464"/>
      <c r="E107" s="464"/>
      <c r="F107" s="464"/>
      <c r="G107" s="464"/>
      <c r="H107" s="188" t="s">
        <v>417</v>
      </c>
      <c r="I107" s="583" t="s">
        <v>417</v>
      </c>
      <c r="J107" s="583"/>
      <c r="K107" s="583"/>
      <c r="L107" s="583"/>
      <c r="M107" s="583"/>
      <c r="N107" s="583"/>
      <c r="O107" s="583"/>
      <c r="P107" s="583"/>
      <c r="Q107" s="583"/>
      <c r="R107" s="583"/>
      <c r="S107" s="583"/>
      <c r="T107" s="583"/>
      <c r="U107" s="583"/>
      <c r="V107" s="583"/>
      <c r="W107" s="583"/>
      <c r="X107" s="583"/>
      <c r="Y107" s="583"/>
      <c r="Z107" s="583"/>
      <c r="AA107" s="583"/>
      <c r="AB107" s="583"/>
      <c r="AC107" s="583"/>
      <c r="AD107" s="583"/>
      <c r="AE107" s="583"/>
      <c r="AF107" s="583"/>
      <c r="AG107" s="583"/>
      <c r="AH107" s="583"/>
      <c r="AI107" s="583"/>
      <c r="AJ107" s="583"/>
      <c r="AK107" s="583"/>
      <c r="AL107" s="583"/>
      <c r="AM107" s="583"/>
      <c r="AN107" s="583"/>
      <c r="AO107" s="583"/>
      <c r="AP107" s="583"/>
      <c r="AQ107" s="583"/>
      <c r="AR107" s="583"/>
      <c r="AS107" s="583"/>
      <c r="AT107" s="583"/>
      <c r="AU107" s="583"/>
      <c r="AV107" s="583"/>
      <c r="AW107" s="583"/>
      <c r="AX107" s="583"/>
      <c r="AY107" s="583"/>
      <c r="AZ107" s="583"/>
      <c r="BA107" s="583"/>
      <c r="BB107" s="583"/>
      <c r="BC107" s="583"/>
      <c r="BD107" s="584"/>
      <c r="BE107" s="476"/>
      <c r="BF107" s="476"/>
      <c r="BG107" s="476"/>
      <c r="BH107" s="476"/>
      <c r="BI107" s="476"/>
      <c r="BJ107" s="476"/>
      <c r="BK107" s="476"/>
      <c r="BL107" s="476"/>
      <c r="BM107" s="476"/>
      <c r="BN107" s="476"/>
      <c r="BO107" s="476"/>
      <c r="BP107" s="476"/>
      <c r="BQ107" s="476"/>
      <c r="BR107" s="476"/>
      <c r="BS107" s="476"/>
      <c r="BT107" s="476"/>
      <c r="BU107" s="476"/>
      <c r="BV107" s="476"/>
      <c r="BW107" s="476"/>
      <c r="BX107" s="476"/>
      <c r="BY107" s="476"/>
      <c r="BZ107" s="476"/>
      <c r="CA107" s="476"/>
      <c r="CB107" s="476"/>
      <c r="CC107" s="476"/>
      <c r="CD107" s="476"/>
      <c r="CE107" s="476"/>
      <c r="CF107" s="476"/>
      <c r="CG107" s="476"/>
      <c r="CH107" s="476"/>
      <c r="CI107" s="476"/>
      <c r="CJ107" s="476"/>
      <c r="CK107" s="476"/>
      <c r="CL107" s="476"/>
      <c r="CM107" s="476"/>
      <c r="CN107" s="476"/>
      <c r="CO107" s="476"/>
      <c r="CP107" s="476"/>
      <c r="CQ107" s="476"/>
      <c r="CR107" s="476"/>
      <c r="CS107" s="476"/>
      <c r="CT107" s="476"/>
      <c r="CU107" s="476"/>
      <c r="CV107" s="476"/>
      <c r="CW107" s="476"/>
      <c r="CX107" s="476"/>
      <c r="CY107" s="476"/>
      <c r="CZ107" s="476"/>
      <c r="DA107" s="476"/>
      <c r="DB107" s="476"/>
      <c r="DC107" s="476"/>
      <c r="DD107" s="476"/>
      <c r="DE107" s="476"/>
      <c r="DF107" s="476"/>
      <c r="DG107" s="476"/>
      <c r="DH107" s="476"/>
      <c r="DI107" s="476"/>
      <c r="DJ107" s="476"/>
      <c r="DK107" s="476"/>
      <c r="DL107" s="476"/>
      <c r="DM107" s="476"/>
      <c r="DN107" s="476"/>
      <c r="DO107" s="476"/>
      <c r="DP107" s="476"/>
      <c r="DQ107" s="476"/>
      <c r="DR107" s="476"/>
      <c r="DS107" s="476"/>
      <c r="DT107" s="476"/>
      <c r="DU107" s="476"/>
      <c r="DV107" s="476"/>
      <c r="DW107" s="476"/>
      <c r="DX107" s="476"/>
      <c r="DY107" s="476"/>
      <c r="DZ107" s="476"/>
      <c r="EA107" s="476"/>
      <c r="EB107" s="476"/>
      <c r="EC107" s="476"/>
      <c r="ED107" s="476"/>
      <c r="EE107" s="476"/>
      <c r="EF107" s="476"/>
      <c r="EG107" s="476"/>
      <c r="EH107" s="476"/>
      <c r="EI107" s="476"/>
      <c r="EJ107" s="476"/>
      <c r="EK107" s="476"/>
      <c r="EL107" s="476"/>
      <c r="EM107" s="476"/>
      <c r="EN107" s="476"/>
      <c r="EO107" s="476"/>
      <c r="EP107" s="476"/>
      <c r="EQ107" s="476"/>
      <c r="ER107" s="476"/>
      <c r="ES107" s="476"/>
      <c r="ET107" s="476"/>
      <c r="EU107" s="476"/>
      <c r="EV107" s="476"/>
      <c r="EW107" s="476"/>
      <c r="EX107" s="476"/>
      <c r="EY107" s="476"/>
      <c r="EZ107" s="476"/>
      <c r="FA107" s="476"/>
      <c r="FB107" s="476"/>
      <c r="FC107" s="476"/>
      <c r="FD107" s="476"/>
      <c r="FE107" s="476"/>
      <c r="FF107" s="476"/>
      <c r="FG107" s="476"/>
      <c r="FH107" s="476"/>
      <c r="FI107" s="476"/>
      <c r="FJ107" s="476"/>
      <c r="FK107" s="476"/>
      <c r="FL107" s="476"/>
      <c r="FM107" s="476"/>
      <c r="FN107" s="476"/>
      <c r="FO107" s="476"/>
      <c r="FP107" s="476"/>
      <c r="FQ107" s="476"/>
      <c r="FR107" s="476"/>
      <c r="FS107" s="476"/>
      <c r="FT107" s="476"/>
      <c r="FU107" s="476"/>
      <c r="FV107" s="476"/>
      <c r="FW107" s="476"/>
      <c r="FX107" s="474"/>
      <c r="FY107" s="572"/>
      <c r="FZ107" s="573"/>
      <c r="GA107" s="573"/>
      <c r="GB107" s="573"/>
      <c r="GC107" s="573"/>
      <c r="GD107" s="573"/>
      <c r="GE107" s="573"/>
      <c r="GF107" s="573"/>
      <c r="GG107" s="573"/>
      <c r="GH107" s="573"/>
      <c r="GI107" s="573"/>
      <c r="GJ107" s="573"/>
      <c r="GK107" s="573"/>
      <c r="GL107" s="573"/>
      <c r="GM107" s="573"/>
      <c r="GN107" s="573"/>
      <c r="GO107" s="573"/>
      <c r="GP107" s="573"/>
      <c r="GQ107" s="573"/>
      <c r="GR107" s="573"/>
      <c r="GS107" s="573"/>
      <c r="GT107" s="573"/>
      <c r="GU107" s="573"/>
      <c r="GV107" s="573"/>
      <c r="GW107" s="573"/>
      <c r="GX107" s="573"/>
      <c r="GY107" s="573"/>
      <c r="GZ107" s="573"/>
      <c r="HA107" s="573"/>
      <c r="HB107" s="573"/>
      <c r="HC107" s="573"/>
      <c r="HD107" s="573"/>
      <c r="HE107" s="573"/>
      <c r="HF107" s="573"/>
      <c r="HG107" s="573"/>
      <c r="HH107" s="574"/>
      <c r="HI107" s="181"/>
      <c r="HJ107" s="183">
        <v>14</v>
      </c>
    </row>
    <row r="108" spans="2:226" ht="21" x14ac:dyDescent="0.35">
      <c r="B108" s="466">
        <v>3</v>
      </c>
      <c r="C108" s="466"/>
      <c r="D108" s="466"/>
      <c r="E108" s="466"/>
      <c r="F108" s="466"/>
      <c r="G108" s="466"/>
      <c r="H108" s="189" t="s">
        <v>418</v>
      </c>
      <c r="I108" s="557" t="s">
        <v>419</v>
      </c>
      <c r="J108" s="557"/>
      <c r="K108" s="557"/>
      <c r="L108" s="557"/>
      <c r="M108" s="557"/>
      <c r="N108" s="557"/>
      <c r="O108" s="557"/>
      <c r="P108" s="557"/>
      <c r="Q108" s="557"/>
      <c r="R108" s="557"/>
      <c r="S108" s="557"/>
      <c r="T108" s="557"/>
      <c r="U108" s="557"/>
      <c r="V108" s="557"/>
      <c r="W108" s="557"/>
      <c r="X108" s="557"/>
      <c r="Y108" s="557"/>
      <c r="Z108" s="557"/>
      <c r="AA108" s="557"/>
      <c r="AB108" s="557"/>
      <c r="AC108" s="557"/>
      <c r="AD108" s="557"/>
      <c r="AE108" s="557"/>
      <c r="AF108" s="557"/>
      <c r="AG108" s="557"/>
      <c r="AH108" s="557"/>
      <c r="AI108" s="557"/>
      <c r="AJ108" s="557"/>
      <c r="AK108" s="557"/>
      <c r="AL108" s="557"/>
      <c r="AM108" s="557"/>
      <c r="AN108" s="557"/>
      <c r="AO108" s="557"/>
      <c r="AP108" s="557"/>
      <c r="AQ108" s="557"/>
      <c r="AR108" s="557"/>
      <c r="AS108" s="557"/>
      <c r="AT108" s="557"/>
      <c r="AU108" s="557"/>
      <c r="AV108" s="557"/>
      <c r="AW108" s="557"/>
      <c r="AX108" s="557"/>
      <c r="AY108" s="557"/>
      <c r="AZ108" s="557"/>
      <c r="BA108" s="557"/>
      <c r="BB108" s="557"/>
      <c r="BC108" s="557"/>
      <c r="BD108" s="558"/>
      <c r="BE108" s="559"/>
      <c r="BF108" s="560"/>
      <c r="BG108" s="560"/>
      <c r="BH108" s="560"/>
      <c r="BI108" s="560"/>
      <c r="BJ108" s="560"/>
      <c r="BK108" s="560"/>
      <c r="BL108" s="560"/>
      <c r="BM108" s="560"/>
      <c r="BN108" s="560"/>
      <c r="BO108" s="560"/>
      <c r="BP108" s="560"/>
      <c r="BQ108" s="560"/>
      <c r="BR108" s="560"/>
      <c r="BS108" s="560"/>
      <c r="BT108" s="560"/>
      <c r="BU108" s="560"/>
      <c r="BV108" s="560"/>
      <c r="BW108" s="560"/>
      <c r="BX108" s="560"/>
      <c r="BY108" s="560"/>
      <c r="BZ108" s="560"/>
      <c r="CA108" s="560"/>
      <c r="CB108" s="560"/>
      <c r="CC108" s="560"/>
      <c r="CD108" s="560"/>
      <c r="CE108" s="560"/>
      <c r="CF108" s="560"/>
      <c r="CG108" s="560"/>
      <c r="CH108" s="560"/>
      <c r="CI108" s="560"/>
      <c r="CJ108" s="560"/>
      <c r="CK108" s="560"/>
      <c r="CL108" s="560"/>
      <c r="CM108" s="560"/>
      <c r="CN108" s="560"/>
      <c r="CO108" s="560"/>
      <c r="CP108" s="560"/>
      <c r="CQ108" s="560"/>
      <c r="CR108" s="560"/>
      <c r="CS108" s="560"/>
      <c r="CT108" s="560"/>
      <c r="CU108" s="560"/>
      <c r="CV108" s="560"/>
      <c r="CW108" s="560"/>
      <c r="CX108" s="560"/>
      <c r="CY108" s="560"/>
      <c r="CZ108" s="560"/>
      <c r="DA108" s="560"/>
      <c r="DB108" s="560"/>
      <c r="DC108" s="560"/>
      <c r="DD108" s="560"/>
      <c r="DE108" s="560"/>
      <c r="DF108" s="560"/>
      <c r="DG108" s="560"/>
      <c r="DH108" s="560"/>
      <c r="DI108" s="560"/>
      <c r="DJ108" s="560"/>
      <c r="DK108" s="560"/>
      <c r="DL108" s="560"/>
      <c r="DM108" s="560"/>
      <c r="DN108" s="560"/>
      <c r="DO108" s="560"/>
      <c r="DP108" s="560"/>
      <c r="DQ108" s="560"/>
      <c r="DR108" s="560"/>
      <c r="DS108" s="560"/>
      <c r="DT108" s="560"/>
      <c r="DU108" s="560"/>
      <c r="DV108" s="560"/>
      <c r="DW108" s="560"/>
      <c r="DX108" s="560"/>
      <c r="DY108" s="560"/>
      <c r="DZ108" s="560"/>
      <c r="EA108" s="560"/>
      <c r="EB108" s="560"/>
      <c r="EC108" s="560"/>
      <c r="ED108" s="560"/>
      <c r="EE108" s="560"/>
      <c r="EF108" s="560"/>
      <c r="EG108" s="560"/>
      <c r="EH108" s="560"/>
      <c r="EI108" s="560"/>
      <c r="EJ108" s="560"/>
      <c r="EK108" s="560"/>
      <c r="EL108" s="560"/>
      <c r="EM108" s="560"/>
      <c r="EN108" s="560"/>
      <c r="EO108" s="560"/>
      <c r="EP108" s="560"/>
      <c r="EQ108" s="560"/>
      <c r="ER108" s="560"/>
      <c r="ES108" s="560"/>
      <c r="ET108" s="560"/>
      <c r="EU108" s="560"/>
      <c r="EV108" s="560"/>
      <c r="EW108" s="560"/>
      <c r="EX108" s="560"/>
      <c r="EY108" s="560"/>
      <c r="EZ108" s="560"/>
      <c r="FA108" s="560"/>
      <c r="FB108" s="560"/>
      <c r="FC108" s="560"/>
      <c r="FD108" s="560"/>
      <c r="FE108" s="560"/>
      <c r="FF108" s="560"/>
      <c r="FG108" s="560"/>
      <c r="FH108" s="560"/>
      <c r="FI108" s="560"/>
      <c r="FJ108" s="560"/>
      <c r="FK108" s="560"/>
      <c r="FL108" s="560"/>
      <c r="FM108" s="560"/>
      <c r="FN108" s="560"/>
      <c r="FO108" s="560"/>
      <c r="FP108" s="560"/>
      <c r="FQ108" s="560"/>
      <c r="FR108" s="560"/>
      <c r="FS108" s="560"/>
      <c r="FT108" s="560"/>
      <c r="FU108" s="560"/>
      <c r="FV108" s="560"/>
      <c r="FW108" s="560"/>
      <c r="FX108" s="560"/>
      <c r="FY108" s="560"/>
      <c r="FZ108" s="560"/>
      <c r="GA108" s="560"/>
      <c r="GB108" s="560"/>
      <c r="GC108" s="560"/>
      <c r="GD108" s="560"/>
      <c r="GE108" s="560"/>
      <c r="GF108" s="560"/>
      <c r="GG108" s="560"/>
      <c r="GH108" s="560"/>
      <c r="GI108" s="560"/>
      <c r="GJ108" s="560"/>
      <c r="GK108" s="560"/>
      <c r="GL108" s="560"/>
      <c r="GM108" s="560"/>
      <c r="GN108" s="560"/>
      <c r="GO108" s="560"/>
      <c r="GP108" s="560"/>
      <c r="GQ108" s="560"/>
      <c r="GR108" s="560"/>
      <c r="GS108" s="560"/>
      <c r="GT108" s="560"/>
      <c r="GU108" s="560"/>
      <c r="GV108" s="560"/>
      <c r="GW108" s="560"/>
      <c r="GX108" s="560"/>
      <c r="GY108" s="560"/>
      <c r="GZ108" s="560"/>
      <c r="HA108" s="560"/>
      <c r="HB108" s="560"/>
      <c r="HC108" s="560"/>
      <c r="HD108" s="560"/>
      <c r="HE108" s="560"/>
      <c r="HF108" s="560"/>
      <c r="HG108" s="560"/>
      <c r="HH108" s="561"/>
      <c r="HI108" s="181"/>
      <c r="HJ108" s="186">
        <v>14</v>
      </c>
    </row>
    <row r="109" spans="2:226" ht="18" x14ac:dyDescent="0.35">
      <c r="B109" s="565"/>
      <c r="C109" s="565"/>
      <c r="D109" s="565"/>
      <c r="E109" s="565"/>
      <c r="F109" s="565"/>
      <c r="G109" s="565"/>
      <c r="H109" s="189" t="s">
        <v>418</v>
      </c>
      <c r="I109" s="557" t="s">
        <v>418</v>
      </c>
      <c r="J109" s="557"/>
      <c r="K109" s="557"/>
      <c r="L109" s="557"/>
      <c r="M109" s="557"/>
      <c r="N109" s="557"/>
      <c r="O109" s="557"/>
      <c r="P109" s="557"/>
      <c r="Q109" s="557"/>
      <c r="R109" s="557"/>
      <c r="S109" s="557"/>
      <c r="T109" s="557"/>
      <c r="U109" s="557"/>
      <c r="V109" s="557"/>
      <c r="W109" s="557"/>
      <c r="X109" s="557"/>
      <c r="Y109" s="557"/>
      <c r="Z109" s="557"/>
      <c r="AA109" s="557"/>
      <c r="AB109" s="557"/>
      <c r="AC109" s="558"/>
      <c r="AD109" s="531"/>
      <c r="AE109" s="532"/>
      <c r="AF109" s="532"/>
      <c r="AG109" s="532"/>
      <c r="AH109" s="532"/>
      <c r="AI109" s="532"/>
      <c r="AJ109" s="532"/>
      <c r="AK109" s="532"/>
      <c r="AL109" s="532"/>
      <c r="AM109" s="532"/>
      <c r="AN109" s="532"/>
      <c r="AO109" s="532"/>
      <c r="AP109" s="532"/>
      <c r="AQ109" s="532"/>
      <c r="AR109" s="532"/>
      <c r="AS109" s="532"/>
      <c r="AT109" s="532"/>
      <c r="AU109" s="532"/>
      <c r="AV109" s="532"/>
      <c r="AW109" s="532"/>
      <c r="AX109" s="532"/>
      <c r="AY109" s="532"/>
      <c r="AZ109" s="532"/>
      <c r="BA109" s="532"/>
      <c r="BB109" s="532"/>
      <c r="BC109" s="532"/>
      <c r="BD109" s="533"/>
      <c r="BE109" s="562"/>
      <c r="BF109" s="563"/>
      <c r="BG109" s="563"/>
      <c r="BH109" s="563"/>
      <c r="BI109" s="563"/>
      <c r="BJ109" s="563"/>
      <c r="BK109" s="563"/>
      <c r="BL109" s="563"/>
      <c r="BM109" s="563"/>
      <c r="BN109" s="563"/>
      <c r="BO109" s="563"/>
      <c r="BP109" s="563"/>
      <c r="BQ109" s="563"/>
      <c r="BR109" s="563"/>
      <c r="BS109" s="563"/>
      <c r="BT109" s="563"/>
      <c r="BU109" s="563"/>
      <c r="BV109" s="563"/>
      <c r="BW109" s="563"/>
      <c r="BX109" s="563"/>
      <c r="BY109" s="563"/>
      <c r="BZ109" s="563"/>
      <c r="CA109" s="563"/>
      <c r="CB109" s="563"/>
      <c r="CC109" s="563"/>
      <c r="CD109" s="563"/>
      <c r="CE109" s="563"/>
      <c r="CF109" s="563"/>
      <c r="CG109" s="563"/>
      <c r="CH109" s="563"/>
      <c r="CI109" s="563"/>
      <c r="CJ109" s="563"/>
      <c r="CK109" s="563"/>
      <c r="CL109" s="563"/>
      <c r="CM109" s="563"/>
      <c r="CN109" s="563"/>
      <c r="CO109" s="563"/>
      <c r="CP109" s="563"/>
      <c r="CQ109" s="563"/>
      <c r="CR109" s="563"/>
      <c r="CS109" s="563"/>
      <c r="CT109" s="563"/>
      <c r="CU109" s="563"/>
      <c r="CV109" s="563"/>
      <c r="CW109" s="563"/>
      <c r="CX109" s="563"/>
      <c r="CY109" s="563"/>
      <c r="CZ109" s="563"/>
      <c r="DA109" s="563"/>
      <c r="DB109" s="563"/>
      <c r="DC109" s="563"/>
      <c r="DD109" s="563"/>
      <c r="DE109" s="563"/>
      <c r="DF109" s="563"/>
      <c r="DG109" s="563"/>
      <c r="DH109" s="563"/>
      <c r="DI109" s="563"/>
      <c r="DJ109" s="563"/>
      <c r="DK109" s="563"/>
      <c r="DL109" s="563"/>
      <c r="DM109" s="563"/>
      <c r="DN109" s="563"/>
      <c r="DO109" s="563"/>
      <c r="DP109" s="563"/>
      <c r="DQ109" s="563"/>
      <c r="DR109" s="563"/>
      <c r="DS109" s="563"/>
      <c r="DT109" s="563"/>
      <c r="DU109" s="563"/>
      <c r="DV109" s="563"/>
      <c r="DW109" s="563"/>
      <c r="DX109" s="563"/>
      <c r="DY109" s="563"/>
      <c r="DZ109" s="563"/>
      <c r="EA109" s="563"/>
      <c r="EB109" s="563"/>
      <c r="EC109" s="563"/>
      <c r="ED109" s="563"/>
      <c r="EE109" s="563"/>
      <c r="EF109" s="563"/>
      <c r="EG109" s="563"/>
      <c r="EH109" s="563"/>
      <c r="EI109" s="563"/>
      <c r="EJ109" s="563"/>
      <c r="EK109" s="563"/>
      <c r="EL109" s="563"/>
      <c r="EM109" s="563"/>
      <c r="EN109" s="563"/>
      <c r="EO109" s="563"/>
      <c r="EP109" s="563"/>
      <c r="EQ109" s="563"/>
      <c r="ER109" s="563"/>
      <c r="ES109" s="563"/>
      <c r="ET109" s="563"/>
      <c r="EU109" s="563"/>
      <c r="EV109" s="563"/>
      <c r="EW109" s="563"/>
      <c r="EX109" s="563"/>
      <c r="EY109" s="563"/>
      <c r="EZ109" s="563"/>
      <c r="FA109" s="563"/>
      <c r="FB109" s="563"/>
      <c r="FC109" s="563"/>
      <c r="FD109" s="563"/>
      <c r="FE109" s="563"/>
      <c r="FF109" s="563"/>
      <c r="FG109" s="563"/>
      <c r="FH109" s="563"/>
      <c r="FI109" s="563"/>
      <c r="FJ109" s="563"/>
      <c r="FK109" s="563"/>
      <c r="FL109" s="563"/>
      <c r="FM109" s="563"/>
      <c r="FN109" s="563"/>
      <c r="FO109" s="563"/>
      <c r="FP109" s="563"/>
      <c r="FQ109" s="563"/>
      <c r="FR109" s="563"/>
      <c r="FS109" s="563"/>
      <c r="FT109" s="563"/>
      <c r="FU109" s="563"/>
      <c r="FV109" s="563"/>
      <c r="FW109" s="563"/>
      <c r="FX109" s="563"/>
      <c r="FY109" s="563"/>
      <c r="FZ109" s="563"/>
      <c r="GA109" s="563"/>
      <c r="GB109" s="563"/>
      <c r="GC109" s="563"/>
      <c r="GD109" s="563"/>
      <c r="GE109" s="563"/>
      <c r="GF109" s="563"/>
      <c r="GG109" s="563"/>
      <c r="GH109" s="563"/>
      <c r="GI109" s="563"/>
      <c r="GJ109" s="563"/>
      <c r="GK109" s="563"/>
      <c r="GL109" s="563"/>
      <c r="GM109" s="563"/>
      <c r="GN109" s="563"/>
      <c r="GO109" s="563"/>
      <c r="GP109" s="563"/>
      <c r="GQ109" s="563"/>
      <c r="GR109" s="563"/>
      <c r="GS109" s="563"/>
      <c r="GT109" s="563"/>
      <c r="GU109" s="563"/>
      <c r="GV109" s="563"/>
      <c r="GW109" s="563"/>
      <c r="GX109" s="563"/>
      <c r="GY109" s="563"/>
      <c r="GZ109" s="563"/>
      <c r="HA109" s="563"/>
      <c r="HB109" s="563"/>
      <c r="HC109" s="563"/>
      <c r="HD109" s="563"/>
      <c r="HE109" s="563"/>
      <c r="HF109" s="563"/>
      <c r="HG109" s="563"/>
      <c r="HH109" s="564"/>
      <c r="HI109" s="181"/>
      <c r="HJ109" s="183">
        <v>14</v>
      </c>
    </row>
    <row r="110" spans="2:226" ht="18" x14ac:dyDescent="0.35">
      <c r="B110" s="464">
        <v>4</v>
      </c>
      <c r="C110" s="464"/>
      <c r="D110" s="464"/>
      <c r="E110" s="464"/>
      <c r="F110" s="464"/>
      <c r="G110" s="464"/>
      <c r="H110" s="190"/>
      <c r="I110" s="524" t="s">
        <v>420</v>
      </c>
      <c r="J110" s="524"/>
      <c r="K110" s="524"/>
      <c r="L110" s="524"/>
      <c r="M110" s="524"/>
      <c r="N110" s="524"/>
      <c r="O110" s="524"/>
      <c r="P110" s="524"/>
      <c r="Q110" s="524"/>
      <c r="R110" s="524"/>
      <c r="S110" s="524"/>
      <c r="T110" s="524"/>
      <c r="U110" s="524"/>
      <c r="V110" s="524"/>
      <c r="W110" s="524"/>
      <c r="X110" s="524"/>
      <c r="Y110" s="524"/>
      <c r="Z110" s="524"/>
      <c r="AA110" s="524"/>
      <c r="AB110" s="524"/>
      <c r="AC110" s="524"/>
      <c r="AD110" s="524"/>
      <c r="AE110" s="524"/>
      <c r="AF110" s="524"/>
      <c r="AG110" s="524"/>
      <c r="AH110" s="525"/>
      <c r="AI110" s="505"/>
      <c r="AJ110" s="506"/>
      <c r="AK110" s="506"/>
      <c r="AL110" s="506"/>
      <c r="AM110" s="506"/>
      <c r="AN110" s="506"/>
      <c r="AO110" s="506"/>
      <c r="AP110" s="506"/>
      <c r="AQ110" s="506"/>
      <c r="AR110" s="506"/>
      <c r="AS110" s="506"/>
      <c r="AT110" s="506"/>
      <c r="AU110" s="506"/>
      <c r="AV110" s="506"/>
      <c r="AW110" s="506"/>
      <c r="AX110" s="506"/>
      <c r="AY110" s="506"/>
      <c r="AZ110" s="506"/>
      <c r="BA110" s="506"/>
      <c r="BB110" s="506"/>
      <c r="BC110" s="506"/>
      <c r="BD110" s="506"/>
      <c r="BE110" s="506"/>
      <c r="BF110" s="506"/>
      <c r="BG110" s="506"/>
      <c r="BH110" s="506"/>
      <c r="BI110" s="506"/>
      <c r="BJ110" s="506"/>
      <c r="BK110" s="506"/>
      <c r="BL110" s="506"/>
      <c r="BM110" s="506"/>
      <c r="BN110" s="506"/>
      <c r="BO110" s="506"/>
      <c r="BP110" s="506"/>
      <c r="BQ110" s="506"/>
      <c r="BR110" s="506"/>
      <c r="BS110" s="506"/>
      <c r="BT110" s="507"/>
      <c r="BU110" s="464">
        <v>5</v>
      </c>
      <c r="BV110" s="464"/>
      <c r="BW110" s="464"/>
      <c r="BX110" s="464"/>
      <c r="BY110" s="464"/>
      <c r="BZ110" s="464"/>
      <c r="CA110" s="188"/>
      <c r="CB110" s="524" t="s">
        <v>421</v>
      </c>
      <c r="CC110" s="524"/>
      <c r="CD110" s="524"/>
      <c r="CE110" s="524"/>
      <c r="CF110" s="524"/>
      <c r="CG110" s="524"/>
      <c r="CH110" s="524"/>
      <c r="CI110" s="524"/>
      <c r="CJ110" s="524"/>
      <c r="CK110" s="524"/>
      <c r="CL110" s="524"/>
      <c r="CM110" s="524"/>
      <c r="CN110" s="524"/>
      <c r="CO110" s="524"/>
      <c r="CP110" s="524"/>
      <c r="CQ110" s="524"/>
      <c r="CR110" s="524"/>
      <c r="CS110" s="524"/>
      <c r="CT110" s="524"/>
      <c r="CU110" s="524"/>
      <c r="CV110" s="524"/>
      <c r="CW110" s="524"/>
      <c r="CX110" s="524"/>
      <c r="CY110" s="524"/>
      <c r="CZ110" s="524"/>
      <c r="DA110" s="525"/>
      <c r="DB110" s="492"/>
      <c r="DC110" s="493"/>
      <c r="DD110" s="493"/>
      <c r="DE110" s="493"/>
      <c r="DF110" s="493"/>
      <c r="DG110" s="493"/>
      <c r="DH110" s="493"/>
      <c r="DI110" s="493"/>
      <c r="DJ110" s="493"/>
      <c r="DK110" s="493"/>
      <c r="DL110" s="493"/>
      <c r="DM110" s="493"/>
      <c r="DN110" s="493"/>
      <c r="DO110" s="493"/>
      <c r="DP110" s="493"/>
      <c r="DQ110" s="493"/>
      <c r="DR110" s="493"/>
      <c r="DS110" s="493"/>
      <c r="DT110" s="493"/>
      <c r="DU110" s="493"/>
      <c r="DV110" s="493"/>
      <c r="DW110" s="493"/>
      <c r="DX110" s="493"/>
      <c r="DY110" s="493"/>
      <c r="DZ110" s="493"/>
      <c r="EA110" s="493"/>
      <c r="EB110" s="493"/>
      <c r="EC110" s="493"/>
      <c r="ED110" s="493"/>
      <c r="EE110" s="493"/>
      <c r="EF110" s="493"/>
      <c r="EG110" s="493"/>
      <c r="EH110" s="493"/>
      <c r="EI110" s="493"/>
      <c r="EJ110" s="493"/>
      <c r="EK110" s="493"/>
      <c r="EL110" s="493"/>
      <c r="EM110" s="494"/>
      <c r="EN110" s="464">
        <v>6</v>
      </c>
      <c r="EO110" s="464"/>
      <c r="EP110" s="464"/>
      <c r="EQ110" s="464"/>
      <c r="ER110" s="464"/>
      <c r="ES110" s="464"/>
      <c r="ET110" s="191"/>
      <c r="EU110" s="524" t="s">
        <v>422</v>
      </c>
      <c r="EV110" s="524"/>
      <c r="EW110" s="524"/>
      <c r="EX110" s="524"/>
      <c r="EY110" s="524"/>
      <c r="EZ110" s="524"/>
      <c r="FA110" s="524"/>
      <c r="FB110" s="524"/>
      <c r="FC110" s="524"/>
      <c r="FD110" s="524"/>
      <c r="FE110" s="524"/>
      <c r="FF110" s="524"/>
      <c r="FG110" s="524"/>
      <c r="FH110" s="524"/>
      <c r="FI110" s="524"/>
      <c r="FJ110" s="524"/>
      <c r="FK110" s="524"/>
      <c r="FL110" s="524"/>
      <c r="FM110" s="524"/>
      <c r="FN110" s="524"/>
      <c r="FO110" s="524"/>
      <c r="FP110" s="524"/>
      <c r="FQ110" s="524"/>
      <c r="FR110" s="524"/>
      <c r="FS110" s="524"/>
      <c r="FT110" s="525"/>
      <c r="FU110" s="492"/>
      <c r="FV110" s="493"/>
      <c r="FW110" s="493"/>
      <c r="FX110" s="493"/>
      <c r="FY110" s="493"/>
      <c r="FZ110" s="493"/>
      <c r="GA110" s="493"/>
      <c r="GB110" s="493"/>
      <c r="GC110" s="493"/>
      <c r="GD110" s="493"/>
      <c r="GE110" s="493"/>
      <c r="GF110" s="493"/>
      <c r="GG110" s="493"/>
      <c r="GH110" s="493"/>
      <c r="GI110" s="493"/>
      <c r="GJ110" s="493"/>
      <c r="GK110" s="493"/>
      <c r="GL110" s="493"/>
      <c r="GM110" s="493"/>
      <c r="GN110" s="493"/>
      <c r="GO110" s="493"/>
      <c r="GP110" s="493"/>
      <c r="GQ110" s="493"/>
      <c r="GR110" s="493"/>
      <c r="GS110" s="493"/>
      <c r="GT110" s="493"/>
      <c r="GU110" s="493"/>
      <c r="GV110" s="493"/>
      <c r="GW110" s="493"/>
      <c r="GX110" s="493"/>
      <c r="GY110" s="493"/>
      <c r="GZ110" s="493"/>
      <c r="HA110" s="493"/>
      <c r="HB110" s="493"/>
      <c r="HC110" s="493"/>
      <c r="HD110" s="493"/>
      <c r="HE110" s="493"/>
      <c r="HF110" s="493"/>
      <c r="HG110" s="493"/>
      <c r="HH110" s="494"/>
      <c r="HI110" s="181"/>
      <c r="HJ110" s="183">
        <v>14</v>
      </c>
    </row>
    <row r="111" spans="2:226" ht="21" x14ac:dyDescent="0.35">
      <c r="B111" s="464" t="s">
        <v>423</v>
      </c>
      <c r="C111" s="464"/>
      <c r="D111" s="464"/>
      <c r="E111" s="464"/>
      <c r="F111" s="464"/>
      <c r="G111" s="464"/>
      <c r="H111" s="192"/>
      <c r="I111" s="554" t="s">
        <v>68</v>
      </c>
      <c r="J111" s="555"/>
      <c r="K111" s="555"/>
      <c r="L111" s="555"/>
      <c r="M111" s="555"/>
      <c r="N111" s="555"/>
      <c r="O111" s="555"/>
      <c r="P111" s="555"/>
      <c r="Q111" s="555"/>
      <c r="R111" s="555"/>
      <c r="S111" s="555"/>
      <c r="T111" s="555"/>
      <c r="U111" s="555"/>
      <c r="V111" s="555"/>
      <c r="W111" s="555"/>
      <c r="X111" s="556"/>
      <c r="Y111" s="556"/>
      <c r="Z111" s="556"/>
      <c r="AA111" s="556"/>
      <c r="AB111" s="556"/>
      <c r="AC111" s="556"/>
      <c r="AD111" s="556"/>
      <c r="AE111" s="556"/>
      <c r="AF111" s="512" t="s">
        <v>424</v>
      </c>
      <c r="AG111" s="464"/>
      <c r="AH111" s="464"/>
      <c r="AI111" s="556"/>
      <c r="AJ111" s="556"/>
      <c r="AK111" s="556"/>
      <c r="AL111" s="556"/>
      <c r="AM111" s="556"/>
      <c r="AN111" s="556"/>
      <c r="AO111" s="556"/>
      <c r="AP111" s="556"/>
      <c r="AQ111" s="512" t="s">
        <v>424</v>
      </c>
      <c r="AR111" s="464"/>
      <c r="AS111" s="464"/>
      <c r="AT111" s="513"/>
      <c r="AU111" s="513"/>
      <c r="AV111" s="513"/>
      <c r="AW111" s="513"/>
      <c r="AX111" s="513"/>
      <c r="AY111" s="513"/>
      <c r="AZ111" s="513"/>
      <c r="BA111" s="513"/>
      <c r="BB111" s="513"/>
      <c r="BC111" s="513"/>
      <c r="BD111" s="513"/>
      <c r="BE111" s="495" t="s">
        <v>425</v>
      </c>
      <c r="BF111" s="496"/>
      <c r="BG111" s="496"/>
      <c r="BH111" s="496"/>
      <c r="BI111" s="496"/>
      <c r="BJ111" s="496"/>
      <c r="BK111" s="497"/>
      <c r="BL111" s="546" t="s">
        <v>426</v>
      </c>
      <c r="BM111" s="547"/>
      <c r="BN111" s="547"/>
      <c r="BO111" s="547"/>
      <c r="BP111" s="547"/>
      <c r="BQ111" s="547"/>
      <c r="BR111" s="547"/>
      <c r="BS111" s="547"/>
      <c r="BT111" s="547"/>
      <c r="BU111" s="547"/>
      <c r="BV111" s="547"/>
      <c r="BW111" s="547"/>
      <c r="BX111" s="547"/>
      <c r="BY111" s="547"/>
      <c r="BZ111" s="548"/>
      <c r="CA111" s="476"/>
      <c r="CB111" s="476"/>
      <c r="CC111" s="476"/>
      <c r="CD111" s="476"/>
      <c r="CE111" s="476"/>
      <c r="CF111" s="476"/>
      <c r="CG111" s="476"/>
      <c r="CH111" s="476"/>
      <c r="CI111" s="476"/>
      <c r="CJ111" s="476"/>
      <c r="CK111" s="476"/>
      <c r="CL111" s="476"/>
      <c r="CM111" s="476"/>
      <c r="CN111" s="476"/>
      <c r="CO111" s="476"/>
      <c r="CP111" s="476"/>
      <c r="CQ111" s="476"/>
      <c r="CR111" s="476"/>
      <c r="CS111" s="476"/>
      <c r="CT111" s="476"/>
      <c r="CU111" s="476"/>
      <c r="CV111" s="476"/>
      <c r="CW111" s="476"/>
      <c r="CX111" s="476"/>
      <c r="CY111" s="476"/>
      <c r="CZ111" s="476"/>
      <c r="DA111" s="476"/>
      <c r="DB111" s="476"/>
      <c r="DC111" s="476"/>
      <c r="DD111" s="476"/>
      <c r="DE111" s="476"/>
      <c r="DF111" s="476"/>
      <c r="DG111" s="476"/>
      <c r="DH111" s="476"/>
      <c r="DI111" s="476"/>
      <c r="DJ111" s="476"/>
      <c r="DK111" s="476"/>
      <c r="DL111" s="549" t="s">
        <v>427</v>
      </c>
      <c r="DM111" s="550"/>
      <c r="DN111" s="550"/>
      <c r="DO111" s="550"/>
      <c r="DP111" s="550"/>
      <c r="DQ111" s="551"/>
      <c r="DR111" s="552" t="s">
        <v>428</v>
      </c>
      <c r="DS111" s="553"/>
      <c r="DT111" s="553"/>
      <c r="DU111" s="553"/>
      <c r="DV111" s="553"/>
      <c r="DW111" s="553"/>
      <c r="DX111" s="553"/>
      <c r="DY111" s="553"/>
      <c r="DZ111" s="553"/>
      <c r="EA111" s="553"/>
      <c r="EB111" s="553"/>
      <c r="EC111" s="553"/>
      <c r="ED111" s="553"/>
      <c r="EE111" s="553"/>
      <c r="EF111" s="553"/>
      <c r="EG111" s="553"/>
      <c r="EH111" s="553"/>
      <c r="EI111" s="553"/>
      <c r="EJ111" s="553"/>
      <c r="EK111" s="553"/>
      <c r="EL111" s="553"/>
      <c r="EM111" s="553"/>
      <c r="EN111" s="553"/>
      <c r="EO111" s="553"/>
      <c r="EP111" s="553"/>
      <c r="EQ111" s="553"/>
      <c r="ER111" s="553"/>
      <c r="ES111" s="553"/>
      <c r="ET111" s="553"/>
      <c r="EU111" s="553"/>
      <c r="EV111" s="553"/>
      <c r="EW111" s="553"/>
      <c r="EX111" s="553"/>
      <c r="EY111" s="553"/>
      <c r="EZ111" s="553"/>
      <c r="FA111" s="553"/>
      <c r="FB111" s="553"/>
      <c r="FC111" s="553"/>
      <c r="FD111" s="553"/>
      <c r="FE111" s="553"/>
      <c r="FF111" s="553"/>
      <c r="FG111" s="553"/>
      <c r="FH111" s="553"/>
      <c r="FI111" s="553"/>
      <c r="FJ111" s="553"/>
      <c r="FK111" s="553"/>
      <c r="FL111" s="553"/>
      <c r="FM111" s="553"/>
      <c r="FN111" s="553"/>
      <c r="FO111" s="553"/>
      <c r="FP111" s="553"/>
      <c r="FQ111" s="553"/>
      <c r="FR111" s="553"/>
      <c r="FS111" s="553"/>
      <c r="FT111" s="553"/>
      <c r="FU111" s="553"/>
      <c r="FV111" s="553"/>
      <c r="FW111" s="553"/>
      <c r="FX111" s="553"/>
      <c r="FY111" s="553"/>
      <c r="FZ111" s="554"/>
      <c r="GA111" s="556"/>
      <c r="GB111" s="556"/>
      <c r="GC111" s="556"/>
      <c r="GD111" s="556"/>
      <c r="GE111" s="556"/>
      <c r="GF111" s="556"/>
      <c r="GG111" s="556"/>
      <c r="GH111" s="556"/>
      <c r="GI111" s="512" t="s">
        <v>424</v>
      </c>
      <c r="GJ111" s="464"/>
      <c r="GK111" s="464"/>
      <c r="GL111" s="476"/>
      <c r="GM111" s="476"/>
      <c r="GN111" s="476"/>
      <c r="GO111" s="476"/>
      <c r="GP111" s="476"/>
      <c r="GQ111" s="476"/>
      <c r="GR111" s="476"/>
      <c r="GS111" s="476"/>
      <c r="GT111" s="512" t="s">
        <v>424</v>
      </c>
      <c r="GU111" s="464"/>
      <c r="GV111" s="464"/>
      <c r="GW111" s="492"/>
      <c r="GX111" s="493"/>
      <c r="GY111" s="493"/>
      <c r="GZ111" s="493"/>
      <c r="HA111" s="493"/>
      <c r="HB111" s="493"/>
      <c r="HC111" s="493"/>
      <c r="HD111" s="493"/>
      <c r="HE111" s="493"/>
      <c r="HF111" s="493"/>
      <c r="HG111" s="493"/>
      <c r="HH111" s="494"/>
      <c r="HJ111" s="186">
        <v>14</v>
      </c>
    </row>
    <row r="112" spans="2:226" s="195" customFormat="1" ht="18" x14ac:dyDescent="0.45">
      <c r="B112" s="464">
        <v>8</v>
      </c>
      <c r="C112" s="464"/>
      <c r="D112" s="464"/>
      <c r="E112" s="464"/>
      <c r="F112" s="464"/>
      <c r="G112" s="464"/>
      <c r="H112" s="188"/>
      <c r="I112" s="525" t="s">
        <v>429</v>
      </c>
      <c r="J112" s="542"/>
      <c r="K112" s="542"/>
      <c r="L112" s="542"/>
      <c r="M112" s="542"/>
      <c r="N112" s="542"/>
      <c r="O112" s="542"/>
      <c r="P112" s="542"/>
      <c r="Q112" s="542"/>
      <c r="R112" s="542"/>
      <c r="S112" s="542"/>
      <c r="T112" s="542"/>
      <c r="U112" s="542"/>
      <c r="V112" s="542"/>
      <c r="W112" s="542"/>
      <c r="X112" s="542"/>
      <c r="Y112" s="542"/>
      <c r="Z112" s="542"/>
      <c r="AA112" s="542"/>
      <c r="AB112" s="542"/>
      <c r="AC112" s="542"/>
      <c r="AD112" s="542"/>
      <c r="AE112" s="542"/>
      <c r="AF112" s="542"/>
      <c r="AG112" s="542"/>
      <c r="AH112" s="542"/>
      <c r="AI112" s="542"/>
      <c r="AJ112" s="542"/>
      <c r="AK112" s="542"/>
      <c r="AL112" s="542"/>
      <c r="AM112" s="542"/>
      <c r="AN112" s="542"/>
      <c r="AO112" s="542"/>
      <c r="AP112" s="542"/>
      <c r="AQ112" s="542"/>
      <c r="AR112" s="542"/>
      <c r="AS112" s="542"/>
      <c r="AT112" s="543"/>
      <c r="AU112" s="544"/>
      <c r="AV112" s="544"/>
      <c r="AW112" s="544"/>
      <c r="AX112" s="544"/>
      <c r="AY112" s="544"/>
      <c r="AZ112" s="544"/>
      <c r="BA112" s="544"/>
      <c r="BB112" s="544"/>
      <c r="BC112" s="544"/>
      <c r="BD112" s="544"/>
      <c r="BE112" s="544"/>
      <c r="BF112" s="544"/>
      <c r="BG112" s="544"/>
      <c r="BH112" s="544"/>
      <c r="BI112" s="544"/>
      <c r="BJ112" s="544"/>
      <c r="BK112" s="544"/>
      <c r="BL112" s="544"/>
      <c r="BM112" s="544"/>
      <c r="BN112" s="544"/>
      <c r="BO112" s="544"/>
      <c r="BP112" s="544"/>
      <c r="BQ112" s="544"/>
      <c r="BR112" s="544"/>
      <c r="BS112" s="544"/>
      <c r="BT112" s="544"/>
      <c r="BU112" s="544"/>
      <c r="BV112" s="544"/>
      <c r="BW112" s="544"/>
      <c r="BX112" s="544"/>
      <c r="BY112" s="544"/>
      <c r="BZ112" s="545"/>
      <c r="CA112" s="508" t="s">
        <v>430</v>
      </c>
      <c r="CB112" s="509"/>
      <c r="CC112" s="509"/>
      <c r="CD112" s="509"/>
      <c r="CE112" s="509"/>
      <c r="CF112" s="509"/>
      <c r="CG112" s="509"/>
      <c r="CH112" s="509"/>
      <c r="CI112" s="509"/>
      <c r="CJ112" s="509"/>
      <c r="CK112" s="509"/>
      <c r="CL112" s="509"/>
      <c r="CM112" s="509"/>
      <c r="CN112" s="509"/>
      <c r="CO112" s="509"/>
      <c r="CP112" s="509"/>
      <c r="CQ112" s="509"/>
      <c r="CR112" s="510"/>
      <c r="CS112" s="543"/>
      <c r="CT112" s="544"/>
      <c r="CU112" s="544"/>
      <c r="CV112" s="544"/>
      <c r="CW112" s="544"/>
      <c r="CX112" s="544"/>
      <c r="CY112" s="544"/>
      <c r="CZ112" s="544"/>
      <c r="DA112" s="544"/>
      <c r="DB112" s="544"/>
      <c r="DC112" s="544"/>
      <c r="DD112" s="544"/>
      <c r="DE112" s="544"/>
      <c r="DF112" s="544"/>
      <c r="DG112" s="544"/>
      <c r="DH112" s="544"/>
      <c r="DI112" s="544"/>
      <c r="DJ112" s="544"/>
      <c r="DK112" s="544"/>
      <c r="DL112" s="544"/>
      <c r="DM112" s="544"/>
      <c r="DN112" s="544"/>
      <c r="DO112" s="544"/>
      <c r="DP112" s="544"/>
      <c r="DQ112" s="544"/>
      <c r="DR112" s="544"/>
      <c r="DS112" s="544"/>
      <c r="DT112" s="544"/>
      <c r="DU112" s="544"/>
      <c r="DV112" s="544"/>
      <c r="DW112" s="545"/>
      <c r="DX112" s="495" t="s">
        <v>431</v>
      </c>
      <c r="DY112" s="496"/>
      <c r="DZ112" s="496"/>
      <c r="EA112" s="496"/>
      <c r="EB112" s="496"/>
      <c r="EC112" s="496"/>
      <c r="ED112" s="496"/>
      <c r="EE112" s="496"/>
      <c r="EF112" s="496"/>
      <c r="EG112" s="496"/>
      <c r="EH112" s="496"/>
      <c r="EI112" s="496"/>
      <c r="EJ112" s="496"/>
      <c r="EK112" s="496"/>
      <c r="EL112" s="496"/>
      <c r="EM112" s="496"/>
      <c r="EN112" s="496"/>
      <c r="EO112" s="496"/>
      <c r="EP112" s="496"/>
      <c r="EQ112" s="496"/>
      <c r="ER112" s="496"/>
      <c r="ES112" s="496"/>
      <c r="ET112" s="496"/>
      <c r="EU112" s="496"/>
      <c r="EV112" s="496"/>
      <c r="EW112" s="496"/>
      <c r="EX112" s="496"/>
      <c r="EY112" s="496"/>
      <c r="EZ112" s="496"/>
      <c r="FA112" s="496"/>
      <c r="FB112" s="496"/>
      <c r="FC112" s="496"/>
      <c r="FD112" s="496"/>
      <c r="FE112" s="496"/>
      <c r="FF112" s="496"/>
      <c r="FG112" s="496"/>
      <c r="FH112" s="496"/>
      <c r="FI112" s="496"/>
      <c r="FJ112" s="496"/>
      <c r="FK112" s="497"/>
      <c r="FL112" s="476"/>
      <c r="FM112" s="476"/>
      <c r="FN112" s="476"/>
      <c r="FO112" s="476"/>
      <c r="FP112" s="476"/>
      <c r="FQ112" s="476"/>
      <c r="FR112" s="476"/>
      <c r="FS112" s="476"/>
      <c r="FT112" s="512" t="s">
        <v>424</v>
      </c>
      <c r="FU112" s="464"/>
      <c r="FV112" s="464"/>
      <c r="FW112" s="476"/>
      <c r="FX112" s="476"/>
      <c r="FY112" s="476"/>
      <c r="FZ112" s="476"/>
      <c r="GA112" s="476"/>
      <c r="GB112" s="476"/>
      <c r="GC112" s="476"/>
      <c r="GD112" s="476"/>
      <c r="GE112" s="512" t="s">
        <v>424</v>
      </c>
      <c r="GF112" s="464"/>
      <c r="GG112" s="464"/>
      <c r="GH112" s="513"/>
      <c r="GI112" s="513"/>
      <c r="GJ112" s="513"/>
      <c r="GK112" s="513"/>
      <c r="GL112" s="513"/>
      <c r="GM112" s="513"/>
      <c r="GN112" s="513"/>
      <c r="GO112" s="513"/>
      <c r="GP112" s="513"/>
      <c r="GQ112" s="513"/>
      <c r="GR112" s="513"/>
      <c r="GS112" s="193"/>
      <c r="GT112" s="193"/>
      <c r="GU112" s="193"/>
      <c r="GV112" s="193"/>
      <c r="GW112" s="193"/>
      <c r="GX112" s="193"/>
      <c r="GY112" s="193"/>
      <c r="GZ112" s="193"/>
      <c r="HA112" s="193"/>
      <c r="HB112" s="193"/>
      <c r="HC112" s="193"/>
      <c r="HD112" s="193"/>
      <c r="HE112" s="193"/>
      <c r="HF112" s="193"/>
      <c r="HG112" s="193"/>
      <c r="HH112" s="194"/>
      <c r="HJ112" s="183">
        <v>14</v>
      </c>
      <c r="HP112" s="196"/>
      <c r="HQ112" s="196"/>
      <c r="HR112" s="196"/>
    </row>
    <row r="113" spans="2:218" ht="18" x14ac:dyDescent="0.35">
      <c r="B113" s="495">
        <v>9</v>
      </c>
      <c r="C113" s="496"/>
      <c r="D113" s="496"/>
      <c r="E113" s="496"/>
      <c r="F113" s="496"/>
      <c r="G113" s="497"/>
      <c r="H113" s="197"/>
      <c r="I113" s="524" t="s">
        <v>432</v>
      </c>
      <c r="J113" s="524"/>
      <c r="K113" s="524"/>
      <c r="L113" s="524"/>
      <c r="M113" s="524"/>
      <c r="N113" s="524"/>
      <c r="O113" s="524"/>
      <c r="P113" s="524"/>
      <c r="Q113" s="524"/>
      <c r="R113" s="524"/>
      <c r="S113" s="524"/>
      <c r="T113" s="524"/>
      <c r="U113" s="524"/>
      <c r="V113" s="524"/>
      <c r="W113" s="524"/>
      <c r="X113" s="524"/>
      <c r="Y113" s="524"/>
      <c r="Z113" s="524"/>
      <c r="AA113" s="524"/>
      <c r="AB113" s="524"/>
      <c r="AC113" s="524"/>
      <c r="AD113" s="524"/>
      <c r="AE113" s="524"/>
      <c r="AF113" s="524"/>
      <c r="AG113" s="524"/>
      <c r="AH113" s="524"/>
      <c r="AI113" s="524"/>
      <c r="AJ113" s="524"/>
      <c r="AK113" s="524"/>
      <c r="AL113" s="524"/>
      <c r="AM113" s="524"/>
      <c r="AN113" s="524"/>
      <c r="AO113" s="524"/>
      <c r="AP113" s="524"/>
      <c r="AQ113" s="524"/>
      <c r="AR113" s="524"/>
      <c r="AS113" s="524"/>
      <c r="AT113" s="524"/>
      <c r="AU113" s="524"/>
      <c r="AV113" s="524"/>
      <c r="AW113" s="524"/>
      <c r="AX113" s="525"/>
      <c r="AY113" s="529"/>
      <c r="AZ113" s="529"/>
      <c r="BA113" s="529"/>
      <c r="BB113" s="529"/>
      <c r="BC113" s="529"/>
      <c r="BD113" s="529"/>
      <c r="BE113" s="529"/>
      <c r="BF113" s="529"/>
      <c r="BG113" s="529"/>
      <c r="BH113" s="529"/>
      <c r="BI113" s="529"/>
      <c r="BJ113" s="529"/>
      <c r="BK113" s="529"/>
      <c r="BL113" s="529"/>
      <c r="BM113" s="529"/>
      <c r="BN113" s="529"/>
      <c r="BO113" s="529"/>
      <c r="BP113" s="529"/>
      <c r="BQ113" s="529"/>
      <c r="BR113" s="529"/>
      <c r="BS113" s="529"/>
      <c r="BT113" s="529"/>
      <c r="BU113" s="529"/>
      <c r="BV113" s="529"/>
      <c r="BW113" s="529"/>
      <c r="BX113" s="529"/>
      <c r="BY113" s="529"/>
      <c r="BZ113" s="529"/>
      <c r="CA113" s="529"/>
      <c r="CB113" s="529"/>
      <c r="CC113" s="529"/>
      <c r="CD113" s="529"/>
      <c r="CE113" s="529"/>
      <c r="CF113" s="529"/>
      <c r="CG113" s="529"/>
      <c r="CH113" s="529"/>
      <c r="CI113" s="529"/>
      <c r="CJ113" s="529"/>
      <c r="CK113" s="529"/>
      <c r="CL113" s="529"/>
      <c r="CM113" s="529"/>
      <c r="CN113" s="529"/>
      <c r="CO113" s="529"/>
      <c r="CP113" s="529"/>
      <c r="CQ113" s="529"/>
      <c r="CR113" s="529"/>
      <c r="CS113" s="529"/>
      <c r="CT113" s="529"/>
      <c r="CU113" s="529"/>
      <c r="CV113" s="529"/>
      <c r="CW113" s="529"/>
      <c r="CX113" s="529"/>
      <c r="CY113" s="529"/>
      <c r="CZ113" s="529"/>
      <c r="DA113" s="529"/>
      <c r="DB113" s="529"/>
      <c r="DC113" s="529"/>
      <c r="DD113" s="529"/>
      <c r="DE113" s="529"/>
      <c r="DF113" s="529"/>
      <c r="DG113" s="529"/>
      <c r="DH113" s="529"/>
      <c r="DI113" s="529"/>
      <c r="DJ113" s="529"/>
      <c r="DK113" s="529"/>
      <c r="DL113" s="529"/>
      <c r="DM113" s="529"/>
      <c r="DN113" s="529"/>
      <c r="DO113" s="529"/>
      <c r="DP113" s="529"/>
      <c r="DQ113" s="529"/>
      <c r="DR113" s="529"/>
      <c r="DS113" s="529"/>
      <c r="DT113" s="529"/>
      <c r="DU113" s="529"/>
      <c r="DV113" s="529"/>
      <c r="DW113" s="529"/>
      <c r="DX113" s="529"/>
      <c r="DY113" s="529"/>
      <c r="DZ113" s="529"/>
      <c r="EA113" s="529"/>
      <c r="EB113" s="529"/>
      <c r="EC113" s="529"/>
      <c r="ED113" s="529"/>
      <c r="EE113" s="529"/>
      <c r="EF113" s="529"/>
      <c r="EG113" s="529"/>
      <c r="EH113" s="529"/>
      <c r="EI113" s="529"/>
      <c r="EJ113" s="529"/>
      <c r="EK113" s="529"/>
      <c r="EL113" s="529"/>
      <c r="EM113" s="529"/>
      <c r="EN113" s="529"/>
      <c r="EO113" s="529"/>
      <c r="EP113" s="529"/>
      <c r="EQ113" s="529"/>
      <c r="ER113" s="529"/>
      <c r="ES113" s="529"/>
      <c r="ET113" s="529"/>
      <c r="EU113" s="529"/>
      <c r="EV113" s="529"/>
      <c r="EW113" s="529"/>
      <c r="EX113" s="529"/>
      <c r="EY113" s="529"/>
      <c r="EZ113" s="529"/>
      <c r="FA113" s="529"/>
      <c r="FB113" s="529"/>
      <c r="FC113" s="530"/>
      <c r="FD113" s="464" t="s">
        <v>433</v>
      </c>
      <c r="FE113" s="464"/>
      <c r="FF113" s="464"/>
      <c r="FG113" s="464"/>
      <c r="FH113" s="464"/>
      <c r="FI113" s="464"/>
      <c r="FJ113" s="464"/>
      <c r="FK113" s="464"/>
      <c r="FL113" s="464"/>
      <c r="FM113" s="464"/>
      <c r="FN113" s="464"/>
      <c r="FO113" s="464"/>
      <c r="FP113" s="464"/>
      <c r="FQ113" s="464"/>
      <c r="FR113" s="464"/>
      <c r="FS113" s="464"/>
      <c r="FT113" s="464"/>
      <c r="FU113" s="464"/>
      <c r="FV113" s="464"/>
      <c r="FW113" s="464"/>
      <c r="FX113" s="464"/>
      <c r="FY113" s="464"/>
      <c r="FZ113" s="464"/>
      <c r="GA113" s="464"/>
      <c r="GB113" s="531"/>
      <c r="GC113" s="532"/>
      <c r="GD113" s="532"/>
      <c r="GE113" s="532"/>
      <c r="GF113" s="532"/>
      <c r="GG113" s="532"/>
      <c r="GH113" s="532"/>
      <c r="GI113" s="532"/>
      <c r="GJ113" s="532"/>
      <c r="GK113" s="532"/>
      <c r="GL113" s="532"/>
      <c r="GM113" s="532"/>
      <c r="GN113" s="532"/>
      <c r="GO113" s="532"/>
      <c r="GP113" s="532"/>
      <c r="GQ113" s="532"/>
      <c r="GR113" s="532"/>
      <c r="GS113" s="532"/>
      <c r="GT113" s="532"/>
      <c r="GU113" s="532"/>
      <c r="GV113" s="532"/>
      <c r="GW113" s="532"/>
      <c r="GX113" s="532"/>
      <c r="GY113" s="532"/>
      <c r="GZ113" s="532"/>
      <c r="HA113" s="532"/>
      <c r="HB113" s="532"/>
      <c r="HC113" s="532"/>
      <c r="HD113" s="532"/>
      <c r="HE113" s="532"/>
      <c r="HF113" s="532"/>
      <c r="HG113" s="532"/>
      <c r="HH113" s="533"/>
      <c r="HI113" s="181"/>
      <c r="HJ113" s="183">
        <v>14</v>
      </c>
    </row>
    <row r="114" spans="2:218" ht="18" x14ac:dyDescent="0.35">
      <c r="B114" s="508" t="s">
        <v>431</v>
      </c>
      <c r="C114" s="509"/>
      <c r="D114" s="509"/>
      <c r="E114" s="509"/>
      <c r="F114" s="509"/>
      <c r="G114" s="509"/>
      <c r="H114" s="509"/>
      <c r="I114" s="509"/>
      <c r="J114" s="509"/>
      <c r="K114" s="509"/>
      <c r="L114" s="509"/>
      <c r="M114" s="509"/>
      <c r="N114" s="509"/>
      <c r="O114" s="509"/>
      <c r="P114" s="509"/>
      <c r="Q114" s="509"/>
      <c r="R114" s="509"/>
      <c r="S114" s="509"/>
      <c r="T114" s="509"/>
      <c r="U114" s="509"/>
      <c r="V114" s="509"/>
      <c r="W114" s="509"/>
      <c r="X114" s="509"/>
      <c r="Y114" s="509"/>
      <c r="Z114" s="509"/>
      <c r="AA114" s="509"/>
      <c r="AB114" s="509"/>
      <c r="AC114" s="509"/>
      <c r="AD114" s="509"/>
      <c r="AE114" s="509"/>
      <c r="AF114" s="509"/>
      <c r="AG114" s="509"/>
      <c r="AH114" s="509"/>
      <c r="AI114" s="509"/>
      <c r="AJ114" s="509"/>
      <c r="AK114" s="509"/>
      <c r="AL114" s="509"/>
      <c r="AM114" s="509"/>
      <c r="AN114" s="510"/>
      <c r="AO114" s="474"/>
      <c r="AP114" s="475"/>
      <c r="AQ114" s="475"/>
      <c r="AR114" s="475"/>
      <c r="AS114" s="475"/>
      <c r="AT114" s="475"/>
      <c r="AU114" s="475"/>
      <c r="AV114" s="511"/>
      <c r="AW114" s="512" t="s">
        <v>424</v>
      </c>
      <c r="AX114" s="464"/>
      <c r="AY114" s="464"/>
      <c r="AZ114" s="476"/>
      <c r="BA114" s="476"/>
      <c r="BB114" s="476"/>
      <c r="BC114" s="476"/>
      <c r="BD114" s="476"/>
      <c r="BE114" s="476"/>
      <c r="BF114" s="476"/>
      <c r="BG114" s="476"/>
      <c r="BH114" s="512" t="s">
        <v>424</v>
      </c>
      <c r="BI114" s="464"/>
      <c r="BJ114" s="464"/>
      <c r="BK114" s="513"/>
      <c r="BL114" s="513"/>
      <c r="BM114" s="513"/>
      <c r="BN114" s="513"/>
      <c r="BO114" s="513"/>
      <c r="BP114" s="513"/>
      <c r="BQ114" s="513"/>
      <c r="BR114" s="513"/>
      <c r="BS114" s="513"/>
      <c r="BT114" s="513"/>
      <c r="BU114" s="513"/>
      <c r="BV114" s="495" t="s">
        <v>434</v>
      </c>
      <c r="BW114" s="496"/>
      <c r="BX114" s="496"/>
      <c r="BY114" s="496"/>
      <c r="BZ114" s="496"/>
      <c r="CA114" s="496"/>
      <c r="CB114" s="496"/>
      <c r="CC114" s="496"/>
      <c r="CD114" s="496"/>
      <c r="CE114" s="496"/>
      <c r="CF114" s="496"/>
      <c r="CG114" s="496"/>
      <c r="CH114" s="496"/>
      <c r="CI114" s="496"/>
      <c r="CJ114" s="496"/>
      <c r="CK114" s="496"/>
      <c r="CL114" s="496"/>
      <c r="CM114" s="496"/>
      <c r="CN114" s="496"/>
      <c r="CO114" s="496"/>
      <c r="CP114" s="496"/>
      <c r="CQ114" s="496"/>
      <c r="CR114" s="496"/>
      <c r="CS114" s="496"/>
      <c r="CT114" s="496"/>
      <c r="CU114" s="496"/>
      <c r="CV114" s="496"/>
      <c r="CW114" s="496"/>
      <c r="CX114" s="496"/>
      <c r="CY114" s="496"/>
      <c r="CZ114" s="496"/>
      <c r="DA114" s="496"/>
      <c r="DB114" s="496"/>
      <c r="DC114" s="496"/>
      <c r="DD114" s="496"/>
      <c r="DE114" s="496"/>
      <c r="DF114" s="496"/>
      <c r="DG114" s="496"/>
      <c r="DH114" s="497"/>
      <c r="DI114" s="540"/>
      <c r="DJ114" s="540"/>
      <c r="DK114" s="540"/>
      <c r="DL114" s="540"/>
      <c r="DM114" s="540"/>
      <c r="DN114" s="540"/>
      <c r="DO114" s="540"/>
      <c r="DP114" s="540"/>
      <c r="DQ114" s="540"/>
      <c r="DR114" s="540"/>
      <c r="DS114" s="540"/>
      <c r="DT114" s="540"/>
      <c r="DU114" s="540"/>
      <c r="DV114" s="540"/>
      <c r="DW114" s="540"/>
      <c r="DX114" s="540"/>
      <c r="DY114" s="540"/>
      <c r="DZ114" s="540"/>
      <c r="EA114" s="540"/>
      <c r="EB114" s="540"/>
      <c r="EC114" s="540"/>
      <c r="ED114" s="540"/>
      <c r="EE114" s="540"/>
      <c r="EF114" s="540"/>
      <c r="EG114" s="540"/>
      <c r="EH114" s="540"/>
      <c r="EI114" s="540"/>
      <c r="EJ114" s="540"/>
      <c r="EK114" s="540"/>
      <c r="EL114" s="540"/>
      <c r="EM114" s="540"/>
      <c r="EN114" s="540"/>
      <c r="EO114" s="540"/>
      <c r="EP114" s="540"/>
      <c r="EQ114" s="540"/>
      <c r="ER114" s="540"/>
      <c r="ES114" s="540"/>
      <c r="ET114" s="540"/>
      <c r="EU114" s="541"/>
      <c r="EV114" s="495" t="s">
        <v>435</v>
      </c>
      <c r="EW114" s="496"/>
      <c r="EX114" s="496"/>
      <c r="EY114" s="496"/>
      <c r="EZ114" s="496"/>
      <c r="FA114" s="496"/>
      <c r="FB114" s="496"/>
      <c r="FC114" s="496"/>
      <c r="FD114" s="496"/>
      <c r="FE114" s="496"/>
      <c r="FF114" s="496"/>
      <c r="FG114" s="496"/>
      <c r="FH114" s="496"/>
      <c r="FI114" s="496"/>
      <c r="FJ114" s="496"/>
      <c r="FK114" s="496"/>
      <c r="FL114" s="496"/>
      <c r="FM114" s="496"/>
      <c r="FN114" s="496"/>
      <c r="FO114" s="496"/>
      <c r="FP114" s="496"/>
      <c r="FQ114" s="496"/>
      <c r="FR114" s="496"/>
      <c r="FS114" s="496"/>
      <c r="FT114" s="496"/>
      <c r="FU114" s="496"/>
      <c r="FV114" s="496"/>
      <c r="FW114" s="496"/>
      <c r="FX114" s="496"/>
      <c r="FY114" s="496"/>
      <c r="FZ114" s="496"/>
      <c r="GA114" s="497"/>
      <c r="GB114" s="476"/>
      <c r="GC114" s="476"/>
      <c r="GD114" s="476"/>
      <c r="GE114" s="476"/>
      <c r="GF114" s="476"/>
      <c r="GG114" s="476"/>
      <c r="GH114" s="476"/>
      <c r="GI114" s="476"/>
      <c r="GJ114" s="512" t="s">
        <v>424</v>
      </c>
      <c r="GK114" s="464"/>
      <c r="GL114" s="464"/>
      <c r="GM114" s="476"/>
      <c r="GN114" s="476"/>
      <c r="GO114" s="476"/>
      <c r="GP114" s="476"/>
      <c r="GQ114" s="476"/>
      <c r="GR114" s="476"/>
      <c r="GS114" s="476"/>
      <c r="GT114" s="476"/>
      <c r="GU114" s="512" t="s">
        <v>424</v>
      </c>
      <c r="GV114" s="464"/>
      <c r="GW114" s="464"/>
      <c r="GX114" s="465"/>
      <c r="GY114" s="465"/>
      <c r="GZ114" s="465"/>
      <c r="HA114" s="465"/>
      <c r="HB114" s="465"/>
      <c r="HC114" s="465"/>
      <c r="HD114" s="465"/>
      <c r="HE114" s="465"/>
      <c r="HF114" s="465"/>
      <c r="HG114" s="465"/>
      <c r="HH114" s="465"/>
      <c r="HI114" s="181"/>
      <c r="HJ114" s="183">
        <v>14</v>
      </c>
    </row>
    <row r="115" spans="2:218" ht="18" x14ac:dyDescent="0.35">
      <c r="B115" s="464">
        <v>10</v>
      </c>
      <c r="C115" s="464"/>
      <c r="D115" s="464"/>
      <c r="E115" s="464"/>
      <c r="F115" s="464"/>
      <c r="G115" s="464"/>
      <c r="H115" s="188"/>
      <c r="I115" s="524" t="s">
        <v>436</v>
      </c>
      <c r="J115" s="524"/>
      <c r="K115" s="524"/>
      <c r="L115" s="524"/>
      <c r="M115" s="524"/>
      <c r="N115" s="524"/>
      <c r="O115" s="524"/>
      <c r="P115" s="524"/>
      <c r="Q115" s="524"/>
      <c r="R115" s="524"/>
      <c r="S115" s="524"/>
      <c r="T115" s="524"/>
      <c r="U115" s="524"/>
      <c r="V115" s="524"/>
      <c r="W115" s="524"/>
      <c r="X115" s="524"/>
      <c r="Y115" s="524"/>
      <c r="Z115" s="524"/>
      <c r="AA115" s="524"/>
      <c r="AB115" s="524"/>
      <c r="AC115" s="524"/>
      <c r="AD115" s="524"/>
      <c r="AE115" s="524"/>
      <c r="AF115" s="524"/>
      <c r="AG115" s="524"/>
      <c r="AH115" s="524"/>
      <c r="AI115" s="524"/>
      <c r="AJ115" s="524"/>
      <c r="AK115" s="524"/>
      <c r="AL115" s="524"/>
      <c r="AM115" s="524"/>
      <c r="AN115" s="524"/>
      <c r="AO115" s="524"/>
      <c r="AP115" s="524"/>
      <c r="AQ115" s="524"/>
      <c r="AR115" s="524"/>
      <c r="AS115" s="524"/>
      <c r="AT115" s="524"/>
      <c r="AU115" s="524"/>
      <c r="AV115" s="524"/>
      <c r="AW115" s="524"/>
      <c r="AX115" s="524"/>
      <c r="AY115" s="524"/>
      <c r="AZ115" s="524"/>
      <c r="BA115" s="524"/>
      <c r="BB115" s="524"/>
      <c r="BC115" s="524"/>
      <c r="BD115" s="524"/>
      <c r="BE115" s="524"/>
      <c r="BF115" s="524"/>
      <c r="BG115" s="524"/>
      <c r="BH115" s="524"/>
      <c r="BI115" s="524"/>
      <c r="BJ115" s="524"/>
      <c r="BK115" s="524"/>
      <c r="BL115" s="524"/>
      <c r="BM115" s="524"/>
      <c r="BN115" s="524"/>
      <c r="BO115" s="524"/>
      <c r="BP115" s="524"/>
      <c r="BQ115" s="524"/>
      <c r="BR115" s="524"/>
      <c r="BS115" s="524"/>
      <c r="BT115" s="524"/>
      <c r="BU115" s="524"/>
      <c r="BV115" s="524"/>
      <c r="BW115" s="524"/>
      <c r="BX115" s="524"/>
      <c r="BY115" s="524"/>
      <c r="BZ115" s="524"/>
      <c r="CA115" s="524"/>
      <c r="CB115" s="524"/>
      <c r="CC115" s="524"/>
      <c r="CD115" s="524"/>
      <c r="CE115" s="524"/>
      <c r="CF115" s="524"/>
      <c r="CG115" s="524"/>
      <c r="CH115" s="524"/>
      <c r="CI115" s="524"/>
      <c r="CJ115" s="524"/>
      <c r="CK115" s="524"/>
      <c r="CL115" s="524"/>
      <c r="CM115" s="524"/>
      <c r="CN115" s="524"/>
      <c r="CO115" s="524"/>
      <c r="CP115" s="524"/>
      <c r="CQ115" s="524"/>
      <c r="CR115" s="524"/>
      <c r="CS115" s="524"/>
      <c r="CT115" s="524"/>
      <c r="CU115" s="524"/>
      <c r="CV115" s="525"/>
      <c r="CW115" s="464">
        <v>11</v>
      </c>
      <c r="CX115" s="464"/>
      <c r="CY115" s="464"/>
      <c r="CZ115" s="464"/>
      <c r="DA115" s="464"/>
      <c r="DB115" s="464"/>
      <c r="DC115" s="464"/>
      <c r="DD115" s="188"/>
      <c r="DE115" s="524" t="s">
        <v>437</v>
      </c>
      <c r="DF115" s="524"/>
      <c r="DG115" s="524"/>
      <c r="DH115" s="524"/>
      <c r="DI115" s="524"/>
      <c r="DJ115" s="524"/>
      <c r="DK115" s="524"/>
      <c r="DL115" s="524"/>
      <c r="DM115" s="524"/>
      <c r="DN115" s="524"/>
      <c r="DO115" s="524"/>
      <c r="DP115" s="524"/>
      <c r="DQ115" s="524"/>
      <c r="DR115" s="524"/>
      <c r="DS115" s="524"/>
      <c r="DT115" s="524"/>
      <c r="DU115" s="524"/>
      <c r="DV115" s="524"/>
      <c r="DW115" s="524"/>
      <c r="DX115" s="524"/>
      <c r="DY115" s="524"/>
      <c r="DZ115" s="524"/>
      <c r="EA115" s="524"/>
      <c r="EB115" s="524"/>
      <c r="EC115" s="524"/>
      <c r="ED115" s="524"/>
      <c r="EE115" s="524"/>
      <c r="EF115" s="524"/>
      <c r="EG115" s="524"/>
      <c r="EH115" s="524"/>
      <c r="EI115" s="524"/>
      <c r="EJ115" s="524"/>
      <c r="EK115" s="524"/>
      <c r="EL115" s="524"/>
      <c r="EM115" s="524"/>
      <c r="EN115" s="524"/>
      <c r="EO115" s="524"/>
      <c r="EP115" s="524"/>
      <c r="EQ115" s="524"/>
      <c r="ER115" s="524"/>
      <c r="ES115" s="524"/>
      <c r="ET115" s="524"/>
      <c r="EU115" s="524"/>
      <c r="EV115" s="524"/>
      <c r="EW115" s="524"/>
      <c r="EX115" s="524"/>
      <c r="EY115" s="524"/>
      <c r="EZ115" s="524"/>
      <c r="FA115" s="524"/>
      <c r="FB115" s="524"/>
      <c r="FC115" s="524"/>
      <c r="FD115" s="524"/>
      <c r="FE115" s="524"/>
      <c r="FF115" s="524"/>
      <c r="FG115" s="524"/>
      <c r="FH115" s="524"/>
      <c r="FI115" s="524"/>
      <c r="FJ115" s="524"/>
      <c r="FK115" s="524"/>
      <c r="FL115" s="524"/>
      <c r="FM115" s="524"/>
      <c r="FN115" s="524"/>
      <c r="FO115" s="524"/>
      <c r="FP115" s="524"/>
      <c r="FQ115" s="524"/>
      <c r="FR115" s="524"/>
      <c r="FS115" s="524"/>
      <c r="FT115" s="524"/>
      <c r="FU115" s="524"/>
      <c r="FV115" s="524"/>
      <c r="FW115" s="524"/>
      <c r="FX115" s="524"/>
      <c r="FY115" s="524"/>
      <c r="FZ115" s="524"/>
      <c r="GA115" s="524"/>
      <c r="GB115" s="524"/>
      <c r="GC115" s="524"/>
      <c r="GD115" s="524"/>
      <c r="GE115" s="524"/>
      <c r="GF115" s="524"/>
      <c r="GG115" s="524"/>
      <c r="GH115" s="524"/>
      <c r="GI115" s="524"/>
      <c r="GJ115" s="524"/>
      <c r="GK115" s="524"/>
      <c r="GL115" s="524"/>
      <c r="GM115" s="524"/>
      <c r="GN115" s="524"/>
      <c r="GO115" s="524"/>
      <c r="GP115" s="524"/>
      <c r="GQ115" s="524"/>
      <c r="GR115" s="524"/>
      <c r="GS115" s="524"/>
      <c r="GT115" s="524"/>
      <c r="GU115" s="524"/>
      <c r="GV115" s="524"/>
      <c r="GW115" s="524"/>
      <c r="GX115" s="524"/>
      <c r="GY115" s="524"/>
      <c r="GZ115" s="524"/>
      <c r="HA115" s="524"/>
      <c r="HB115" s="524"/>
      <c r="HC115" s="524"/>
      <c r="HD115" s="524"/>
      <c r="HE115" s="524"/>
      <c r="HF115" s="524"/>
      <c r="HG115" s="524"/>
      <c r="HH115" s="525"/>
      <c r="HI115" s="181"/>
      <c r="HJ115" s="183">
        <v>14</v>
      </c>
    </row>
    <row r="116" spans="2:218" s="195" customFormat="1" ht="18" x14ac:dyDescent="0.45">
      <c r="B116" s="505"/>
      <c r="C116" s="506"/>
      <c r="D116" s="506"/>
      <c r="E116" s="506"/>
      <c r="F116" s="506"/>
      <c r="G116" s="507"/>
      <c r="H116" s="524" t="s">
        <v>438</v>
      </c>
      <c r="I116" s="524"/>
      <c r="J116" s="524"/>
      <c r="K116" s="524"/>
      <c r="L116" s="524"/>
      <c r="M116" s="524"/>
      <c r="N116" s="524"/>
      <c r="O116" s="524"/>
      <c r="P116" s="524"/>
      <c r="Q116" s="524"/>
      <c r="R116" s="524"/>
      <c r="S116" s="524"/>
      <c r="T116" s="524"/>
      <c r="U116" s="524"/>
      <c r="V116" s="524"/>
      <c r="W116" s="524"/>
      <c r="X116" s="524"/>
      <c r="Y116" s="524"/>
      <c r="Z116" s="524"/>
      <c r="AA116" s="524"/>
      <c r="AB116" s="524"/>
      <c r="AC116" s="524"/>
      <c r="AD116" s="524"/>
      <c r="AE116" s="524"/>
      <c r="AF116" s="524"/>
      <c r="AG116" s="525"/>
      <c r="AH116" s="465"/>
      <c r="AI116" s="465"/>
      <c r="AJ116" s="465"/>
      <c r="AK116" s="465"/>
      <c r="AL116" s="465"/>
      <c r="AM116" s="465"/>
      <c r="AN116" s="523" t="s">
        <v>439</v>
      </c>
      <c r="AO116" s="524"/>
      <c r="AP116" s="524"/>
      <c r="AQ116" s="524"/>
      <c r="AR116" s="524"/>
      <c r="AS116" s="524"/>
      <c r="AT116" s="524"/>
      <c r="AU116" s="524"/>
      <c r="AV116" s="524"/>
      <c r="AW116" s="524"/>
      <c r="AX116" s="524"/>
      <c r="AY116" s="524"/>
      <c r="AZ116" s="524"/>
      <c r="BA116" s="524"/>
      <c r="BB116" s="524"/>
      <c r="BC116" s="524"/>
      <c r="BD116" s="524"/>
      <c r="BE116" s="524"/>
      <c r="BF116" s="524"/>
      <c r="BG116" s="524"/>
      <c r="BH116" s="524"/>
      <c r="BI116" s="524"/>
      <c r="BJ116" s="524"/>
      <c r="BK116" s="524"/>
      <c r="BL116" s="524"/>
      <c r="BM116" s="524"/>
      <c r="BN116" s="524"/>
      <c r="BO116" s="524"/>
      <c r="BP116" s="524"/>
      <c r="BQ116" s="524"/>
      <c r="BR116" s="524"/>
      <c r="BS116" s="524"/>
      <c r="BT116" s="524"/>
      <c r="BU116" s="524"/>
      <c r="BV116" s="524"/>
      <c r="BW116" s="524"/>
      <c r="BX116" s="524"/>
      <c r="BY116" s="524"/>
      <c r="BZ116" s="524"/>
      <c r="CA116" s="524"/>
      <c r="CB116" s="525"/>
      <c r="CC116" s="534"/>
      <c r="CD116" s="535"/>
      <c r="CE116" s="535"/>
      <c r="CF116" s="535"/>
      <c r="CG116" s="535"/>
      <c r="CH116" s="535"/>
      <c r="CI116" s="535"/>
      <c r="CJ116" s="535"/>
      <c r="CK116" s="535"/>
      <c r="CL116" s="535"/>
      <c r="CM116" s="535"/>
      <c r="CN116" s="535"/>
      <c r="CO116" s="535"/>
      <c r="CP116" s="535"/>
      <c r="CQ116" s="535"/>
      <c r="CR116" s="535"/>
      <c r="CS116" s="535"/>
      <c r="CT116" s="535"/>
      <c r="CU116" s="535"/>
      <c r="CV116" s="536"/>
      <c r="CW116" s="465"/>
      <c r="CX116" s="465"/>
      <c r="CY116" s="465"/>
      <c r="CZ116" s="465"/>
      <c r="DA116" s="465"/>
      <c r="DB116" s="465"/>
      <c r="DC116" s="465"/>
      <c r="DD116" s="464" t="s">
        <v>440</v>
      </c>
      <c r="DE116" s="464"/>
      <c r="DF116" s="464"/>
      <c r="DG116" s="464"/>
      <c r="DH116" s="464"/>
      <c r="DI116" s="464"/>
      <c r="DJ116" s="464"/>
      <c r="DK116" s="464"/>
      <c r="DL116" s="464"/>
      <c r="DM116" s="464"/>
      <c r="DN116" s="464"/>
      <c r="DO116" s="464"/>
      <c r="DP116" s="464"/>
      <c r="DQ116" s="464"/>
      <c r="DR116" s="464"/>
      <c r="DS116" s="464"/>
      <c r="DT116" s="465"/>
      <c r="DU116" s="465"/>
      <c r="DV116" s="465"/>
      <c r="DW116" s="465"/>
      <c r="DX116" s="465"/>
      <c r="DY116" s="465"/>
      <c r="DZ116" s="465"/>
      <c r="EA116" s="464" t="s">
        <v>441</v>
      </c>
      <c r="EB116" s="464"/>
      <c r="EC116" s="464"/>
      <c r="ED116" s="464"/>
      <c r="EE116" s="464"/>
      <c r="EF116" s="464"/>
      <c r="EG116" s="464"/>
      <c r="EH116" s="464"/>
      <c r="EI116" s="464"/>
      <c r="EJ116" s="464"/>
      <c r="EK116" s="464"/>
      <c r="EL116" s="464"/>
      <c r="EM116" s="464"/>
      <c r="EN116" s="464"/>
      <c r="EO116" s="464"/>
      <c r="EP116" s="464"/>
      <c r="EQ116" s="492"/>
      <c r="ER116" s="493"/>
      <c r="ES116" s="493"/>
      <c r="ET116" s="493"/>
      <c r="EU116" s="493"/>
      <c r="EV116" s="493"/>
      <c r="EW116" s="494"/>
      <c r="EX116" s="464" t="s">
        <v>442</v>
      </c>
      <c r="EY116" s="464"/>
      <c r="EZ116" s="464"/>
      <c r="FA116" s="464"/>
      <c r="FB116" s="464"/>
      <c r="FC116" s="464"/>
      <c r="FD116" s="464"/>
      <c r="FE116" s="464"/>
      <c r="FF116" s="464"/>
      <c r="FG116" s="464"/>
      <c r="FH116" s="464"/>
      <c r="FI116" s="464"/>
      <c r="FJ116" s="464"/>
      <c r="FK116" s="464"/>
      <c r="FL116" s="464"/>
      <c r="FM116" s="465"/>
      <c r="FN116" s="465"/>
      <c r="FO116" s="465"/>
      <c r="FP116" s="465"/>
      <c r="FQ116" s="465"/>
      <c r="FR116" s="465"/>
      <c r="FS116" s="464" t="s">
        <v>443</v>
      </c>
      <c r="FT116" s="464"/>
      <c r="FU116" s="464"/>
      <c r="FV116" s="464"/>
      <c r="FW116" s="464"/>
      <c r="FX116" s="464"/>
      <c r="FY116" s="464"/>
      <c r="FZ116" s="464"/>
      <c r="GA116" s="464"/>
      <c r="GB116" s="464"/>
      <c r="GC116" s="464"/>
      <c r="GD116" s="464"/>
      <c r="GE116" s="464"/>
      <c r="GF116" s="464"/>
      <c r="GG116" s="464"/>
      <c r="GH116" s="464"/>
      <c r="GI116" s="517"/>
      <c r="GJ116" s="517"/>
      <c r="GK116" s="517"/>
      <c r="GL116" s="517"/>
      <c r="GM116" s="517"/>
      <c r="GN116" s="517"/>
      <c r="GO116" s="517"/>
      <c r="GP116" s="495" t="s">
        <v>444</v>
      </c>
      <c r="GQ116" s="496"/>
      <c r="GR116" s="496"/>
      <c r="GS116" s="496"/>
      <c r="GT116" s="496"/>
      <c r="GU116" s="496"/>
      <c r="GV116" s="496"/>
      <c r="GW116" s="496"/>
      <c r="GX116" s="496"/>
      <c r="GY116" s="496"/>
      <c r="GZ116" s="496"/>
      <c r="HA116" s="496"/>
      <c r="HB116" s="496"/>
      <c r="HC116" s="496"/>
      <c r="HD116" s="496"/>
      <c r="HE116" s="497"/>
      <c r="HF116" s="518"/>
      <c r="HG116" s="519"/>
      <c r="HH116" s="520"/>
      <c r="HJ116" s="183">
        <v>14</v>
      </c>
    </row>
    <row r="117" spans="2:218" s="195" customFormat="1" ht="18" x14ac:dyDescent="0.35">
      <c r="B117" s="521"/>
      <c r="C117" s="522"/>
      <c r="D117" s="522"/>
      <c r="E117" s="522"/>
      <c r="F117" s="522"/>
      <c r="G117" s="522"/>
      <c r="H117" s="523" t="s">
        <v>445</v>
      </c>
      <c r="I117" s="524"/>
      <c r="J117" s="524"/>
      <c r="K117" s="524"/>
      <c r="L117" s="524"/>
      <c r="M117" s="524"/>
      <c r="N117" s="524"/>
      <c r="O117" s="524"/>
      <c r="P117" s="524"/>
      <c r="Q117" s="524"/>
      <c r="R117" s="524"/>
      <c r="S117" s="524"/>
      <c r="T117" s="524"/>
      <c r="U117" s="524"/>
      <c r="V117" s="524"/>
      <c r="W117" s="524"/>
      <c r="X117" s="524"/>
      <c r="Y117" s="524"/>
      <c r="Z117" s="524"/>
      <c r="AA117" s="524"/>
      <c r="AB117" s="524"/>
      <c r="AC117" s="524"/>
      <c r="AD117" s="524"/>
      <c r="AE117" s="524"/>
      <c r="AF117" s="524"/>
      <c r="AG117" s="525"/>
      <c r="AH117" s="465"/>
      <c r="AI117" s="465"/>
      <c r="AJ117" s="465"/>
      <c r="AK117" s="465"/>
      <c r="AL117" s="465"/>
      <c r="AM117" s="465"/>
      <c r="AN117" s="523" t="s">
        <v>446</v>
      </c>
      <c r="AO117" s="524"/>
      <c r="AP117" s="524"/>
      <c r="AQ117" s="524"/>
      <c r="AR117" s="524"/>
      <c r="AS117" s="524"/>
      <c r="AT117" s="524"/>
      <c r="AU117" s="524"/>
      <c r="AV117" s="524"/>
      <c r="AW117" s="524"/>
      <c r="AX117" s="524"/>
      <c r="AY117" s="524"/>
      <c r="AZ117" s="524"/>
      <c r="BA117" s="524"/>
      <c r="BB117" s="524"/>
      <c r="BC117" s="524"/>
      <c r="BD117" s="524"/>
      <c r="BE117" s="524"/>
      <c r="BF117" s="524"/>
      <c r="BG117" s="524"/>
      <c r="BH117" s="524"/>
      <c r="BI117" s="524"/>
      <c r="BJ117" s="524"/>
      <c r="BK117" s="524"/>
      <c r="BL117" s="524"/>
      <c r="BM117" s="524"/>
      <c r="BN117" s="524"/>
      <c r="BO117" s="524"/>
      <c r="BP117" s="524"/>
      <c r="BQ117" s="524"/>
      <c r="BR117" s="524"/>
      <c r="BS117" s="524"/>
      <c r="BT117" s="524"/>
      <c r="BU117" s="524"/>
      <c r="BV117" s="524"/>
      <c r="BW117" s="524"/>
      <c r="BX117" s="524"/>
      <c r="BY117" s="524"/>
      <c r="BZ117" s="524"/>
      <c r="CA117" s="524"/>
      <c r="CB117" s="525"/>
      <c r="CC117" s="537"/>
      <c r="CD117" s="538"/>
      <c r="CE117" s="538"/>
      <c r="CF117" s="538"/>
      <c r="CG117" s="538"/>
      <c r="CH117" s="538"/>
      <c r="CI117" s="538"/>
      <c r="CJ117" s="538"/>
      <c r="CK117" s="538"/>
      <c r="CL117" s="538"/>
      <c r="CM117" s="538"/>
      <c r="CN117" s="538"/>
      <c r="CO117" s="538"/>
      <c r="CP117" s="538"/>
      <c r="CQ117" s="538"/>
      <c r="CR117" s="538"/>
      <c r="CS117" s="538"/>
      <c r="CT117" s="538"/>
      <c r="CU117" s="538"/>
      <c r="CV117" s="539"/>
      <c r="CW117" s="514" t="s">
        <v>447</v>
      </c>
      <c r="CX117" s="515"/>
      <c r="CY117" s="515"/>
      <c r="CZ117" s="515"/>
      <c r="DA117" s="515"/>
      <c r="DB117" s="515"/>
      <c r="DC117" s="515"/>
      <c r="DD117" s="515"/>
      <c r="DE117" s="515"/>
      <c r="DF117" s="515"/>
      <c r="DG117" s="515"/>
      <c r="DH117" s="515"/>
      <c r="DI117" s="515"/>
      <c r="DJ117" s="515"/>
      <c r="DK117" s="515"/>
      <c r="DL117" s="515"/>
      <c r="DM117" s="515"/>
      <c r="DN117" s="515"/>
      <c r="DO117" s="515"/>
      <c r="DP117" s="515"/>
      <c r="DQ117" s="515"/>
      <c r="DR117" s="515"/>
      <c r="DS117" s="515"/>
      <c r="DT117" s="515"/>
      <c r="DU117" s="515"/>
      <c r="DV117" s="515"/>
      <c r="DW117" s="515"/>
      <c r="DX117" s="515"/>
      <c r="DY117" s="515"/>
      <c r="DZ117" s="515"/>
      <c r="EA117" s="515"/>
      <c r="EB117" s="515"/>
      <c r="EC117" s="515"/>
      <c r="ED117" s="515"/>
      <c r="EE117" s="515"/>
      <c r="EF117" s="515"/>
      <c r="EG117" s="515"/>
      <c r="EH117" s="515"/>
      <c r="EI117" s="515"/>
      <c r="EJ117" s="515"/>
      <c r="EK117" s="515"/>
      <c r="EL117" s="515"/>
      <c r="EM117" s="515"/>
      <c r="EN117" s="515"/>
      <c r="EO117" s="515"/>
      <c r="EP117" s="515"/>
      <c r="EQ117" s="515"/>
      <c r="ER117" s="515"/>
      <c r="ES117" s="515"/>
      <c r="ET117" s="515"/>
      <c r="EU117" s="515"/>
      <c r="EV117" s="515"/>
      <c r="EW117" s="515"/>
      <c r="EX117" s="515"/>
      <c r="EY117" s="515"/>
      <c r="EZ117" s="515"/>
      <c r="FA117" s="515"/>
      <c r="FB117" s="515"/>
      <c r="FC117" s="515"/>
      <c r="FD117" s="515"/>
      <c r="FE117" s="515"/>
      <c r="FF117" s="515"/>
      <c r="FG117" s="515"/>
      <c r="FH117" s="515"/>
      <c r="FI117" s="516"/>
      <c r="FJ117" s="526"/>
      <c r="FK117" s="527"/>
      <c r="FL117" s="527"/>
      <c r="FM117" s="527"/>
      <c r="FN117" s="527"/>
      <c r="FO117" s="527"/>
      <c r="FP117" s="527"/>
      <c r="FQ117" s="527"/>
      <c r="FR117" s="527"/>
      <c r="FS117" s="527"/>
      <c r="FT117" s="527"/>
      <c r="FU117" s="527"/>
      <c r="FV117" s="527"/>
      <c r="FW117" s="527"/>
      <c r="FX117" s="527"/>
      <c r="FY117" s="527"/>
      <c r="FZ117" s="527"/>
      <c r="GA117" s="527"/>
      <c r="GB117" s="527"/>
      <c r="GC117" s="527"/>
      <c r="GD117" s="527"/>
      <c r="GE117" s="527"/>
      <c r="GF117" s="527"/>
      <c r="GG117" s="527"/>
      <c r="GH117" s="527"/>
      <c r="GI117" s="527"/>
      <c r="GJ117" s="527"/>
      <c r="GK117" s="527"/>
      <c r="GL117" s="527"/>
      <c r="GM117" s="527"/>
      <c r="GN117" s="527"/>
      <c r="GO117" s="527"/>
      <c r="GP117" s="527"/>
      <c r="GQ117" s="527"/>
      <c r="GR117" s="527"/>
      <c r="GS117" s="527"/>
      <c r="GT117" s="527"/>
      <c r="GU117" s="527"/>
      <c r="GV117" s="527"/>
      <c r="GW117" s="527"/>
      <c r="GX117" s="527"/>
      <c r="GY117" s="527"/>
      <c r="GZ117" s="527"/>
      <c r="HA117" s="527"/>
      <c r="HB117" s="527"/>
      <c r="HC117" s="527"/>
      <c r="HD117" s="527"/>
      <c r="HE117" s="527"/>
      <c r="HF117" s="527"/>
      <c r="HG117" s="527"/>
      <c r="HH117" s="528"/>
      <c r="HJ117" s="183">
        <v>14</v>
      </c>
    </row>
    <row r="118" spans="2:218" ht="15.75" x14ac:dyDescent="0.35">
      <c r="B118" s="464">
        <v>12</v>
      </c>
      <c r="C118" s="464"/>
      <c r="D118" s="464"/>
      <c r="E118" s="464"/>
      <c r="F118" s="464"/>
      <c r="G118" s="464"/>
      <c r="H118" s="514" t="s">
        <v>448</v>
      </c>
      <c r="I118" s="515"/>
      <c r="J118" s="515"/>
      <c r="K118" s="515"/>
      <c r="L118" s="515"/>
      <c r="M118" s="515"/>
      <c r="N118" s="515"/>
      <c r="O118" s="515"/>
      <c r="P118" s="515"/>
      <c r="Q118" s="515"/>
      <c r="R118" s="515"/>
      <c r="S118" s="515"/>
      <c r="T118" s="515"/>
      <c r="U118" s="515"/>
      <c r="V118" s="515"/>
      <c r="W118" s="515"/>
      <c r="X118" s="515"/>
      <c r="Y118" s="515"/>
      <c r="Z118" s="515"/>
      <c r="AA118" s="515"/>
      <c r="AB118" s="515"/>
      <c r="AC118" s="515"/>
      <c r="AD118" s="515"/>
      <c r="AE118" s="515"/>
      <c r="AF118" s="515"/>
      <c r="AG118" s="515"/>
      <c r="AH118" s="515"/>
      <c r="AI118" s="515"/>
      <c r="AJ118" s="515"/>
      <c r="AK118" s="515"/>
      <c r="AL118" s="515"/>
      <c r="AM118" s="515"/>
      <c r="AN118" s="515"/>
      <c r="AO118" s="515"/>
      <c r="AP118" s="515"/>
      <c r="AQ118" s="515"/>
      <c r="AR118" s="515"/>
      <c r="AS118" s="515"/>
      <c r="AT118" s="515"/>
      <c r="AU118" s="515"/>
      <c r="AV118" s="515"/>
      <c r="AW118" s="515"/>
      <c r="AX118" s="515"/>
      <c r="AY118" s="515"/>
      <c r="AZ118" s="515"/>
      <c r="BA118" s="515"/>
      <c r="BB118" s="515"/>
      <c r="BC118" s="515"/>
      <c r="BD118" s="515"/>
      <c r="BE118" s="515"/>
      <c r="BF118" s="515"/>
      <c r="BG118" s="515"/>
      <c r="BH118" s="515"/>
      <c r="BI118" s="515"/>
      <c r="BJ118" s="515"/>
      <c r="BK118" s="515"/>
      <c r="BL118" s="515"/>
      <c r="BM118" s="515"/>
      <c r="BN118" s="515"/>
      <c r="BO118" s="515"/>
      <c r="BP118" s="515"/>
      <c r="BQ118" s="515"/>
      <c r="BR118" s="515"/>
      <c r="BS118" s="515"/>
      <c r="BT118" s="515"/>
      <c r="BU118" s="515"/>
      <c r="BV118" s="515"/>
      <c r="BW118" s="515"/>
      <c r="BX118" s="515"/>
      <c r="BY118" s="515"/>
      <c r="BZ118" s="515"/>
      <c r="CA118" s="515"/>
      <c r="CB118" s="515"/>
      <c r="CC118" s="515"/>
      <c r="CD118" s="515"/>
      <c r="CE118" s="515"/>
      <c r="CF118" s="515"/>
      <c r="CG118" s="515"/>
      <c r="CH118" s="515"/>
      <c r="CI118" s="515"/>
      <c r="CJ118" s="515"/>
      <c r="CK118" s="515"/>
      <c r="CL118" s="515"/>
      <c r="CM118" s="515"/>
      <c r="CN118" s="515"/>
      <c r="CO118" s="515"/>
      <c r="CP118" s="515"/>
      <c r="CQ118" s="515"/>
      <c r="CR118" s="515"/>
      <c r="CS118" s="515"/>
      <c r="CT118" s="515"/>
      <c r="CU118" s="515"/>
      <c r="CV118" s="515"/>
      <c r="CW118" s="515"/>
      <c r="CX118" s="515"/>
      <c r="CY118" s="515"/>
      <c r="CZ118" s="515"/>
      <c r="DA118" s="515"/>
      <c r="DB118" s="515"/>
      <c r="DC118" s="515"/>
      <c r="DD118" s="515"/>
      <c r="DE118" s="515"/>
      <c r="DF118" s="515"/>
      <c r="DG118" s="515"/>
      <c r="DH118" s="515"/>
      <c r="DI118" s="515"/>
      <c r="DJ118" s="515"/>
      <c r="DK118" s="515"/>
      <c r="DL118" s="515"/>
      <c r="DM118" s="515"/>
      <c r="DN118" s="515"/>
      <c r="DO118" s="515"/>
      <c r="DP118" s="515"/>
      <c r="DQ118" s="515"/>
      <c r="DR118" s="515"/>
      <c r="DS118" s="515"/>
      <c r="DT118" s="515"/>
      <c r="DU118" s="515"/>
      <c r="DV118" s="515"/>
      <c r="DW118" s="515"/>
      <c r="DX118" s="515"/>
      <c r="DY118" s="515"/>
      <c r="DZ118" s="515"/>
      <c r="EA118" s="515"/>
      <c r="EB118" s="515"/>
      <c r="EC118" s="515"/>
      <c r="ED118" s="515"/>
      <c r="EE118" s="515"/>
      <c r="EF118" s="515"/>
      <c r="EG118" s="515"/>
      <c r="EH118" s="515"/>
      <c r="EI118" s="515"/>
      <c r="EJ118" s="515"/>
      <c r="EK118" s="515"/>
      <c r="EL118" s="515"/>
      <c r="EM118" s="515"/>
      <c r="EN118" s="515"/>
      <c r="EO118" s="515"/>
      <c r="EP118" s="515"/>
      <c r="EQ118" s="515"/>
      <c r="ER118" s="515"/>
      <c r="ES118" s="515"/>
      <c r="ET118" s="515"/>
      <c r="EU118" s="515"/>
      <c r="EV118" s="515"/>
      <c r="EW118" s="515"/>
      <c r="EX118" s="515"/>
      <c r="EY118" s="515"/>
      <c r="EZ118" s="515"/>
      <c r="FA118" s="515"/>
      <c r="FB118" s="515"/>
      <c r="FC118" s="515"/>
      <c r="FD118" s="515"/>
      <c r="FE118" s="515"/>
      <c r="FF118" s="515"/>
      <c r="FG118" s="515"/>
      <c r="FH118" s="515"/>
      <c r="FI118" s="515"/>
      <c r="FJ118" s="515"/>
      <c r="FK118" s="515"/>
      <c r="FL118" s="515"/>
      <c r="FM118" s="515"/>
      <c r="FN118" s="515"/>
      <c r="FO118" s="515"/>
      <c r="FP118" s="515"/>
      <c r="FQ118" s="515"/>
      <c r="FR118" s="515"/>
      <c r="FS118" s="515"/>
      <c r="FT118" s="515"/>
      <c r="FU118" s="515"/>
      <c r="FV118" s="515"/>
      <c r="FW118" s="515"/>
      <c r="FX118" s="515"/>
      <c r="FY118" s="515"/>
      <c r="FZ118" s="515"/>
      <c r="GA118" s="515"/>
      <c r="GB118" s="515"/>
      <c r="GC118" s="515"/>
      <c r="GD118" s="515"/>
      <c r="GE118" s="515"/>
      <c r="GF118" s="515"/>
      <c r="GG118" s="515"/>
      <c r="GH118" s="515"/>
      <c r="GI118" s="515"/>
      <c r="GJ118" s="515"/>
      <c r="GK118" s="515"/>
      <c r="GL118" s="515"/>
      <c r="GM118" s="515"/>
      <c r="GN118" s="515"/>
      <c r="GO118" s="515"/>
      <c r="GP118" s="515"/>
      <c r="GQ118" s="515"/>
      <c r="GR118" s="515"/>
      <c r="GS118" s="515"/>
      <c r="GT118" s="515"/>
      <c r="GU118" s="515"/>
      <c r="GV118" s="515"/>
      <c r="GW118" s="515"/>
      <c r="GX118" s="515"/>
      <c r="GY118" s="515"/>
      <c r="GZ118" s="515"/>
      <c r="HA118" s="515"/>
      <c r="HB118" s="515"/>
      <c r="HC118" s="515"/>
      <c r="HD118" s="515"/>
      <c r="HE118" s="515"/>
      <c r="HF118" s="515"/>
      <c r="HG118" s="515"/>
      <c r="HH118" s="516"/>
      <c r="HI118" s="181"/>
      <c r="HJ118" s="198">
        <v>12</v>
      </c>
    </row>
    <row r="119" spans="2:218" ht="13.15" x14ac:dyDescent="0.35">
      <c r="B119" s="466" t="s">
        <v>66</v>
      </c>
      <c r="C119" s="466"/>
      <c r="D119" s="466"/>
      <c r="E119" s="466"/>
      <c r="F119" s="466"/>
      <c r="G119" s="466"/>
      <c r="H119" s="502" t="s">
        <v>449</v>
      </c>
      <c r="I119" s="503"/>
      <c r="J119" s="503"/>
      <c r="K119" s="503"/>
      <c r="L119" s="503"/>
      <c r="M119" s="503"/>
      <c r="N119" s="503"/>
      <c r="O119" s="503"/>
      <c r="P119" s="503"/>
      <c r="Q119" s="503"/>
      <c r="R119" s="503"/>
      <c r="S119" s="503"/>
      <c r="T119" s="503"/>
      <c r="U119" s="503"/>
      <c r="V119" s="503"/>
      <c r="W119" s="503"/>
      <c r="X119" s="503"/>
      <c r="Y119" s="503"/>
      <c r="Z119" s="503"/>
      <c r="AA119" s="503"/>
      <c r="AB119" s="503"/>
      <c r="AC119" s="503"/>
      <c r="AD119" s="503"/>
      <c r="AE119" s="503"/>
      <c r="AF119" s="503"/>
      <c r="AG119" s="503"/>
      <c r="AH119" s="503"/>
      <c r="AI119" s="503"/>
      <c r="AJ119" s="503"/>
      <c r="AK119" s="503"/>
      <c r="AL119" s="503"/>
      <c r="AM119" s="503"/>
      <c r="AN119" s="503"/>
      <c r="AO119" s="503"/>
      <c r="AP119" s="503"/>
      <c r="AQ119" s="503"/>
      <c r="AR119" s="503"/>
      <c r="AS119" s="503"/>
      <c r="AT119" s="503"/>
      <c r="AU119" s="503"/>
      <c r="AV119" s="503"/>
      <c r="AW119" s="503"/>
      <c r="AX119" s="503"/>
      <c r="AY119" s="503"/>
      <c r="AZ119" s="503"/>
      <c r="BA119" s="503"/>
      <c r="BB119" s="503"/>
      <c r="BC119" s="503"/>
      <c r="BD119" s="503"/>
      <c r="BE119" s="503"/>
      <c r="BF119" s="503"/>
      <c r="BG119" s="503"/>
      <c r="BH119" s="503"/>
      <c r="BI119" s="503"/>
      <c r="BJ119" s="503"/>
      <c r="BK119" s="503"/>
      <c r="BL119" s="503"/>
      <c r="BM119" s="503"/>
      <c r="BN119" s="503"/>
      <c r="BO119" s="503"/>
      <c r="BP119" s="503"/>
      <c r="BQ119" s="503"/>
      <c r="BR119" s="503"/>
      <c r="BS119" s="503"/>
      <c r="BT119" s="503"/>
      <c r="BU119" s="503"/>
      <c r="BV119" s="503"/>
      <c r="BW119" s="503"/>
      <c r="BX119" s="503"/>
      <c r="BY119" s="503"/>
      <c r="BZ119" s="503"/>
      <c r="CA119" s="503"/>
      <c r="CB119" s="503"/>
      <c r="CC119" s="503"/>
      <c r="CD119" s="503"/>
      <c r="CE119" s="503"/>
      <c r="CF119" s="503"/>
      <c r="CG119" s="503"/>
      <c r="CH119" s="503"/>
      <c r="CI119" s="503"/>
      <c r="CJ119" s="503"/>
      <c r="CK119" s="503"/>
      <c r="CL119" s="503"/>
      <c r="CM119" s="503"/>
      <c r="CN119" s="503"/>
      <c r="CO119" s="503"/>
      <c r="CP119" s="503"/>
      <c r="CQ119" s="503"/>
      <c r="CR119" s="503"/>
      <c r="CS119" s="503"/>
      <c r="CT119" s="503"/>
      <c r="CU119" s="503"/>
      <c r="CV119" s="503"/>
      <c r="CW119" s="503"/>
      <c r="CX119" s="503"/>
      <c r="CY119" s="503"/>
      <c r="CZ119" s="503"/>
      <c r="DA119" s="503"/>
      <c r="DB119" s="503"/>
      <c r="DC119" s="503"/>
      <c r="DD119" s="503"/>
      <c r="DE119" s="503"/>
      <c r="DF119" s="503"/>
      <c r="DG119" s="503"/>
      <c r="DH119" s="503"/>
      <c r="DI119" s="503"/>
      <c r="DJ119" s="503"/>
      <c r="DK119" s="503"/>
      <c r="DL119" s="503"/>
      <c r="DM119" s="503"/>
      <c r="DN119" s="503"/>
      <c r="DO119" s="503"/>
      <c r="DP119" s="503"/>
      <c r="DQ119" s="503"/>
      <c r="DR119" s="503"/>
      <c r="DS119" s="503"/>
      <c r="DT119" s="503"/>
      <c r="DU119" s="503"/>
      <c r="DV119" s="503"/>
      <c r="DW119" s="503"/>
      <c r="DX119" s="503"/>
      <c r="DY119" s="503"/>
      <c r="DZ119" s="503"/>
      <c r="EA119" s="503"/>
      <c r="EB119" s="503"/>
      <c r="EC119" s="503"/>
      <c r="ED119" s="503"/>
      <c r="EE119" s="503"/>
      <c r="EF119" s="503"/>
      <c r="EG119" s="503"/>
      <c r="EH119" s="503"/>
      <c r="EI119" s="503"/>
      <c r="EJ119" s="503"/>
      <c r="EK119" s="503"/>
      <c r="EL119" s="503"/>
      <c r="EM119" s="503"/>
      <c r="EN119" s="503"/>
      <c r="EO119" s="503"/>
      <c r="EP119" s="503"/>
      <c r="EQ119" s="503"/>
      <c r="ER119" s="503"/>
      <c r="ES119" s="503"/>
      <c r="ET119" s="503"/>
      <c r="EU119" s="503"/>
      <c r="EV119" s="504"/>
      <c r="EW119" s="480" t="s">
        <v>450</v>
      </c>
      <c r="EX119" s="481"/>
      <c r="EY119" s="481"/>
      <c r="EZ119" s="481"/>
      <c r="FA119" s="481"/>
      <c r="FB119" s="481"/>
      <c r="FC119" s="481"/>
      <c r="FD119" s="481"/>
      <c r="FE119" s="481"/>
      <c r="FF119" s="481"/>
      <c r="FG119" s="481"/>
      <c r="FH119" s="481"/>
      <c r="FI119" s="481"/>
      <c r="FJ119" s="481"/>
      <c r="FK119" s="481"/>
      <c r="FL119" s="481"/>
      <c r="FM119" s="481"/>
      <c r="FN119" s="481"/>
      <c r="FO119" s="481"/>
      <c r="FP119" s="481"/>
      <c r="FQ119" s="481"/>
      <c r="FR119" s="481"/>
      <c r="FS119" s="481"/>
      <c r="FT119" s="481"/>
      <c r="FU119" s="481"/>
      <c r="FV119" s="481"/>
      <c r="FW119" s="481"/>
      <c r="FX119" s="481"/>
      <c r="FY119" s="481"/>
      <c r="FZ119" s="481"/>
      <c r="GA119" s="481"/>
      <c r="GB119" s="481"/>
      <c r="GC119" s="481"/>
      <c r="GD119" s="481"/>
      <c r="GE119" s="481"/>
      <c r="GF119" s="481"/>
      <c r="GG119" s="481"/>
      <c r="GH119" s="481"/>
      <c r="GI119" s="481"/>
      <c r="GJ119" s="481"/>
      <c r="GK119" s="481"/>
      <c r="GL119" s="481"/>
      <c r="GM119" s="481"/>
      <c r="GN119" s="481"/>
      <c r="GO119" s="481"/>
      <c r="GP119" s="481"/>
      <c r="GQ119" s="481"/>
      <c r="GR119" s="481"/>
      <c r="GS119" s="481"/>
      <c r="GT119" s="481"/>
      <c r="GU119" s="481"/>
      <c r="GV119" s="481"/>
      <c r="GW119" s="481"/>
      <c r="GX119" s="481"/>
      <c r="GY119" s="481"/>
      <c r="GZ119" s="481"/>
      <c r="HA119" s="481"/>
      <c r="HB119" s="481"/>
      <c r="HC119" s="481"/>
      <c r="HD119" s="481"/>
      <c r="HE119" s="481"/>
      <c r="HF119" s="481"/>
      <c r="HG119" s="481"/>
      <c r="HH119" s="483"/>
      <c r="HI119" s="181"/>
      <c r="HJ119" s="178">
        <v>10</v>
      </c>
    </row>
    <row r="120" spans="2:218" ht="13.15" x14ac:dyDescent="0.35">
      <c r="B120" s="466"/>
      <c r="C120" s="466"/>
      <c r="D120" s="466"/>
      <c r="E120" s="466"/>
      <c r="F120" s="466"/>
      <c r="G120" s="466"/>
      <c r="H120" s="477"/>
      <c r="I120" s="478"/>
      <c r="J120" s="478"/>
      <c r="K120" s="478"/>
      <c r="L120" s="478"/>
      <c r="M120" s="478"/>
      <c r="N120" s="478"/>
      <c r="O120" s="478"/>
      <c r="P120" s="478"/>
      <c r="Q120" s="478"/>
      <c r="R120" s="478"/>
      <c r="S120" s="478"/>
      <c r="T120" s="478"/>
      <c r="U120" s="478"/>
      <c r="V120" s="478"/>
      <c r="W120" s="478"/>
      <c r="X120" s="478"/>
      <c r="Y120" s="478"/>
      <c r="Z120" s="478"/>
      <c r="AA120" s="478"/>
      <c r="AB120" s="478"/>
      <c r="AC120" s="478"/>
      <c r="AD120" s="478"/>
      <c r="AE120" s="478"/>
      <c r="AF120" s="478"/>
      <c r="AG120" s="478"/>
      <c r="AH120" s="478"/>
      <c r="AI120" s="478"/>
      <c r="AJ120" s="478"/>
      <c r="AK120" s="478"/>
      <c r="AL120" s="478"/>
      <c r="AM120" s="478"/>
      <c r="AN120" s="478"/>
      <c r="AO120" s="478"/>
      <c r="AP120" s="478"/>
      <c r="AQ120" s="478"/>
      <c r="AR120" s="478"/>
      <c r="AS120" s="478"/>
      <c r="AT120" s="478"/>
      <c r="AU120" s="478"/>
      <c r="AV120" s="478"/>
      <c r="AW120" s="478"/>
      <c r="AX120" s="478"/>
      <c r="AY120" s="478"/>
      <c r="AZ120" s="478"/>
      <c r="BA120" s="478"/>
      <c r="BB120" s="478"/>
      <c r="BC120" s="478"/>
      <c r="BD120" s="478"/>
      <c r="BE120" s="478"/>
      <c r="BF120" s="478"/>
      <c r="BG120" s="478"/>
      <c r="BH120" s="478"/>
      <c r="BI120" s="478"/>
      <c r="BJ120" s="478"/>
      <c r="BK120" s="478"/>
      <c r="BL120" s="478"/>
      <c r="BM120" s="478"/>
      <c r="BN120" s="478"/>
      <c r="BO120" s="478"/>
      <c r="BP120" s="478"/>
      <c r="BQ120" s="478"/>
      <c r="BR120" s="478"/>
      <c r="BS120" s="478"/>
      <c r="BT120" s="478"/>
      <c r="BU120" s="478"/>
      <c r="BV120" s="478"/>
      <c r="BW120" s="478"/>
      <c r="BX120" s="478"/>
      <c r="BY120" s="478"/>
      <c r="BZ120" s="478"/>
      <c r="CA120" s="478"/>
      <c r="CB120" s="478"/>
      <c r="CC120" s="478"/>
      <c r="CD120" s="478"/>
      <c r="CE120" s="478"/>
      <c r="CF120" s="478"/>
      <c r="CG120" s="478"/>
      <c r="CH120" s="478"/>
      <c r="CI120" s="478"/>
      <c r="CJ120" s="478"/>
      <c r="CK120" s="478"/>
      <c r="CL120" s="478"/>
      <c r="CM120" s="478"/>
      <c r="CN120" s="478"/>
      <c r="CO120" s="478"/>
      <c r="CP120" s="478"/>
      <c r="CQ120" s="478"/>
      <c r="CR120" s="478"/>
      <c r="CS120" s="478"/>
      <c r="CT120" s="478"/>
      <c r="CU120" s="478"/>
      <c r="CV120" s="478"/>
      <c r="CW120" s="478"/>
      <c r="CX120" s="478"/>
      <c r="CY120" s="478"/>
      <c r="CZ120" s="478"/>
      <c r="DA120" s="478"/>
      <c r="DB120" s="478"/>
      <c r="DC120" s="478"/>
      <c r="DD120" s="478"/>
      <c r="DE120" s="478"/>
      <c r="DF120" s="478"/>
      <c r="DG120" s="478"/>
      <c r="DH120" s="478"/>
      <c r="DI120" s="478"/>
      <c r="DJ120" s="478"/>
      <c r="DK120" s="478"/>
      <c r="DL120" s="478"/>
      <c r="DM120" s="478"/>
      <c r="DN120" s="478"/>
      <c r="DO120" s="478"/>
      <c r="DP120" s="478"/>
      <c r="DQ120" s="478"/>
      <c r="DR120" s="478"/>
      <c r="DS120" s="478"/>
      <c r="DT120" s="478"/>
      <c r="DU120" s="478"/>
      <c r="DV120" s="478"/>
      <c r="DW120" s="478"/>
      <c r="DX120" s="478"/>
      <c r="DY120" s="478"/>
      <c r="DZ120" s="478"/>
      <c r="EA120" s="478"/>
      <c r="EB120" s="478"/>
      <c r="EC120" s="478"/>
      <c r="ED120" s="478"/>
      <c r="EE120" s="478"/>
      <c r="EF120" s="478"/>
      <c r="EG120" s="478"/>
      <c r="EH120" s="478"/>
      <c r="EI120" s="478"/>
      <c r="EJ120" s="478"/>
      <c r="EK120" s="478"/>
      <c r="EL120" s="478"/>
      <c r="EM120" s="478"/>
      <c r="EN120" s="478"/>
      <c r="EO120" s="478"/>
      <c r="EP120" s="478"/>
      <c r="EQ120" s="478"/>
      <c r="ER120" s="478"/>
      <c r="ES120" s="478"/>
      <c r="ET120" s="478"/>
      <c r="EU120" s="478"/>
      <c r="EV120" s="479"/>
      <c r="EW120" s="480" t="s">
        <v>451</v>
      </c>
      <c r="EX120" s="481"/>
      <c r="EY120" s="481"/>
      <c r="EZ120" s="481"/>
      <c r="FA120" s="481"/>
      <c r="FB120" s="481"/>
      <c r="FC120" s="481"/>
      <c r="FD120" s="481"/>
      <c r="FE120" s="481"/>
      <c r="FF120" s="481"/>
      <c r="FG120" s="481"/>
      <c r="FH120" s="481"/>
      <c r="FI120" s="481"/>
      <c r="FJ120" s="481"/>
      <c r="FK120" s="481"/>
      <c r="FL120" s="481"/>
      <c r="FM120" s="481"/>
      <c r="FN120" s="481"/>
      <c r="FO120" s="481"/>
      <c r="FP120" s="481"/>
      <c r="FQ120" s="481"/>
      <c r="FR120" s="481"/>
      <c r="FS120" s="481"/>
      <c r="FT120" s="481"/>
      <c r="FU120" s="481"/>
      <c r="FV120" s="481"/>
      <c r="FW120" s="481"/>
      <c r="FX120" s="481"/>
      <c r="FY120" s="481"/>
      <c r="FZ120" s="481"/>
      <c r="GA120" s="481"/>
      <c r="GB120" s="483"/>
      <c r="GC120" s="480" t="s">
        <v>452</v>
      </c>
      <c r="GD120" s="481"/>
      <c r="GE120" s="481"/>
      <c r="GF120" s="481"/>
      <c r="GG120" s="481"/>
      <c r="GH120" s="481"/>
      <c r="GI120" s="481"/>
      <c r="GJ120" s="481"/>
      <c r="GK120" s="481"/>
      <c r="GL120" s="481"/>
      <c r="GM120" s="481"/>
      <c r="GN120" s="481"/>
      <c r="GO120" s="481"/>
      <c r="GP120" s="481"/>
      <c r="GQ120" s="481"/>
      <c r="GR120" s="481"/>
      <c r="GS120" s="481"/>
      <c r="GT120" s="481"/>
      <c r="GU120" s="481"/>
      <c r="GV120" s="481"/>
      <c r="GW120" s="481"/>
      <c r="GX120" s="481"/>
      <c r="GY120" s="481"/>
      <c r="GZ120" s="481"/>
      <c r="HA120" s="481"/>
      <c r="HB120" s="481"/>
      <c r="HC120" s="481"/>
      <c r="HD120" s="481"/>
      <c r="HE120" s="481"/>
      <c r="HF120" s="481"/>
      <c r="HG120" s="481"/>
      <c r="HH120" s="483"/>
      <c r="HI120" s="181"/>
      <c r="HJ120" s="178">
        <v>10</v>
      </c>
    </row>
    <row r="121" spans="2:218" ht="18" x14ac:dyDescent="0.35">
      <c r="B121" s="500"/>
      <c r="C121" s="500"/>
      <c r="D121" s="500"/>
      <c r="E121" s="500"/>
      <c r="F121" s="500"/>
      <c r="G121" s="500"/>
      <c r="H121" s="501"/>
      <c r="I121" s="501"/>
      <c r="J121" s="501"/>
      <c r="K121" s="501"/>
      <c r="L121" s="501"/>
      <c r="M121" s="501"/>
      <c r="N121" s="501"/>
      <c r="O121" s="501"/>
      <c r="P121" s="501"/>
      <c r="Q121" s="501"/>
      <c r="R121" s="501"/>
      <c r="S121" s="501"/>
      <c r="T121" s="501"/>
      <c r="U121" s="501"/>
      <c r="V121" s="501"/>
      <c r="W121" s="501"/>
      <c r="X121" s="501"/>
      <c r="Y121" s="501"/>
      <c r="Z121" s="501"/>
      <c r="AA121" s="501"/>
      <c r="AB121" s="501"/>
      <c r="AC121" s="501"/>
      <c r="AD121" s="501"/>
      <c r="AE121" s="501"/>
      <c r="AF121" s="501"/>
      <c r="AG121" s="501"/>
      <c r="AH121" s="501"/>
      <c r="AI121" s="501"/>
      <c r="AJ121" s="501"/>
      <c r="AK121" s="501"/>
      <c r="AL121" s="501"/>
      <c r="AM121" s="501"/>
      <c r="AN121" s="501"/>
      <c r="AO121" s="501"/>
      <c r="AP121" s="501"/>
      <c r="AQ121" s="501"/>
      <c r="AR121" s="501"/>
      <c r="AS121" s="501"/>
      <c r="AT121" s="501"/>
      <c r="AU121" s="501"/>
      <c r="AV121" s="501"/>
      <c r="AW121" s="501"/>
      <c r="AX121" s="501"/>
      <c r="AY121" s="501"/>
      <c r="AZ121" s="501"/>
      <c r="BA121" s="501"/>
      <c r="BB121" s="501"/>
      <c r="BC121" s="501"/>
      <c r="BD121" s="501"/>
      <c r="BE121" s="501"/>
      <c r="BF121" s="501"/>
      <c r="BG121" s="501"/>
      <c r="BH121" s="501"/>
      <c r="BI121" s="501"/>
      <c r="BJ121" s="501"/>
      <c r="BK121" s="501"/>
      <c r="BL121" s="501"/>
      <c r="BM121" s="501"/>
      <c r="BN121" s="501"/>
      <c r="BO121" s="501"/>
      <c r="BP121" s="501"/>
      <c r="BQ121" s="501"/>
      <c r="BR121" s="501"/>
      <c r="BS121" s="501"/>
      <c r="BT121" s="501"/>
      <c r="BU121" s="501"/>
      <c r="BV121" s="501"/>
      <c r="BW121" s="501"/>
      <c r="BX121" s="501"/>
      <c r="BY121" s="501"/>
      <c r="BZ121" s="501"/>
      <c r="CA121" s="501"/>
      <c r="CB121" s="501"/>
      <c r="CC121" s="501"/>
      <c r="CD121" s="501"/>
      <c r="CE121" s="501"/>
      <c r="CF121" s="501"/>
      <c r="CG121" s="501"/>
      <c r="CH121" s="501"/>
      <c r="CI121" s="501"/>
      <c r="CJ121" s="501"/>
      <c r="CK121" s="501"/>
      <c r="CL121" s="501"/>
      <c r="CM121" s="501"/>
      <c r="CN121" s="501"/>
      <c r="CO121" s="501"/>
      <c r="CP121" s="501"/>
      <c r="CQ121" s="501"/>
      <c r="CR121" s="501"/>
      <c r="CS121" s="501"/>
      <c r="CT121" s="501"/>
      <c r="CU121" s="501"/>
      <c r="CV121" s="501"/>
      <c r="CW121" s="501"/>
      <c r="CX121" s="501"/>
      <c r="CY121" s="501"/>
      <c r="CZ121" s="501"/>
      <c r="DA121" s="501"/>
      <c r="DB121" s="501"/>
      <c r="DC121" s="501"/>
      <c r="DD121" s="501"/>
      <c r="DE121" s="501"/>
      <c r="DF121" s="501"/>
      <c r="DG121" s="501"/>
      <c r="DH121" s="501"/>
      <c r="DI121" s="501"/>
      <c r="DJ121" s="501"/>
      <c r="DK121" s="501"/>
      <c r="DL121" s="501"/>
      <c r="DM121" s="501"/>
      <c r="DN121" s="501"/>
      <c r="DO121" s="501"/>
      <c r="DP121" s="501"/>
      <c r="DQ121" s="501"/>
      <c r="DR121" s="501"/>
      <c r="DS121" s="501"/>
      <c r="DT121" s="501"/>
      <c r="DU121" s="501"/>
      <c r="DV121" s="501"/>
      <c r="DW121" s="501"/>
      <c r="DX121" s="501"/>
      <c r="DY121" s="501"/>
      <c r="DZ121" s="501"/>
      <c r="EA121" s="501"/>
      <c r="EB121" s="501"/>
      <c r="EC121" s="501"/>
      <c r="ED121" s="501"/>
      <c r="EE121" s="501"/>
      <c r="EF121" s="501"/>
      <c r="EG121" s="501"/>
      <c r="EH121" s="501"/>
      <c r="EI121" s="501"/>
      <c r="EJ121" s="501"/>
      <c r="EK121" s="501"/>
      <c r="EL121" s="501"/>
      <c r="EM121" s="501"/>
      <c r="EN121" s="501"/>
      <c r="EO121" s="501"/>
      <c r="EP121" s="501"/>
      <c r="EQ121" s="501"/>
      <c r="ER121" s="501"/>
      <c r="ES121" s="501"/>
      <c r="ET121" s="501"/>
      <c r="EU121" s="501"/>
      <c r="EV121" s="501"/>
      <c r="EW121" s="476"/>
      <c r="EX121" s="476"/>
      <c r="EY121" s="476"/>
      <c r="EZ121" s="476"/>
      <c r="FA121" s="476"/>
      <c r="FB121" s="476"/>
      <c r="FC121" s="476"/>
      <c r="FD121" s="476"/>
      <c r="FE121" s="464" t="s">
        <v>130</v>
      </c>
      <c r="FF121" s="464"/>
      <c r="FG121" s="464"/>
      <c r="FH121" s="476"/>
      <c r="FI121" s="476"/>
      <c r="FJ121" s="476"/>
      <c r="FK121" s="476"/>
      <c r="FL121" s="476"/>
      <c r="FM121" s="476"/>
      <c r="FN121" s="476"/>
      <c r="FO121" s="476"/>
      <c r="FP121" s="464" t="s">
        <v>130</v>
      </c>
      <c r="FQ121" s="464"/>
      <c r="FR121" s="464"/>
      <c r="FS121" s="465"/>
      <c r="FT121" s="465"/>
      <c r="FU121" s="465"/>
      <c r="FV121" s="465"/>
      <c r="FW121" s="465"/>
      <c r="FX121" s="465"/>
      <c r="FY121" s="465"/>
      <c r="FZ121" s="465"/>
      <c r="GA121" s="465"/>
      <c r="GB121" s="465"/>
      <c r="GC121" s="476"/>
      <c r="GD121" s="476"/>
      <c r="GE121" s="476"/>
      <c r="GF121" s="476"/>
      <c r="GG121" s="476"/>
      <c r="GH121" s="476"/>
      <c r="GI121" s="476"/>
      <c r="GJ121" s="476"/>
      <c r="GK121" s="464" t="s">
        <v>130</v>
      </c>
      <c r="GL121" s="464"/>
      <c r="GM121" s="464"/>
      <c r="GN121" s="476"/>
      <c r="GO121" s="476"/>
      <c r="GP121" s="476"/>
      <c r="GQ121" s="476"/>
      <c r="GR121" s="476"/>
      <c r="GS121" s="476"/>
      <c r="GT121" s="476"/>
      <c r="GU121" s="476"/>
      <c r="GV121" s="464" t="s">
        <v>130</v>
      </c>
      <c r="GW121" s="464"/>
      <c r="GX121" s="464"/>
      <c r="GY121" s="465"/>
      <c r="GZ121" s="465"/>
      <c r="HA121" s="465"/>
      <c r="HB121" s="465"/>
      <c r="HC121" s="465"/>
      <c r="HD121" s="465"/>
      <c r="HE121" s="465"/>
      <c r="HF121" s="465"/>
      <c r="HG121" s="465"/>
      <c r="HH121" s="465"/>
      <c r="HI121" s="181"/>
      <c r="HJ121" s="183">
        <v>14</v>
      </c>
    </row>
    <row r="122" spans="2:218" ht="18" x14ac:dyDescent="0.35">
      <c r="B122" s="500"/>
      <c r="C122" s="500"/>
      <c r="D122" s="500"/>
      <c r="E122" s="500"/>
      <c r="F122" s="500"/>
      <c r="G122" s="500"/>
      <c r="H122" s="501"/>
      <c r="I122" s="501"/>
      <c r="J122" s="501"/>
      <c r="K122" s="501"/>
      <c r="L122" s="501"/>
      <c r="M122" s="501"/>
      <c r="N122" s="501"/>
      <c r="O122" s="501"/>
      <c r="P122" s="501"/>
      <c r="Q122" s="501"/>
      <c r="R122" s="501"/>
      <c r="S122" s="501"/>
      <c r="T122" s="501"/>
      <c r="U122" s="501"/>
      <c r="V122" s="501"/>
      <c r="W122" s="501"/>
      <c r="X122" s="501"/>
      <c r="Y122" s="501"/>
      <c r="Z122" s="501"/>
      <c r="AA122" s="501"/>
      <c r="AB122" s="501"/>
      <c r="AC122" s="501"/>
      <c r="AD122" s="501"/>
      <c r="AE122" s="501"/>
      <c r="AF122" s="501"/>
      <c r="AG122" s="501"/>
      <c r="AH122" s="501"/>
      <c r="AI122" s="501"/>
      <c r="AJ122" s="501"/>
      <c r="AK122" s="501"/>
      <c r="AL122" s="501"/>
      <c r="AM122" s="501"/>
      <c r="AN122" s="501"/>
      <c r="AO122" s="501"/>
      <c r="AP122" s="501"/>
      <c r="AQ122" s="501"/>
      <c r="AR122" s="501"/>
      <c r="AS122" s="501"/>
      <c r="AT122" s="501"/>
      <c r="AU122" s="501"/>
      <c r="AV122" s="501"/>
      <c r="AW122" s="501"/>
      <c r="AX122" s="501"/>
      <c r="AY122" s="501"/>
      <c r="AZ122" s="501"/>
      <c r="BA122" s="501"/>
      <c r="BB122" s="501"/>
      <c r="BC122" s="501"/>
      <c r="BD122" s="501"/>
      <c r="BE122" s="501"/>
      <c r="BF122" s="501"/>
      <c r="BG122" s="501"/>
      <c r="BH122" s="501"/>
      <c r="BI122" s="501"/>
      <c r="BJ122" s="501"/>
      <c r="BK122" s="501"/>
      <c r="BL122" s="501"/>
      <c r="BM122" s="501"/>
      <c r="BN122" s="501"/>
      <c r="BO122" s="501"/>
      <c r="BP122" s="501"/>
      <c r="BQ122" s="501"/>
      <c r="BR122" s="501"/>
      <c r="BS122" s="501"/>
      <c r="BT122" s="501"/>
      <c r="BU122" s="501"/>
      <c r="BV122" s="501"/>
      <c r="BW122" s="501"/>
      <c r="BX122" s="501"/>
      <c r="BY122" s="501"/>
      <c r="BZ122" s="501"/>
      <c r="CA122" s="501"/>
      <c r="CB122" s="501"/>
      <c r="CC122" s="501"/>
      <c r="CD122" s="501"/>
      <c r="CE122" s="501"/>
      <c r="CF122" s="501"/>
      <c r="CG122" s="501"/>
      <c r="CH122" s="501"/>
      <c r="CI122" s="501"/>
      <c r="CJ122" s="501"/>
      <c r="CK122" s="501"/>
      <c r="CL122" s="501"/>
      <c r="CM122" s="501"/>
      <c r="CN122" s="501"/>
      <c r="CO122" s="501"/>
      <c r="CP122" s="501"/>
      <c r="CQ122" s="501"/>
      <c r="CR122" s="501"/>
      <c r="CS122" s="501"/>
      <c r="CT122" s="501"/>
      <c r="CU122" s="501"/>
      <c r="CV122" s="501"/>
      <c r="CW122" s="501"/>
      <c r="CX122" s="501"/>
      <c r="CY122" s="501"/>
      <c r="CZ122" s="501"/>
      <c r="DA122" s="501"/>
      <c r="DB122" s="501"/>
      <c r="DC122" s="501"/>
      <c r="DD122" s="501"/>
      <c r="DE122" s="501"/>
      <c r="DF122" s="501"/>
      <c r="DG122" s="501"/>
      <c r="DH122" s="501"/>
      <c r="DI122" s="501"/>
      <c r="DJ122" s="501"/>
      <c r="DK122" s="501"/>
      <c r="DL122" s="501"/>
      <c r="DM122" s="501"/>
      <c r="DN122" s="501"/>
      <c r="DO122" s="501"/>
      <c r="DP122" s="501"/>
      <c r="DQ122" s="501"/>
      <c r="DR122" s="501"/>
      <c r="DS122" s="501"/>
      <c r="DT122" s="501"/>
      <c r="DU122" s="501"/>
      <c r="DV122" s="501"/>
      <c r="DW122" s="501"/>
      <c r="DX122" s="501"/>
      <c r="DY122" s="501"/>
      <c r="DZ122" s="501"/>
      <c r="EA122" s="501"/>
      <c r="EB122" s="501"/>
      <c r="EC122" s="501"/>
      <c r="ED122" s="501"/>
      <c r="EE122" s="501"/>
      <c r="EF122" s="501"/>
      <c r="EG122" s="501"/>
      <c r="EH122" s="501"/>
      <c r="EI122" s="501"/>
      <c r="EJ122" s="501"/>
      <c r="EK122" s="501"/>
      <c r="EL122" s="501"/>
      <c r="EM122" s="501"/>
      <c r="EN122" s="501"/>
      <c r="EO122" s="501"/>
      <c r="EP122" s="501"/>
      <c r="EQ122" s="501"/>
      <c r="ER122" s="501"/>
      <c r="ES122" s="501"/>
      <c r="ET122" s="501"/>
      <c r="EU122" s="501"/>
      <c r="EV122" s="501"/>
      <c r="EW122" s="476"/>
      <c r="EX122" s="476"/>
      <c r="EY122" s="476"/>
      <c r="EZ122" s="476"/>
      <c r="FA122" s="476"/>
      <c r="FB122" s="476"/>
      <c r="FC122" s="476"/>
      <c r="FD122" s="476"/>
      <c r="FE122" s="464" t="s">
        <v>130</v>
      </c>
      <c r="FF122" s="464"/>
      <c r="FG122" s="464"/>
      <c r="FH122" s="476"/>
      <c r="FI122" s="476"/>
      <c r="FJ122" s="476"/>
      <c r="FK122" s="476"/>
      <c r="FL122" s="476"/>
      <c r="FM122" s="476"/>
      <c r="FN122" s="476"/>
      <c r="FO122" s="476"/>
      <c r="FP122" s="464" t="s">
        <v>130</v>
      </c>
      <c r="FQ122" s="464"/>
      <c r="FR122" s="464"/>
      <c r="FS122" s="465"/>
      <c r="FT122" s="465"/>
      <c r="FU122" s="465"/>
      <c r="FV122" s="465"/>
      <c r="FW122" s="465"/>
      <c r="FX122" s="465"/>
      <c r="FY122" s="465"/>
      <c r="FZ122" s="465"/>
      <c r="GA122" s="465"/>
      <c r="GB122" s="465"/>
      <c r="GC122" s="476"/>
      <c r="GD122" s="476"/>
      <c r="GE122" s="476"/>
      <c r="GF122" s="476"/>
      <c r="GG122" s="476"/>
      <c r="GH122" s="476"/>
      <c r="GI122" s="476"/>
      <c r="GJ122" s="476"/>
      <c r="GK122" s="464" t="s">
        <v>130</v>
      </c>
      <c r="GL122" s="464"/>
      <c r="GM122" s="464"/>
      <c r="GN122" s="476"/>
      <c r="GO122" s="476"/>
      <c r="GP122" s="476"/>
      <c r="GQ122" s="476"/>
      <c r="GR122" s="476"/>
      <c r="GS122" s="476"/>
      <c r="GT122" s="476"/>
      <c r="GU122" s="476"/>
      <c r="GV122" s="464" t="s">
        <v>130</v>
      </c>
      <c r="GW122" s="464"/>
      <c r="GX122" s="464"/>
      <c r="GY122" s="465"/>
      <c r="GZ122" s="465"/>
      <c r="HA122" s="465"/>
      <c r="HB122" s="465"/>
      <c r="HC122" s="465"/>
      <c r="HD122" s="465"/>
      <c r="HE122" s="465"/>
      <c r="HF122" s="465"/>
      <c r="HG122" s="465"/>
      <c r="HH122" s="465"/>
      <c r="HI122" s="181"/>
      <c r="HJ122" s="183">
        <v>14</v>
      </c>
    </row>
    <row r="123" spans="2:218" ht="18" x14ac:dyDescent="0.35">
      <c r="B123" s="500"/>
      <c r="C123" s="500"/>
      <c r="D123" s="500"/>
      <c r="E123" s="500"/>
      <c r="F123" s="500"/>
      <c r="G123" s="500"/>
      <c r="H123" s="501"/>
      <c r="I123" s="501"/>
      <c r="J123" s="501"/>
      <c r="K123" s="501"/>
      <c r="L123" s="501"/>
      <c r="M123" s="501"/>
      <c r="N123" s="501"/>
      <c r="O123" s="501"/>
      <c r="P123" s="501"/>
      <c r="Q123" s="501"/>
      <c r="R123" s="501"/>
      <c r="S123" s="501"/>
      <c r="T123" s="501"/>
      <c r="U123" s="501"/>
      <c r="V123" s="501"/>
      <c r="W123" s="501"/>
      <c r="X123" s="501"/>
      <c r="Y123" s="501"/>
      <c r="Z123" s="501"/>
      <c r="AA123" s="501"/>
      <c r="AB123" s="501"/>
      <c r="AC123" s="501"/>
      <c r="AD123" s="501"/>
      <c r="AE123" s="501"/>
      <c r="AF123" s="501"/>
      <c r="AG123" s="501"/>
      <c r="AH123" s="501"/>
      <c r="AI123" s="501"/>
      <c r="AJ123" s="501"/>
      <c r="AK123" s="501"/>
      <c r="AL123" s="501"/>
      <c r="AM123" s="501"/>
      <c r="AN123" s="501"/>
      <c r="AO123" s="501"/>
      <c r="AP123" s="501"/>
      <c r="AQ123" s="501"/>
      <c r="AR123" s="501"/>
      <c r="AS123" s="501"/>
      <c r="AT123" s="501"/>
      <c r="AU123" s="501"/>
      <c r="AV123" s="501"/>
      <c r="AW123" s="501"/>
      <c r="AX123" s="501"/>
      <c r="AY123" s="501"/>
      <c r="AZ123" s="501"/>
      <c r="BA123" s="501"/>
      <c r="BB123" s="501"/>
      <c r="BC123" s="501"/>
      <c r="BD123" s="501"/>
      <c r="BE123" s="501"/>
      <c r="BF123" s="501"/>
      <c r="BG123" s="501"/>
      <c r="BH123" s="501"/>
      <c r="BI123" s="501"/>
      <c r="BJ123" s="501"/>
      <c r="BK123" s="501"/>
      <c r="BL123" s="501"/>
      <c r="BM123" s="501"/>
      <c r="BN123" s="501"/>
      <c r="BO123" s="501"/>
      <c r="BP123" s="501"/>
      <c r="BQ123" s="501"/>
      <c r="BR123" s="501"/>
      <c r="BS123" s="501"/>
      <c r="BT123" s="501"/>
      <c r="BU123" s="501"/>
      <c r="BV123" s="501"/>
      <c r="BW123" s="501"/>
      <c r="BX123" s="501"/>
      <c r="BY123" s="501"/>
      <c r="BZ123" s="501"/>
      <c r="CA123" s="501"/>
      <c r="CB123" s="501"/>
      <c r="CC123" s="501"/>
      <c r="CD123" s="501"/>
      <c r="CE123" s="501"/>
      <c r="CF123" s="501"/>
      <c r="CG123" s="501"/>
      <c r="CH123" s="501"/>
      <c r="CI123" s="501"/>
      <c r="CJ123" s="501"/>
      <c r="CK123" s="501"/>
      <c r="CL123" s="501"/>
      <c r="CM123" s="501"/>
      <c r="CN123" s="501"/>
      <c r="CO123" s="501"/>
      <c r="CP123" s="501"/>
      <c r="CQ123" s="501"/>
      <c r="CR123" s="501"/>
      <c r="CS123" s="501"/>
      <c r="CT123" s="501"/>
      <c r="CU123" s="501"/>
      <c r="CV123" s="501"/>
      <c r="CW123" s="501"/>
      <c r="CX123" s="501"/>
      <c r="CY123" s="501"/>
      <c r="CZ123" s="501"/>
      <c r="DA123" s="501"/>
      <c r="DB123" s="501"/>
      <c r="DC123" s="501"/>
      <c r="DD123" s="501"/>
      <c r="DE123" s="501"/>
      <c r="DF123" s="501"/>
      <c r="DG123" s="501"/>
      <c r="DH123" s="501"/>
      <c r="DI123" s="501"/>
      <c r="DJ123" s="501"/>
      <c r="DK123" s="501"/>
      <c r="DL123" s="501"/>
      <c r="DM123" s="501"/>
      <c r="DN123" s="501"/>
      <c r="DO123" s="501"/>
      <c r="DP123" s="501"/>
      <c r="DQ123" s="501"/>
      <c r="DR123" s="501"/>
      <c r="DS123" s="501"/>
      <c r="DT123" s="501"/>
      <c r="DU123" s="501"/>
      <c r="DV123" s="501"/>
      <c r="DW123" s="501"/>
      <c r="DX123" s="501"/>
      <c r="DY123" s="501"/>
      <c r="DZ123" s="501"/>
      <c r="EA123" s="501"/>
      <c r="EB123" s="501"/>
      <c r="EC123" s="501"/>
      <c r="ED123" s="501"/>
      <c r="EE123" s="501"/>
      <c r="EF123" s="501"/>
      <c r="EG123" s="501"/>
      <c r="EH123" s="501"/>
      <c r="EI123" s="501"/>
      <c r="EJ123" s="501"/>
      <c r="EK123" s="501"/>
      <c r="EL123" s="501"/>
      <c r="EM123" s="501"/>
      <c r="EN123" s="501"/>
      <c r="EO123" s="501"/>
      <c r="EP123" s="501"/>
      <c r="EQ123" s="501"/>
      <c r="ER123" s="501"/>
      <c r="ES123" s="501"/>
      <c r="ET123" s="501"/>
      <c r="EU123" s="501"/>
      <c r="EV123" s="501"/>
      <c r="EW123" s="476"/>
      <c r="EX123" s="476"/>
      <c r="EY123" s="476"/>
      <c r="EZ123" s="476"/>
      <c r="FA123" s="476"/>
      <c r="FB123" s="476"/>
      <c r="FC123" s="476"/>
      <c r="FD123" s="476"/>
      <c r="FE123" s="464" t="s">
        <v>130</v>
      </c>
      <c r="FF123" s="464"/>
      <c r="FG123" s="464"/>
      <c r="FH123" s="476"/>
      <c r="FI123" s="476"/>
      <c r="FJ123" s="476"/>
      <c r="FK123" s="476"/>
      <c r="FL123" s="476"/>
      <c r="FM123" s="476"/>
      <c r="FN123" s="476"/>
      <c r="FO123" s="476"/>
      <c r="FP123" s="464" t="s">
        <v>130</v>
      </c>
      <c r="FQ123" s="464"/>
      <c r="FR123" s="464"/>
      <c r="FS123" s="465"/>
      <c r="FT123" s="465"/>
      <c r="FU123" s="465"/>
      <c r="FV123" s="465"/>
      <c r="FW123" s="465"/>
      <c r="FX123" s="465"/>
      <c r="FY123" s="465"/>
      <c r="FZ123" s="465"/>
      <c r="GA123" s="465"/>
      <c r="GB123" s="465"/>
      <c r="GC123" s="465"/>
      <c r="GD123" s="465"/>
      <c r="GE123" s="465"/>
      <c r="GF123" s="465"/>
      <c r="GG123" s="465"/>
      <c r="GH123" s="465"/>
      <c r="GI123" s="465"/>
      <c r="GJ123" s="465"/>
      <c r="GK123" s="464" t="s">
        <v>130</v>
      </c>
      <c r="GL123" s="464"/>
      <c r="GM123" s="464"/>
      <c r="GN123" s="476"/>
      <c r="GO123" s="476"/>
      <c r="GP123" s="476"/>
      <c r="GQ123" s="476"/>
      <c r="GR123" s="476"/>
      <c r="GS123" s="476"/>
      <c r="GT123" s="476"/>
      <c r="GU123" s="476"/>
      <c r="GV123" s="464" t="s">
        <v>130</v>
      </c>
      <c r="GW123" s="464"/>
      <c r="GX123" s="464"/>
      <c r="GY123" s="465"/>
      <c r="GZ123" s="465"/>
      <c r="HA123" s="465"/>
      <c r="HB123" s="465"/>
      <c r="HC123" s="465"/>
      <c r="HD123" s="465"/>
      <c r="HE123" s="465"/>
      <c r="HF123" s="465"/>
      <c r="HG123" s="465"/>
      <c r="HH123" s="465"/>
      <c r="HI123" s="181"/>
      <c r="HJ123" s="183">
        <v>14</v>
      </c>
    </row>
    <row r="124" spans="2:218" ht="18" x14ac:dyDescent="0.35">
      <c r="B124" s="500"/>
      <c r="C124" s="500"/>
      <c r="D124" s="500"/>
      <c r="E124" s="500"/>
      <c r="F124" s="500"/>
      <c r="G124" s="500"/>
      <c r="H124" s="501"/>
      <c r="I124" s="501"/>
      <c r="J124" s="501"/>
      <c r="K124" s="501"/>
      <c r="L124" s="501"/>
      <c r="M124" s="501"/>
      <c r="N124" s="501"/>
      <c r="O124" s="501"/>
      <c r="P124" s="501"/>
      <c r="Q124" s="501"/>
      <c r="R124" s="501"/>
      <c r="S124" s="501"/>
      <c r="T124" s="501"/>
      <c r="U124" s="501"/>
      <c r="V124" s="501"/>
      <c r="W124" s="501"/>
      <c r="X124" s="501"/>
      <c r="Y124" s="501"/>
      <c r="Z124" s="501"/>
      <c r="AA124" s="501"/>
      <c r="AB124" s="501"/>
      <c r="AC124" s="501"/>
      <c r="AD124" s="501"/>
      <c r="AE124" s="501"/>
      <c r="AF124" s="501"/>
      <c r="AG124" s="501"/>
      <c r="AH124" s="501"/>
      <c r="AI124" s="501"/>
      <c r="AJ124" s="501"/>
      <c r="AK124" s="501"/>
      <c r="AL124" s="501"/>
      <c r="AM124" s="501"/>
      <c r="AN124" s="501"/>
      <c r="AO124" s="501"/>
      <c r="AP124" s="501"/>
      <c r="AQ124" s="501"/>
      <c r="AR124" s="501"/>
      <c r="AS124" s="501"/>
      <c r="AT124" s="501"/>
      <c r="AU124" s="501"/>
      <c r="AV124" s="501"/>
      <c r="AW124" s="501"/>
      <c r="AX124" s="501"/>
      <c r="AY124" s="501"/>
      <c r="AZ124" s="501"/>
      <c r="BA124" s="501"/>
      <c r="BB124" s="501"/>
      <c r="BC124" s="501"/>
      <c r="BD124" s="501"/>
      <c r="BE124" s="501"/>
      <c r="BF124" s="501"/>
      <c r="BG124" s="501"/>
      <c r="BH124" s="501"/>
      <c r="BI124" s="501"/>
      <c r="BJ124" s="501"/>
      <c r="BK124" s="501"/>
      <c r="BL124" s="501"/>
      <c r="BM124" s="501"/>
      <c r="BN124" s="501"/>
      <c r="BO124" s="501"/>
      <c r="BP124" s="501"/>
      <c r="BQ124" s="501"/>
      <c r="BR124" s="501"/>
      <c r="BS124" s="501"/>
      <c r="BT124" s="501"/>
      <c r="BU124" s="501"/>
      <c r="BV124" s="501"/>
      <c r="BW124" s="501"/>
      <c r="BX124" s="501"/>
      <c r="BY124" s="501"/>
      <c r="BZ124" s="501"/>
      <c r="CA124" s="501"/>
      <c r="CB124" s="501"/>
      <c r="CC124" s="501"/>
      <c r="CD124" s="501"/>
      <c r="CE124" s="501"/>
      <c r="CF124" s="501"/>
      <c r="CG124" s="501"/>
      <c r="CH124" s="501"/>
      <c r="CI124" s="501"/>
      <c r="CJ124" s="501"/>
      <c r="CK124" s="501"/>
      <c r="CL124" s="501"/>
      <c r="CM124" s="501"/>
      <c r="CN124" s="501"/>
      <c r="CO124" s="501"/>
      <c r="CP124" s="501"/>
      <c r="CQ124" s="501"/>
      <c r="CR124" s="501"/>
      <c r="CS124" s="501"/>
      <c r="CT124" s="501"/>
      <c r="CU124" s="501"/>
      <c r="CV124" s="501"/>
      <c r="CW124" s="501"/>
      <c r="CX124" s="501"/>
      <c r="CY124" s="501"/>
      <c r="CZ124" s="501"/>
      <c r="DA124" s="501"/>
      <c r="DB124" s="501"/>
      <c r="DC124" s="501"/>
      <c r="DD124" s="501"/>
      <c r="DE124" s="501"/>
      <c r="DF124" s="501"/>
      <c r="DG124" s="501"/>
      <c r="DH124" s="501"/>
      <c r="DI124" s="501"/>
      <c r="DJ124" s="501"/>
      <c r="DK124" s="501"/>
      <c r="DL124" s="501"/>
      <c r="DM124" s="501"/>
      <c r="DN124" s="501"/>
      <c r="DO124" s="501"/>
      <c r="DP124" s="501"/>
      <c r="DQ124" s="501"/>
      <c r="DR124" s="501"/>
      <c r="DS124" s="501"/>
      <c r="DT124" s="501"/>
      <c r="DU124" s="501"/>
      <c r="DV124" s="501"/>
      <c r="DW124" s="501"/>
      <c r="DX124" s="501"/>
      <c r="DY124" s="501"/>
      <c r="DZ124" s="501"/>
      <c r="EA124" s="501"/>
      <c r="EB124" s="501"/>
      <c r="EC124" s="501"/>
      <c r="ED124" s="501"/>
      <c r="EE124" s="501"/>
      <c r="EF124" s="501"/>
      <c r="EG124" s="501"/>
      <c r="EH124" s="501"/>
      <c r="EI124" s="501"/>
      <c r="EJ124" s="501"/>
      <c r="EK124" s="501"/>
      <c r="EL124" s="501"/>
      <c r="EM124" s="501"/>
      <c r="EN124" s="501"/>
      <c r="EO124" s="501"/>
      <c r="EP124" s="501"/>
      <c r="EQ124" s="501"/>
      <c r="ER124" s="501"/>
      <c r="ES124" s="501"/>
      <c r="ET124" s="501"/>
      <c r="EU124" s="501"/>
      <c r="EV124" s="501"/>
      <c r="EW124" s="476"/>
      <c r="EX124" s="476"/>
      <c r="EY124" s="476"/>
      <c r="EZ124" s="476"/>
      <c r="FA124" s="476"/>
      <c r="FB124" s="476"/>
      <c r="FC124" s="476"/>
      <c r="FD124" s="476"/>
      <c r="FE124" s="464" t="s">
        <v>130</v>
      </c>
      <c r="FF124" s="464"/>
      <c r="FG124" s="464"/>
      <c r="FH124" s="476"/>
      <c r="FI124" s="476"/>
      <c r="FJ124" s="476"/>
      <c r="FK124" s="476"/>
      <c r="FL124" s="476"/>
      <c r="FM124" s="476"/>
      <c r="FN124" s="476"/>
      <c r="FO124" s="476"/>
      <c r="FP124" s="464" t="s">
        <v>130</v>
      </c>
      <c r="FQ124" s="464"/>
      <c r="FR124" s="464"/>
      <c r="FS124" s="465"/>
      <c r="FT124" s="465"/>
      <c r="FU124" s="465"/>
      <c r="FV124" s="465"/>
      <c r="FW124" s="465"/>
      <c r="FX124" s="465"/>
      <c r="FY124" s="465"/>
      <c r="FZ124" s="465"/>
      <c r="GA124" s="465"/>
      <c r="GB124" s="465"/>
      <c r="GC124" s="465"/>
      <c r="GD124" s="465"/>
      <c r="GE124" s="465"/>
      <c r="GF124" s="465"/>
      <c r="GG124" s="465"/>
      <c r="GH124" s="465"/>
      <c r="GI124" s="465"/>
      <c r="GJ124" s="465"/>
      <c r="GK124" s="464" t="s">
        <v>130</v>
      </c>
      <c r="GL124" s="464"/>
      <c r="GM124" s="464"/>
      <c r="GN124" s="476"/>
      <c r="GO124" s="476"/>
      <c r="GP124" s="476"/>
      <c r="GQ124" s="476"/>
      <c r="GR124" s="476"/>
      <c r="GS124" s="476"/>
      <c r="GT124" s="476"/>
      <c r="GU124" s="476"/>
      <c r="GV124" s="464" t="s">
        <v>130</v>
      </c>
      <c r="GW124" s="464"/>
      <c r="GX124" s="464"/>
      <c r="GY124" s="465"/>
      <c r="GZ124" s="465"/>
      <c r="HA124" s="465"/>
      <c r="HB124" s="465"/>
      <c r="HC124" s="465"/>
      <c r="HD124" s="465"/>
      <c r="HE124" s="465"/>
      <c r="HF124" s="465"/>
      <c r="HG124" s="465"/>
      <c r="HH124" s="465"/>
      <c r="HI124" s="181"/>
      <c r="HJ124" s="183">
        <v>14</v>
      </c>
    </row>
    <row r="125" spans="2:218" ht="18" x14ac:dyDescent="0.35">
      <c r="B125" s="500"/>
      <c r="C125" s="500"/>
      <c r="D125" s="500"/>
      <c r="E125" s="500"/>
      <c r="F125" s="500"/>
      <c r="G125" s="500"/>
      <c r="H125" s="501"/>
      <c r="I125" s="501"/>
      <c r="J125" s="501"/>
      <c r="K125" s="501"/>
      <c r="L125" s="501"/>
      <c r="M125" s="501"/>
      <c r="N125" s="501"/>
      <c r="O125" s="501"/>
      <c r="P125" s="501"/>
      <c r="Q125" s="501"/>
      <c r="R125" s="501"/>
      <c r="S125" s="501"/>
      <c r="T125" s="501"/>
      <c r="U125" s="501"/>
      <c r="V125" s="501"/>
      <c r="W125" s="501"/>
      <c r="X125" s="501"/>
      <c r="Y125" s="501"/>
      <c r="Z125" s="501"/>
      <c r="AA125" s="501"/>
      <c r="AB125" s="501"/>
      <c r="AC125" s="501"/>
      <c r="AD125" s="501"/>
      <c r="AE125" s="501"/>
      <c r="AF125" s="501"/>
      <c r="AG125" s="501"/>
      <c r="AH125" s="501"/>
      <c r="AI125" s="501"/>
      <c r="AJ125" s="501"/>
      <c r="AK125" s="501"/>
      <c r="AL125" s="501"/>
      <c r="AM125" s="501"/>
      <c r="AN125" s="501"/>
      <c r="AO125" s="501"/>
      <c r="AP125" s="501"/>
      <c r="AQ125" s="501"/>
      <c r="AR125" s="501"/>
      <c r="AS125" s="501"/>
      <c r="AT125" s="501"/>
      <c r="AU125" s="501"/>
      <c r="AV125" s="501"/>
      <c r="AW125" s="501"/>
      <c r="AX125" s="501"/>
      <c r="AY125" s="501"/>
      <c r="AZ125" s="501"/>
      <c r="BA125" s="501"/>
      <c r="BB125" s="501"/>
      <c r="BC125" s="501"/>
      <c r="BD125" s="501"/>
      <c r="BE125" s="501"/>
      <c r="BF125" s="501"/>
      <c r="BG125" s="501"/>
      <c r="BH125" s="501"/>
      <c r="BI125" s="501"/>
      <c r="BJ125" s="501"/>
      <c r="BK125" s="501"/>
      <c r="BL125" s="501"/>
      <c r="BM125" s="501"/>
      <c r="BN125" s="501"/>
      <c r="BO125" s="501"/>
      <c r="BP125" s="501"/>
      <c r="BQ125" s="501"/>
      <c r="BR125" s="501"/>
      <c r="BS125" s="501"/>
      <c r="BT125" s="501"/>
      <c r="BU125" s="501"/>
      <c r="BV125" s="501"/>
      <c r="BW125" s="501"/>
      <c r="BX125" s="501"/>
      <c r="BY125" s="501"/>
      <c r="BZ125" s="501"/>
      <c r="CA125" s="501"/>
      <c r="CB125" s="501"/>
      <c r="CC125" s="501"/>
      <c r="CD125" s="501"/>
      <c r="CE125" s="501"/>
      <c r="CF125" s="501"/>
      <c r="CG125" s="501"/>
      <c r="CH125" s="501"/>
      <c r="CI125" s="501"/>
      <c r="CJ125" s="501"/>
      <c r="CK125" s="501"/>
      <c r="CL125" s="501"/>
      <c r="CM125" s="501"/>
      <c r="CN125" s="501"/>
      <c r="CO125" s="501"/>
      <c r="CP125" s="501"/>
      <c r="CQ125" s="501"/>
      <c r="CR125" s="501"/>
      <c r="CS125" s="501"/>
      <c r="CT125" s="501"/>
      <c r="CU125" s="501"/>
      <c r="CV125" s="501"/>
      <c r="CW125" s="501"/>
      <c r="CX125" s="501"/>
      <c r="CY125" s="501"/>
      <c r="CZ125" s="501"/>
      <c r="DA125" s="501"/>
      <c r="DB125" s="501"/>
      <c r="DC125" s="501"/>
      <c r="DD125" s="501"/>
      <c r="DE125" s="501"/>
      <c r="DF125" s="501"/>
      <c r="DG125" s="501"/>
      <c r="DH125" s="501"/>
      <c r="DI125" s="501"/>
      <c r="DJ125" s="501"/>
      <c r="DK125" s="501"/>
      <c r="DL125" s="501"/>
      <c r="DM125" s="501"/>
      <c r="DN125" s="501"/>
      <c r="DO125" s="501"/>
      <c r="DP125" s="501"/>
      <c r="DQ125" s="501"/>
      <c r="DR125" s="501"/>
      <c r="DS125" s="501"/>
      <c r="DT125" s="501"/>
      <c r="DU125" s="501"/>
      <c r="DV125" s="501"/>
      <c r="DW125" s="501"/>
      <c r="DX125" s="501"/>
      <c r="DY125" s="501"/>
      <c r="DZ125" s="501"/>
      <c r="EA125" s="501"/>
      <c r="EB125" s="501"/>
      <c r="EC125" s="501"/>
      <c r="ED125" s="501"/>
      <c r="EE125" s="501"/>
      <c r="EF125" s="501"/>
      <c r="EG125" s="501"/>
      <c r="EH125" s="501"/>
      <c r="EI125" s="501"/>
      <c r="EJ125" s="501"/>
      <c r="EK125" s="501"/>
      <c r="EL125" s="501"/>
      <c r="EM125" s="501"/>
      <c r="EN125" s="501"/>
      <c r="EO125" s="501"/>
      <c r="EP125" s="501"/>
      <c r="EQ125" s="501"/>
      <c r="ER125" s="501"/>
      <c r="ES125" s="501"/>
      <c r="ET125" s="501"/>
      <c r="EU125" s="501"/>
      <c r="EV125" s="501"/>
      <c r="EW125" s="476"/>
      <c r="EX125" s="476"/>
      <c r="EY125" s="476"/>
      <c r="EZ125" s="476"/>
      <c r="FA125" s="476"/>
      <c r="FB125" s="476"/>
      <c r="FC125" s="476"/>
      <c r="FD125" s="476"/>
      <c r="FE125" s="464" t="s">
        <v>130</v>
      </c>
      <c r="FF125" s="464"/>
      <c r="FG125" s="464"/>
      <c r="FH125" s="476"/>
      <c r="FI125" s="476"/>
      <c r="FJ125" s="476"/>
      <c r="FK125" s="476"/>
      <c r="FL125" s="476"/>
      <c r="FM125" s="476"/>
      <c r="FN125" s="476"/>
      <c r="FO125" s="476"/>
      <c r="FP125" s="464" t="s">
        <v>130</v>
      </c>
      <c r="FQ125" s="464"/>
      <c r="FR125" s="464"/>
      <c r="FS125" s="465"/>
      <c r="FT125" s="465"/>
      <c r="FU125" s="465"/>
      <c r="FV125" s="465"/>
      <c r="FW125" s="465"/>
      <c r="FX125" s="465"/>
      <c r="FY125" s="465"/>
      <c r="FZ125" s="465"/>
      <c r="GA125" s="465"/>
      <c r="GB125" s="465"/>
      <c r="GC125" s="465"/>
      <c r="GD125" s="465"/>
      <c r="GE125" s="465"/>
      <c r="GF125" s="465"/>
      <c r="GG125" s="465"/>
      <c r="GH125" s="465"/>
      <c r="GI125" s="465"/>
      <c r="GJ125" s="465"/>
      <c r="GK125" s="464" t="s">
        <v>130</v>
      </c>
      <c r="GL125" s="464"/>
      <c r="GM125" s="464"/>
      <c r="GN125" s="476"/>
      <c r="GO125" s="476"/>
      <c r="GP125" s="476"/>
      <c r="GQ125" s="476"/>
      <c r="GR125" s="476"/>
      <c r="GS125" s="476"/>
      <c r="GT125" s="476"/>
      <c r="GU125" s="476"/>
      <c r="GV125" s="464" t="s">
        <v>130</v>
      </c>
      <c r="GW125" s="464"/>
      <c r="GX125" s="464"/>
      <c r="GY125" s="465"/>
      <c r="GZ125" s="465"/>
      <c r="HA125" s="465"/>
      <c r="HB125" s="465"/>
      <c r="HC125" s="465"/>
      <c r="HD125" s="465"/>
      <c r="HE125" s="465"/>
      <c r="HF125" s="465"/>
      <c r="HG125" s="465"/>
      <c r="HH125" s="465"/>
      <c r="HI125" s="181"/>
      <c r="HJ125" s="183">
        <v>14</v>
      </c>
    </row>
    <row r="126" spans="2:218" ht="18" x14ac:dyDescent="0.35">
      <c r="B126" s="500"/>
      <c r="C126" s="500"/>
      <c r="D126" s="500"/>
      <c r="E126" s="500"/>
      <c r="F126" s="500"/>
      <c r="G126" s="500"/>
      <c r="H126" s="501"/>
      <c r="I126" s="501"/>
      <c r="J126" s="501"/>
      <c r="K126" s="501"/>
      <c r="L126" s="501"/>
      <c r="M126" s="501"/>
      <c r="N126" s="501"/>
      <c r="O126" s="501"/>
      <c r="P126" s="501"/>
      <c r="Q126" s="501"/>
      <c r="R126" s="501"/>
      <c r="S126" s="501"/>
      <c r="T126" s="501"/>
      <c r="U126" s="501"/>
      <c r="V126" s="501"/>
      <c r="W126" s="501"/>
      <c r="X126" s="501"/>
      <c r="Y126" s="501"/>
      <c r="Z126" s="501"/>
      <c r="AA126" s="501"/>
      <c r="AB126" s="501"/>
      <c r="AC126" s="501"/>
      <c r="AD126" s="501"/>
      <c r="AE126" s="501"/>
      <c r="AF126" s="501"/>
      <c r="AG126" s="501"/>
      <c r="AH126" s="501"/>
      <c r="AI126" s="501"/>
      <c r="AJ126" s="501"/>
      <c r="AK126" s="501"/>
      <c r="AL126" s="501"/>
      <c r="AM126" s="501"/>
      <c r="AN126" s="501"/>
      <c r="AO126" s="501"/>
      <c r="AP126" s="501"/>
      <c r="AQ126" s="501"/>
      <c r="AR126" s="501"/>
      <c r="AS126" s="501"/>
      <c r="AT126" s="501"/>
      <c r="AU126" s="501"/>
      <c r="AV126" s="501"/>
      <c r="AW126" s="501"/>
      <c r="AX126" s="501"/>
      <c r="AY126" s="501"/>
      <c r="AZ126" s="501"/>
      <c r="BA126" s="501"/>
      <c r="BB126" s="501"/>
      <c r="BC126" s="501"/>
      <c r="BD126" s="501"/>
      <c r="BE126" s="501"/>
      <c r="BF126" s="501"/>
      <c r="BG126" s="501"/>
      <c r="BH126" s="501"/>
      <c r="BI126" s="501"/>
      <c r="BJ126" s="501"/>
      <c r="BK126" s="501"/>
      <c r="BL126" s="501"/>
      <c r="BM126" s="501"/>
      <c r="BN126" s="501"/>
      <c r="BO126" s="501"/>
      <c r="BP126" s="501"/>
      <c r="BQ126" s="501"/>
      <c r="BR126" s="501"/>
      <c r="BS126" s="501"/>
      <c r="BT126" s="501"/>
      <c r="BU126" s="501"/>
      <c r="BV126" s="501"/>
      <c r="BW126" s="501"/>
      <c r="BX126" s="501"/>
      <c r="BY126" s="501"/>
      <c r="BZ126" s="501"/>
      <c r="CA126" s="501"/>
      <c r="CB126" s="501"/>
      <c r="CC126" s="501"/>
      <c r="CD126" s="501"/>
      <c r="CE126" s="501"/>
      <c r="CF126" s="501"/>
      <c r="CG126" s="501"/>
      <c r="CH126" s="501"/>
      <c r="CI126" s="501"/>
      <c r="CJ126" s="501"/>
      <c r="CK126" s="501"/>
      <c r="CL126" s="501"/>
      <c r="CM126" s="501"/>
      <c r="CN126" s="501"/>
      <c r="CO126" s="501"/>
      <c r="CP126" s="501"/>
      <c r="CQ126" s="501"/>
      <c r="CR126" s="501"/>
      <c r="CS126" s="501"/>
      <c r="CT126" s="501"/>
      <c r="CU126" s="501"/>
      <c r="CV126" s="501"/>
      <c r="CW126" s="501"/>
      <c r="CX126" s="501"/>
      <c r="CY126" s="501"/>
      <c r="CZ126" s="501"/>
      <c r="DA126" s="501"/>
      <c r="DB126" s="501"/>
      <c r="DC126" s="501"/>
      <c r="DD126" s="501"/>
      <c r="DE126" s="501"/>
      <c r="DF126" s="501"/>
      <c r="DG126" s="501"/>
      <c r="DH126" s="501"/>
      <c r="DI126" s="501"/>
      <c r="DJ126" s="501"/>
      <c r="DK126" s="501"/>
      <c r="DL126" s="501"/>
      <c r="DM126" s="501"/>
      <c r="DN126" s="501"/>
      <c r="DO126" s="501"/>
      <c r="DP126" s="501"/>
      <c r="DQ126" s="501"/>
      <c r="DR126" s="501"/>
      <c r="DS126" s="501"/>
      <c r="DT126" s="501"/>
      <c r="DU126" s="501"/>
      <c r="DV126" s="501"/>
      <c r="DW126" s="501"/>
      <c r="DX126" s="501"/>
      <c r="DY126" s="501"/>
      <c r="DZ126" s="501"/>
      <c r="EA126" s="501"/>
      <c r="EB126" s="501"/>
      <c r="EC126" s="501"/>
      <c r="ED126" s="501"/>
      <c r="EE126" s="501"/>
      <c r="EF126" s="501"/>
      <c r="EG126" s="501"/>
      <c r="EH126" s="501"/>
      <c r="EI126" s="501"/>
      <c r="EJ126" s="501"/>
      <c r="EK126" s="501"/>
      <c r="EL126" s="501"/>
      <c r="EM126" s="501"/>
      <c r="EN126" s="501"/>
      <c r="EO126" s="501"/>
      <c r="EP126" s="501"/>
      <c r="EQ126" s="501"/>
      <c r="ER126" s="501"/>
      <c r="ES126" s="501"/>
      <c r="ET126" s="501"/>
      <c r="EU126" s="501"/>
      <c r="EV126" s="501"/>
      <c r="EW126" s="476"/>
      <c r="EX126" s="476"/>
      <c r="EY126" s="476"/>
      <c r="EZ126" s="476"/>
      <c r="FA126" s="476"/>
      <c r="FB126" s="476"/>
      <c r="FC126" s="476"/>
      <c r="FD126" s="476"/>
      <c r="FE126" s="464" t="s">
        <v>130</v>
      </c>
      <c r="FF126" s="464"/>
      <c r="FG126" s="464"/>
      <c r="FH126" s="476"/>
      <c r="FI126" s="476"/>
      <c r="FJ126" s="476"/>
      <c r="FK126" s="476"/>
      <c r="FL126" s="476"/>
      <c r="FM126" s="476"/>
      <c r="FN126" s="476"/>
      <c r="FO126" s="476"/>
      <c r="FP126" s="464" t="s">
        <v>130</v>
      </c>
      <c r="FQ126" s="464"/>
      <c r="FR126" s="464"/>
      <c r="FS126" s="465"/>
      <c r="FT126" s="465"/>
      <c r="FU126" s="465"/>
      <c r="FV126" s="465"/>
      <c r="FW126" s="465"/>
      <c r="FX126" s="465"/>
      <c r="FY126" s="465"/>
      <c r="FZ126" s="465"/>
      <c r="GA126" s="465"/>
      <c r="GB126" s="465"/>
      <c r="GC126" s="465"/>
      <c r="GD126" s="465"/>
      <c r="GE126" s="465"/>
      <c r="GF126" s="465"/>
      <c r="GG126" s="465"/>
      <c r="GH126" s="465"/>
      <c r="GI126" s="465"/>
      <c r="GJ126" s="465"/>
      <c r="GK126" s="464" t="s">
        <v>130</v>
      </c>
      <c r="GL126" s="464"/>
      <c r="GM126" s="464"/>
      <c r="GN126" s="476"/>
      <c r="GO126" s="476"/>
      <c r="GP126" s="476"/>
      <c r="GQ126" s="476"/>
      <c r="GR126" s="476"/>
      <c r="GS126" s="476"/>
      <c r="GT126" s="476"/>
      <c r="GU126" s="476"/>
      <c r="GV126" s="464" t="s">
        <v>130</v>
      </c>
      <c r="GW126" s="464"/>
      <c r="GX126" s="464"/>
      <c r="GY126" s="465"/>
      <c r="GZ126" s="465"/>
      <c r="HA126" s="465"/>
      <c r="HB126" s="465"/>
      <c r="HC126" s="465"/>
      <c r="HD126" s="465"/>
      <c r="HE126" s="465"/>
      <c r="HF126" s="465"/>
      <c r="HG126" s="465"/>
      <c r="HH126" s="465"/>
      <c r="HI126" s="181"/>
      <c r="HJ126" s="183">
        <v>14</v>
      </c>
    </row>
    <row r="127" spans="2:218" ht="18" x14ac:dyDescent="0.35">
      <c r="B127" s="500"/>
      <c r="C127" s="500"/>
      <c r="D127" s="500"/>
      <c r="E127" s="500"/>
      <c r="F127" s="500"/>
      <c r="G127" s="500"/>
      <c r="H127" s="501"/>
      <c r="I127" s="501"/>
      <c r="J127" s="501"/>
      <c r="K127" s="501"/>
      <c r="L127" s="501"/>
      <c r="M127" s="501"/>
      <c r="N127" s="501"/>
      <c r="O127" s="501"/>
      <c r="P127" s="501"/>
      <c r="Q127" s="501"/>
      <c r="R127" s="501"/>
      <c r="S127" s="501"/>
      <c r="T127" s="501"/>
      <c r="U127" s="501"/>
      <c r="V127" s="501"/>
      <c r="W127" s="501"/>
      <c r="X127" s="501"/>
      <c r="Y127" s="501"/>
      <c r="Z127" s="501"/>
      <c r="AA127" s="501"/>
      <c r="AB127" s="501"/>
      <c r="AC127" s="501"/>
      <c r="AD127" s="501"/>
      <c r="AE127" s="501"/>
      <c r="AF127" s="501"/>
      <c r="AG127" s="501"/>
      <c r="AH127" s="501"/>
      <c r="AI127" s="501"/>
      <c r="AJ127" s="501"/>
      <c r="AK127" s="501"/>
      <c r="AL127" s="501"/>
      <c r="AM127" s="501"/>
      <c r="AN127" s="501"/>
      <c r="AO127" s="501"/>
      <c r="AP127" s="501"/>
      <c r="AQ127" s="501"/>
      <c r="AR127" s="501"/>
      <c r="AS127" s="501"/>
      <c r="AT127" s="501"/>
      <c r="AU127" s="501"/>
      <c r="AV127" s="501"/>
      <c r="AW127" s="501"/>
      <c r="AX127" s="501"/>
      <c r="AY127" s="501"/>
      <c r="AZ127" s="501"/>
      <c r="BA127" s="501"/>
      <c r="BB127" s="501"/>
      <c r="BC127" s="501"/>
      <c r="BD127" s="501"/>
      <c r="BE127" s="501"/>
      <c r="BF127" s="501"/>
      <c r="BG127" s="501"/>
      <c r="BH127" s="501"/>
      <c r="BI127" s="501"/>
      <c r="BJ127" s="501"/>
      <c r="BK127" s="501"/>
      <c r="BL127" s="501"/>
      <c r="BM127" s="501"/>
      <c r="BN127" s="501"/>
      <c r="BO127" s="501"/>
      <c r="BP127" s="501"/>
      <c r="BQ127" s="501"/>
      <c r="BR127" s="501"/>
      <c r="BS127" s="501"/>
      <c r="BT127" s="501"/>
      <c r="BU127" s="501"/>
      <c r="BV127" s="501"/>
      <c r="BW127" s="501"/>
      <c r="BX127" s="501"/>
      <c r="BY127" s="501"/>
      <c r="BZ127" s="501"/>
      <c r="CA127" s="501"/>
      <c r="CB127" s="501"/>
      <c r="CC127" s="501"/>
      <c r="CD127" s="501"/>
      <c r="CE127" s="501"/>
      <c r="CF127" s="501"/>
      <c r="CG127" s="501"/>
      <c r="CH127" s="501"/>
      <c r="CI127" s="501"/>
      <c r="CJ127" s="501"/>
      <c r="CK127" s="501"/>
      <c r="CL127" s="501"/>
      <c r="CM127" s="501"/>
      <c r="CN127" s="501"/>
      <c r="CO127" s="501"/>
      <c r="CP127" s="501"/>
      <c r="CQ127" s="501"/>
      <c r="CR127" s="501"/>
      <c r="CS127" s="501"/>
      <c r="CT127" s="501"/>
      <c r="CU127" s="501"/>
      <c r="CV127" s="501"/>
      <c r="CW127" s="501"/>
      <c r="CX127" s="501"/>
      <c r="CY127" s="501"/>
      <c r="CZ127" s="501"/>
      <c r="DA127" s="501"/>
      <c r="DB127" s="501"/>
      <c r="DC127" s="501"/>
      <c r="DD127" s="501"/>
      <c r="DE127" s="501"/>
      <c r="DF127" s="501"/>
      <c r="DG127" s="501"/>
      <c r="DH127" s="501"/>
      <c r="DI127" s="501"/>
      <c r="DJ127" s="501"/>
      <c r="DK127" s="501"/>
      <c r="DL127" s="501"/>
      <c r="DM127" s="501"/>
      <c r="DN127" s="501"/>
      <c r="DO127" s="501"/>
      <c r="DP127" s="501"/>
      <c r="DQ127" s="501"/>
      <c r="DR127" s="501"/>
      <c r="DS127" s="501"/>
      <c r="DT127" s="501"/>
      <c r="DU127" s="501"/>
      <c r="DV127" s="501"/>
      <c r="DW127" s="501"/>
      <c r="DX127" s="501"/>
      <c r="DY127" s="501"/>
      <c r="DZ127" s="501"/>
      <c r="EA127" s="501"/>
      <c r="EB127" s="501"/>
      <c r="EC127" s="501"/>
      <c r="ED127" s="501"/>
      <c r="EE127" s="501"/>
      <c r="EF127" s="501"/>
      <c r="EG127" s="501"/>
      <c r="EH127" s="501"/>
      <c r="EI127" s="501"/>
      <c r="EJ127" s="501"/>
      <c r="EK127" s="501"/>
      <c r="EL127" s="501"/>
      <c r="EM127" s="501"/>
      <c r="EN127" s="501"/>
      <c r="EO127" s="501"/>
      <c r="EP127" s="501"/>
      <c r="EQ127" s="501"/>
      <c r="ER127" s="501"/>
      <c r="ES127" s="501"/>
      <c r="ET127" s="501"/>
      <c r="EU127" s="501"/>
      <c r="EV127" s="501"/>
      <c r="EW127" s="476"/>
      <c r="EX127" s="476"/>
      <c r="EY127" s="476"/>
      <c r="EZ127" s="476"/>
      <c r="FA127" s="476"/>
      <c r="FB127" s="476"/>
      <c r="FC127" s="476"/>
      <c r="FD127" s="476"/>
      <c r="FE127" s="464" t="s">
        <v>130</v>
      </c>
      <c r="FF127" s="464"/>
      <c r="FG127" s="464"/>
      <c r="FH127" s="476"/>
      <c r="FI127" s="476"/>
      <c r="FJ127" s="476"/>
      <c r="FK127" s="476"/>
      <c r="FL127" s="476"/>
      <c r="FM127" s="476"/>
      <c r="FN127" s="476"/>
      <c r="FO127" s="476"/>
      <c r="FP127" s="464" t="s">
        <v>130</v>
      </c>
      <c r="FQ127" s="464"/>
      <c r="FR127" s="464"/>
      <c r="FS127" s="465"/>
      <c r="FT127" s="465"/>
      <c r="FU127" s="465"/>
      <c r="FV127" s="465"/>
      <c r="FW127" s="465"/>
      <c r="FX127" s="465"/>
      <c r="FY127" s="465"/>
      <c r="FZ127" s="465"/>
      <c r="GA127" s="465"/>
      <c r="GB127" s="465"/>
      <c r="GC127" s="465"/>
      <c r="GD127" s="465"/>
      <c r="GE127" s="465"/>
      <c r="GF127" s="465"/>
      <c r="GG127" s="465"/>
      <c r="GH127" s="465"/>
      <c r="GI127" s="465"/>
      <c r="GJ127" s="465"/>
      <c r="GK127" s="464" t="s">
        <v>130</v>
      </c>
      <c r="GL127" s="464"/>
      <c r="GM127" s="464"/>
      <c r="GN127" s="476"/>
      <c r="GO127" s="476"/>
      <c r="GP127" s="476"/>
      <c r="GQ127" s="476"/>
      <c r="GR127" s="476"/>
      <c r="GS127" s="476"/>
      <c r="GT127" s="476"/>
      <c r="GU127" s="476"/>
      <c r="GV127" s="464" t="s">
        <v>130</v>
      </c>
      <c r="GW127" s="464"/>
      <c r="GX127" s="464"/>
      <c r="GY127" s="465"/>
      <c r="GZ127" s="465"/>
      <c r="HA127" s="465"/>
      <c r="HB127" s="465"/>
      <c r="HC127" s="465"/>
      <c r="HD127" s="465"/>
      <c r="HE127" s="465"/>
      <c r="HF127" s="465"/>
      <c r="HG127" s="465"/>
      <c r="HH127" s="465"/>
      <c r="HI127" s="181"/>
      <c r="HJ127" s="183">
        <v>14</v>
      </c>
    </row>
    <row r="128" spans="2:218" ht="18" x14ac:dyDescent="0.35">
      <c r="B128" s="464">
        <v>13</v>
      </c>
      <c r="C128" s="464"/>
      <c r="D128" s="464"/>
      <c r="E128" s="464"/>
      <c r="F128" s="464"/>
      <c r="G128" s="464"/>
      <c r="H128" s="482" t="s">
        <v>453</v>
      </c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82"/>
      <c r="V128" s="482"/>
      <c r="W128" s="482"/>
      <c r="X128" s="482"/>
      <c r="Y128" s="482"/>
      <c r="Z128" s="482"/>
      <c r="AA128" s="482"/>
      <c r="AB128" s="482"/>
      <c r="AC128" s="482"/>
      <c r="AD128" s="482"/>
      <c r="AE128" s="482"/>
      <c r="AF128" s="482"/>
      <c r="AG128" s="482"/>
      <c r="AH128" s="482"/>
      <c r="AI128" s="482"/>
      <c r="AJ128" s="482"/>
      <c r="AK128" s="482"/>
      <c r="AL128" s="482"/>
      <c r="AM128" s="482"/>
      <c r="AN128" s="482"/>
      <c r="AO128" s="482"/>
      <c r="AP128" s="482"/>
      <c r="AQ128" s="482"/>
      <c r="AR128" s="482"/>
      <c r="AS128" s="482"/>
      <c r="AT128" s="482"/>
      <c r="AU128" s="482"/>
      <c r="AV128" s="482"/>
      <c r="AW128" s="482"/>
      <c r="AX128" s="482"/>
      <c r="AY128" s="482"/>
      <c r="AZ128" s="482"/>
      <c r="BA128" s="482"/>
      <c r="BB128" s="482"/>
      <c r="BC128" s="482"/>
      <c r="BD128" s="482"/>
      <c r="BE128" s="482"/>
      <c r="BF128" s="482"/>
      <c r="BG128" s="482"/>
      <c r="BH128" s="482"/>
      <c r="BI128" s="482"/>
      <c r="BJ128" s="482"/>
      <c r="BK128" s="482"/>
      <c r="BL128" s="482"/>
      <c r="BM128" s="482"/>
      <c r="BN128" s="482"/>
      <c r="BO128" s="482"/>
      <c r="BP128" s="482"/>
      <c r="BQ128" s="482"/>
      <c r="BR128" s="482"/>
      <c r="BS128" s="482"/>
      <c r="BT128" s="482"/>
      <c r="BU128" s="482"/>
      <c r="BV128" s="482"/>
      <c r="BW128" s="482"/>
      <c r="BX128" s="482"/>
      <c r="BY128" s="482"/>
      <c r="BZ128" s="482"/>
      <c r="CA128" s="482"/>
      <c r="CB128" s="482"/>
      <c r="CC128" s="482"/>
      <c r="CD128" s="482"/>
      <c r="CE128" s="482"/>
      <c r="CF128" s="482"/>
      <c r="CG128" s="482"/>
      <c r="CH128" s="482"/>
      <c r="CI128" s="482"/>
      <c r="CJ128" s="482"/>
      <c r="CK128" s="482"/>
      <c r="CL128" s="482"/>
      <c r="CM128" s="482"/>
      <c r="CN128" s="482"/>
      <c r="CO128" s="482"/>
      <c r="CP128" s="482"/>
      <c r="CQ128" s="482"/>
      <c r="CR128" s="482"/>
      <c r="CS128" s="482"/>
      <c r="CT128" s="482"/>
      <c r="CU128" s="482"/>
      <c r="CV128" s="482"/>
      <c r="CW128" s="482"/>
      <c r="CX128" s="482"/>
      <c r="CY128" s="482"/>
      <c r="CZ128" s="482"/>
      <c r="DA128" s="482"/>
      <c r="DB128" s="482"/>
      <c r="DC128" s="482"/>
      <c r="DD128" s="482"/>
      <c r="DE128" s="482"/>
      <c r="DF128" s="482"/>
      <c r="DG128" s="482"/>
      <c r="DH128" s="482"/>
      <c r="DI128" s="482"/>
      <c r="DJ128" s="482"/>
      <c r="DK128" s="482"/>
      <c r="DL128" s="482"/>
      <c r="DM128" s="482"/>
      <c r="DN128" s="482"/>
      <c r="DO128" s="482"/>
      <c r="DP128" s="482"/>
      <c r="DQ128" s="482"/>
      <c r="DR128" s="482"/>
      <c r="DS128" s="482"/>
      <c r="DT128" s="482"/>
      <c r="DU128" s="482"/>
      <c r="DV128" s="482"/>
      <c r="DW128" s="482"/>
      <c r="DX128" s="482"/>
      <c r="DY128" s="482"/>
      <c r="DZ128" s="482"/>
      <c r="EA128" s="482"/>
      <c r="EB128" s="482"/>
      <c r="EC128" s="482"/>
      <c r="ED128" s="482"/>
      <c r="EE128" s="482"/>
      <c r="EF128" s="482"/>
      <c r="EG128" s="482"/>
      <c r="EH128" s="482"/>
      <c r="EI128" s="482"/>
      <c r="EJ128" s="482"/>
      <c r="EK128" s="482"/>
      <c r="EL128" s="482"/>
      <c r="EM128" s="482"/>
      <c r="EN128" s="482"/>
      <c r="EO128" s="482"/>
      <c r="EP128" s="482"/>
      <c r="EQ128" s="482"/>
      <c r="ER128" s="482"/>
      <c r="ES128" s="482"/>
      <c r="ET128" s="482"/>
      <c r="EU128" s="482"/>
      <c r="EV128" s="482"/>
      <c r="EW128" s="482"/>
      <c r="EX128" s="482"/>
      <c r="EY128" s="482"/>
      <c r="EZ128" s="482"/>
      <c r="FA128" s="482"/>
      <c r="FB128" s="482"/>
      <c r="FC128" s="482"/>
      <c r="FD128" s="482"/>
      <c r="FE128" s="482"/>
      <c r="FF128" s="482"/>
      <c r="FG128" s="482"/>
      <c r="FH128" s="482"/>
      <c r="FI128" s="482"/>
      <c r="FJ128" s="482"/>
      <c r="FK128" s="482"/>
      <c r="FL128" s="482"/>
      <c r="FM128" s="482"/>
      <c r="FN128" s="482"/>
      <c r="FO128" s="482"/>
      <c r="FP128" s="482"/>
      <c r="FQ128" s="482"/>
      <c r="FR128" s="482"/>
      <c r="FS128" s="482"/>
      <c r="FT128" s="482"/>
      <c r="FU128" s="482"/>
      <c r="FV128" s="482"/>
      <c r="FW128" s="482"/>
      <c r="FX128" s="482"/>
      <c r="FY128" s="482"/>
      <c r="FZ128" s="482"/>
      <c r="GA128" s="482"/>
      <c r="GB128" s="482"/>
      <c r="GC128" s="482"/>
      <c r="GD128" s="482"/>
      <c r="GE128" s="482"/>
      <c r="GF128" s="482"/>
      <c r="GG128" s="482"/>
      <c r="GH128" s="482"/>
      <c r="GI128" s="482"/>
      <c r="GJ128" s="482"/>
      <c r="GK128" s="482"/>
      <c r="GL128" s="482"/>
      <c r="GM128" s="482"/>
      <c r="GN128" s="482"/>
      <c r="GO128" s="482"/>
      <c r="GP128" s="482"/>
      <c r="GQ128" s="482"/>
      <c r="GR128" s="482"/>
      <c r="GS128" s="482"/>
      <c r="GT128" s="482"/>
      <c r="GU128" s="482"/>
      <c r="GV128" s="482"/>
      <c r="GW128" s="482"/>
      <c r="GX128" s="482"/>
      <c r="GY128" s="482"/>
      <c r="GZ128" s="482"/>
      <c r="HA128" s="482"/>
      <c r="HB128" s="482"/>
      <c r="HC128" s="482"/>
      <c r="HD128" s="482"/>
      <c r="HE128" s="482"/>
      <c r="HF128" s="482"/>
      <c r="HG128" s="482"/>
      <c r="HH128" s="482"/>
      <c r="HI128" s="181"/>
      <c r="HJ128" s="183">
        <v>14</v>
      </c>
    </row>
    <row r="129" spans="2:218" ht="13.15" x14ac:dyDescent="0.35">
      <c r="B129" s="466" t="s">
        <v>66</v>
      </c>
      <c r="C129" s="466"/>
      <c r="D129" s="466"/>
      <c r="E129" s="466"/>
      <c r="F129" s="466"/>
      <c r="G129" s="466"/>
      <c r="H129" s="502" t="s">
        <v>454</v>
      </c>
      <c r="I129" s="503"/>
      <c r="J129" s="503"/>
      <c r="K129" s="503"/>
      <c r="L129" s="503"/>
      <c r="M129" s="503"/>
      <c r="N129" s="503"/>
      <c r="O129" s="503"/>
      <c r="P129" s="503"/>
      <c r="Q129" s="503"/>
      <c r="R129" s="503"/>
      <c r="S129" s="503"/>
      <c r="T129" s="503"/>
      <c r="U129" s="503"/>
      <c r="V129" s="503"/>
      <c r="W129" s="503"/>
      <c r="X129" s="503"/>
      <c r="Y129" s="503"/>
      <c r="Z129" s="503"/>
      <c r="AA129" s="503"/>
      <c r="AB129" s="503"/>
      <c r="AC129" s="503"/>
      <c r="AD129" s="503"/>
      <c r="AE129" s="503"/>
      <c r="AF129" s="503"/>
      <c r="AG129" s="503"/>
      <c r="AH129" s="503"/>
      <c r="AI129" s="503"/>
      <c r="AJ129" s="503"/>
      <c r="AK129" s="503"/>
      <c r="AL129" s="503"/>
      <c r="AM129" s="503"/>
      <c r="AN129" s="503"/>
      <c r="AO129" s="503"/>
      <c r="AP129" s="503"/>
      <c r="AQ129" s="503"/>
      <c r="AR129" s="503"/>
      <c r="AS129" s="503"/>
      <c r="AT129" s="503"/>
      <c r="AU129" s="503"/>
      <c r="AV129" s="503"/>
      <c r="AW129" s="503"/>
      <c r="AX129" s="503"/>
      <c r="AY129" s="503"/>
      <c r="AZ129" s="503"/>
      <c r="BA129" s="503"/>
      <c r="BB129" s="503"/>
      <c r="BC129" s="503"/>
      <c r="BD129" s="503"/>
      <c r="BE129" s="503"/>
      <c r="BF129" s="503"/>
      <c r="BG129" s="503"/>
      <c r="BH129" s="503"/>
      <c r="BI129" s="503"/>
      <c r="BJ129" s="503"/>
      <c r="BK129" s="503"/>
      <c r="BL129" s="503"/>
      <c r="BM129" s="503"/>
      <c r="BN129" s="503"/>
      <c r="BO129" s="503"/>
      <c r="BP129" s="503"/>
      <c r="BQ129" s="503"/>
      <c r="BR129" s="503"/>
      <c r="BS129" s="503"/>
      <c r="BT129" s="503"/>
      <c r="BU129" s="503"/>
      <c r="BV129" s="503"/>
      <c r="BW129" s="503"/>
      <c r="BX129" s="503"/>
      <c r="BY129" s="503"/>
      <c r="BZ129" s="503"/>
      <c r="CA129" s="503"/>
      <c r="CB129" s="503"/>
      <c r="CC129" s="503"/>
      <c r="CD129" s="503"/>
      <c r="CE129" s="503"/>
      <c r="CF129" s="503"/>
      <c r="CG129" s="503"/>
      <c r="CH129" s="503"/>
      <c r="CI129" s="503"/>
      <c r="CJ129" s="503"/>
      <c r="CK129" s="503"/>
      <c r="CL129" s="503"/>
      <c r="CM129" s="503"/>
      <c r="CN129" s="503"/>
      <c r="CO129" s="503"/>
      <c r="CP129" s="503"/>
      <c r="CQ129" s="503"/>
      <c r="CR129" s="503"/>
      <c r="CS129" s="503"/>
      <c r="CT129" s="503"/>
      <c r="CU129" s="503"/>
      <c r="CV129" s="503"/>
      <c r="CW129" s="503"/>
      <c r="CX129" s="503"/>
      <c r="CY129" s="503"/>
      <c r="CZ129" s="503"/>
      <c r="DA129" s="503"/>
      <c r="DB129" s="503"/>
      <c r="DC129" s="503"/>
      <c r="DD129" s="503"/>
      <c r="DE129" s="503"/>
      <c r="DF129" s="503"/>
      <c r="DG129" s="503"/>
      <c r="DH129" s="503"/>
      <c r="DI129" s="503"/>
      <c r="DJ129" s="503"/>
      <c r="DK129" s="503"/>
      <c r="DL129" s="503"/>
      <c r="DM129" s="503"/>
      <c r="DN129" s="503"/>
      <c r="DO129" s="503"/>
      <c r="DP129" s="503"/>
      <c r="DQ129" s="503"/>
      <c r="DR129" s="503"/>
      <c r="DS129" s="503"/>
      <c r="DT129" s="503"/>
      <c r="DU129" s="503"/>
      <c r="DV129" s="503"/>
      <c r="DW129" s="503"/>
      <c r="DX129" s="503"/>
      <c r="DY129" s="503"/>
      <c r="DZ129" s="503"/>
      <c r="EA129" s="503"/>
      <c r="EB129" s="503"/>
      <c r="EC129" s="503"/>
      <c r="ED129" s="503"/>
      <c r="EE129" s="503"/>
      <c r="EF129" s="503"/>
      <c r="EG129" s="503"/>
      <c r="EH129" s="503"/>
      <c r="EI129" s="503"/>
      <c r="EJ129" s="503"/>
      <c r="EK129" s="503"/>
      <c r="EL129" s="503"/>
      <c r="EM129" s="503"/>
      <c r="EN129" s="503"/>
      <c r="EO129" s="503"/>
      <c r="EP129" s="503"/>
      <c r="EQ129" s="503"/>
      <c r="ER129" s="503"/>
      <c r="ES129" s="503"/>
      <c r="ET129" s="503"/>
      <c r="EU129" s="503"/>
      <c r="EV129" s="504"/>
      <c r="EW129" s="466" t="s">
        <v>455</v>
      </c>
      <c r="EX129" s="466"/>
      <c r="EY129" s="466"/>
      <c r="EZ129" s="466"/>
      <c r="FA129" s="466"/>
      <c r="FB129" s="466"/>
      <c r="FC129" s="466"/>
      <c r="FD129" s="466"/>
      <c r="FE129" s="466"/>
      <c r="FF129" s="466"/>
      <c r="FG129" s="466"/>
      <c r="FH129" s="466"/>
      <c r="FI129" s="466"/>
      <c r="FJ129" s="466"/>
      <c r="FK129" s="466"/>
      <c r="FL129" s="466"/>
      <c r="FM129" s="466"/>
      <c r="FN129" s="466"/>
      <c r="FO129" s="466"/>
      <c r="FP129" s="466"/>
      <c r="FQ129" s="466"/>
      <c r="FR129" s="466"/>
      <c r="FS129" s="466"/>
      <c r="FT129" s="466"/>
      <c r="FU129" s="466"/>
      <c r="FV129" s="466"/>
      <c r="FW129" s="466"/>
      <c r="FX129" s="466"/>
      <c r="FY129" s="466"/>
      <c r="FZ129" s="466"/>
      <c r="GA129" s="466"/>
      <c r="GB129" s="466"/>
      <c r="GC129" s="466"/>
      <c r="GD129" s="466"/>
      <c r="GE129" s="466"/>
      <c r="GF129" s="466"/>
      <c r="GG129" s="466"/>
      <c r="GH129" s="466"/>
      <c r="GI129" s="466"/>
      <c r="GJ129" s="466"/>
      <c r="GK129" s="466"/>
      <c r="GL129" s="466"/>
      <c r="GM129" s="466"/>
      <c r="GN129" s="466"/>
      <c r="GO129" s="466"/>
      <c r="GP129" s="466"/>
      <c r="GQ129" s="466"/>
      <c r="GR129" s="466"/>
      <c r="GS129" s="466"/>
      <c r="GT129" s="466"/>
      <c r="GU129" s="466"/>
      <c r="GV129" s="466"/>
      <c r="GW129" s="466"/>
      <c r="GX129" s="466"/>
      <c r="GY129" s="466"/>
      <c r="GZ129" s="466"/>
      <c r="HA129" s="466"/>
      <c r="HB129" s="466"/>
      <c r="HC129" s="466"/>
      <c r="HD129" s="466"/>
      <c r="HE129" s="466"/>
      <c r="HF129" s="466"/>
      <c r="HG129" s="466"/>
      <c r="HH129" s="466"/>
      <c r="HI129" s="181"/>
      <c r="HJ129" s="178">
        <v>10</v>
      </c>
    </row>
    <row r="130" spans="2:218" ht="13.15" x14ac:dyDescent="0.35">
      <c r="B130" s="466"/>
      <c r="C130" s="466"/>
      <c r="D130" s="466"/>
      <c r="E130" s="466"/>
      <c r="F130" s="466"/>
      <c r="G130" s="466"/>
      <c r="H130" s="477"/>
      <c r="I130" s="478"/>
      <c r="J130" s="478"/>
      <c r="K130" s="478"/>
      <c r="L130" s="478"/>
      <c r="M130" s="478"/>
      <c r="N130" s="478"/>
      <c r="O130" s="478"/>
      <c r="P130" s="478"/>
      <c r="Q130" s="478"/>
      <c r="R130" s="478"/>
      <c r="S130" s="478"/>
      <c r="T130" s="478"/>
      <c r="U130" s="478"/>
      <c r="V130" s="478"/>
      <c r="W130" s="478"/>
      <c r="X130" s="478"/>
      <c r="Y130" s="478"/>
      <c r="Z130" s="478"/>
      <c r="AA130" s="478"/>
      <c r="AB130" s="478"/>
      <c r="AC130" s="478"/>
      <c r="AD130" s="478"/>
      <c r="AE130" s="478"/>
      <c r="AF130" s="478"/>
      <c r="AG130" s="478"/>
      <c r="AH130" s="478"/>
      <c r="AI130" s="478"/>
      <c r="AJ130" s="478"/>
      <c r="AK130" s="478"/>
      <c r="AL130" s="478"/>
      <c r="AM130" s="478"/>
      <c r="AN130" s="478"/>
      <c r="AO130" s="478"/>
      <c r="AP130" s="478"/>
      <c r="AQ130" s="478"/>
      <c r="AR130" s="478"/>
      <c r="AS130" s="478"/>
      <c r="AT130" s="478"/>
      <c r="AU130" s="478"/>
      <c r="AV130" s="478"/>
      <c r="AW130" s="478"/>
      <c r="AX130" s="478"/>
      <c r="AY130" s="478"/>
      <c r="AZ130" s="478"/>
      <c r="BA130" s="478"/>
      <c r="BB130" s="478"/>
      <c r="BC130" s="478"/>
      <c r="BD130" s="478"/>
      <c r="BE130" s="478"/>
      <c r="BF130" s="478"/>
      <c r="BG130" s="478"/>
      <c r="BH130" s="478"/>
      <c r="BI130" s="478"/>
      <c r="BJ130" s="478"/>
      <c r="BK130" s="478"/>
      <c r="BL130" s="478"/>
      <c r="BM130" s="478"/>
      <c r="BN130" s="478"/>
      <c r="BO130" s="478"/>
      <c r="BP130" s="478"/>
      <c r="BQ130" s="478"/>
      <c r="BR130" s="478"/>
      <c r="BS130" s="478"/>
      <c r="BT130" s="478"/>
      <c r="BU130" s="478"/>
      <c r="BV130" s="478"/>
      <c r="BW130" s="478"/>
      <c r="BX130" s="478"/>
      <c r="BY130" s="478"/>
      <c r="BZ130" s="478"/>
      <c r="CA130" s="478"/>
      <c r="CB130" s="478"/>
      <c r="CC130" s="478"/>
      <c r="CD130" s="478"/>
      <c r="CE130" s="478"/>
      <c r="CF130" s="478"/>
      <c r="CG130" s="478"/>
      <c r="CH130" s="478"/>
      <c r="CI130" s="478"/>
      <c r="CJ130" s="478"/>
      <c r="CK130" s="478"/>
      <c r="CL130" s="478"/>
      <c r="CM130" s="478"/>
      <c r="CN130" s="478"/>
      <c r="CO130" s="478"/>
      <c r="CP130" s="478"/>
      <c r="CQ130" s="478"/>
      <c r="CR130" s="478"/>
      <c r="CS130" s="478"/>
      <c r="CT130" s="478"/>
      <c r="CU130" s="478"/>
      <c r="CV130" s="478"/>
      <c r="CW130" s="478"/>
      <c r="CX130" s="478"/>
      <c r="CY130" s="478"/>
      <c r="CZ130" s="478"/>
      <c r="DA130" s="478"/>
      <c r="DB130" s="478"/>
      <c r="DC130" s="478"/>
      <c r="DD130" s="478"/>
      <c r="DE130" s="478"/>
      <c r="DF130" s="478"/>
      <c r="DG130" s="478"/>
      <c r="DH130" s="478"/>
      <c r="DI130" s="478"/>
      <c r="DJ130" s="478"/>
      <c r="DK130" s="478"/>
      <c r="DL130" s="478"/>
      <c r="DM130" s="478"/>
      <c r="DN130" s="478"/>
      <c r="DO130" s="478"/>
      <c r="DP130" s="478"/>
      <c r="DQ130" s="478"/>
      <c r="DR130" s="478"/>
      <c r="DS130" s="478"/>
      <c r="DT130" s="478"/>
      <c r="DU130" s="478"/>
      <c r="DV130" s="478"/>
      <c r="DW130" s="478"/>
      <c r="DX130" s="478"/>
      <c r="DY130" s="478"/>
      <c r="DZ130" s="478"/>
      <c r="EA130" s="478"/>
      <c r="EB130" s="478"/>
      <c r="EC130" s="478"/>
      <c r="ED130" s="478"/>
      <c r="EE130" s="478"/>
      <c r="EF130" s="478"/>
      <c r="EG130" s="478"/>
      <c r="EH130" s="478"/>
      <c r="EI130" s="478"/>
      <c r="EJ130" s="478"/>
      <c r="EK130" s="478"/>
      <c r="EL130" s="478"/>
      <c r="EM130" s="478"/>
      <c r="EN130" s="478"/>
      <c r="EO130" s="478"/>
      <c r="EP130" s="478"/>
      <c r="EQ130" s="478"/>
      <c r="ER130" s="478"/>
      <c r="ES130" s="478"/>
      <c r="ET130" s="478"/>
      <c r="EU130" s="478"/>
      <c r="EV130" s="479"/>
      <c r="EW130" s="466" t="s">
        <v>451</v>
      </c>
      <c r="EX130" s="466"/>
      <c r="EY130" s="466"/>
      <c r="EZ130" s="466"/>
      <c r="FA130" s="466"/>
      <c r="FB130" s="466"/>
      <c r="FC130" s="466"/>
      <c r="FD130" s="466"/>
      <c r="FE130" s="466"/>
      <c r="FF130" s="466"/>
      <c r="FG130" s="466"/>
      <c r="FH130" s="466"/>
      <c r="FI130" s="466"/>
      <c r="FJ130" s="466"/>
      <c r="FK130" s="466"/>
      <c r="FL130" s="466"/>
      <c r="FM130" s="466"/>
      <c r="FN130" s="466"/>
      <c r="FO130" s="466"/>
      <c r="FP130" s="466"/>
      <c r="FQ130" s="466"/>
      <c r="FR130" s="466"/>
      <c r="FS130" s="466"/>
      <c r="FT130" s="466"/>
      <c r="FU130" s="466"/>
      <c r="FV130" s="466"/>
      <c r="FW130" s="466"/>
      <c r="FX130" s="466"/>
      <c r="FY130" s="466"/>
      <c r="FZ130" s="466"/>
      <c r="GA130" s="466"/>
      <c r="GB130" s="466"/>
      <c r="GC130" s="466" t="s">
        <v>452</v>
      </c>
      <c r="GD130" s="466"/>
      <c r="GE130" s="466"/>
      <c r="GF130" s="466"/>
      <c r="GG130" s="466"/>
      <c r="GH130" s="466"/>
      <c r="GI130" s="466"/>
      <c r="GJ130" s="466"/>
      <c r="GK130" s="466"/>
      <c r="GL130" s="466"/>
      <c r="GM130" s="466"/>
      <c r="GN130" s="466"/>
      <c r="GO130" s="466"/>
      <c r="GP130" s="466"/>
      <c r="GQ130" s="466"/>
      <c r="GR130" s="466"/>
      <c r="GS130" s="466"/>
      <c r="GT130" s="466"/>
      <c r="GU130" s="466"/>
      <c r="GV130" s="466"/>
      <c r="GW130" s="466"/>
      <c r="GX130" s="466"/>
      <c r="GY130" s="466"/>
      <c r="GZ130" s="466"/>
      <c r="HA130" s="466"/>
      <c r="HB130" s="466"/>
      <c r="HC130" s="466"/>
      <c r="HD130" s="466"/>
      <c r="HE130" s="466"/>
      <c r="HF130" s="466"/>
      <c r="HG130" s="466"/>
      <c r="HH130" s="466"/>
      <c r="HI130" s="181"/>
      <c r="HJ130" s="178">
        <v>10</v>
      </c>
    </row>
    <row r="131" spans="2:218" ht="18" x14ac:dyDescent="0.35">
      <c r="B131" s="500"/>
      <c r="C131" s="500"/>
      <c r="D131" s="500"/>
      <c r="E131" s="500"/>
      <c r="F131" s="500"/>
      <c r="G131" s="500"/>
      <c r="H131" s="501"/>
      <c r="I131" s="501"/>
      <c r="J131" s="501"/>
      <c r="K131" s="501"/>
      <c r="L131" s="501"/>
      <c r="M131" s="501"/>
      <c r="N131" s="501"/>
      <c r="O131" s="501"/>
      <c r="P131" s="501"/>
      <c r="Q131" s="501"/>
      <c r="R131" s="501"/>
      <c r="S131" s="501"/>
      <c r="T131" s="501"/>
      <c r="U131" s="501"/>
      <c r="V131" s="501"/>
      <c r="W131" s="501"/>
      <c r="X131" s="501"/>
      <c r="Y131" s="501"/>
      <c r="Z131" s="501"/>
      <c r="AA131" s="501"/>
      <c r="AB131" s="501"/>
      <c r="AC131" s="501"/>
      <c r="AD131" s="501"/>
      <c r="AE131" s="501"/>
      <c r="AF131" s="501"/>
      <c r="AG131" s="501"/>
      <c r="AH131" s="501"/>
      <c r="AI131" s="501"/>
      <c r="AJ131" s="501"/>
      <c r="AK131" s="501"/>
      <c r="AL131" s="501"/>
      <c r="AM131" s="501"/>
      <c r="AN131" s="501"/>
      <c r="AO131" s="501"/>
      <c r="AP131" s="501"/>
      <c r="AQ131" s="501"/>
      <c r="AR131" s="501"/>
      <c r="AS131" s="501"/>
      <c r="AT131" s="501"/>
      <c r="AU131" s="501"/>
      <c r="AV131" s="501"/>
      <c r="AW131" s="501"/>
      <c r="AX131" s="501"/>
      <c r="AY131" s="501"/>
      <c r="AZ131" s="501"/>
      <c r="BA131" s="501"/>
      <c r="BB131" s="501"/>
      <c r="BC131" s="501"/>
      <c r="BD131" s="501"/>
      <c r="BE131" s="501"/>
      <c r="BF131" s="501"/>
      <c r="BG131" s="501"/>
      <c r="BH131" s="501"/>
      <c r="BI131" s="501"/>
      <c r="BJ131" s="501"/>
      <c r="BK131" s="501"/>
      <c r="BL131" s="501"/>
      <c r="BM131" s="501"/>
      <c r="BN131" s="501"/>
      <c r="BO131" s="501"/>
      <c r="BP131" s="501"/>
      <c r="BQ131" s="501"/>
      <c r="BR131" s="501"/>
      <c r="BS131" s="501"/>
      <c r="BT131" s="501"/>
      <c r="BU131" s="501"/>
      <c r="BV131" s="501"/>
      <c r="BW131" s="501"/>
      <c r="BX131" s="501"/>
      <c r="BY131" s="501"/>
      <c r="BZ131" s="501"/>
      <c r="CA131" s="501"/>
      <c r="CB131" s="501"/>
      <c r="CC131" s="501"/>
      <c r="CD131" s="501"/>
      <c r="CE131" s="501"/>
      <c r="CF131" s="501"/>
      <c r="CG131" s="501"/>
      <c r="CH131" s="501"/>
      <c r="CI131" s="501"/>
      <c r="CJ131" s="501"/>
      <c r="CK131" s="501"/>
      <c r="CL131" s="501"/>
      <c r="CM131" s="501"/>
      <c r="CN131" s="501"/>
      <c r="CO131" s="501"/>
      <c r="CP131" s="501"/>
      <c r="CQ131" s="501"/>
      <c r="CR131" s="501"/>
      <c r="CS131" s="501"/>
      <c r="CT131" s="501"/>
      <c r="CU131" s="501"/>
      <c r="CV131" s="501"/>
      <c r="CW131" s="501"/>
      <c r="CX131" s="501"/>
      <c r="CY131" s="501"/>
      <c r="CZ131" s="501"/>
      <c r="DA131" s="501"/>
      <c r="DB131" s="501"/>
      <c r="DC131" s="501"/>
      <c r="DD131" s="501"/>
      <c r="DE131" s="501"/>
      <c r="DF131" s="501"/>
      <c r="DG131" s="501"/>
      <c r="DH131" s="501"/>
      <c r="DI131" s="501"/>
      <c r="DJ131" s="501"/>
      <c r="DK131" s="501"/>
      <c r="DL131" s="501"/>
      <c r="DM131" s="501"/>
      <c r="DN131" s="501"/>
      <c r="DO131" s="501"/>
      <c r="DP131" s="501"/>
      <c r="DQ131" s="501"/>
      <c r="DR131" s="501"/>
      <c r="DS131" s="501"/>
      <c r="DT131" s="501"/>
      <c r="DU131" s="501"/>
      <c r="DV131" s="501"/>
      <c r="DW131" s="501"/>
      <c r="DX131" s="501"/>
      <c r="DY131" s="501"/>
      <c r="DZ131" s="501"/>
      <c r="EA131" s="501"/>
      <c r="EB131" s="501"/>
      <c r="EC131" s="501"/>
      <c r="ED131" s="501"/>
      <c r="EE131" s="501"/>
      <c r="EF131" s="501"/>
      <c r="EG131" s="501"/>
      <c r="EH131" s="501"/>
      <c r="EI131" s="501"/>
      <c r="EJ131" s="501"/>
      <c r="EK131" s="501"/>
      <c r="EL131" s="501"/>
      <c r="EM131" s="501"/>
      <c r="EN131" s="501"/>
      <c r="EO131" s="501"/>
      <c r="EP131" s="501"/>
      <c r="EQ131" s="501"/>
      <c r="ER131" s="501"/>
      <c r="ES131" s="501"/>
      <c r="ET131" s="501"/>
      <c r="EU131" s="501"/>
      <c r="EV131" s="501"/>
      <c r="EW131" s="476"/>
      <c r="EX131" s="476"/>
      <c r="EY131" s="476"/>
      <c r="EZ131" s="476"/>
      <c r="FA131" s="476"/>
      <c r="FB131" s="476"/>
      <c r="FC131" s="476"/>
      <c r="FD131" s="476"/>
      <c r="FE131" s="499" t="s">
        <v>424</v>
      </c>
      <c r="FF131" s="496"/>
      <c r="FG131" s="497"/>
      <c r="FH131" s="476"/>
      <c r="FI131" s="476"/>
      <c r="FJ131" s="476"/>
      <c r="FK131" s="476"/>
      <c r="FL131" s="476"/>
      <c r="FM131" s="476"/>
      <c r="FN131" s="476"/>
      <c r="FO131" s="476"/>
      <c r="FP131" s="499" t="s">
        <v>424</v>
      </c>
      <c r="FQ131" s="496"/>
      <c r="FR131" s="497"/>
      <c r="FS131" s="465"/>
      <c r="FT131" s="465"/>
      <c r="FU131" s="465"/>
      <c r="FV131" s="465"/>
      <c r="FW131" s="465"/>
      <c r="FX131" s="465"/>
      <c r="FY131" s="465"/>
      <c r="FZ131" s="465"/>
      <c r="GA131" s="465"/>
      <c r="GB131" s="465"/>
      <c r="GC131" s="498"/>
      <c r="GD131" s="498"/>
      <c r="GE131" s="498"/>
      <c r="GF131" s="498"/>
      <c r="GG131" s="498"/>
      <c r="GH131" s="498"/>
      <c r="GI131" s="498"/>
      <c r="GJ131" s="498"/>
      <c r="GK131" s="499" t="s">
        <v>424</v>
      </c>
      <c r="GL131" s="496"/>
      <c r="GM131" s="497"/>
      <c r="GN131" s="476"/>
      <c r="GO131" s="476"/>
      <c r="GP131" s="476"/>
      <c r="GQ131" s="476"/>
      <c r="GR131" s="476"/>
      <c r="GS131" s="476"/>
      <c r="GT131" s="476"/>
      <c r="GU131" s="476"/>
      <c r="GV131" s="499" t="s">
        <v>424</v>
      </c>
      <c r="GW131" s="496"/>
      <c r="GX131" s="497"/>
      <c r="GY131" s="465"/>
      <c r="GZ131" s="465"/>
      <c r="HA131" s="465"/>
      <c r="HB131" s="465"/>
      <c r="HC131" s="465"/>
      <c r="HD131" s="465"/>
      <c r="HE131" s="465"/>
      <c r="HF131" s="465"/>
      <c r="HG131" s="465"/>
      <c r="HH131" s="465"/>
      <c r="HI131" s="181"/>
      <c r="HJ131" s="183">
        <v>14</v>
      </c>
    </row>
    <row r="132" spans="2:218" ht="18" x14ac:dyDescent="0.35">
      <c r="B132" s="500"/>
      <c r="C132" s="500"/>
      <c r="D132" s="500"/>
      <c r="E132" s="500"/>
      <c r="F132" s="500"/>
      <c r="G132" s="500"/>
      <c r="H132" s="501"/>
      <c r="I132" s="501"/>
      <c r="J132" s="501"/>
      <c r="K132" s="501"/>
      <c r="L132" s="501"/>
      <c r="M132" s="501"/>
      <c r="N132" s="501"/>
      <c r="O132" s="501"/>
      <c r="P132" s="501"/>
      <c r="Q132" s="501"/>
      <c r="R132" s="501"/>
      <c r="S132" s="501"/>
      <c r="T132" s="501"/>
      <c r="U132" s="501"/>
      <c r="V132" s="501"/>
      <c r="W132" s="501"/>
      <c r="X132" s="501"/>
      <c r="Y132" s="501"/>
      <c r="Z132" s="501"/>
      <c r="AA132" s="501"/>
      <c r="AB132" s="501"/>
      <c r="AC132" s="501"/>
      <c r="AD132" s="501"/>
      <c r="AE132" s="501"/>
      <c r="AF132" s="501"/>
      <c r="AG132" s="501"/>
      <c r="AH132" s="501"/>
      <c r="AI132" s="501"/>
      <c r="AJ132" s="501"/>
      <c r="AK132" s="501"/>
      <c r="AL132" s="501"/>
      <c r="AM132" s="501"/>
      <c r="AN132" s="501"/>
      <c r="AO132" s="501"/>
      <c r="AP132" s="501"/>
      <c r="AQ132" s="501"/>
      <c r="AR132" s="501"/>
      <c r="AS132" s="501"/>
      <c r="AT132" s="501"/>
      <c r="AU132" s="501"/>
      <c r="AV132" s="501"/>
      <c r="AW132" s="501"/>
      <c r="AX132" s="501"/>
      <c r="AY132" s="501"/>
      <c r="AZ132" s="501"/>
      <c r="BA132" s="501"/>
      <c r="BB132" s="501"/>
      <c r="BC132" s="501"/>
      <c r="BD132" s="501"/>
      <c r="BE132" s="501"/>
      <c r="BF132" s="501"/>
      <c r="BG132" s="501"/>
      <c r="BH132" s="501"/>
      <c r="BI132" s="501"/>
      <c r="BJ132" s="501"/>
      <c r="BK132" s="501"/>
      <c r="BL132" s="501"/>
      <c r="BM132" s="501"/>
      <c r="BN132" s="501"/>
      <c r="BO132" s="501"/>
      <c r="BP132" s="501"/>
      <c r="BQ132" s="501"/>
      <c r="BR132" s="501"/>
      <c r="BS132" s="501"/>
      <c r="BT132" s="501"/>
      <c r="BU132" s="501"/>
      <c r="BV132" s="501"/>
      <c r="BW132" s="501"/>
      <c r="BX132" s="501"/>
      <c r="BY132" s="501"/>
      <c r="BZ132" s="501"/>
      <c r="CA132" s="501"/>
      <c r="CB132" s="501"/>
      <c r="CC132" s="501"/>
      <c r="CD132" s="501"/>
      <c r="CE132" s="501"/>
      <c r="CF132" s="501"/>
      <c r="CG132" s="501"/>
      <c r="CH132" s="501"/>
      <c r="CI132" s="501"/>
      <c r="CJ132" s="501"/>
      <c r="CK132" s="501"/>
      <c r="CL132" s="501"/>
      <c r="CM132" s="501"/>
      <c r="CN132" s="501"/>
      <c r="CO132" s="501"/>
      <c r="CP132" s="501"/>
      <c r="CQ132" s="501"/>
      <c r="CR132" s="501"/>
      <c r="CS132" s="501"/>
      <c r="CT132" s="501"/>
      <c r="CU132" s="501"/>
      <c r="CV132" s="501"/>
      <c r="CW132" s="501"/>
      <c r="CX132" s="501"/>
      <c r="CY132" s="501"/>
      <c r="CZ132" s="501"/>
      <c r="DA132" s="501"/>
      <c r="DB132" s="501"/>
      <c r="DC132" s="501"/>
      <c r="DD132" s="501"/>
      <c r="DE132" s="501"/>
      <c r="DF132" s="501"/>
      <c r="DG132" s="501"/>
      <c r="DH132" s="501"/>
      <c r="DI132" s="501"/>
      <c r="DJ132" s="501"/>
      <c r="DK132" s="501"/>
      <c r="DL132" s="501"/>
      <c r="DM132" s="501"/>
      <c r="DN132" s="501"/>
      <c r="DO132" s="501"/>
      <c r="DP132" s="501"/>
      <c r="DQ132" s="501"/>
      <c r="DR132" s="501"/>
      <c r="DS132" s="501"/>
      <c r="DT132" s="501"/>
      <c r="DU132" s="501"/>
      <c r="DV132" s="501"/>
      <c r="DW132" s="501"/>
      <c r="DX132" s="501"/>
      <c r="DY132" s="501"/>
      <c r="DZ132" s="501"/>
      <c r="EA132" s="501"/>
      <c r="EB132" s="501"/>
      <c r="EC132" s="501"/>
      <c r="ED132" s="501"/>
      <c r="EE132" s="501"/>
      <c r="EF132" s="501"/>
      <c r="EG132" s="501"/>
      <c r="EH132" s="501"/>
      <c r="EI132" s="501"/>
      <c r="EJ132" s="501"/>
      <c r="EK132" s="501"/>
      <c r="EL132" s="501"/>
      <c r="EM132" s="501"/>
      <c r="EN132" s="501"/>
      <c r="EO132" s="501"/>
      <c r="EP132" s="501"/>
      <c r="EQ132" s="501"/>
      <c r="ER132" s="501"/>
      <c r="ES132" s="501"/>
      <c r="ET132" s="501"/>
      <c r="EU132" s="501"/>
      <c r="EV132" s="501"/>
      <c r="EW132" s="476"/>
      <c r="EX132" s="476"/>
      <c r="EY132" s="476"/>
      <c r="EZ132" s="476"/>
      <c r="FA132" s="476"/>
      <c r="FB132" s="476"/>
      <c r="FC132" s="476"/>
      <c r="FD132" s="476"/>
      <c r="FE132" s="499" t="s">
        <v>424</v>
      </c>
      <c r="FF132" s="496"/>
      <c r="FG132" s="497"/>
      <c r="FH132" s="476"/>
      <c r="FI132" s="476"/>
      <c r="FJ132" s="476"/>
      <c r="FK132" s="476"/>
      <c r="FL132" s="476"/>
      <c r="FM132" s="476"/>
      <c r="FN132" s="476"/>
      <c r="FO132" s="476"/>
      <c r="FP132" s="499" t="s">
        <v>424</v>
      </c>
      <c r="FQ132" s="496"/>
      <c r="FR132" s="497"/>
      <c r="FS132" s="465"/>
      <c r="FT132" s="465"/>
      <c r="FU132" s="465"/>
      <c r="FV132" s="465"/>
      <c r="FW132" s="465"/>
      <c r="FX132" s="465"/>
      <c r="FY132" s="465"/>
      <c r="FZ132" s="465"/>
      <c r="GA132" s="465"/>
      <c r="GB132" s="465"/>
      <c r="GC132" s="498"/>
      <c r="GD132" s="498"/>
      <c r="GE132" s="498"/>
      <c r="GF132" s="498"/>
      <c r="GG132" s="498"/>
      <c r="GH132" s="498"/>
      <c r="GI132" s="498"/>
      <c r="GJ132" s="498"/>
      <c r="GK132" s="499" t="s">
        <v>424</v>
      </c>
      <c r="GL132" s="496"/>
      <c r="GM132" s="497"/>
      <c r="GN132" s="476"/>
      <c r="GO132" s="476"/>
      <c r="GP132" s="476"/>
      <c r="GQ132" s="476"/>
      <c r="GR132" s="476"/>
      <c r="GS132" s="476"/>
      <c r="GT132" s="476"/>
      <c r="GU132" s="476"/>
      <c r="GV132" s="499" t="s">
        <v>424</v>
      </c>
      <c r="GW132" s="496"/>
      <c r="GX132" s="497"/>
      <c r="GY132" s="465"/>
      <c r="GZ132" s="465"/>
      <c r="HA132" s="465"/>
      <c r="HB132" s="465"/>
      <c r="HC132" s="465"/>
      <c r="HD132" s="465"/>
      <c r="HE132" s="465"/>
      <c r="HF132" s="465"/>
      <c r="HG132" s="465"/>
      <c r="HH132" s="465"/>
      <c r="HI132" s="181"/>
      <c r="HJ132" s="183">
        <v>14</v>
      </c>
    </row>
    <row r="133" spans="2:218" ht="18" x14ac:dyDescent="0.35">
      <c r="B133" s="500"/>
      <c r="C133" s="500"/>
      <c r="D133" s="500"/>
      <c r="E133" s="500"/>
      <c r="F133" s="500"/>
      <c r="G133" s="500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  <c r="X133" s="501"/>
      <c r="Y133" s="501"/>
      <c r="Z133" s="501"/>
      <c r="AA133" s="501"/>
      <c r="AB133" s="501"/>
      <c r="AC133" s="501"/>
      <c r="AD133" s="501"/>
      <c r="AE133" s="501"/>
      <c r="AF133" s="501"/>
      <c r="AG133" s="501"/>
      <c r="AH133" s="501"/>
      <c r="AI133" s="501"/>
      <c r="AJ133" s="501"/>
      <c r="AK133" s="501"/>
      <c r="AL133" s="501"/>
      <c r="AM133" s="501"/>
      <c r="AN133" s="501"/>
      <c r="AO133" s="501"/>
      <c r="AP133" s="501"/>
      <c r="AQ133" s="501"/>
      <c r="AR133" s="501"/>
      <c r="AS133" s="501"/>
      <c r="AT133" s="501"/>
      <c r="AU133" s="501"/>
      <c r="AV133" s="501"/>
      <c r="AW133" s="501"/>
      <c r="AX133" s="501"/>
      <c r="AY133" s="501"/>
      <c r="AZ133" s="501"/>
      <c r="BA133" s="501"/>
      <c r="BB133" s="501"/>
      <c r="BC133" s="501"/>
      <c r="BD133" s="501"/>
      <c r="BE133" s="501"/>
      <c r="BF133" s="501"/>
      <c r="BG133" s="501"/>
      <c r="BH133" s="501"/>
      <c r="BI133" s="501"/>
      <c r="BJ133" s="501"/>
      <c r="BK133" s="501"/>
      <c r="BL133" s="501"/>
      <c r="BM133" s="501"/>
      <c r="BN133" s="501"/>
      <c r="BO133" s="501"/>
      <c r="BP133" s="501"/>
      <c r="BQ133" s="501"/>
      <c r="BR133" s="501"/>
      <c r="BS133" s="501"/>
      <c r="BT133" s="501"/>
      <c r="BU133" s="501"/>
      <c r="BV133" s="501"/>
      <c r="BW133" s="501"/>
      <c r="BX133" s="501"/>
      <c r="BY133" s="501"/>
      <c r="BZ133" s="501"/>
      <c r="CA133" s="501"/>
      <c r="CB133" s="501"/>
      <c r="CC133" s="501"/>
      <c r="CD133" s="501"/>
      <c r="CE133" s="501"/>
      <c r="CF133" s="501"/>
      <c r="CG133" s="501"/>
      <c r="CH133" s="501"/>
      <c r="CI133" s="501"/>
      <c r="CJ133" s="501"/>
      <c r="CK133" s="501"/>
      <c r="CL133" s="501"/>
      <c r="CM133" s="501"/>
      <c r="CN133" s="501"/>
      <c r="CO133" s="501"/>
      <c r="CP133" s="501"/>
      <c r="CQ133" s="501"/>
      <c r="CR133" s="501"/>
      <c r="CS133" s="501"/>
      <c r="CT133" s="501"/>
      <c r="CU133" s="501"/>
      <c r="CV133" s="501"/>
      <c r="CW133" s="501"/>
      <c r="CX133" s="501"/>
      <c r="CY133" s="501"/>
      <c r="CZ133" s="501"/>
      <c r="DA133" s="501"/>
      <c r="DB133" s="501"/>
      <c r="DC133" s="501"/>
      <c r="DD133" s="501"/>
      <c r="DE133" s="501"/>
      <c r="DF133" s="501"/>
      <c r="DG133" s="501"/>
      <c r="DH133" s="501"/>
      <c r="DI133" s="501"/>
      <c r="DJ133" s="501"/>
      <c r="DK133" s="501"/>
      <c r="DL133" s="501"/>
      <c r="DM133" s="501"/>
      <c r="DN133" s="501"/>
      <c r="DO133" s="501"/>
      <c r="DP133" s="501"/>
      <c r="DQ133" s="501"/>
      <c r="DR133" s="501"/>
      <c r="DS133" s="501"/>
      <c r="DT133" s="501"/>
      <c r="DU133" s="501"/>
      <c r="DV133" s="501"/>
      <c r="DW133" s="501"/>
      <c r="DX133" s="501"/>
      <c r="DY133" s="501"/>
      <c r="DZ133" s="501"/>
      <c r="EA133" s="501"/>
      <c r="EB133" s="501"/>
      <c r="EC133" s="501"/>
      <c r="ED133" s="501"/>
      <c r="EE133" s="501"/>
      <c r="EF133" s="501"/>
      <c r="EG133" s="501"/>
      <c r="EH133" s="501"/>
      <c r="EI133" s="501"/>
      <c r="EJ133" s="501"/>
      <c r="EK133" s="501"/>
      <c r="EL133" s="501"/>
      <c r="EM133" s="501"/>
      <c r="EN133" s="501"/>
      <c r="EO133" s="501"/>
      <c r="EP133" s="501"/>
      <c r="EQ133" s="501"/>
      <c r="ER133" s="501"/>
      <c r="ES133" s="501"/>
      <c r="ET133" s="501"/>
      <c r="EU133" s="501"/>
      <c r="EV133" s="501"/>
      <c r="EW133" s="476"/>
      <c r="EX133" s="476"/>
      <c r="EY133" s="476"/>
      <c r="EZ133" s="476"/>
      <c r="FA133" s="476"/>
      <c r="FB133" s="476"/>
      <c r="FC133" s="476"/>
      <c r="FD133" s="476"/>
      <c r="FE133" s="499" t="s">
        <v>424</v>
      </c>
      <c r="FF133" s="496"/>
      <c r="FG133" s="497"/>
      <c r="FH133" s="476"/>
      <c r="FI133" s="476"/>
      <c r="FJ133" s="476"/>
      <c r="FK133" s="476"/>
      <c r="FL133" s="476"/>
      <c r="FM133" s="476"/>
      <c r="FN133" s="476"/>
      <c r="FO133" s="476"/>
      <c r="FP133" s="499" t="s">
        <v>424</v>
      </c>
      <c r="FQ133" s="496"/>
      <c r="FR133" s="497"/>
      <c r="FS133" s="465"/>
      <c r="FT133" s="465"/>
      <c r="FU133" s="465"/>
      <c r="FV133" s="465"/>
      <c r="FW133" s="465"/>
      <c r="FX133" s="465"/>
      <c r="FY133" s="465"/>
      <c r="FZ133" s="465"/>
      <c r="GA133" s="465"/>
      <c r="GB133" s="465"/>
      <c r="GC133" s="498"/>
      <c r="GD133" s="498"/>
      <c r="GE133" s="498"/>
      <c r="GF133" s="498"/>
      <c r="GG133" s="498"/>
      <c r="GH133" s="498"/>
      <c r="GI133" s="498"/>
      <c r="GJ133" s="498"/>
      <c r="GK133" s="499" t="s">
        <v>424</v>
      </c>
      <c r="GL133" s="496"/>
      <c r="GM133" s="497"/>
      <c r="GN133" s="476"/>
      <c r="GO133" s="476"/>
      <c r="GP133" s="476"/>
      <c r="GQ133" s="476"/>
      <c r="GR133" s="476"/>
      <c r="GS133" s="476"/>
      <c r="GT133" s="476"/>
      <c r="GU133" s="476"/>
      <c r="GV133" s="499" t="s">
        <v>424</v>
      </c>
      <c r="GW133" s="496"/>
      <c r="GX133" s="497"/>
      <c r="GY133" s="465"/>
      <c r="GZ133" s="465"/>
      <c r="HA133" s="465"/>
      <c r="HB133" s="465"/>
      <c r="HC133" s="465"/>
      <c r="HD133" s="465"/>
      <c r="HE133" s="465"/>
      <c r="HF133" s="465"/>
      <c r="HG133" s="465"/>
      <c r="HH133" s="465"/>
      <c r="HI133" s="181"/>
      <c r="HJ133" s="183">
        <v>14</v>
      </c>
    </row>
    <row r="134" spans="2:218" ht="18" x14ac:dyDescent="0.35">
      <c r="B134" s="500"/>
      <c r="C134" s="500"/>
      <c r="D134" s="500"/>
      <c r="E134" s="500"/>
      <c r="F134" s="500"/>
      <c r="G134" s="500"/>
      <c r="H134" s="501"/>
      <c r="I134" s="501"/>
      <c r="J134" s="501"/>
      <c r="K134" s="501"/>
      <c r="L134" s="501"/>
      <c r="M134" s="501"/>
      <c r="N134" s="501"/>
      <c r="O134" s="501"/>
      <c r="P134" s="501"/>
      <c r="Q134" s="501"/>
      <c r="R134" s="501"/>
      <c r="S134" s="501"/>
      <c r="T134" s="501"/>
      <c r="U134" s="501"/>
      <c r="V134" s="501"/>
      <c r="W134" s="501"/>
      <c r="X134" s="501"/>
      <c r="Y134" s="501"/>
      <c r="Z134" s="501"/>
      <c r="AA134" s="501"/>
      <c r="AB134" s="501"/>
      <c r="AC134" s="501"/>
      <c r="AD134" s="501"/>
      <c r="AE134" s="501"/>
      <c r="AF134" s="501"/>
      <c r="AG134" s="501"/>
      <c r="AH134" s="501"/>
      <c r="AI134" s="501"/>
      <c r="AJ134" s="501"/>
      <c r="AK134" s="501"/>
      <c r="AL134" s="501"/>
      <c r="AM134" s="501"/>
      <c r="AN134" s="501"/>
      <c r="AO134" s="501"/>
      <c r="AP134" s="501"/>
      <c r="AQ134" s="501"/>
      <c r="AR134" s="501"/>
      <c r="AS134" s="501"/>
      <c r="AT134" s="501"/>
      <c r="AU134" s="501"/>
      <c r="AV134" s="501"/>
      <c r="AW134" s="501"/>
      <c r="AX134" s="501"/>
      <c r="AY134" s="501"/>
      <c r="AZ134" s="501"/>
      <c r="BA134" s="501"/>
      <c r="BB134" s="501"/>
      <c r="BC134" s="501"/>
      <c r="BD134" s="501"/>
      <c r="BE134" s="501"/>
      <c r="BF134" s="501"/>
      <c r="BG134" s="501"/>
      <c r="BH134" s="501"/>
      <c r="BI134" s="501"/>
      <c r="BJ134" s="501"/>
      <c r="BK134" s="501"/>
      <c r="BL134" s="501"/>
      <c r="BM134" s="501"/>
      <c r="BN134" s="501"/>
      <c r="BO134" s="501"/>
      <c r="BP134" s="501"/>
      <c r="BQ134" s="501"/>
      <c r="BR134" s="501"/>
      <c r="BS134" s="501"/>
      <c r="BT134" s="501"/>
      <c r="BU134" s="501"/>
      <c r="BV134" s="501"/>
      <c r="BW134" s="501"/>
      <c r="BX134" s="501"/>
      <c r="BY134" s="501"/>
      <c r="BZ134" s="501"/>
      <c r="CA134" s="501"/>
      <c r="CB134" s="501"/>
      <c r="CC134" s="501"/>
      <c r="CD134" s="501"/>
      <c r="CE134" s="501"/>
      <c r="CF134" s="501"/>
      <c r="CG134" s="501"/>
      <c r="CH134" s="501"/>
      <c r="CI134" s="501"/>
      <c r="CJ134" s="501"/>
      <c r="CK134" s="501"/>
      <c r="CL134" s="501"/>
      <c r="CM134" s="501"/>
      <c r="CN134" s="501"/>
      <c r="CO134" s="501"/>
      <c r="CP134" s="501"/>
      <c r="CQ134" s="501"/>
      <c r="CR134" s="501"/>
      <c r="CS134" s="501"/>
      <c r="CT134" s="501"/>
      <c r="CU134" s="501"/>
      <c r="CV134" s="501"/>
      <c r="CW134" s="501"/>
      <c r="CX134" s="501"/>
      <c r="CY134" s="501"/>
      <c r="CZ134" s="501"/>
      <c r="DA134" s="501"/>
      <c r="DB134" s="501"/>
      <c r="DC134" s="501"/>
      <c r="DD134" s="501"/>
      <c r="DE134" s="501"/>
      <c r="DF134" s="501"/>
      <c r="DG134" s="501"/>
      <c r="DH134" s="501"/>
      <c r="DI134" s="501"/>
      <c r="DJ134" s="501"/>
      <c r="DK134" s="501"/>
      <c r="DL134" s="501"/>
      <c r="DM134" s="501"/>
      <c r="DN134" s="501"/>
      <c r="DO134" s="501"/>
      <c r="DP134" s="501"/>
      <c r="DQ134" s="501"/>
      <c r="DR134" s="501"/>
      <c r="DS134" s="501"/>
      <c r="DT134" s="501"/>
      <c r="DU134" s="501"/>
      <c r="DV134" s="501"/>
      <c r="DW134" s="501"/>
      <c r="DX134" s="501"/>
      <c r="DY134" s="501"/>
      <c r="DZ134" s="501"/>
      <c r="EA134" s="501"/>
      <c r="EB134" s="501"/>
      <c r="EC134" s="501"/>
      <c r="ED134" s="501"/>
      <c r="EE134" s="501"/>
      <c r="EF134" s="501"/>
      <c r="EG134" s="501"/>
      <c r="EH134" s="501"/>
      <c r="EI134" s="501"/>
      <c r="EJ134" s="501"/>
      <c r="EK134" s="501"/>
      <c r="EL134" s="501"/>
      <c r="EM134" s="501"/>
      <c r="EN134" s="501"/>
      <c r="EO134" s="501"/>
      <c r="EP134" s="501"/>
      <c r="EQ134" s="501"/>
      <c r="ER134" s="501"/>
      <c r="ES134" s="501"/>
      <c r="ET134" s="501"/>
      <c r="EU134" s="501"/>
      <c r="EV134" s="501"/>
      <c r="EW134" s="476"/>
      <c r="EX134" s="476"/>
      <c r="EY134" s="476"/>
      <c r="EZ134" s="476"/>
      <c r="FA134" s="476"/>
      <c r="FB134" s="476"/>
      <c r="FC134" s="476"/>
      <c r="FD134" s="476"/>
      <c r="FE134" s="499" t="s">
        <v>424</v>
      </c>
      <c r="FF134" s="496"/>
      <c r="FG134" s="497"/>
      <c r="FH134" s="476"/>
      <c r="FI134" s="476"/>
      <c r="FJ134" s="476"/>
      <c r="FK134" s="476"/>
      <c r="FL134" s="476"/>
      <c r="FM134" s="476"/>
      <c r="FN134" s="476"/>
      <c r="FO134" s="476"/>
      <c r="FP134" s="499" t="s">
        <v>424</v>
      </c>
      <c r="FQ134" s="496"/>
      <c r="FR134" s="497"/>
      <c r="FS134" s="465"/>
      <c r="FT134" s="465"/>
      <c r="FU134" s="465"/>
      <c r="FV134" s="465"/>
      <c r="FW134" s="465"/>
      <c r="FX134" s="465"/>
      <c r="FY134" s="465"/>
      <c r="FZ134" s="465"/>
      <c r="GA134" s="465"/>
      <c r="GB134" s="465"/>
      <c r="GC134" s="498"/>
      <c r="GD134" s="498"/>
      <c r="GE134" s="498"/>
      <c r="GF134" s="498"/>
      <c r="GG134" s="498"/>
      <c r="GH134" s="498"/>
      <c r="GI134" s="498"/>
      <c r="GJ134" s="498"/>
      <c r="GK134" s="499" t="s">
        <v>424</v>
      </c>
      <c r="GL134" s="496"/>
      <c r="GM134" s="497"/>
      <c r="GN134" s="476"/>
      <c r="GO134" s="476"/>
      <c r="GP134" s="476"/>
      <c r="GQ134" s="476"/>
      <c r="GR134" s="476"/>
      <c r="GS134" s="476"/>
      <c r="GT134" s="476"/>
      <c r="GU134" s="476"/>
      <c r="GV134" s="499" t="s">
        <v>424</v>
      </c>
      <c r="GW134" s="496"/>
      <c r="GX134" s="497"/>
      <c r="GY134" s="465"/>
      <c r="GZ134" s="465"/>
      <c r="HA134" s="465"/>
      <c r="HB134" s="465"/>
      <c r="HC134" s="465"/>
      <c r="HD134" s="465"/>
      <c r="HE134" s="465"/>
      <c r="HF134" s="465"/>
      <c r="HG134" s="465"/>
      <c r="HH134" s="465"/>
      <c r="HI134" s="181"/>
      <c r="HJ134" s="183">
        <v>14</v>
      </c>
    </row>
    <row r="135" spans="2:218" ht="18" x14ac:dyDescent="0.35">
      <c r="B135" s="500"/>
      <c r="C135" s="500"/>
      <c r="D135" s="500"/>
      <c r="E135" s="500"/>
      <c r="F135" s="500"/>
      <c r="G135" s="500"/>
      <c r="H135" s="501"/>
      <c r="I135" s="501"/>
      <c r="J135" s="501"/>
      <c r="K135" s="501"/>
      <c r="L135" s="501"/>
      <c r="M135" s="501"/>
      <c r="N135" s="501"/>
      <c r="O135" s="501"/>
      <c r="P135" s="501"/>
      <c r="Q135" s="501"/>
      <c r="R135" s="501"/>
      <c r="S135" s="501"/>
      <c r="T135" s="501"/>
      <c r="U135" s="501"/>
      <c r="V135" s="501"/>
      <c r="W135" s="501"/>
      <c r="X135" s="501"/>
      <c r="Y135" s="501"/>
      <c r="Z135" s="501"/>
      <c r="AA135" s="501"/>
      <c r="AB135" s="501"/>
      <c r="AC135" s="501"/>
      <c r="AD135" s="501"/>
      <c r="AE135" s="501"/>
      <c r="AF135" s="501"/>
      <c r="AG135" s="501"/>
      <c r="AH135" s="501"/>
      <c r="AI135" s="501"/>
      <c r="AJ135" s="501"/>
      <c r="AK135" s="501"/>
      <c r="AL135" s="501"/>
      <c r="AM135" s="501"/>
      <c r="AN135" s="501"/>
      <c r="AO135" s="501"/>
      <c r="AP135" s="501"/>
      <c r="AQ135" s="501"/>
      <c r="AR135" s="501"/>
      <c r="AS135" s="501"/>
      <c r="AT135" s="501"/>
      <c r="AU135" s="501"/>
      <c r="AV135" s="501"/>
      <c r="AW135" s="501"/>
      <c r="AX135" s="501"/>
      <c r="AY135" s="501"/>
      <c r="AZ135" s="501"/>
      <c r="BA135" s="501"/>
      <c r="BB135" s="501"/>
      <c r="BC135" s="501"/>
      <c r="BD135" s="501"/>
      <c r="BE135" s="501"/>
      <c r="BF135" s="501"/>
      <c r="BG135" s="501"/>
      <c r="BH135" s="501"/>
      <c r="BI135" s="501"/>
      <c r="BJ135" s="501"/>
      <c r="BK135" s="501"/>
      <c r="BL135" s="501"/>
      <c r="BM135" s="501"/>
      <c r="BN135" s="501"/>
      <c r="BO135" s="501"/>
      <c r="BP135" s="501"/>
      <c r="BQ135" s="501"/>
      <c r="BR135" s="501"/>
      <c r="BS135" s="501"/>
      <c r="BT135" s="501"/>
      <c r="BU135" s="501"/>
      <c r="BV135" s="501"/>
      <c r="BW135" s="501"/>
      <c r="BX135" s="501"/>
      <c r="BY135" s="501"/>
      <c r="BZ135" s="501"/>
      <c r="CA135" s="501"/>
      <c r="CB135" s="501"/>
      <c r="CC135" s="501"/>
      <c r="CD135" s="501"/>
      <c r="CE135" s="501"/>
      <c r="CF135" s="501"/>
      <c r="CG135" s="501"/>
      <c r="CH135" s="501"/>
      <c r="CI135" s="501"/>
      <c r="CJ135" s="501"/>
      <c r="CK135" s="501"/>
      <c r="CL135" s="501"/>
      <c r="CM135" s="501"/>
      <c r="CN135" s="501"/>
      <c r="CO135" s="501"/>
      <c r="CP135" s="501"/>
      <c r="CQ135" s="501"/>
      <c r="CR135" s="501"/>
      <c r="CS135" s="501"/>
      <c r="CT135" s="501"/>
      <c r="CU135" s="501"/>
      <c r="CV135" s="501"/>
      <c r="CW135" s="501"/>
      <c r="CX135" s="501"/>
      <c r="CY135" s="501"/>
      <c r="CZ135" s="501"/>
      <c r="DA135" s="501"/>
      <c r="DB135" s="501"/>
      <c r="DC135" s="501"/>
      <c r="DD135" s="501"/>
      <c r="DE135" s="501"/>
      <c r="DF135" s="501"/>
      <c r="DG135" s="501"/>
      <c r="DH135" s="501"/>
      <c r="DI135" s="501"/>
      <c r="DJ135" s="501"/>
      <c r="DK135" s="501"/>
      <c r="DL135" s="501"/>
      <c r="DM135" s="501"/>
      <c r="DN135" s="501"/>
      <c r="DO135" s="501"/>
      <c r="DP135" s="501"/>
      <c r="DQ135" s="501"/>
      <c r="DR135" s="501"/>
      <c r="DS135" s="501"/>
      <c r="DT135" s="501"/>
      <c r="DU135" s="501"/>
      <c r="DV135" s="501"/>
      <c r="DW135" s="501"/>
      <c r="DX135" s="501"/>
      <c r="DY135" s="501"/>
      <c r="DZ135" s="501"/>
      <c r="EA135" s="501"/>
      <c r="EB135" s="501"/>
      <c r="EC135" s="501"/>
      <c r="ED135" s="501"/>
      <c r="EE135" s="501"/>
      <c r="EF135" s="501"/>
      <c r="EG135" s="501"/>
      <c r="EH135" s="501"/>
      <c r="EI135" s="501"/>
      <c r="EJ135" s="501"/>
      <c r="EK135" s="501"/>
      <c r="EL135" s="501"/>
      <c r="EM135" s="501"/>
      <c r="EN135" s="501"/>
      <c r="EO135" s="501"/>
      <c r="EP135" s="501"/>
      <c r="EQ135" s="501"/>
      <c r="ER135" s="501"/>
      <c r="ES135" s="501"/>
      <c r="ET135" s="501"/>
      <c r="EU135" s="501"/>
      <c r="EV135" s="501"/>
      <c r="EW135" s="476"/>
      <c r="EX135" s="476"/>
      <c r="EY135" s="476"/>
      <c r="EZ135" s="476"/>
      <c r="FA135" s="476"/>
      <c r="FB135" s="476"/>
      <c r="FC135" s="476"/>
      <c r="FD135" s="476"/>
      <c r="FE135" s="499" t="s">
        <v>424</v>
      </c>
      <c r="FF135" s="496"/>
      <c r="FG135" s="497"/>
      <c r="FH135" s="476"/>
      <c r="FI135" s="476"/>
      <c r="FJ135" s="476"/>
      <c r="FK135" s="476"/>
      <c r="FL135" s="476"/>
      <c r="FM135" s="476"/>
      <c r="FN135" s="476"/>
      <c r="FO135" s="476"/>
      <c r="FP135" s="499" t="s">
        <v>424</v>
      </c>
      <c r="FQ135" s="496"/>
      <c r="FR135" s="497"/>
      <c r="FS135" s="465"/>
      <c r="FT135" s="465"/>
      <c r="FU135" s="465"/>
      <c r="FV135" s="465"/>
      <c r="FW135" s="465"/>
      <c r="FX135" s="465"/>
      <c r="FY135" s="465"/>
      <c r="FZ135" s="465"/>
      <c r="GA135" s="465"/>
      <c r="GB135" s="465"/>
      <c r="GC135" s="498"/>
      <c r="GD135" s="498"/>
      <c r="GE135" s="498"/>
      <c r="GF135" s="498"/>
      <c r="GG135" s="498"/>
      <c r="GH135" s="498"/>
      <c r="GI135" s="498"/>
      <c r="GJ135" s="498"/>
      <c r="GK135" s="499" t="s">
        <v>424</v>
      </c>
      <c r="GL135" s="496"/>
      <c r="GM135" s="497"/>
      <c r="GN135" s="476"/>
      <c r="GO135" s="476"/>
      <c r="GP135" s="476"/>
      <c r="GQ135" s="476"/>
      <c r="GR135" s="476"/>
      <c r="GS135" s="476"/>
      <c r="GT135" s="476"/>
      <c r="GU135" s="476"/>
      <c r="GV135" s="499" t="s">
        <v>424</v>
      </c>
      <c r="GW135" s="496"/>
      <c r="GX135" s="497"/>
      <c r="GY135" s="465"/>
      <c r="GZ135" s="465"/>
      <c r="HA135" s="465"/>
      <c r="HB135" s="465"/>
      <c r="HC135" s="465"/>
      <c r="HD135" s="465"/>
      <c r="HE135" s="465"/>
      <c r="HF135" s="465"/>
      <c r="HG135" s="465"/>
      <c r="HH135" s="465"/>
      <c r="HI135" s="181"/>
      <c r="HJ135" s="183">
        <v>14</v>
      </c>
    </row>
    <row r="136" spans="2:218" ht="18" x14ac:dyDescent="0.35">
      <c r="B136" s="487">
        <v>14</v>
      </c>
      <c r="C136" s="488"/>
      <c r="D136" s="488"/>
      <c r="E136" s="488"/>
      <c r="F136" s="488"/>
      <c r="G136" s="489"/>
      <c r="H136" s="490" t="s">
        <v>456</v>
      </c>
      <c r="I136" s="491"/>
      <c r="J136" s="491"/>
      <c r="K136" s="491"/>
      <c r="L136" s="491"/>
      <c r="M136" s="491"/>
      <c r="N136" s="491"/>
      <c r="O136" s="491"/>
      <c r="P136" s="491"/>
      <c r="Q136" s="491"/>
      <c r="R136" s="491"/>
      <c r="S136" s="491"/>
      <c r="T136" s="491"/>
      <c r="U136" s="491"/>
      <c r="V136" s="491"/>
      <c r="W136" s="491"/>
      <c r="X136" s="491"/>
      <c r="Y136" s="491"/>
      <c r="Z136" s="491"/>
      <c r="AA136" s="491"/>
      <c r="AB136" s="491"/>
      <c r="AC136" s="491"/>
      <c r="AD136" s="491"/>
      <c r="AE136" s="491"/>
      <c r="AF136" s="491"/>
      <c r="AG136" s="491"/>
      <c r="AH136" s="491"/>
      <c r="AI136" s="491"/>
      <c r="AJ136" s="491"/>
      <c r="AK136" s="491"/>
      <c r="AL136" s="491"/>
      <c r="AM136" s="491"/>
      <c r="AN136" s="491"/>
      <c r="AO136" s="491"/>
      <c r="AP136" s="491"/>
      <c r="AQ136" s="491"/>
      <c r="AR136" s="491"/>
      <c r="AS136" s="491"/>
      <c r="AT136" s="491"/>
      <c r="AU136" s="491"/>
      <c r="AV136" s="491"/>
      <c r="AW136" s="491"/>
      <c r="AX136" s="491"/>
      <c r="AY136" s="491"/>
      <c r="AZ136" s="491"/>
      <c r="BA136" s="491"/>
      <c r="BB136" s="491"/>
      <c r="BC136" s="491"/>
      <c r="BD136" s="491"/>
      <c r="BE136" s="491"/>
      <c r="BF136" s="491"/>
      <c r="BG136" s="491"/>
      <c r="BH136" s="491"/>
      <c r="BI136" s="491"/>
      <c r="BJ136" s="491"/>
      <c r="BK136" s="491"/>
      <c r="BL136" s="491"/>
      <c r="BM136" s="491"/>
      <c r="BN136" s="491"/>
      <c r="BO136" s="491"/>
      <c r="BP136" s="491"/>
      <c r="BQ136" s="491"/>
      <c r="BR136" s="491"/>
      <c r="BS136" s="491"/>
      <c r="BT136" s="491"/>
      <c r="BU136" s="491"/>
      <c r="BV136" s="491"/>
      <c r="BW136" s="491"/>
      <c r="BX136" s="491"/>
      <c r="BY136" s="491"/>
      <c r="BZ136" s="491"/>
      <c r="CA136" s="491"/>
      <c r="CB136" s="491"/>
      <c r="CC136" s="491"/>
      <c r="CD136" s="491"/>
      <c r="CE136" s="491"/>
      <c r="CF136" s="491"/>
      <c r="CG136" s="491"/>
      <c r="CH136" s="491"/>
      <c r="CI136" s="491"/>
      <c r="CJ136" s="491"/>
      <c r="CK136" s="491"/>
      <c r="CL136" s="491"/>
      <c r="CM136" s="491"/>
      <c r="CN136" s="491"/>
      <c r="CO136" s="491"/>
      <c r="CP136" s="491"/>
      <c r="CQ136" s="491"/>
      <c r="CR136" s="491"/>
      <c r="CS136" s="491"/>
      <c r="CT136" s="491"/>
      <c r="CU136" s="491"/>
      <c r="CV136" s="491"/>
      <c r="CW136" s="491"/>
      <c r="CX136" s="491"/>
      <c r="CY136" s="491"/>
      <c r="CZ136" s="491"/>
      <c r="DA136" s="491"/>
      <c r="DB136" s="491"/>
      <c r="DC136" s="491"/>
      <c r="DD136" s="491"/>
      <c r="DE136" s="491"/>
      <c r="DF136" s="491"/>
      <c r="DG136" s="491"/>
      <c r="DH136" s="491"/>
      <c r="DI136" s="491"/>
      <c r="DJ136" s="491"/>
      <c r="DK136" s="491"/>
      <c r="DL136" s="491"/>
      <c r="DM136" s="491"/>
      <c r="DN136" s="491"/>
      <c r="DO136" s="491"/>
      <c r="DP136" s="491"/>
      <c r="DQ136" s="491"/>
      <c r="DR136" s="491"/>
      <c r="DS136" s="491"/>
      <c r="DT136" s="491"/>
      <c r="DU136" s="491"/>
      <c r="DV136" s="491"/>
      <c r="DW136" s="491"/>
      <c r="DX136" s="491"/>
      <c r="DY136" s="491"/>
      <c r="DZ136" s="491"/>
      <c r="EA136" s="491"/>
      <c r="EB136" s="491"/>
      <c r="EC136" s="491"/>
      <c r="ED136" s="491"/>
      <c r="EE136" s="491"/>
      <c r="EF136" s="491"/>
      <c r="EG136" s="491"/>
      <c r="EH136" s="199"/>
      <c r="EI136" s="199"/>
      <c r="EJ136" s="199"/>
      <c r="EK136" s="199"/>
      <c r="EL136" s="199"/>
      <c r="EM136" s="199"/>
      <c r="EN136" s="199"/>
      <c r="EO136" s="492"/>
      <c r="EP136" s="493"/>
      <c r="EQ136" s="493"/>
      <c r="ER136" s="493"/>
      <c r="ES136" s="493"/>
      <c r="ET136" s="494"/>
      <c r="EU136" s="495" t="s">
        <v>457</v>
      </c>
      <c r="EV136" s="496"/>
      <c r="EW136" s="496"/>
      <c r="EX136" s="496"/>
      <c r="EY136" s="496"/>
      <c r="EZ136" s="496"/>
      <c r="FA136" s="496"/>
      <c r="FB136" s="496"/>
      <c r="FC136" s="496"/>
      <c r="FD136" s="496"/>
      <c r="FE136" s="496"/>
      <c r="FF136" s="496"/>
      <c r="FG136" s="496"/>
      <c r="FH136" s="496"/>
      <c r="FI136" s="496"/>
      <c r="FJ136" s="496"/>
      <c r="FK136" s="496"/>
      <c r="FL136" s="496"/>
      <c r="FM136" s="496"/>
      <c r="FN136" s="496"/>
      <c r="FO136" s="496"/>
      <c r="FP136" s="496"/>
      <c r="FQ136" s="496"/>
      <c r="FR136" s="496"/>
      <c r="FS136" s="496"/>
      <c r="FT136" s="496"/>
      <c r="FU136" s="496"/>
      <c r="FV136" s="496"/>
      <c r="FW136" s="496"/>
      <c r="FX136" s="497"/>
      <c r="FY136" s="492"/>
      <c r="FZ136" s="493"/>
      <c r="GA136" s="493"/>
      <c r="GB136" s="493"/>
      <c r="GC136" s="493"/>
      <c r="GD136" s="494"/>
      <c r="GE136" s="495" t="s">
        <v>458</v>
      </c>
      <c r="GF136" s="496"/>
      <c r="GG136" s="496"/>
      <c r="GH136" s="496"/>
      <c r="GI136" s="496"/>
      <c r="GJ136" s="496"/>
      <c r="GK136" s="496"/>
      <c r="GL136" s="496"/>
      <c r="GM136" s="496"/>
      <c r="GN136" s="496"/>
      <c r="GO136" s="496"/>
      <c r="GP136" s="496"/>
      <c r="GQ136" s="496"/>
      <c r="GR136" s="496"/>
      <c r="GS136" s="496"/>
      <c r="GT136" s="496"/>
      <c r="GU136" s="496"/>
      <c r="GV136" s="496"/>
      <c r="GW136" s="496"/>
      <c r="GX136" s="496"/>
      <c r="GY136" s="496"/>
      <c r="GZ136" s="496"/>
      <c r="HA136" s="496"/>
      <c r="HB136" s="496"/>
      <c r="HC136" s="496"/>
      <c r="HD136" s="496"/>
      <c r="HE136" s="496"/>
      <c r="HF136" s="496"/>
      <c r="HG136" s="496"/>
      <c r="HH136" s="497"/>
      <c r="HI136" s="181"/>
      <c r="HJ136" s="183">
        <v>14</v>
      </c>
    </row>
    <row r="137" spans="2:218" ht="18" x14ac:dyDescent="0.35">
      <c r="B137" s="477"/>
      <c r="C137" s="478"/>
      <c r="D137" s="478"/>
      <c r="E137" s="478"/>
      <c r="F137" s="478"/>
      <c r="G137" s="479"/>
      <c r="H137" s="480" t="s">
        <v>459</v>
      </c>
      <c r="I137" s="481"/>
      <c r="J137" s="481"/>
      <c r="K137" s="481"/>
      <c r="L137" s="481"/>
      <c r="M137" s="481"/>
      <c r="N137" s="481"/>
      <c r="O137" s="481"/>
      <c r="P137" s="481"/>
      <c r="Q137" s="481"/>
      <c r="R137" s="481"/>
      <c r="S137" s="481"/>
      <c r="T137" s="481"/>
      <c r="U137" s="481"/>
      <c r="V137" s="481"/>
      <c r="W137" s="481"/>
      <c r="X137" s="481"/>
      <c r="Y137" s="481"/>
      <c r="Z137" s="481"/>
      <c r="AA137" s="481"/>
      <c r="AB137" s="481"/>
      <c r="AC137" s="481"/>
      <c r="AD137" s="481"/>
      <c r="AE137" s="481"/>
      <c r="AF137" s="481"/>
      <c r="AG137" s="481"/>
      <c r="AH137" s="481"/>
      <c r="AI137" s="481"/>
      <c r="AJ137" s="481"/>
      <c r="AK137" s="481"/>
      <c r="AL137" s="481"/>
      <c r="AM137" s="481"/>
      <c r="AN137" s="481"/>
      <c r="AO137" s="481"/>
      <c r="AP137" s="481"/>
      <c r="AQ137" s="481"/>
      <c r="AR137" s="481"/>
      <c r="AS137" s="481"/>
      <c r="AT137" s="481"/>
      <c r="AU137" s="481"/>
      <c r="AV137" s="481"/>
      <c r="AW137" s="481"/>
      <c r="AX137" s="481"/>
      <c r="AY137" s="481"/>
      <c r="AZ137" s="481"/>
      <c r="BA137" s="481"/>
      <c r="BB137" s="481"/>
      <c r="BC137" s="481"/>
      <c r="BD137" s="481"/>
      <c r="BE137" s="470"/>
      <c r="BF137" s="471"/>
      <c r="BG137" s="471"/>
      <c r="BH137" s="471"/>
      <c r="BI137" s="471"/>
      <c r="BJ137" s="471"/>
      <c r="BK137" s="471"/>
      <c r="BL137" s="471"/>
      <c r="BM137" s="471"/>
      <c r="BN137" s="471"/>
      <c r="BO137" s="471"/>
      <c r="BP137" s="471"/>
      <c r="BQ137" s="471"/>
      <c r="BR137" s="471"/>
      <c r="BS137" s="471"/>
      <c r="BT137" s="471"/>
      <c r="BU137" s="471"/>
      <c r="BV137" s="471"/>
      <c r="BW137" s="471"/>
      <c r="BX137" s="471"/>
      <c r="BY137" s="471"/>
      <c r="BZ137" s="471"/>
      <c r="CA137" s="471"/>
      <c r="CB137" s="471"/>
      <c r="CC137" s="471"/>
      <c r="CD137" s="471"/>
      <c r="CE137" s="471"/>
      <c r="CF137" s="471"/>
      <c r="CG137" s="471"/>
      <c r="CH137" s="471"/>
      <c r="CI137" s="471"/>
      <c r="CJ137" s="471"/>
      <c r="CK137" s="471"/>
      <c r="CL137" s="471"/>
      <c r="CM137" s="471"/>
      <c r="CN137" s="471"/>
      <c r="CO137" s="471"/>
      <c r="CP137" s="471"/>
      <c r="CQ137" s="471"/>
      <c r="CR137" s="471"/>
      <c r="CS137" s="471"/>
      <c r="CT137" s="471"/>
      <c r="CU137" s="471"/>
      <c r="CV137" s="471"/>
      <c r="CW137" s="471"/>
      <c r="CX137" s="471"/>
      <c r="CY137" s="471"/>
      <c r="CZ137" s="471"/>
      <c r="DA137" s="471"/>
      <c r="DB137" s="471"/>
      <c r="DC137" s="471"/>
      <c r="DD137" s="471"/>
      <c r="DE137" s="471"/>
      <c r="DF137" s="471"/>
      <c r="DG137" s="471"/>
      <c r="DH137" s="471"/>
      <c r="DI137" s="471"/>
      <c r="DJ137" s="471"/>
      <c r="DK137" s="471"/>
      <c r="DL137" s="471"/>
      <c r="DM137" s="471"/>
      <c r="DN137" s="471"/>
      <c r="DO137" s="471"/>
      <c r="DP137" s="471"/>
      <c r="DQ137" s="471"/>
      <c r="DR137" s="471"/>
      <c r="DS137" s="471"/>
      <c r="DT137" s="471"/>
      <c r="DU137" s="471"/>
      <c r="DV137" s="471"/>
      <c r="DW137" s="471"/>
      <c r="DX137" s="471"/>
      <c r="DY137" s="471"/>
      <c r="DZ137" s="471"/>
      <c r="EA137" s="471"/>
      <c r="EB137" s="471"/>
      <c r="EC137" s="471"/>
      <c r="ED137" s="471"/>
      <c r="EE137" s="471"/>
      <c r="EF137" s="471"/>
      <c r="EG137" s="471"/>
      <c r="EH137" s="471"/>
      <c r="EI137" s="471"/>
      <c r="EJ137" s="471"/>
      <c r="EK137" s="471"/>
      <c r="EL137" s="471"/>
      <c r="EM137" s="471"/>
      <c r="EN137" s="471"/>
      <c r="EO137" s="471"/>
      <c r="EP137" s="471"/>
      <c r="EQ137" s="471"/>
      <c r="ER137" s="471"/>
      <c r="ES137" s="471"/>
      <c r="ET137" s="471"/>
      <c r="EU137" s="471"/>
      <c r="EV137" s="471"/>
      <c r="EW137" s="471"/>
      <c r="EX137" s="471"/>
      <c r="EY137" s="471"/>
      <c r="EZ137" s="471"/>
      <c r="FA137" s="471"/>
      <c r="FB137" s="471"/>
      <c r="FC137" s="471"/>
      <c r="FD137" s="471"/>
      <c r="FE137" s="471"/>
      <c r="FF137" s="471"/>
      <c r="FG137" s="471"/>
      <c r="FH137" s="471"/>
      <c r="FI137" s="471"/>
      <c r="FJ137" s="471"/>
      <c r="FK137" s="471"/>
      <c r="FL137" s="471"/>
      <c r="FM137" s="471"/>
      <c r="FN137" s="471"/>
      <c r="FO137" s="471"/>
      <c r="FP137" s="471"/>
      <c r="FQ137" s="471"/>
      <c r="FR137" s="471"/>
      <c r="FS137" s="471"/>
      <c r="FT137" s="471"/>
      <c r="FU137" s="471"/>
      <c r="FV137" s="471"/>
      <c r="FW137" s="471"/>
      <c r="FX137" s="471"/>
      <c r="FY137" s="471"/>
      <c r="FZ137" s="471"/>
      <c r="GA137" s="471"/>
      <c r="GB137" s="471"/>
      <c r="GC137" s="471"/>
      <c r="GD137" s="471"/>
      <c r="GE137" s="471"/>
      <c r="GF137" s="471"/>
      <c r="GG137" s="471"/>
      <c r="GH137" s="471"/>
      <c r="GI137" s="471"/>
      <c r="GJ137" s="471"/>
      <c r="GK137" s="471"/>
      <c r="GL137" s="471"/>
      <c r="GM137" s="471"/>
      <c r="GN137" s="471"/>
      <c r="GO137" s="471"/>
      <c r="GP137" s="471"/>
      <c r="GQ137" s="471"/>
      <c r="GR137" s="471"/>
      <c r="GS137" s="471"/>
      <c r="GT137" s="471"/>
      <c r="GU137" s="471"/>
      <c r="GV137" s="471"/>
      <c r="GW137" s="471"/>
      <c r="GX137" s="471"/>
      <c r="GY137" s="471"/>
      <c r="GZ137" s="471"/>
      <c r="HA137" s="471"/>
      <c r="HB137" s="471"/>
      <c r="HC137" s="471"/>
      <c r="HD137" s="471"/>
      <c r="HE137" s="471"/>
      <c r="HF137" s="471"/>
      <c r="HG137" s="471"/>
      <c r="HH137" s="472"/>
      <c r="HI137" s="181"/>
      <c r="HJ137" s="183">
        <v>14</v>
      </c>
    </row>
    <row r="138" spans="2:218" ht="15.75" x14ac:dyDescent="0.35">
      <c r="B138" s="464">
        <v>15</v>
      </c>
      <c r="C138" s="464"/>
      <c r="D138" s="464"/>
      <c r="E138" s="464"/>
      <c r="F138" s="464"/>
      <c r="G138" s="464"/>
      <c r="H138" s="482" t="s">
        <v>460</v>
      </c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82"/>
      <c r="V138" s="482"/>
      <c r="W138" s="482"/>
      <c r="X138" s="482"/>
      <c r="Y138" s="482"/>
      <c r="Z138" s="482"/>
      <c r="AA138" s="482"/>
      <c r="AB138" s="482"/>
      <c r="AC138" s="482"/>
      <c r="AD138" s="482"/>
      <c r="AE138" s="482"/>
      <c r="AF138" s="482"/>
      <c r="AG138" s="482"/>
      <c r="AH138" s="482"/>
      <c r="AI138" s="482"/>
      <c r="AJ138" s="482"/>
      <c r="AK138" s="482"/>
      <c r="AL138" s="482"/>
      <c r="AM138" s="482"/>
      <c r="AN138" s="482"/>
      <c r="AO138" s="482"/>
      <c r="AP138" s="482"/>
      <c r="AQ138" s="482"/>
      <c r="AR138" s="482"/>
      <c r="AS138" s="482"/>
      <c r="AT138" s="482"/>
      <c r="AU138" s="482"/>
      <c r="AV138" s="482"/>
      <c r="AW138" s="482"/>
      <c r="AX138" s="482"/>
      <c r="AY138" s="482"/>
      <c r="AZ138" s="482"/>
      <c r="BA138" s="482"/>
      <c r="BB138" s="482"/>
      <c r="BC138" s="482"/>
      <c r="BD138" s="482"/>
      <c r="BE138" s="482"/>
      <c r="BF138" s="482"/>
      <c r="BG138" s="482"/>
      <c r="BH138" s="482"/>
      <c r="BI138" s="482"/>
      <c r="BJ138" s="482"/>
      <c r="BK138" s="482"/>
      <c r="BL138" s="482"/>
      <c r="BM138" s="482"/>
      <c r="BN138" s="482"/>
      <c r="BO138" s="482"/>
      <c r="BP138" s="482"/>
      <c r="BQ138" s="482"/>
      <c r="BR138" s="482"/>
      <c r="BS138" s="482"/>
      <c r="BT138" s="482"/>
      <c r="BU138" s="482"/>
      <c r="BV138" s="482"/>
      <c r="BW138" s="482"/>
      <c r="BX138" s="482"/>
      <c r="BY138" s="482"/>
      <c r="BZ138" s="482"/>
      <c r="CA138" s="482"/>
      <c r="CB138" s="482"/>
      <c r="CC138" s="482"/>
      <c r="CD138" s="482"/>
      <c r="CE138" s="482"/>
      <c r="CF138" s="482"/>
      <c r="CG138" s="482"/>
      <c r="CH138" s="482"/>
      <c r="CI138" s="482"/>
      <c r="CJ138" s="482"/>
      <c r="CK138" s="482"/>
      <c r="CL138" s="482"/>
      <c r="CM138" s="482"/>
      <c r="CN138" s="482"/>
      <c r="CO138" s="482"/>
      <c r="CP138" s="482"/>
      <c r="CQ138" s="482"/>
      <c r="CR138" s="482"/>
      <c r="CS138" s="482"/>
      <c r="CT138" s="482"/>
      <c r="CU138" s="482"/>
      <c r="CV138" s="482"/>
      <c r="CW138" s="482"/>
      <c r="CX138" s="482"/>
      <c r="CY138" s="482"/>
      <c r="CZ138" s="482"/>
      <c r="DA138" s="482"/>
      <c r="DB138" s="482"/>
      <c r="DC138" s="482"/>
      <c r="DD138" s="482"/>
      <c r="DE138" s="482"/>
      <c r="DF138" s="482"/>
      <c r="DG138" s="482"/>
      <c r="DH138" s="482"/>
      <c r="DI138" s="482"/>
      <c r="DJ138" s="482"/>
      <c r="DK138" s="482"/>
      <c r="DL138" s="482"/>
      <c r="DM138" s="482"/>
      <c r="DN138" s="482"/>
      <c r="DO138" s="482"/>
      <c r="DP138" s="482"/>
      <c r="DQ138" s="482"/>
      <c r="DR138" s="482"/>
      <c r="DS138" s="482"/>
      <c r="DT138" s="482"/>
      <c r="DU138" s="482"/>
      <c r="DV138" s="482"/>
      <c r="DW138" s="482"/>
      <c r="DX138" s="482"/>
      <c r="DY138" s="482"/>
      <c r="DZ138" s="482"/>
      <c r="EA138" s="482"/>
      <c r="EB138" s="482"/>
      <c r="EC138" s="482"/>
      <c r="ED138" s="482"/>
      <c r="EE138" s="482"/>
      <c r="EF138" s="482"/>
      <c r="EG138" s="482"/>
      <c r="EH138" s="482"/>
      <c r="EI138" s="482"/>
      <c r="EJ138" s="482"/>
      <c r="EK138" s="482"/>
      <c r="EL138" s="482"/>
      <c r="EM138" s="482"/>
      <c r="EN138" s="482"/>
      <c r="EO138" s="482"/>
      <c r="EP138" s="482"/>
      <c r="EQ138" s="482"/>
      <c r="ER138" s="482"/>
      <c r="ES138" s="482"/>
      <c r="ET138" s="482"/>
      <c r="EU138" s="482"/>
      <c r="EV138" s="482"/>
      <c r="EW138" s="482"/>
      <c r="EX138" s="482"/>
      <c r="EY138" s="482"/>
      <c r="EZ138" s="482"/>
      <c r="FA138" s="482"/>
      <c r="FB138" s="482"/>
      <c r="FC138" s="482"/>
      <c r="FD138" s="482"/>
      <c r="FE138" s="482"/>
      <c r="FF138" s="482"/>
      <c r="FG138" s="482"/>
      <c r="FH138" s="482"/>
      <c r="FI138" s="482"/>
      <c r="FJ138" s="482"/>
      <c r="FK138" s="482"/>
      <c r="FL138" s="482"/>
      <c r="FM138" s="482"/>
      <c r="FN138" s="482"/>
      <c r="FO138" s="482"/>
      <c r="FP138" s="482"/>
      <c r="FQ138" s="482"/>
      <c r="FR138" s="482"/>
      <c r="FS138" s="482"/>
      <c r="FT138" s="482"/>
      <c r="FU138" s="482"/>
      <c r="FV138" s="482"/>
      <c r="FW138" s="482"/>
      <c r="FX138" s="482"/>
      <c r="FY138" s="482"/>
      <c r="FZ138" s="482"/>
      <c r="GA138" s="482"/>
      <c r="GB138" s="482"/>
      <c r="GC138" s="482"/>
      <c r="GD138" s="482"/>
      <c r="GE138" s="482"/>
      <c r="GF138" s="482"/>
      <c r="GG138" s="482"/>
      <c r="GH138" s="482"/>
      <c r="GI138" s="482"/>
      <c r="GJ138" s="482"/>
      <c r="GK138" s="482"/>
      <c r="GL138" s="482"/>
      <c r="GM138" s="482"/>
      <c r="GN138" s="482"/>
      <c r="GO138" s="482"/>
      <c r="GP138" s="482"/>
      <c r="GQ138" s="482"/>
      <c r="GR138" s="482"/>
      <c r="GS138" s="482"/>
      <c r="GT138" s="482"/>
      <c r="GU138" s="482"/>
      <c r="GV138" s="482"/>
      <c r="GW138" s="482"/>
      <c r="GX138" s="482"/>
      <c r="GY138" s="482"/>
      <c r="GZ138" s="482"/>
      <c r="HA138" s="482"/>
      <c r="HB138" s="482"/>
      <c r="HC138" s="482"/>
      <c r="HD138" s="482"/>
      <c r="HE138" s="482"/>
      <c r="HF138" s="482"/>
      <c r="HG138" s="482"/>
      <c r="HH138" s="482"/>
      <c r="HI138" s="181"/>
      <c r="HJ138" s="198">
        <v>12</v>
      </c>
    </row>
    <row r="139" spans="2:218" ht="18" x14ac:dyDescent="0.35">
      <c r="B139" s="466" t="s">
        <v>66</v>
      </c>
      <c r="C139" s="466"/>
      <c r="D139" s="466"/>
      <c r="E139" s="466"/>
      <c r="F139" s="466"/>
      <c r="G139" s="466"/>
      <c r="H139" s="480" t="s">
        <v>9</v>
      </c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  <c r="AA139" s="481"/>
      <c r="AB139" s="481"/>
      <c r="AC139" s="481"/>
      <c r="AD139" s="481"/>
      <c r="AE139" s="481"/>
      <c r="AF139" s="481"/>
      <c r="AG139" s="481"/>
      <c r="AH139" s="481"/>
      <c r="AI139" s="481"/>
      <c r="AJ139" s="481"/>
      <c r="AK139" s="481"/>
      <c r="AL139" s="481"/>
      <c r="AM139" s="481"/>
      <c r="AN139" s="481"/>
      <c r="AO139" s="481"/>
      <c r="AP139" s="481"/>
      <c r="AQ139" s="481"/>
      <c r="AR139" s="481"/>
      <c r="AS139" s="481"/>
      <c r="AT139" s="481"/>
      <c r="AU139" s="481"/>
      <c r="AV139" s="481"/>
      <c r="AW139" s="481"/>
      <c r="AX139" s="481"/>
      <c r="AY139" s="481"/>
      <c r="AZ139" s="481"/>
      <c r="BA139" s="481"/>
      <c r="BB139" s="481"/>
      <c r="BC139" s="481"/>
      <c r="BD139" s="481"/>
      <c r="BE139" s="481"/>
      <c r="BF139" s="481"/>
      <c r="BG139" s="481"/>
      <c r="BH139" s="481"/>
      <c r="BI139" s="481"/>
      <c r="BJ139" s="481"/>
      <c r="BK139" s="481"/>
      <c r="BL139" s="481"/>
      <c r="BM139" s="481"/>
      <c r="BN139" s="481"/>
      <c r="BO139" s="481"/>
      <c r="BP139" s="481"/>
      <c r="BQ139" s="481"/>
      <c r="BR139" s="481"/>
      <c r="BS139" s="481"/>
      <c r="BT139" s="481"/>
      <c r="BU139" s="481"/>
      <c r="BV139" s="481"/>
      <c r="BW139" s="481"/>
      <c r="BX139" s="481"/>
      <c r="BY139" s="483"/>
      <c r="BZ139" s="480" t="s">
        <v>10</v>
      </c>
      <c r="CA139" s="481"/>
      <c r="CB139" s="481"/>
      <c r="CC139" s="481"/>
      <c r="CD139" s="481"/>
      <c r="CE139" s="481"/>
      <c r="CF139" s="481"/>
      <c r="CG139" s="481"/>
      <c r="CH139" s="481"/>
      <c r="CI139" s="481"/>
      <c r="CJ139" s="481"/>
      <c r="CK139" s="481"/>
      <c r="CL139" s="481"/>
      <c r="CM139" s="481"/>
      <c r="CN139" s="481"/>
      <c r="CO139" s="481"/>
      <c r="CP139" s="481"/>
      <c r="CQ139" s="481"/>
      <c r="CR139" s="481"/>
      <c r="CS139" s="481"/>
      <c r="CT139" s="481"/>
      <c r="CU139" s="481"/>
      <c r="CV139" s="481"/>
      <c r="CW139" s="481"/>
      <c r="CX139" s="481"/>
      <c r="CY139" s="481"/>
      <c r="CZ139" s="481"/>
      <c r="DA139" s="481"/>
      <c r="DB139" s="481"/>
      <c r="DC139" s="481"/>
      <c r="DD139" s="481"/>
      <c r="DE139" s="481"/>
      <c r="DF139" s="481"/>
      <c r="DG139" s="481"/>
      <c r="DH139" s="481"/>
      <c r="DI139" s="481"/>
      <c r="DJ139" s="481"/>
      <c r="DK139" s="481"/>
      <c r="DL139" s="481"/>
      <c r="DM139" s="481"/>
      <c r="DN139" s="481"/>
      <c r="DO139" s="481"/>
      <c r="DP139" s="481"/>
      <c r="DQ139" s="481"/>
      <c r="DR139" s="481"/>
      <c r="DS139" s="481"/>
      <c r="DT139" s="481"/>
      <c r="DU139" s="481"/>
      <c r="DV139" s="481"/>
      <c r="DW139" s="481"/>
      <c r="DX139" s="481"/>
      <c r="DY139" s="481"/>
      <c r="DZ139" s="481"/>
      <c r="EA139" s="481"/>
      <c r="EB139" s="481"/>
      <c r="EC139" s="481"/>
      <c r="ED139" s="481"/>
      <c r="EE139" s="481"/>
      <c r="EF139" s="481"/>
      <c r="EG139" s="481"/>
      <c r="EH139" s="481"/>
      <c r="EI139" s="481"/>
      <c r="EJ139" s="481"/>
      <c r="EK139" s="481"/>
      <c r="EL139" s="481"/>
      <c r="EM139" s="481"/>
      <c r="EN139" s="481"/>
      <c r="EO139" s="481"/>
      <c r="EP139" s="481"/>
      <c r="EQ139" s="483"/>
      <c r="ER139" s="484" t="s">
        <v>461</v>
      </c>
      <c r="ES139" s="485"/>
      <c r="ET139" s="485"/>
      <c r="EU139" s="485"/>
      <c r="EV139" s="485"/>
      <c r="EW139" s="485"/>
      <c r="EX139" s="485"/>
      <c r="EY139" s="485"/>
      <c r="EZ139" s="485"/>
      <c r="FA139" s="485"/>
      <c r="FB139" s="485"/>
      <c r="FC139" s="485"/>
      <c r="FD139" s="485"/>
      <c r="FE139" s="485"/>
      <c r="FF139" s="485"/>
      <c r="FG139" s="485"/>
      <c r="FH139" s="485"/>
      <c r="FI139" s="485"/>
      <c r="FJ139" s="485"/>
      <c r="FK139" s="485"/>
      <c r="FL139" s="485"/>
      <c r="FM139" s="485"/>
      <c r="FN139" s="485"/>
      <c r="FO139" s="485"/>
      <c r="FP139" s="485"/>
      <c r="FQ139" s="485"/>
      <c r="FR139" s="485"/>
      <c r="FS139" s="485"/>
      <c r="FT139" s="485"/>
      <c r="FU139" s="485"/>
      <c r="FV139" s="485"/>
      <c r="FW139" s="485"/>
      <c r="FX139" s="485"/>
      <c r="FY139" s="485"/>
      <c r="FZ139" s="485"/>
      <c r="GA139" s="485"/>
      <c r="GB139" s="485"/>
      <c r="GC139" s="485"/>
      <c r="GD139" s="485"/>
      <c r="GE139" s="485"/>
      <c r="GF139" s="485"/>
      <c r="GG139" s="485"/>
      <c r="GH139" s="485"/>
      <c r="GI139" s="485"/>
      <c r="GJ139" s="485"/>
      <c r="GK139" s="485"/>
      <c r="GL139" s="485"/>
      <c r="GM139" s="485"/>
      <c r="GN139" s="485"/>
      <c r="GO139" s="485"/>
      <c r="GP139" s="485"/>
      <c r="GQ139" s="485"/>
      <c r="GR139" s="485"/>
      <c r="GS139" s="485"/>
      <c r="GT139" s="485"/>
      <c r="GU139" s="485"/>
      <c r="GV139" s="485"/>
      <c r="GW139" s="485"/>
      <c r="GX139" s="485"/>
      <c r="GY139" s="485"/>
      <c r="GZ139" s="485"/>
      <c r="HA139" s="485"/>
      <c r="HB139" s="485"/>
      <c r="HC139" s="485"/>
      <c r="HD139" s="485"/>
      <c r="HE139" s="485"/>
      <c r="HF139" s="485"/>
      <c r="HG139" s="485"/>
      <c r="HH139" s="486"/>
      <c r="HI139" s="181"/>
      <c r="HJ139" s="183">
        <v>14</v>
      </c>
    </row>
    <row r="140" spans="2:218" ht="23.25" x14ac:dyDescent="0.35">
      <c r="B140" s="466"/>
      <c r="C140" s="466"/>
      <c r="D140" s="466"/>
      <c r="E140" s="466"/>
      <c r="F140" s="466"/>
      <c r="G140" s="466"/>
      <c r="H140" s="467"/>
      <c r="I140" s="468"/>
      <c r="J140" s="468"/>
      <c r="K140" s="468"/>
      <c r="L140" s="468"/>
      <c r="M140" s="468"/>
      <c r="N140" s="468"/>
      <c r="O140" s="468"/>
      <c r="P140" s="468"/>
      <c r="Q140" s="468"/>
      <c r="R140" s="468"/>
      <c r="S140" s="468"/>
      <c r="T140" s="468"/>
      <c r="U140" s="468"/>
      <c r="V140" s="468"/>
      <c r="W140" s="468"/>
      <c r="X140" s="468"/>
      <c r="Y140" s="468"/>
      <c r="Z140" s="468"/>
      <c r="AA140" s="468"/>
      <c r="AB140" s="468"/>
      <c r="AC140" s="468"/>
      <c r="AD140" s="468"/>
      <c r="AE140" s="468"/>
      <c r="AF140" s="468"/>
      <c r="AG140" s="468"/>
      <c r="AH140" s="468"/>
      <c r="AI140" s="468"/>
      <c r="AJ140" s="468"/>
      <c r="AK140" s="468"/>
      <c r="AL140" s="468"/>
      <c r="AM140" s="468"/>
      <c r="AN140" s="468"/>
      <c r="AO140" s="468"/>
      <c r="AP140" s="468"/>
      <c r="AQ140" s="468"/>
      <c r="AR140" s="468"/>
      <c r="AS140" s="468"/>
      <c r="AT140" s="468"/>
      <c r="AU140" s="468"/>
      <c r="AV140" s="468"/>
      <c r="AW140" s="468"/>
      <c r="AX140" s="468"/>
      <c r="AY140" s="468"/>
      <c r="AZ140" s="468"/>
      <c r="BA140" s="468"/>
      <c r="BB140" s="468"/>
      <c r="BC140" s="468"/>
      <c r="BD140" s="468"/>
      <c r="BE140" s="468"/>
      <c r="BF140" s="468"/>
      <c r="BG140" s="468"/>
      <c r="BH140" s="468"/>
      <c r="BI140" s="468"/>
      <c r="BJ140" s="468"/>
      <c r="BK140" s="468"/>
      <c r="BL140" s="468"/>
      <c r="BM140" s="468"/>
      <c r="BN140" s="468"/>
      <c r="BO140" s="468"/>
      <c r="BP140" s="468"/>
      <c r="BQ140" s="468"/>
      <c r="BR140" s="468"/>
      <c r="BS140" s="468"/>
      <c r="BT140" s="468"/>
      <c r="BU140" s="468"/>
      <c r="BV140" s="468"/>
      <c r="BW140" s="468"/>
      <c r="BX140" s="468"/>
      <c r="BY140" s="469"/>
      <c r="BZ140" s="467"/>
      <c r="CA140" s="468"/>
      <c r="CB140" s="468"/>
      <c r="CC140" s="468"/>
      <c r="CD140" s="468"/>
      <c r="CE140" s="468"/>
      <c r="CF140" s="468"/>
      <c r="CG140" s="468"/>
      <c r="CH140" s="468"/>
      <c r="CI140" s="468"/>
      <c r="CJ140" s="468"/>
      <c r="CK140" s="468"/>
      <c r="CL140" s="468"/>
      <c r="CM140" s="468"/>
      <c r="CN140" s="468"/>
      <c r="CO140" s="468"/>
      <c r="CP140" s="468"/>
      <c r="CQ140" s="468"/>
      <c r="CR140" s="468"/>
      <c r="CS140" s="468"/>
      <c r="CT140" s="468"/>
      <c r="CU140" s="468"/>
      <c r="CV140" s="468"/>
      <c r="CW140" s="468"/>
      <c r="CX140" s="468"/>
      <c r="CY140" s="468"/>
      <c r="CZ140" s="468"/>
      <c r="DA140" s="468"/>
      <c r="DB140" s="468"/>
      <c r="DC140" s="468"/>
      <c r="DD140" s="468"/>
      <c r="DE140" s="468"/>
      <c r="DF140" s="468"/>
      <c r="DG140" s="468"/>
      <c r="DH140" s="468"/>
      <c r="DI140" s="468"/>
      <c r="DJ140" s="468"/>
      <c r="DK140" s="468"/>
      <c r="DL140" s="468"/>
      <c r="DM140" s="468"/>
      <c r="DN140" s="468"/>
      <c r="DO140" s="468"/>
      <c r="DP140" s="468"/>
      <c r="DQ140" s="468"/>
      <c r="DR140" s="468"/>
      <c r="DS140" s="468"/>
      <c r="DT140" s="468"/>
      <c r="DU140" s="468"/>
      <c r="DV140" s="468"/>
      <c r="DW140" s="468"/>
      <c r="DX140" s="468"/>
      <c r="DY140" s="468"/>
      <c r="DZ140" s="468"/>
      <c r="EA140" s="468"/>
      <c r="EB140" s="468"/>
      <c r="EC140" s="468"/>
      <c r="ED140" s="468"/>
      <c r="EE140" s="468"/>
      <c r="EF140" s="468"/>
      <c r="EG140" s="468"/>
      <c r="EH140" s="468"/>
      <c r="EI140" s="468"/>
      <c r="EJ140" s="468"/>
      <c r="EK140" s="468"/>
      <c r="EL140" s="468"/>
      <c r="EM140" s="468"/>
      <c r="EN140" s="468"/>
      <c r="EO140" s="468"/>
      <c r="EP140" s="468"/>
      <c r="EQ140" s="469"/>
      <c r="ER140" s="470"/>
      <c r="ES140" s="471"/>
      <c r="ET140" s="471"/>
      <c r="EU140" s="471"/>
      <c r="EV140" s="471"/>
      <c r="EW140" s="471"/>
      <c r="EX140" s="471"/>
      <c r="EY140" s="471"/>
      <c r="EZ140" s="471"/>
      <c r="FA140" s="471"/>
      <c r="FB140" s="471"/>
      <c r="FC140" s="471"/>
      <c r="FD140" s="471"/>
      <c r="FE140" s="471"/>
      <c r="FF140" s="471"/>
      <c r="FG140" s="471"/>
      <c r="FH140" s="471"/>
      <c r="FI140" s="471"/>
      <c r="FJ140" s="471"/>
      <c r="FK140" s="471"/>
      <c r="FL140" s="471"/>
      <c r="FM140" s="471"/>
      <c r="FN140" s="471"/>
      <c r="FO140" s="471"/>
      <c r="FP140" s="471"/>
      <c r="FQ140" s="471"/>
      <c r="FR140" s="471"/>
      <c r="FS140" s="471"/>
      <c r="FT140" s="471"/>
      <c r="FU140" s="471"/>
      <c r="FV140" s="471"/>
      <c r="FW140" s="471"/>
      <c r="FX140" s="471"/>
      <c r="FY140" s="471"/>
      <c r="FZ140" s="471"/>
      <c r="GA140" s="471"/>
      <c r="GB140" s="471"/>
      <c r="GC140" s="471"/>
      <c r="GD140" s="471"/>
      <c r="GE140" s="471"/>
      <c r="GF140" s="471"/>
      <c r="GG140" s="471"/>
      <c r="GH140" s="471"/>
      <c r="GI140" s="471"/>
      <c r="GJ140" s="471"/>
      <c r="GK140" s="471"/>
      <c r="GL140" s="471"/>
      <c r="GM140" s="471"/>
      <c r="GN140" s="471"/>
      <c r="GO140" s="471"/>
      <c r="GP140" s="471"/>
      <c r="GQ140" s="471"/>
      <c r="GR140" s="471"/>
      <c r="GS140" s="471"/>
      <c r="GT140" s="471"/>
      <c r="GU140" s="471"/>
      <c r="GV140" s="471"/>
      <c r="GW140" s="471"/>
      <c r="GX140" s="471"/>
      <c r="GY140" s="471"/>
      <c r="GZ140" s="471"/>
      <c r="HA140" s="471"/>
      <c r="HB140" s="471"/>
      <c r="HC140" s="471"/>
      <c r="HD140" s="471"/>
      <c r="HE140" s="471"/>
      <c r="HF140" s="471"/>
      <c r="HG140" s="471"/>
      <c r="HH140" s="472"/>
      <c r="HI140" s="181"/>
      <c r="HJ140" s="200">
        <v>16</v>
      </c>
    </row>
    <row r="141" spans="2:218" ht="15.75" x14ac:dyDescent="0.35">
      <c r="B141" s="464"/>
      <c r="C141" s="464"/>
      <c r="D141" s="464"/>
      <c r="E141" s="464"/>
      <c r="F141" s="464"/>
      <c r="G141" s="464"/>
      <c r="H141" s="473" t="s">
        <v>462</v>
      </c>
      <c r="I141" s="473"/>
      <c r="J141" s="473"/>
      <c r="K141" s="473"/>
      <c r="L141" s="473"/>
      <c r="M141" s="473"/>
      <c r="N141" s="473"/>
      <c r="O141" s="473"/>
      <c r="P141" s="473"/>
      <c r="Q141" s="473"/>
      <c r="R141" s="473"/>
      <c r="S141" s="473"/>
      <c r="T141" s="473"/>
      <c r="U141" s="473"/>
      <c r="V141" s="473"/>
      <c r="W141" s="473"/>
      <c r="X141" s="473"/>
      <c r="Y141" s="473"/>
      <c r="Z141" s="473"/>
      <c r="AA141" s="473"/>
      <c r="AB141" s="473"/>
      <c r="AC141" s="473"/>
      <c r="AD141" s="473"/>
      <c r="AE141" s="473"/>
      <c r="AF141" s="473"/>
      <c r="AG141" s="474"/>
      <c r="AH141" s="475"/>
      <c r="AI141" s="475"/>
      <c r="AJ141" s="475"/>
      <c r="AK141" s="475"/>
      <c r="AL141" s="475"/>
      <c r="AM141" s="475"/>
      <c r="AN141" s="475"/>
      <c r="AO141" s="475"/>
      <c r="AP141" s="475"/>
      <c r="AQ141" s="475"/>
      <c r="AR141" s="475"/>
      <c r="AS141" s="475"/>
      <c r="AT141" s="475"/>
      <c r="AU141" s="475"/>
      <c r="AV141" s="475"/>
      <c r="AW141" s="475"/>
      <c r="AX141" s="475"/>
      <c r="AY141" s="475"/>
      <c r="AZ141" s="475"/>
      <c r="BA141" s="475"/>
      <c r="BB141" s="475"/>
      <c r="BC141" s="475"/>
      <c r="BD141" s="475"/>
      <c r="BE141" s="475"/>
      <c r="BF141" s="475"/>
      <c r="BG141" s="475"/>
      <c r="BH141" s="475"/>
      <c r="BI141" s="475"/>
      <c r="BJ141" s="475"/>
      <c r="BK141" s="475"/>
      <c r="BL141" s="475"/>
      <c r="BM141" s="475"/>
      <c r="BN141" s="475"/>
      <c r="BO141" s="475"/>
      <c r="BP141" s="475"/>
      <c r="BQ141" s="475"/>
      <c r="BR141" s="475"/>
      <c r="BS141" s="475"/>
      <c r="BT141" s="475"/>
      <c r="BU141" s="475"/>
      <c r="BV141" s="475"/>
      <c r="BW141" s="475"/>
      <c r="BX141" s="475"/>
      <c r="BY141" s="475"/>
      <c r="BZ141" s="473" t="s">
        <v>462</v>
      </c>
      <c r="CA141" s="473"/>
      <c r="CB141" s="473"/>
      <c r="CC141" s="473"/>
      <c r="CD141" s="473"/>
      <c r="CE141" s="473"/>
      <c r="CF141" s="473"/>
      <c r="CG141" s="473"/>
      <c r="CH141" s="473"/>
      <c r="CI141" s="473"/>
      <c r="CJ141" s="473"/>
      <c r="CK141" s="473"/>
      <c r="CL141" s="473"/>
      <c r="CM141" s="473"/>
      <c r="CN141" s="473"/>
      <c r="CO141" s="473"/>
      <c r="CP141" s="473"/>
      <c r="CQ141" s="473"/>
      <c r="CR141" s="473"/>
      <c r="CS141" s="473"/>
      <c r="CT141" s="473"/>
      <c r="CU141" s="473"/>
      <c r="CV141" s="473"/>
      <c r="CW141" s="473"/>
      <c r="CX141" s="473"/>
      <c r="CY141" s="474"/>
      <c r="CZ141" s="475"/>
      <c r="DA141" s="475"/>
      <c r="DB141" s="475"/>
      <c r="DC141" s="475"/>
      <c r="DD141" s="475"/>
      <c r="DE141" s="475"/>
      <c r="DF141" s="475"/>
      <c r="DG141" s="475"/>
      <c r="DH141" s="475"/>
      <c r="DI141" s="475"/>
      <c r="DJ141" s="475"/>
      <c r="DK141" s="475"/>
      <c r="DL141" s="475"/>
      <c r="DM141" s="475"/>
      <c r="DN141" s="475"/>
      <c r="DO141" s="475"/>
      <c r="DP141" s="475"/>
      <c r="DQ141" s="475"/>
      <c r="DR141" s="475"/>
      <c r="DS141" s="475"/>
      <c r="DT141" s="475"/>
      <c r="DU141" s="475"/>
      <c r="DV141" s="475"/>
      <c r="DW141" s="475"/>
      <c r="DX141" s="475"/>
      <c r="DY141" s="475"/>
      <c r="DZ141" s="475"/>
      <c r="EA141" s="475"/>
      <c r="EB141" s="475"/>
      <c r="EC141" s="475"/>
      <c r="ED141" s="475"/>
      <c r="EE141" s="475"/>
      <c r="EF141" s="475"/>
      <c r="EG141" s="475"/>
      <c r="EH141" s="475"/>
      <c r="EI141" s="475"/>
      <c r="EJ141" s="475"/>
      <c r="EK141" s="475"/>
      <c r="EL141" s="475"/>
      <c r="EM141" s="475"/>
      <c r="EN141" s="475"/>
      <c r="EO141" s="475"/>
      <c r="EP141" s="475"/>
      <c r="EQ141" s="475"/>
      <c r="ER141" s="473" t="s">
        <v>462</v>
      </c>
      <c r="ES141" s="473"/>
      <c r="ET141" s="473"/>
      <c r="EU141" s="473"/>
      <c r="EV141" s="473"/>
      <c r="EW141" s="473"/>
      <c r="EX141" s="473"/>
      <c r="EY141" s="473"/>
      <c r="EZ141" s="473"/>
      <c r="FA141" s="473"/>
      <c r="FB141" s="473"/>
      <c r="FC141" s="473"/>
      <c r="FD141" s="473"/>
      <c r="FE141" s="473"/>
      <c r="FF141" s="473"/>
      <c r="FG141" s="473"/>
      <c r="FH141" s="473"/>
      <c r="FI141" s="473"/>
      <c r="FJ141" s="473"/>
      <c r="FK141" s="473"/>
      <c r="FL141" s="473"/>
      <c r="FM141" s="473"/>
      <c r="FN141" s="473"/>
      <c r="FO141" s="473"/>
      <c r="FP141" s="473"/>
      <c r="FQ141" s="476"/>
      <c r="FR141" s="476"/>
      <c r="FS141" s="476"/>
      <c r="FT141" s="476"/>
      <c r="FU141" s="476"/>
      <c r="FV141" s="476"/>
      <c r="FW141" s="476"/>
      <c r="FX141" s="476"/>
      <c r="FY141" s="476"/>
      <c r="FZ141" s="476"/>
      <c r="GA141" s="476"/>
      <c r="GB141" s="476"/>
      <c r="GC141" s="476"/>
      <c r="GD141" s="476"/>
      <c r="GE141" s="476"/>
      <c r="GF141" s="476"/>
      <c r="GG141" s="476"/>
      <c r="GH141" s="476"/>
      <c r="GI141" s="476"/>
      <c r="GJ141" s="476"/>
      <c r="GK141" s="476"/>
      <c r="GL141" s="476"/>
      <c r="GM141" s="476"/>
      <c r="GN141" s="476"/>
      <c r="GO141" s="476"/>
      <c r="GP141" s="476"/>
      <c r="GQ141" s="476"/>
      <c r="GR141" s="476"/>
      <c r="GS141" s="476"/>
      <c r="GT141" s="476"/>
      <c r="GU141" s="476"/>
      <c r="GV141" s="476"/>
      <c r="GW141" s="476"/>
      <c r="GX141" s="476"/>
      <c r="GY141" s="476"/>
      <c r="GZ141" s="476"/>
      <c r="HA141" s="476"/>
      <c r="HB141" s="476"/>
      <c r="HC141" s="476"/>
      <c r="HD141" s="476"/>
      <c r="HE141" s="476"/>
      <c r="HF141" s="476"/>
      <c r="HG141" s="476"/>
      <c r="HH141" s="476"/>
      <c r="HI141" s="201"/>
      <c r="HJ141" s="198">
        <v>12</v>
      </c>
    </row>
    <row r="142" spans="2:218" ht="10.5" x14ac:dyDescent="0.35">
      <c r="B142" s="181">
        <v>14</v>
      </c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  <c r="CQ142" s="181"/>
      <c r="CR142" s="181"/>
      <c r="CS142" s="181"/>
      <c r="CT142" s="181"/>
      <c r="CU142" s="181"/>
      <c r="CV142" s="181"/>
      <c r="CW142" s="181"/>
      <c r="CX142" s="181"/>
      <c r="CY142" s="181"/>
      <c r="CZ142" s="181"/>
      <c r="DA142" s="181"/>
      <c r="DB142" s="181"/>
      <c r="DC142" s="181"/>
      <c r="DD142" s="181"/>
      <c r="DE142" s="181"/>
      <c r="DF142" s="181"/>
      <c r="DG142" s="181"/>
      <c r="DH142" s="181"/>
      <c r="DI142" s="181"/>
      <c r="DJ142" s="181"/>
      <c r="DK142" s="181"/>
      <c r="DL142" s="181"/>
      <c r="DM142" s="181"/>
      <c r="DN142" s="181"/>
      <c r="DO142" s="181"/>
      <c r="DP142" s="181"/>
      <c r="DQ142" s="181"/>
      <c r="DR142" s="181"/>
      <c r="DS142" s="181"/>
      <c r="DT142" s="181"/>
      <c r="DU142" s="181"/>
      <c r="DV142" s="181"/>
      <c r="DW142" s="181"/>
      <c r="DX142" s="181"/>
      <c r="DY142" s="181"/>
      <c r="DZ142" s="181"/>
      <c r="EA142" s="181"/>
      <c r="EB142" s="181"/>
      <c r="EC142" s="181"/>
      <c r="ED142" s="181"/>
      <c r="EE142" s="181"/>
      <c r="EF142" s="181"/>
      <c r="EG142" s="181"/>
      <c r="EH142" s="181"/>
      <c r="EI142" s="181"/>
      <c r="EJ142" s="181"/>
      <c r="EK142" s="181"/>
      <c r="EL142" s="181"/>
      <c r="EM142" s="181"/>
      <c r="EN142" s="181"/>
      <c r="EO142" s="181"/>
      <c r="EP142" s="181"/>
      <c r="EQ142" s="181"/>
      <c r="ER142" s="181"/>
      <c r="ES142" s="181"/>
      <c r="ET142" s="181"/>
      <c r="EU142" s="181"/>
      <c r="EV142" s="181"/>
      <c r="EW142" s="181"/>
      <c r="EX142" s="181"/>
      <c r="EY142" s="181"/>
      <c r="EZ142" s="181"/>
      <c r="FA142" s="181"/>
      <c r="FB142" s="181"/>
      <c r="FC142" s="181"/>
      <c r="FD142" s="181"/>
      <c r="FE142" s="181"/>
      <c r="FF142" s="181"/>
      <c r="FG142" s="181"/>
      <c r="FH142" s="181"/>
      <c r="FI142" s="181"/>
      <c r="FJ142" s="181"/>
      <c r="FK142" s="181"/>
      <c r="FL142" s="181"/>
      <c r="FM142" s="181"/>
      <c r="FN142" s="181"/>
      <c r="FO142" s="181"/>
      <c r="FP142" s="181"/>
      <c r="FQ142" s="181"/>
      <c r="FR142" s="181"/>
      <c r="FS142" s="181"/>
      <c r="FT142" s="181"/>
      <c r="FU142" s="181"/>
      <c r="FV142" s="181"/>
      <c r="FW142" s="181"/>
      <c r="FX142" s="181"/>
      <c r="FY142" s="181"/>
      <c r="FZ142" s="181"/>
      <c r="GA142" s="181"/>
      <c r="GB142" s="181"/>
      <c r="GC142" s="181"/>
      <c r="GD142" s="181"/>
      <c r="GE142" s="181"/>
      <c r="GF142" s="181"/>
      <c r="GG142" s="181"/>
      <c r="GH142" s="181"/>
      <c r="GI142" s="181"/>
      <c r="GJ142" s="181"/>
      <c r="GK142" s="181"/>
      <c r="GL142" s="181"/>
      <c r="GM142" s="181"/>
      <c r="GN142" s="181"/>
      <c r="GO142" s="181"/>
      <c r="GP142" s="181"/>
      <c r="GQ142" s="181"/>
      <c r="GR142" s="181"/>
      <c r="GS142" s="181"/>
      <c r="GT142" s="181"/>
      <c r="GU142" s="181"/>
      <c r="GV142" s="181"/>
      <c r="GW142" s="181"/>
      <c r="GX142" s="181"/>
      <c r="GY142" s="181"/>
      <c r="GZ142" s="181"/>
      <c r="HA142" s="181"/>
      <c r="HB142" s="181"/>
      <c r="HC142" s="181"/>
      <c r="HD142" s="181"/>
      <c r="HE142" s="181"/>
      <c r="HF142" s="181"/>
      <c r="HG142" s="181"/>
      <c r="HH142" s="181"/>
      <c r="HI142" s="181"/>
      <c r="HJ142" s="184">
        <v>6</v>
      </c>
    </row>
    <row r="143" spans="2:218" ht="18" x14ac:dyDescent="0.35">
      <c r="B143" s="459" t="s">
        <v>463</v>
      </c>
      <c r="C143" s="459"/>
      <c r="D143" s="459"/>
      <c r="E143" s="459"/>
      <c r="F143" s="459"/>
      <c r="G143" s="459"/>
      <c r="H143" s="459"/>
      <c r="I143" s="459"/>
      <c r="J143" s="459"/>
      <c r="K143" s="459"/>
      <c r="L143" s="459"/>
      <c r="M143" s="459"/>
      <c r="N143" s="459"/>
      <c r="O143" s="459"/>
      <c r="P143" s="459"/>
      <c r="Q143" s="459"/>
      <c r="R143" s="459"/>
      <c r="S143" s="459"/>
      <c r="T143" s="459"/>
      <c r="U143" s="459"/>
      <c r="V143" s="459"/>
      <c r="W143" s="459"/>
      <c r="X143" s="459"/>
      <c r="Y143" s="459"/>
      <c r="Z143" s="459"/>
      <c r="AA143" s="459"/>
      <c r="AB143" s="459"/>
      <c r="AC143" s="459"/>
      <c r="AD143" s="459"/>
      <c r="AE143" s="459"/>
      <c r="AF143" s="459"/>
      <c r="AG143" s="459"/>
      <c r="AH143" s="459"/>
      <c r="AI143" s="459"/>
      <c r="AJ143" s="459"/>
      <c r="AK143" s="459"/>
      <c r="AL143" s="459"/>
      <c r="AM143" s="459"/>
      <c r="AN143" s="459"/>
      <c r="AO143" s="459"/>
      <c r="AP143" s="459"/>
      <c r="AQ143" s="460"/>
      <c r="AR143" s="460"/>
      <c r="AS143" s="460"/>
      <c r="AT143" s="460"/>
      <c r="AU143" s="460"/>
      <c r="AV143" s="460"/>
      <c r="AW143" s="460"/>
      <c r="AX143" s="460"/>
      <c r="AY143" s="460"/>
      <c r="AZ143" s="460"/>
      <c r="BA143" s="460"/>
      <c r="BB143" s="460"/>
      <c r="BC143" s="460"/>
      <c r="BD143" s="460"/>
      <c r="BE143" s="460"/>
      <c r="BF143" s="460"/>
      <c r="BG143" s="460"/>
      <c r="BH143" s="460"/>
      <c r="BI143" s="460"/>
      <c r="BJ143" s="460"/>
      <c r="BK143" s="460"/>
      <c r="BL143" s="460"/>
      <c r="BM143" s="460"/>
      <c r="BN143" s="460"/>
      <c r="BO143" s="460"/>
      <c r="BP143" s="460"/>
      <c r="BQ143" s="460"/>
      <c r="BR143" s="460"/>
      <c r="BS143" s="460"/>
      <c r="BT143" s="460"/>
      <c r="BU143" s="460"/>
      <c r="BV143" s="460"/>
      <c r="BW143" s="460"/>
      <c r="BX143" s="460"/>
      <c r="BY143" s="460"/>
      <c r="BZ143" s="460"/>
      <c r="CA143" s="460"/>
      <c r="CB143" s="460"/>
      <c r="CC143" s="460"/>
      <c r="CD143" s="460"/>
      <c r="CE143" s="460"/>
      <c r="CF143" s="460"/>
      <c r="CG143" s="460"/>
      <c r="CH143" s="460"/>
      <c r="CI143" s="460"/>
      <c r="CJ143" s="460"/>
      <c r="CK143" s="460"/>
      <c r="CL143" s="460"/>
      <c r="CM143" s="460"/>
      <c r="CN143" s="460"/>
      <c r="CO143" s="460"/>
      <c r="CP143" s="460"/>
      <c r="CQ143" s="460"/>
      <c r="CR143" s="460"/>
      <c r="CS143" s="460"/>
      <c r="CT143" s="460"/>
      <c r="CU143" s="460"/>
      <c r="CV143" s="460"/>
      <c r="CW143" s="460"/>
      <c r="CX143" s="460"/>
      <c r="CY143" s="460"/>
      <c r="CZ143" s="460"/>
      <c r="DA143" s="460"/>
      <c r="DB143" s="460"/>
      <c r="DC143" s="460"/>
      <c r="DD143" s="460"/>
      <c r="DE143" s="460"/>
      <c r="DF143" s="460"/>
      <c r="DG143" s="460"/>
      <c r="DH143" s="460"/>
      <c r="DI143" s="460"/>
      <c r="DJ143" s="460"/>
      <c r="DK143" s="460"/>
      <c r="DL143" s="460"/>
      <c r="DM143" s="460"/>
      <c r="DN143" s="460"/>
      <c r="DO143" s="460"/>
      <c r="DP143" s="460"/>
      <c r="DQ143" s="460"/>
      <c r="DR143" s="460"/>
      <c r="DS143" s="460"/>
      <c r="DT143" s="460"/>
      <c r="DU143" s="460"/>
      <c r="DV143" s="460"/>
      <c r="DW143" s="460"/>
      <c r="DX143" s="460"/>
      <c r="DY143" s="202"/>
      <c r="DZ143" s="202"/>
      <c r="EA143" s="202"/>
      <c r="EB143" s="202"/>
      <c r="EC143" s="202"/>
      <c r="ED143" s="202"/>
      <c r="EE143" s="202"/>
      <c r="EF143" s="202"/>
      <c r="EG143" s="202"/>
      <c r="EH143" s="202"/>
      <c r="EI143" s="202"/>
      <c r="EJ143" s="202"/>
      <c r="EK143" s="461" t="s">
        <v>464</v>
      </c>
      <c r="EL143" s="461"/>
      <c r="EM143" s="461"/>
      <c r="EN143" s="461"/>
      <c r="EO143" s="461"/>
      <c r="EP143" s="461"/>
      <c r="EQ143" s="461"/>
      <c r="ER143" s="461"/>
      <c r="ES143" s="461"/>
      <c r="ET143" s="461"/>
      <c r="EU143" s="461"/>
      <c r="EV143" s="462"/>
      <c r="EW143" s="463"/>
      <c r="EX143" s="463"/>
      <c r="EY143" s="463"/>
      <c r="EZ143" s="463"/>
      <c r="FA143" s="463"/>
      <c r="FB143" s="463"/>
      <c r="FC143" s="463"/>
      <c r="FD143" s="463"/>
      <c r="FE143" s="463"/>
      <c r="FF143" s="464" t="s">
        <v>424</v>
      </c>
      <c r="FG143" s="464"/>
      <c r="FH143" s="464"/>
      <c r="FI143" s="464"/>
      <c r="FJ143" s="464"/>
      <c r="FK143" s="465"/>
      <c r="FL143" s="465"/>
      <c r="FM143" s="465"/>
      <c r="FN143" s="465"/>
      <c r="FO143" s="465"/>
      <c r="FP143" s="465"/>
      <c r="FQ143" s="465"/>
      <c r="FR143" s="465"/>
      <c r="FS143" s="465"/>
      <c r="FT143" s="465"/>
      <c r="FU143" s="464" t="s">
        <v>424</v>
      </c>
      <c r="FV143" s="464"/>
      <c r="FW143" s="464"/>
      <c r="FX143" s="464"/>
      <c r="FY143" s="464"/>
      <c r="FZ143" s="463"/>
      <c r="GA143" s="463"/>
      <c r="GB143" s="463"/>
      <c r="GC143" s="463"/>
      <c r="GD143" s="463"/>
      <c r="GE143" s="463"/>
      <c r="GF143" s="463"/>
      <c r="GG143" s="463"/>
      <c r="GH143" s="463"/>
      <c r="GI143" s="461"/>
      <c r="GJ143" s="461"/>
      <c r="GK143" s="461"/>
      <c r="GL143" s="461"/>
      <c r="GM143" s="461"/>
      <c r="GR143" s="181"/>
      <c r="GS143" s="181"/>
      <c r="GT143" s="181"/>
      <c r="GU143" s="181"/>
      <c r="GV143" s="181"/>
      <c r="GW143" s="181"/>
      <c r="GX143" s="181"/>
      <c r="GY143" s="181"/>
      <c r="GZ143" s="181"/>
      <c r="HA143" s="181"/>
      <c r="HB143" s="181"/>
      <c r="HC143" s="181"/>
      <c r="HD143" s="181"/>
      <c r="HE143" s="181"/>
      <c r="HF143" s="181"/>
      <c r="HG143" s="181"/>
      <c r="HH143" s="181"/>
      <c r="HI143" s="181"/>
      <c r="HJ143" s="183">
        <v>14</v>
      </c>
    </row>
    <row r="144" spans="2:218" s="204" customFormat="1" ht="5.25" x14ac:dyDescent="0.15">
      <c r="B144" s="203">
        <v>14</v>
      </c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203"/>
      <c r="AI144" s="203"/>
      <c r="AJ144" s="203"/>
      <c r="AK144" s="203"/>
      <c r="AL144" s="203"/>
      <c r="AM144" s="203"/>
      <c r="AN144" s="203"/>
      <c r="AO144" s="203"/>
      <c r="AP144" s="203"/>
      <c r="AQ144" s="203"/>
      <c r="AR144" s="203"/>
      <c r="AS144" s="203"/>
      <c r="AT144" s="203"/>
      <c r="AU144" s="203"/>
      <c r="AV144" s="203"/>
      <c r="AW144" s="203"/>
      <c r="AX144" s="203"/>
      <c r="AY144" s="203"/>
      <c r="AZ144" s="203"/>
      <c r="BA144" s="203"/>
      <c r="BB144" s="203"/>
      <c r="BC144" s="203"/>
      <c r="BD144" s="203"/>
      <c r="BE144" s="203"/>
      <c r="BF144" s="203"/>
      <c r="BG144" s="203"/>
      <c r="BH144" s="203"/>
      <c r="BI144" s="203"/>
      <c r="BJ144" s="203"/>
      <c r="BK144" s="203"/>
      <c r="BL144" s="203"/>
      <c r="BM144" s="203"/>
      <c r="BN144" s="203"/>
      <c r="BO144" s="203"/>
      <c r="BP144" s="203"/>
      <c r="BQ144" s="203"/>
      <c r="BR144" s="203"/>
      <c r="BS144" s="203"/>
      <c r="BT144" s="203"/>
      <c r="BU144" s="203"/>
      <c r="BV144" s="203"/>
      <c r="BW144" s="203"/>
      <c r="BX144" s="203"/>
      <c r="BY144" s="203"/>
      <c r="BZ144" s="203"/>
      <c r="CA144" s="203"/>
      <c r="CB144" s="203"/>
      <c r="CC144" s="203"/>
      <c r="CD144" s="203"/>
      <c r="CE144" s="203"/>
      <c r="CF144" s="203"/>
      <c r="CG144" s="203"/>
      <c r="CH144" s="203"/>
      <c r="CI144" s="203"/>
      <c r="CJ144" s="203"/>
      <c r="CK144" s="203"/>
      <c r="CL144" s="203"/>
      <c r="CM144" s="203"/>
      <c r="CN144" s="203"/>
      <c r="CO144" s="203"/>
      <c r="CP144" s="203"/>
      <c r="CQ144" s="203"/>
      <c r="CR144" s="203"/>
      <c r="CS144" s="203"/>
      <c r="CT144" s="203"/>
      <c r="CU144" s="203"/>
      <c r="CV144" s="203"/>
      <c r="CW144" s="203"/>
      <c r="CX144" s="203"/>
      <c r="CY144" s="203"/>
      <c r="CZ144" s="203"/>
      <c r="DA144" s="203"/>
      <c r="DB144" s="203"/>
      <c r="DC144" s="203"/>
      <c r="DD144" s="203"/>
      <c r="DE144" s="203"/>
      <c r="DF144" s="203"/>
      <c r="DG144" s="203"/>
      <c r="DH144" s="203"/>
      <c r="DI144" s="203"/>
      <c r="DJ144" s="203"/>
      <c r="DK144" s="203"/>
      <c r="DL144" s="203"/>
      <c r="DM144" s="203"/>
      <c r="DN144" s="203"/>
      <c r="DO144" s="203"/>
      <c r="DP144" s="203"/>
      <c r="DQ144" s="203"/>
      <c r="DR144" s="203"/>
      <c r="DS144" s="203"/>
      <c r="DT144" s="203"/>
      <c r="DU144" s="203"/>
      <c r="DV144" s="203"/>
      <c r="DW144" s="203"/>
      <c r="DX144" s="203"/>
      <c r="DY144" s="203"/>
      <c r="DZ144" s="203"/>
      <c r="EA144" s="203"/>
      <c r="EB144" s="203"/>
      <c r="EC144" s="203"/>
      <c r="ED144" s="203"/>
      <c r="EE144" s="203"/>
      <c r="EF144" s="203"/>
      <c r="EG144" s="203"/>
      <c r="EH144" s="203"/>
      <c r="EI144" s="203"/>
      <c r="EJ144" s="203"/>
      <c r="EK144" s="203"/>
      <c r="EL144" s="203"/>
      <c r="EM144" s="203"/>
      <c r="EN144" s="203"/>
      <c r="EO144" s="203"/>
      <c r="EP144" s="203"/>
      <c r="EQ144" s="203"/>
      <c r="ER144" s="203"/>
      <c r="ES144" s="203"/>
      <c r="ET144" s="203"/>
      <c r="EU144" s="203"/>
      <c r="EV144" s="203"/>
      <c r="EW144" s="203"/>
      <c r="EX144" s="203"/>
      <c r="EY144" s="203"/>
      <c r="EZ144" s="203"/>
      <c r="FA144" s="203"/>
      <c r="FB144" s="203"/>
      <c r="FC144" s="203"/>
      <c r="FD144" s="203"/>
      <c r="FE144" s="203"/>
      <c r="FF144" s="203"/>
      <c r="FG144" s="203"/>
      <c r="FH144" s="203"/>
      <c r="FI144" s="203"/>
      <c r="FJ144" s="203"/>
      <c r="FK144" s="203"/>
      <c r="FL144" s="203"/>
      <c r="FM144" s="203"/>
      <c r="FN144" s="203"/>
      <c r="FO144" s="203"/>
      <c r="FP144" s="203"/>
      <c r="FQ144" s="203"/>
      <c r="FR144" s="203"/>
      <c r="FS144" s="203"/>
      <c r="FT144" s="203"/>
      <c r="FU144" s="203"/>
      <c r="FV144" s="203"/>
      <c r="FW144" s="203"/>
      <c r="FX144" s="203"/>
      <c r="FY144" s="203"/>
      <c r="FZ144" s="203"/>
      <c r="GA144" s="203"/>
      <c r="GB144" s="203"/>
      <c r="GC144" s="203"/>
      <c r="GD144" s="203"/>
      <c r="GE144" s="203"/>
      <c r="GF144" s="203"/>
      <c r="GG144" s="203"/>
      <c r="GH144" s="203"/>
      <c r="GI144" s="203"/>
      <c r="GJ144" s="203"/>
      <c r="GK144" s="203"/>
      <c r="GL144" s="203"/>
      <c r="GM144" s="203"/>
      <c r="GN144" s="203"/>
      <c r="GO144" s="203"/>
      <c r="GP144" s="203"/>
      <c r="GQ144" s="203"/>
      <c r="GR144" s="203"/>
      <c r="GS144" s="203"/>
      <c r="GT144" s="203"/>
      <c r="GU144" s="203"/>
      <c r="GV144" s="203"/>
      <c r="GW144" s="203"/>
      <c r="GX144" s="203"/>
      <c r="GY144" s="203"/>
      <c r="GZ144" s="203"/>
      <c r="HA144" s="203"/>
      <c r="HB144" s="203"/>
      <c r="HC144" s="203"/>
      <c r="HD144" s="203"/>
      <c r="HE144" s="203"/>
      <c r="HF144" s="203"/>
      <c r="HG144" s="203"/>
      <c r="HH144" s="203"/>
      <c r="HI144" s="203"/>
      <c r="HJ144" s="205">
        <v>6</v>
      </c>
    </row>
    <row r="145" spans="2:225" ht="18" hidden="1" x14ac:dyDescent="0.35">
      <c r="B145" s="181">
        <v>15</v>
      </c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  <c r="CQ145" s="181"/>
      <c r="CR145" s="181"/>
      <c r="CS145" s="181"/>
      <c r="CT145" s="181"/>
      <c r="CU145" s="181"/>
      <c r="CV145" s="181"/>
      <c r="CW145" s="181"/>
      <c r="CX145" s="181"/>
      <c r="CY145" s="181"/>
      <c r="CZ145" s="181"/>
      <c r="DA145" s="181"/>
      <c r="DB145" s="181"/>
      <c r="DC145" s="181"/>
      <c r="DD145" s="181"/>
      <c r="DE145" s="181"/>
      <c r="DF145" s="181"/>
      <c r="DG145" s="181"/>
      <c r="DH145" s="181"/>
      <c r="DI145" s="181"/>
      <c r="DJ145" s="181"/>
      <c r="DK145" s="181"/>
      <c r="DL145" s="181"/>
      <c r="DM145" s="181"/>
      <c r="DN145" s="181"/>
      <c r="DO145" s="181"/>
      <c r="DP145" s="181"/>
      <c r="DQ145" s="181"/>
      <c r="DR145" s="181"/>
      <c r="DS145" s="181"/>
      <c r="DT145" s="181"/>
      <c r="DU145" s="181"/>
      <c r="DV145" s="181"/>
      <c r="DW145" s="181"/>
      <c r="DX145" s="181"/>
      <c r="DY145" s="181"/>
      <c r="DZ145" s="181"/>
      <c r="EA145" s="181"/>
      <c r="EB145" s="181"/>
      <c r="EC145" s="181"/>
      <c r="ED145" s="181"/>
      <c r="EE145" s="181"/>
      <c r="EF145" s="181"/>
      <c r="EG145" s="181"/>
      <c r="EH145" s="181"/>
      <c r="EI145" s="181"/>
      <c r="EJ145" s="181"/>
      <c r="EK145" s="181"/>
      <c r="EL145" s="181"/>
      <c r="EM145" s="181"/>
      <c r="EN145" s="181"/>
      <c r="EO145" s="181"/>
      <c r="EP145" s="181"/>
      <c r="EQ145" s="181"/>
      <c r="ER145" s="181"/>
      <c r="ES145" s="181"/>
      <c r="ET145" s="181"/>
      <c r="EU145" s="181"/>
      <c r="EV145" s="181"/>
      <c r="EW145" s="181"/>
      <c r="EX145" s="181"/>
      <c r="EY145" s="181"/>
      <c r="EZ145" s="181"/>
      <c r="FA145" s="181"/>
      <c r="FB145" s="181"/>
      <c r="FC145" s="181"/>
      <c r="FD145" s="181"/>
      <c r="FE145" s="181"/>
      <c r="FF145" s="181"/>
      <c r="FG145" s="181"/>
      <c r="FH145" s="181"/>
      <c r="FI145" s="181"/>
      <c r="FJ145" s="181"/>
      <c r="FK145" s="181"/>
      <c r="FL145" s="181"/>
      <c r="FM145" s="181"/>
      <c r="FN145" s="181"/>
      <c r="FO145" s="181"/>
      <c r="FP145" s="181"/>
      <c r="FQ145" s="181"/>
      <c r="FR145" s="181"/>
      <c r="FS145" s="181"/>
      <c r="FT145" s="181"/>
      <c r="FU145" s="181"/>
      <c r="FV145" s="181"/>
      <c r="FW145" s="181"/>
      <c r="FX145" s="181"/>
      <c r="FY145" s="181"/>
      <c r="FZ145" s="181"/>
      <c r="GA145" s="181"/>
      <c r="GB145" s="181"/>
      <c r="GC145" s="181"/>
      <c r="GD145" s="181"/>
      <c r="GE145" s="181"/>
      <c r="GF145" s="181"/>
      <c r="GG145" s="181"/>
      <c r="GH145" s="181"/>
      <c r="GI145" s="181"/>
      <c r="GJ145" s="181"/>
      <c r="GK145" s="181"/>
      <c r="GL145" s="181"/>
      <c r="GM145" s="181"/>
      <c r="GN145" s="181"/>
      <c r="GO145" s="181"/>
      <c r="GP145" s="181"/>
      <c r="GQ145" s="181"/>
      <c r="GR145" s="181"/>
      <c r="GS145" s="181"/>
      <c r="GT145" s="181"/>
      <c r="GU145" s="181"/>
      <c r="GV145" s="181"/>
      <c r="GW145" s="181"/>
      <c r="GX145" s="181"/>
      <c r="GY145" s="181"/>
      <c r="GZ145" s="181"/>
      <c r="HA145" s="181"/>
      <c r="HB145" s="181"/>
      <c r="HC145" s="181"/>
      <c r="HD145" s="181"/>
      <c r="HE145" s="181"/>
      <c r="HF145" s="181"/>
      <c r="HG145" s="181"/>
      <c r="HH145" s="181"/>
      <c r="HI145" s="181"/>
      <c r="HJ145" s="183">
        <v>14</v>
      </c>
    </row>
    <row r="146" spans="2:225" ht="18" hidden="1" x14ac:dyDescent="0.35">
      <c r="B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1"/>
      <c r="CY146" s="181"/>
      <c r="CZ146" s="181"/>
      <c r="DA146" s="181"/>
      <c r="DB146" s="181"/>
      <c r="DC146" s="181"/>
      <c r="DD146" s="181"/>
      <c r="DE146" s="181"/>
      <c r="DF146" s="181"/>
      <c r="DG146" s="181"/>
      <c r="DH146" s="181"/>
      <c r="DI146" s="181"/>
      <c r="DJ146" s="181"/>
      <c r="DK146" s="181"/>
      <c r="DL146" s="181"/>
      <c r="DM146" s="181"/>
      <c r="DN146" s="181"/>
      <c r="DO146" s="181"/>
      <c r="DP146" s="181"/>
      <c r="DQ146" s="181"/>
      <c r="DR146" s="181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1"/>
      <c r="EC146" s="181"/>
      <c r="ED146" s="181"/>
      <c r="EE146" s="181"/>
      <c r="EF146" s="181"/>
      <c r="EG146" s="181"/>
      <c r="EH146" s="181"/>
      <c r="EI146" s="181"/>
      <c r="EJ146" s="181"/>
      <c r="EK146" s="181"/>
      <c r="EL146" s="181"/>
      <c r="EM146" s="181"/>
      <c r="EN146" s="181"/>
      <c r="EO146" s="181"/>
      <c r="EP146" s="181"/>
      <c r="EQ146" s="181"/>
      <c r="ER146" s="181"/>
      <c r="ES146" s="181"/>
      <c r="ET146" s="181"/>
      <c r="EU146" s="181"/>
      <c r="EV146" s="181"/>
      <c r="EW146" s="181"/>
      <c r="EX146" s="181"/>
      <c r="EY146" s="181"/>
      <c r="EZ146" s="181"/>
      <c r="FA146" s="181"/>
      <c r="FB146" s="181"/>
      <c r="FC146" s="181"/>
      <c r="FD146" s="181"/>
      <c r="FE146" s="181"/>
      <c r="FF146" s="181"/>
      <c r="FG146" s="181"/>
      <c r="FH146" s="181"/>
      <c r="FI146" s="181"/>
      <c r="FJ146" s="181"/>
      <c r="FK146" s="181"/>
      <c r="FL146" s="181"/>
      <c r="FM146" s="181"/>
      <c r="FN146" s="181"/>
      <c r="FO146" s="181"/>
      <c r="FP146" s="181"/>
      <c r="FQ146" s="181"/>
      <c r="FR146" s="181"/>
      <c r="FS146" s="181"/>
      <c r="FT146" s="181"/>
      <c r="FU146" s="181"/>
      <c r="FV146" s="181"/>
      <c r="FW146" s="181"/>
      <c r="FX146" s="181"/>
      <c r="FY146" s="181"/>
      <c r="FZ146" s="181"/>
      <c r="GA146" s="181"/>
      <c r="GB146" s="181"/>
      <c r="GC146" s="181"/>
      <c r="GD146" s="181"/>
      <c r="GE146" s="181"/>
      <c r="GF146" s="181"/>
      <c r="GG146" s="181"/>
      <c r="GH146" s="181"/>
      <c r="GI146" s="181"/>
      <c r="GJ146" s="181"/>
      <c r="GK146" s="181"/>
      <c r="GL146" s="181"/>
      <c r="GM146" s="181"/>
      <c r="GN146" s="181"/>
      <c r="GO146" s="181"/>
      <c r="GP146" s="181"/>
      <c r="GQ146" s="181"/>
      <c r="GR146" s="181"/>
      <c r="GS146" s="181"/>
      <c r="GT146" s="181"/>
      <c r="GU146" s="181"/>
      <c r="GV146" s="181"/>
      <c r="GW146" s="181"/>
      <c r="GX146" s="181"/>
      <c r="GY146" s="181"/>
      <c r="GZ146" s="181"/>
      <c r="HA146" s="181"/>
      <c r="HB146" s="181"/>
      <c r="HC146" s="181"/>
      <c r="HD146" s="181"/>
      <c r="HE146" s="181"/>
      <c r="HF146" s="181"/>
      <c r="HG146" s="181"/>
      <c r="HH146" s="181"/>
      <c r="HI146" s="181"/>
      <c r="HJ146" s="183">
        <v>14</v>
      </c>
      <c r="HK146" s="174" t="s">
        <v>465</v>
      </c>
      <c r="HL146" s="174" t="s">
        <v>465</v>
      </c>
      <c r="HM146" s="174" t="s">
        <v>465</v>
      </c>
      <c r="HN146" s="174" t="s">
        <v>465</v>
      </c>
      <c r="HO146" s="174" t="s">
        <v>465</v>
      </c>
      <c r="HP146" s="174" t="s">
        <v>465</v>
      </c>
      <c r="HQ146" s="174" t="s">
        <v>465</v>
      </c>
    </row>
  </sheetData>
  <sheetProtection algorithmName="SHA-512" hashValue="EQTcQBT1ubJ7lOqmQ+MCKMG5n7btvkLjMPJXOtV7KbLmOKhl/fj7XcBGs7Nh9jDL0RgTQwUQ1LmovWoBrlnXJg==" saltValue="5bKHCFDM0GAcUCzxljGqmA==" spinCount="100000" sheet="1" objects="1" scenarios="1" selectLockedCells="1"/>
  <mergeCells count="288">
    <mergeCell ref="B108:G108"/>
    <mergeCell ref="I108:BD108"/>
    <mergeCell ref="BE108:HH109"/>
    <mergeCell ref="B109:G109"/>
    <mergeCell ref="I109:AC109"/>
    <mergeCell ref="AD109:BD109"/>
    <mergeCell ref="FY101:HH107"/>
    <mergeCell ref="B105:G106"/>
    <mergeCell ref="I105:BD106"/>
    <mergeCell ref="BE105:FX106"/>
    <mergeCell ref="B107:G107"/>
    <mergeCell ref="I107:BD107"/>
    <mergeCell ref="BE107:FX107"/>
    <mergeCell ref="EN110:ES110"/>
    <mergeCell ref="EU110:FT110"/>
    <mergeCell ref="FU110:HH110"/>
    <mergeCell ref="B111:G111"/>
    <mergeCell ref="I111:W111"/>
    <mergeCell ref="X111:AE111"/>
    <mergeCell ref="AF111:AH111"/>
    <mergeCell ref="AI111:AP111"/>
    <mergeCell ref="AQ111:AS111"/>
    <mergeCell ref="AT111:BD111"/>
    <mergeCell ref="B110:G110"/>
    <mergeCell ref="I110:AH110"/>
    <mergeCell ref="AI110:BT110"/>
    <mergeCell ref="BU110:BZ110"/>
    <mergeCell ref="CB110:DA110"/>
    <mergeCell ref="DB110:EM110"/>
    <mergeCell ref="GI111:GK111"/>
    <mergeCell ref="GL111:GS111"/>
    <mergeCell ref="GT111:GV111"/>
    <mergeCell ref="GW111:HH111"/>
    <mergeCell ref="GA111:GH111"/>
    <mergeCell ref="B112:G112"/>
    <mergeCell ref="I112:AS112"/>
    <mergeCell ref="AT112:BZ112"/>
    <mergeCell ref="CA112:CR112"/>
    <mergeCell ref="CS112:DW112"/>
    <mergeCell ref="DX112:FK112"/>
    <mergeCell ref="BE111:BK111"/>
    <mergeCell ref="BL111:BZ111"/>
    <mergeCell ref="CA111:DK111"/>
    <mergeCell ref="DL111:DQ111"/>
    <mergeCell ref="DR111:FZ111"/>
    <mergeCell ref="FL112:FS112"/>
    <mergeCell ref="FT112:FV112"/>
    <mergeCell ref="FW112:GD112"/>
    <mergeCell ref="GE112:GG112"/>
    <mergeCell ref="GH112:GR112"/>
    <mergeCell ref="B113:G113"/>
    <mergeCell ref="I113:AX113"/>
    <mergeCell ref="AY113:FC113"/>
    <mergeCell ref="FD113:GA113"/>
    <mergeCell ref="GB113:HH113"/>
    <mergeCell ref="H116:AG116"/>
    <mergeCell ref="AH116:AM116"/>
    <mergeCell ref="AN116:CB116"/>
    <mergeCell ref="CC116:CV117"/>
    <mergeCell ref="CW116:DC116"/>
    <mergeCell ref="GU114:GW114"/>
    <mergeCell ref="GX114:HH114"/>
    <mergeCell ref="B115:G115"/>
    <mergeCell ref="I115:CV115"/>
    <mergeCell ref="CW115:DC115"/>
    <mergeCell ref="DE115:HH115"/>
    <mergeCell ref="BV114:DH114"/>
    <mergeCell ref="DI114:EU114"/>
    <mergeCell ref="EV114:GA114"/>
    <mergeCell ref="GB114:GI114"/>
    <mergeCell ref="GJ114:GL114"/>
    <mergeCell ref="GM114:GT114"/>
    <mergeCell ref="B114:AN114"/>
    <mergeCell ref="AO114:AV114"/>
    <mergeCell ref="AW114:AY114"/>
    <mergeCell ref="AZ114:BG114"/>
    <mergeCell ref="BH114:BJ114"/>
    <mergeCell ref="BK114:BU114"/>
    <mergeCell ref="B118:G118"/>
    <mergeCell ref="H118:HH118"/>
    <mergeCell ref="B119:G120"/>
    <mergeCell ref="H119:EV120"/>
    <mergeCell ref="EW119:HH119"/>
    <mergeCell ref="EW120:GB120"/>
    <mergeCell ref="GC120:HH120"/>
    <mergeCell ref="FS116:GH116"/>
    <mergeCell ref="GI116:GO116"/>
    <mergeCell ref="GP116:HE116"/>
    <mergeCell ref="HF116:HH116"/>
    <mergeCell ref="B117:G117"/>
    <mergeCell ref="H117:AG117"/>
    <mergeCell ref="AH117:AM117"/>
    <mergeCell ref="AN117:CB117"/>
    <mergeCell ref="CW117:FI117"/>
    <mergeCell ref="FJ117:HH117"/>
    <mergeCell ref="DD116:DS116"/>
    <mergeCell ref="DT116:DZ116"/>
    <mergeCell ref="EA116:EP116"/>
    <mergeCell ref="EQ116:EW116"/>
    <mergeCell ref="EX116:FL116"/>
    <mergeCell ref="FM116:FR116"/>
    <mergeCell ref="B116:G116"/>
    <mergeCell ref="FS121:GB121"/>
    <mergeCell ref="GC121:GJ121"/>
    <mergeCell ref="GK121:GM121"/>
    <mergeCell ref="GN121:GU121"/>
    <mergeCell ref="GV121:GX121"/>
    <mergeCell ref="GY121:HH121"/>
    <mergeCell ref="B121:G121"/>
    <mergeCell ref="H121:EV121"/>
    <mergeCell ref="EW121:FD121"/>
    <mergeCell ref="FE121:FG121"/>
    <mergeCell ref="FH121:FO121"/>
    <mergeCell ref="FP121:FR121"/>
    <mergeCell ref="FS122:GB122"/>
    <mergeCell ref="GC122:GJ122"/>
    <mergeCell ref="GK122:GM122"/>
    <mergeCell ref="GN122:GU122"/>
    <mergeCell ref="GV122:GX122"/>
    <mergeCell ref="GY122:HH122"/>
    <mergeCell ref="B122:G122"/>
    <mergeCell ref="H122:EV122"/>
    <mergeCell ref="EW122:FD122"/>
    <mergeCell ref="FE122:FG122"/>
    <mergeCell ref="FH122:FO122"/>
    <mergeCell ref="FP122:FR122"/>
    <mergeCell ref="FS123:GB123"/>
    <mergeCell ref="GC123:GJ123"/>
    <mergeCell ref="GK123:GM123"/>
    <mergeCell ref="GN123:GU123"/>
    <mergeCell ref="GV123:GX123"/>
    <mergeCell ref="GY123:HH123"/>
    <mergeCell ref="B123:G123"/>
    <mergeCell ref="H123:EV123"/>
    <mergeCell ref="EW123:FD123"/>
    <mergeCell ref="FE123:FG123"/>
    <mergeCell ref="FH123:FO123"/>
    <mergeCell ref="FP123:FR123"/>
    <mergeCell ref="FS124:GB124"/>
    <mergeCell ref="GC124:GJ124"/>
    <mergeCell ref="GK124:GM124"/>
    <mergeCell ref="GN124:GU124"/>
    <mergeCell ref="GV124:GX124"/>
    <mergeCell ref="GY124:HH124"/>
    <mergeCell ref="B124:G124"/>
    <mergeCell ref="H124:EV124"/>
    <mergeCell ref="EW124:FD124"/>
    <mergeCell ref="FE124:FG124"/>
    <mergeCell ref="FH124:FO124"/>
    <mergeCell ref="FP124:FR124"/>
    <mergeCell ref="FS125:GB125"/>
    <mergeCell ref="GC125:GJ125"/>
    <mergeCell ref="GK125:GM125"/>
    <mergeCell ref="GN125:GU125"/>
    <mergeCell ref="GV125:GX125"/>
    <mergeCell ref="GY125:HH125"/>
    <mergeCell ref="B125:G125"/>
    <mergeCell ref="H125:EV125"/>
    <mergeCell ref="EW125:FD125"/>
    <mergeCell ref="FE125:FG125"/>
    <mergeCell ref="FH125:FO125"/>
    <mergeCell ref="FP125:FR125"/>
    <mergeCell ref="FS126:GB126"/>
    <mergeCell ref="GC126:GJ126"/>
    <mergeCell ref="GK126:GM126"/>
    <mergeCell ref="GN126:GU126"/>
    <mergeCell ref="GV126:GX126"/>
    <mergeCell ref="GY126:HH126"/>
    <mergeCell ref="B126:G126"/>
    <mergeCell ref="H126:EV126"/>
    <mergeCell ref="EW126:FD126"/>
    <mergeCell ref="FE126:FG126"/>
    <mergeCell ref="FH126:FO126"/>
    <mergeCell ref="FP126:FR126"/>
    <mergeCell ref="B128:G128"/>
    <mergeCell ref="H128:HH128"/>
    <mergeCell ref="B129:G130"/>
    <mergeCell ref="H129:EV130"/>
    <mergeCell ref="EW129:HH129"/>
    <mergeCell ref="EW130:GB130"/>
    <mergeCell ref="GC130:HH130"/>
    <mergeCell ref="FS127:GB127"/>
    <mergeCell ref="GC127:GJ127"/>
    <mergeCell ref="GK127:GM127"/>
    <mergeCell ref="GN127:GU127"/>
    <mergeCell ref="GV127:GX127"/>
    <mergeCell ref="GY127:HH127"/>
    <mergeCell ref="B127:G127"/>
    <mergeCell ref="H127:EV127"/>
    <mergeCell ref="EW127:FD127"/>
    <mergeCell ref="FE127:FG127"/>
    <mergeCell ref="FH127:FO127"/>
    <mergeCell ref="FP127:FR127"/>
    <mergeCell ref="FS131:GB131"/>
    <mergeCell ref="GC131:GJ131"/>
    <mergeCell ref="GK131:GM131"/>
    <mergeCell ref="GN131:GU131"/>
    <mergeCell ref="GV131:GX131"/>
    <mergeCell ref="GY131:HH131"/>
    <mergeCell ref="B131:G131"/>
    <mergeCell ref="H131:EV131"/>
    <mergeCell ref="EW131:FD131"/>
    <mergeCell ref="FE131:FG131"/>
    <mergeCell ref="FH131:FO131"/>
    <mergeCell ref="FP131:FR131"/>
    <mergeCell ref="FS132:GB132"/>
    <mergeCell ref="GC132:GJ132"/>
    <mergeCell ref="GK132:GM132"/>
    <mergeCell ref="GN132:GU132"/>
    <mergeCell ref="GV132:GX132"/>
    <mergeCell ref="GY132:HH132"/>
    <mergeCell ref="B132:G132"/>
    <mergeCell ref="H132:EV132"/>
    <mergeCell ref="EW132:FD132"/>
    <mergeCell ref="FE132:FG132"/>
    <mergeCell ref="FH132:FO132"/>
    <mergeCell ref="FP132:FR132"/>
    <mergeCell ref="FS133:GB133"/>
    <mergeCell ref="GC133:GJ133"/>
    <mergeCell ref="GK133:GM133"/>
    <mergeCell ref="GN133:GU133"/>
    <mergeCell ref="GV133:GX133"/>
    <mergeCell ref="GY133:HH133"/>
    <mergeCell ref="B133:G133"/>
    <mergeCell ref="H133:EV133"/>
    <mergeCell ref="EW133:FD133"/>
    <mergeCell ref="FE133:FG133"/>
    <mergeCell ref="FH133:FO133"/>
    <mergeCell ref="FP133:FR133"/>
    <mergeCell ref="FS134:GB134"/>
    <mergeCell ref="GC134:GJ134"/>
    <mergeCell ref="GK134:GM134"/>
    <mergeCell ref="GN134:GU134"/>
    <mergeCell ref="GV134:GX134"/>
    <mergeCell ref="GY134:HH134"/>
    <mergeCell ref="B134:G134"/>
    <mergeCell ref="H134:EV134"/>
    <mergeCell ref="EW134:FD134"/>
    <mergeCell ref="FE134:FG134"/>
    <mergeCell ref="FH134:FO134"/>
    <mergeCell ref="FP134:FR134"/>
    <mergeCell ref="B136:G136"/>
    <mergeCell ref="H136:EG136"/>
    <mergeCell ref="EO136:ET136"/>
    <mergeCell ref="EU136:FX136"/>
    <mergeCell ref="FY136:GD136"/>
    <mergeCell ref="GE136:HH136"/>
    <mergeCell ref="FS135:GB135"/>
    <mergeCell ref="GC135:GJ135"/>
    <mergeCell ref="GK135:GM135"/>
    <mergeCell ref="GN135:GU135"/>
    <mergeCell ref="GV135:GX135"/>
    <mergeCell ref="GY135:HH135"/>
    <mergeCell ref="B135:G135"/>
    <mergeCell ref="H135:EV135"/>
    <mergeCell ref="EW135:FD135"/>
    <mergeCell ref="FE135:FG135"/>
    <mergeCell ref="FH135:FO135"/>
    <mergeCell ref="FP135:FR135"/>
    <mergeCell ref="B137:G137"/>
    <mergeCell ref="H137:BD137"/>
    <mergeCell ref="BE137:HH137"/>
    <mergeCell ref="B138:G138"/>
    <mergeCell ref="H138:HH138"/>
    <mergeCell ref="B139:G139"/>
    <mergeCell ref="H139:BY139"/>
    <mergeCell ref="BZ139:EQ139"/>
    <mergeCell ref="ER139:HH139"/>
    <mergeCell ref="B140:G140"/>
    <mergeCell ref="H140:BY140"/>
    <mergeCell ref="BZ140:EQ140"/>
    <mergeCell ref="ER140:HH140"/>
    <mergeCell ref="B141:G141"/>
    <mergeCell ref="H141:AF141"/>
    <mergeCell ref="AG141:BY141"/>
    <mergeCell ref="BZ141:CX141"/>
    <mergeCell ref="CY141:EQ141"/>
    <mergeCell ref="ER141:FP141"/>
    <mergeCell ref="FQ141:HH141"/>
    <mergeCell ref="B143:AP143"/>
    <mergeCell ref="AQ143:DX143"/>
    <mergeCell ref="EK143:EV143"/>
    <mergeCell ref="EW143:FE143"/>
    <mergeCell ref="FF143:FJ143"/>
    <mergeCell ref="FK143:FT143"/>
    <mergeCell ref="FU143:FY143"/>
    <mergeCell ref="FZ143:GH143"/>
    <mergeCell ref="GI143:GM143"/>
  </mergeCells>
  <dataValidations count="3">
    <dataValidation type="list" allowBlank="1" showInputMessage="1" promptTitle="Hari" prompt="Sila pilih satu" sqref="HP112:HR112 AO114:AV114 GC121:GJ122 EW121:FD127 X111:AE111 GB114:GI114 FL112:FS112 GA111:GH111 EW131:FD135" xr:uid="{F87C79FE-ED35-4DC4-AC9F-3A205D841F2B}">
      <formula1>LHari</formula1>
    </dataValidation>
    <dataValidation type="list" allowBlank="1" showInputMessage="1" errorTitle="Tahun" error="Sila pilih satu" promptTitle="Tahun" prompt="Sila pilih satu" sqref="GY121:HH127 GW111 AT111:BD111 GX114:HH114 GH112:GR112 BK114:BU114 FS121:GB127 FS131:GB135 GY131:HH135" xr:uid="{A17B98A3-6FA3-4552-AA71-05CDFA13F64F}">
      <formula1>LTahun</formula1>
    </dataValidation>
    <dataValidation type="list" allowBlank="1" showInputMessage="1" errorTitle="Bulan" error="Sila pilih satu" promptTitle="Bulan " prompt="Sila pilih satu" sqref="FH121:FM127 AI111:AP111 GM114:GR114 GN121:GS127 GL111:GQ111 GN131:GS135 AZ114:BE114 FH131:FM135 FW112:GD112" xr:uid="{DCA0D1D4-869C-4840-931F-F7941440CECD}">
      <formula1>LBulan</formula1>
    </dataValidation>
  </dataValidations>
  <printOptions horizontalCentered="1"/>
  <pageMargins left="0.51181102362204722" right="0.51181102362204722" top="0.31496062992125984" bottom="0.27559055118110237" header="0.31496062992125984" footer="0.31496062992125984"/>
  <pageSetup paperSize="9" orientation="portrait" r:id="rId1"/>
  <headerFooter>
    <oddFooter>&amp;L&amp;6&amp;F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D0BC-27E5-4B42-A5EC-3611D8962A4A}">
  <sheetPr codeName="Sheet3"/>
  <dimension ref="A1:L22"/>
  <sheetViews>
    <sheetView workbookViewId="0">
      <selection activeCell="L2" sqref="L2"/>
    </sheetView>
  </sheetViews>
  <sheetFormatPr defaultRowHeight="14.25" x14ac:dyDescent="0.45"/>
  <cols>
    <col min="1" max="1" width="14.265625" customWidth="1"/>
    <col min="2" max="2" width="36.1328125" customWidth="1"/>
    <col min="3" max="9" width="16.73046875" customWidth="1"/>
  </cols>
  <sheetData>
    <row r="1" spans="1:12" x14ac:dyDescent="0.45">
      <c r="B1" t="b">
        <f>B2=B3</f>
        <v>1</v>
      </c>
      <c r="D1" t="b">
        <f>D2=D3</f>
        <v>1</v>
      </c>
      <c r="F1" t="b">
        <f>F2=F3</f>
        <v>0</v>
      </c>
      <c r="I1" t="b">
        <f>I2=I3</f>
        <v>1</v>
      </c>
      <c r="L1" t="b">
        <f>L2=L3</f>
        <v>1</v>
      </c>
    </row>
    <row r="2" spans="1:12" x14ac:dyDescent="0.45">
      <c r="B2" s="100" t="s">
        <v>379</v>
      </c>
      <c r="D2" s="100" t="s">
        <v>278</v>
      </c>
      <c r="F2" s="101" t="s">
        <v>380</v>
      </c>
      <c r="I2" s="100" t="str">
        <f>I22</f>
        <v>1990,1991,1992,1993,1994,1995,1996,1997,1998,1999,2000,2001,2002,2003,2004,2005,2006</v>
      </c>
      <c r="L2" s="100" t="s">
        <v>389</v>
      </c>
    </row>
    <row r="3" spans="1:12" x14ac:dyDescent="0.45">
      <c r="B3" t="str">
        <f>B9</f>
        <v>Tahun 1 2023,Tahun 2 2023,Tahun 3 2023,Tahun 4 2023</v>
      </c>
      <c r="D3" t="str">
        <f>D12</f>
        <v>1 Tahun,1.5 Tahun,2 Tahun,2.5 Tahun,3 Tahun,3.5 Tahun,4 Tahun</v>
      </c>
      <c r="F3" t="str">
        <f>F10</f>
        <v>2023,2024,2025,2026,2027</v>
      </c>
      <c r="I3" t="str">
        <f>I22</f>
        <v>1990,1991,1992,1993,1994,1995,1996,1997,1998,1999,2000,2001,2002,2003,2004,2005,2006</v>
      </c>
      <c r="L3" t="str">
        <f>L11</f>
        <v>Australia,Brunei,Malaysia,Singapore,United Kingdom,Lain-Lain Sila Nyatakan</v>
      </c>
    </row>
    <row r="5" spans="1:12" x14ac:dyDescent="0.45">
      <c r="A5" t="s">
        <v>277</v>
      </c>
      <c r="C5" t="s">
        <v>268</v>
      </c>
      <c r="E5" t="s">
        <v>274</v>
      </c>
      <c r="G5" t="s">
        <v>275</v>
      </c>
      <c r="H5" t="s">
        <v>276</v>
      </c>
      <c r="K5" t="s">
        <v>384</v>
      </c>
    </row>
    <row r="6" spans="1:12" ht="15.4" x14ac:dyDescent="0.45">
      <c r="A6" t="s">
        <v>375</v>
      </c>
      <c r="B6" t="str">
        <f>A6</f>
        <v>Tahun 1 2023</v>
      </c>
      <c r="C6" t="s">
        <v>269</v>
      </c>
      <c r="D6" t="str">
        <f>C6</f>
        <v>1 Tahun</v>
      </c>
      <c r="E6" s="2">
        <v>2023</v>
      </c>
      <c r="F6">
        <f>E6</f>
        <v>2023</v>
      </c>
      <c r="G6">
        <v>1990</v>
      </c>
      <c r="H6">
        <v>33</v>
      </c>
      <c r="I6">
        <f>G6</f>
        <v>1990</v>
      </c>
      <c r="K6" t="s">
        <v>387</v>
      </c>
      <c r="L6" t="str">
        <f>K6</f>
        <v>Australia</v>
      </c>
    </row>
    <row r="7" spans="1:12" ht="15.4" x14ac:dyDescent="0.45">
      <c r="A7" t="s">
        <v>376</v>
      </c>
      <c r="B7" t="str">
        <f>B6&amp;","&amp;A7</f>
        <v>Tahun 1 2023,Tahun 2 2023</v>
      </c>
      <c r="C7" t="s">
        <v>273</v>
      </c>
      <c r="D7" t="str">
        <f>D6&amp;","&amp;C7</f>
        <v>1 Tahun,1.5 Tahun</v>
      </c>
      <c r="E7" s="2">
        <v>2024</v>
      </c>
      <c r="F7" t="str">
        <f>F6&amp;","&amp;E7</f>
        <v>2023,2024</v>
      </c>
      <c r="G7">
        <v>1991</v>
      </c>
      <c r="H7">
        <v>32</v>
      </c>
      <c r="I7" t="str">
        <f t="shared" ref="I7:I22" si="0">I6&amp;","&amp;G7</f>
        <v>1990,1991</v>
      </c>
      <c r="K7" s="2" t="s">
        <v>385</v>
      </c>
      <c r="L7" t="str">
        <f>L6&amp;","&amp;K7</f>
        <v>Australia,Brunei</v>
      </c>
    </row>
    <row r="8" spans="1:12" ht="15.4" x14ac:dyDescent="0.45">
      <c r="A8" t="s">
        <v>377</v>
      </c>
      <c r="B8" t="str">
        <f t="shared" ref="B8:B9" si="1">B7&amp;","&amp;A8</f>
        <v>Tahun 1 2023,Tahun 2 2023,Tahun 3 2023</v>
      </c>
      <c r="C8" t="s">
        <v>270</v>
      </c>
      <c r="D8" t="str">
        <f t="shared" ref="D8:D12" si="2">D7&amp;","&amp;C8</f>
        <v>1 Tahun,1.5 Tahun,2 Tahun</v>
      </c>
      <c r="E8" s="2">
        <v>2025</v>
      </c>
      <c r="F8" t="str">
        <f t="shared" ref="F8:F10" si="3">F7&amp;","&amp;E8</f>
        <v>2023,2024,2025</v>
      </c>
      <c r="G8">
        <v>1992</v>
      </c>
      <c r="H8">
        <v>31</v>
      </c>
      <c r="I8" t="str">
        <f t="shared" si="0"/>
        <v>1990,1991,1992</v>
      </c>
      <c r="K8" s="2" t="s">
        <v>383</v>
      </c>
      <c r="L8" t="str">
        <f t="shared" ref="L8:L11" si="4">L7&amp;","&amp;K8</f>
        <v>Australia,Brunei,Malaysia</v>
      </c>
    </row>
    <row r="9" spans="1:12" ht="15.4" x14ac:dyDescent="0.45">
      <c r="A9" t="s">
        <v>378</v>
      </c>
      <c r="B9" t="str">
        <f t="shared" si="1"/>
        <v>Tahun 1 2023,Tahun 2 2023,Tahun 3 2023,Tahun 4 2023</v>
      </c>
      <c r="C9" t="s">
        <v>151</v>
      </c>
      <c r="D9" t="str">
        <f t="shared" si="2"/>
        <v>1 Tahun,1.5 Tahun,2 Tahun,2.5 Tahun</v>
      </c>
      <c r="E9" s="2">
        <v>2026</v>
      </c>
      <c r="F9" t="str">
        <f t="shared" si="3"/>
        <v>2023,2024,2025,2026</v>
      </c>
      <c r="G9">
        <v>1993</v>
      </c>
      <c r="H9">
        <v>30</v>
      </c>
      <c r="I9" t="str">
        <f t="shared" si="0"/>
        <v>1990,1991,1992,1993</v>
      </c>
      <c r="K9" t="s">
        <v>386</v>
      </c>
      <c r="L9" t="str">
        <f t="shared" si="4"/>
        <v>Australia,Brunei,Malaysia,Singapore</v>
      </c>
    </row>
    <row r="10" spans="1:12" ht="15.4" x14ac:dyDescent="0.45">
      <c r="C10" t="s">
        <v>271</v>
      </c>
      <c r="D10" t="str">
        <f t="shared" si="2"/>
        <v>1 Tahun,1.5 Tahun,2 Tahun,2.5 Tahun,3 Tahun</v>
      </c>
      <c r="E10" s="2">
        <v>2027</v>
      </c>
      <c r="F10" t="str">
        <f t="shared" si="3"/>
        <v>2023,2024,2025,2026,2027</v>
      </c>
      <c r="G10">
        <v>1994</v>
      </c>
      <c r="H10">
        <v>29</v>
      </c>
      <c r="I10" t="str">
        <f t="shared" si="0"/>
        <v>1990,1991,1992,1993,1994</v>
      </c>
      <c r="K10" t="s">
        <v>382</v>
      </c>
      <c r="L10" t="str">
        <f t="shared" si="4"/>
        <v>Australia,Brunei,Malaysia,Singapore,United Kingdom</v>
      </c>
    </row>
    <row r="11" spans="1:12" x14ac:dyDescent="0.45">
      <c r="C11" t="s">
        <v>177</v>
      </c>
      <c r="D11" t="str">
        <f t="shared" si="2"/>
        <v>1 Tahun,1.5 Tahun,2 Tahun,2.5 Tahun,3 Tahun,3.5 Tahun</v>
      </c>
      <c r="G11">
        <v>1995</v>
      </c>
      <c r="H11">
        <v>28</v>
      </c>
      <c r="I11" t="str">
        <f t="shared" si="0"/>
        <v>1990,1991,1992,1993,1994,1995</v>
      </c>
      <c r="K11" t="s">
        <v>388</v>
      </c>
      <c r="L11" t="str">
        <f t="shared" si="4"/>
        <v>Australia,Brunei,Malaysia,Singapore,United Kingdom,Lain-Lain Sila Nyatakan</v>
      </c>
    </row>
    <row r="12" spans="1:12" x14ac:dyDescent="0.45">
      <c r="C12" t="s">
        <v>272</v>
      </c>
      <c r="D12" t="str">
        <f t="shared" si="2"/>
        <v>1 Tahun,1.5 Tahun,2 Tahun,2.5 Tahun,3 Tahun,3.5 Tahun,4 Tahun</v>
      </c>
      <c r="G12">
        <v>1996</v>
      </c>
      <c r="H12">
        <v>27</v>
      </c>
      <c r="I12" t="str">
        <f t="shared" si="0"/>
        <v>1990,1991,1992,1993,1994,1995,1996</v>
      </c>
    </row>
    <row r="13" spans="1:12" x14ac:dyDescent="0.45">
      <c r="G13">
        <v>1997</v>
      </c>
      <c r="H13">
        <v>26</v>
      </c>
      <c r="I13" t="str">
        <f t="shared" si="0"/>
        <v>1990,1991,1992,1993,1994,1995,1996,1997</v>
      </c>
    </row>
    <row r="14" spans="1:12" x14ac:dyDescent="0.45">
      <c r="G14">
        <v>1998</v>
      </c>
      <c r="H14">
        <v>25</v>
      </c>
      <c r="I14" t="str">
        <f t="shared" si="0"/>
        <v>1990,1991,1992,1993,1994,1995,1996,1997,1998</v>
      </c>
    </row>
    <row r="15" spans="1:12" x14ac:dyDescent="0.45">
      <c r="G15">
        <v>1999</v>
      </c>
      <c r="H15">
        <v>24</v>
      </c>
      <c r="I15" t="str">
        <f t="shared" si="0"/>
        <v>1990,1991,1992,1993,1994,1995,1996,1997,1998,1999</v>
      </c>
    </row>
    <row r="16" spans="1:12" x14ac:dyDescent="0.45">
      <c r="G16">
        <v>2000</v>
      </c>
      <c r="H16">
        <v>23</v>
      </c>
      <c r="I16" t="str">
        <f t="shared" si="0"/>
        <v>1990,1991,1992,1993,1994,1995,1996,1997,1998,1999,2000</v>
      </c>
    </row>
    <row r="17" spans="7:9" x14ac:dyDescent="0.45">
      <c r="G17">
        <v>2001</v>
      </c>
      <c r="H17">
        <v>22</v>
      </c>
      <c r="I17" t="str">
        <f t="shared" si="0"/>
        <v>1990,1991,1992,1993,1994,1995,1996,1997,1998,1999,2000,2001</v>
      </c>
    </row>
    <row r="18" spans="7:9" x14ac:dyDescent="0.45">
      <c r="G18">
        <v>2002</v>
      </c>
      <c r="H18">
        <v>21</v>
      </c>
      <c r="I18" t="str">
        <f t="shared" si="0"/>
        <v>1990,1991,1992,1993,1994,1995,1996,1997,1998,1999,2000,2001,2002</v>
      </c>
    </row>
    <row r="19" spans="7:9" x14ac:dyDescent="0.45">
      <c r="G19">
        <v>2003</v>
      </c>
      <c r="H19">
        <v>20</v>
      </c>
      <c r="I19" t="str">
        <f t="shared" si="0"/>
        <v>1990,1991,1992,1993,1994,1995,1996,1997,1998,1999,2000,2001,2002,2003</v>
      </c>
    </row>
    <row r="20" spans="7:9" x14ac:dyDescent="0.45">
      <c r="G20">
        <v>2004</v>
      </c>
      <c r="H20">
        <v>19</v>
      </c>
      <c r="I20" t="str">
        <f t="shared" si="0"/>
        <v>1990,1991,1992,1993,1994,1995,1996,1997,1998,1999,2000,2001,2002,2003,2004</v>
      </c>
    </row>
    <row r="21" spans="7:9" x14ac:dyDescent="0.45">
      <c r="G21">
        <v>2005</v>
      </c>
      <c r="H21">
        <v>18</v>
      </c>
      <c r="I21" t="str">
        <f t="shared" si="0"/>
        <v>1990,1991,1992,1993,1994,1995,1996,1997,1998,1999,2000,2001,2002,2003,2004,2005</v>
      </c>
    </row>
    <row r="22" spans="7:9" x14ac:dyDescent="0.45">
      <c r="G22">
        <v>2006</v>
      </c>
      <c r="H22">
        <v>17</v>
      </c>
      <c r="I22" t="str">
        <f t="shared" si="0"/>
        <v>1990,1991,1992,1993,1994,1995,1996,1997,1998,1999,2000,2001,2002,2003,2004,2005,2006</v>
      </c>
    </row>
  </sheetData>
  <sortState xmlns:xlrd2="http://schemas.microsoft.com/office/spreadsheetml/2017/richdata2" ref="K6:K10">
    <sortCondition ref="K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KURSUS 2023-2024-SBPP</vt:lpstr>
      <vt:lpstr>SBPP2023</vt:lpstr>
      <vt:lpstr>Borang B</vt:lpstr>
      <vt:lpstr>Sheet1</vt:lpstr>
      <vt:lpstr>'Borang B'!LBulan</vt:lpstr>
      <vt:lpstr>LHari</vt:lpstr>
      <vt:lpstr>'Borang B'!LTahun</vt:lpstr>
      <vt:lpstr>'Borang B'!Print_Area</vt:lpstr>
      <vt:lpstr>'KURSUS 2023-2024-SBPP'!Print_Area</vt:lpstr>
      <vt:lpstr>SBPP2023!Print_Area</vt:lpstr>
      <vt:lpstr>RangePg23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USER</dc:creator>
  <cp:lastModifiedBy>F</cp:lastModifiedBy>
  <cp:lastPrinted>2022-11-19T02:31:46Z</cp:lastPrinted>
  <dcterms:created xsi:type="dcterms:W3CDTF">2014-05-19T01:15:08Z</dcterms:created>
  <dcterms:modified xsi:type="dcterms:W3CDTF">2023-01-14T08:19:21Z</dcterms:modified>
</cp:coreProperties>
</file>