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20" windowHeight="7650" activeTab="2"/>
  </bookViews>
  <sheets>
    <sheet name="FASE E" sheetId="1" r:id="rId1"/>
    <sheet name="FASE F" sheetId="2" r:id="rId2"/>
    <sheet name="XII" sheetId="3" r:id="rId3"/>
    <sheet name="Sheet4" sheetId="4" r:id="rId4"/>
    <sheet name="List Siswa" sheetId="5" r:id="rId5"/>
  </sheets>
  <definedNames>
    <definedName name="_xlnm.Print_Area" localSheetId="0">'FASE E'!$A$1:$N$15</definedName>
    <definedName name="_xlnm.Print_Area" localSheetId="1">'FASE F'!$A$1:$S$42</definedName>
    <definedName name="_xlnm.Print_Area" localSheetId="4">'List Siswa'!$A$1:$E$51</definedName>
    <definedName name="_xlnm.Print_Area" localSheetId="2">XII!$B$2:$P$20</definedName>
  </definedNames>
  <calcPr calcId="144525"/>
</workbook>
</file>

<file path=xl/calcChain.xml><?xml version="1.0" encoding="utf-8"?>
<calcChain xmlns="http://schemas.openxmlformats.org/spreadsheetml/2006/main">
  <c r="R8" i="1" l="1"/>
  <c r="R9" i="1"/>
  <c r="R10" i="1"/>
  <c r="R11" i="1"/>
  <c r="R7" i="1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7" i="2"/>
  <c r="F18" i="4" l="1"/>
</calcChain>
</file>

<file path=xl/sharedStrings.xml><?xml version="1.0" encoding="utf-8"?>
<sst xmlns="http://schemas.openxmlformats.org/spreadsheetml/2006/main" count="307" uniqueCount="93">
  <si>
    <t>SPP SISWA SMA MUHAMMADIYAH 5 GATAK</t>
  </si>
  <si>
    <t>NO</t>
  </si>
  <si>
    <t>NAMA</t>
  </si>
  <si>
    <t>BULAN</t>
  </si>
  <si>
    <t>JANUARI</t>
  </si>
  <si>
    <t>FEBRUARI</t>
  </si>
  <si>
    <t xml:space="preserve">MARET 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</si>
  <si>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</si>
  <si>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</si>
  <si>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</si>
  <si>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</si>
  <si>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</si>
  <si>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</si>
  <si>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</si>
  <si>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</si>
  <si>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</si>
  <si>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2024-2025</t>
  </si>
  <si>
    <t>HUSEIN ALI AL FAUZI</t>
  </si>
  <si>
    <t>IRFAN MAULANA AKBAR SETYAWAN</t>
  </si>
  <si>
    <t>MUHAMAD ALI NUR SAID</t>
  </si>
  <si>
    <t>NUGA ASVIANITO MARSYA ARINDRA</t>
  </si>
  <si>
    <t>SIDIQ ROMADHON</t>
  </si>
  <si>
    <t>AGUSTINA REVIYANTI</t>
  </si>
  <si>
    <t>AMARA FAUZA</t>
  </si>
  <si>
    <t>AULIA NAZLA RAHAYU FITRIANINGSIH</t>
  </si>
  <si>
    <t>BAGUS RAKA PRATAMA</t>
  </si>
  <si>
    <t>DEVI BINTANG MAHARANI</t>
  </si>
  <si>
    <t>DONI SETYAWAN</t>
  </si>
  <si>
    <t>EL FONDA RISKI DWI SAPUTRA</t>
  </si>
  <si>
    <t>IKA PURWITA SARI</t>
  </si>
  <si>
    <t>IRZA ALFARIZY</t>
  </si>
  <si>
    <t>KEISYA LAILA NURFATIMAH</t>
  </si>
  <si>
    <t>KRISNA LESTIYA HANDOYO</t>
  </si>
  <si>
    <t>LINTANG CAHYA LESTARI</t>
  </si>
  <si>
    <t>MARLINDO TENAFISTA</t>
  </si>
  <si>
    <t>MELANI SANJAYA</t>
  </si>
  <si>
    <t>MUS'AB FAIRUZ ZIUL HAQ</t>
  </si>
  <si>
    <t>NAUFAL ATHA MUBAROK</t>
  </si>
  <si>
    <t>NAUFAL ZAKI MUZAFFAR</t>
  </si>
  <si>
    <t>NISRINA FAIRUS MUTIA</t>
  </si>
  <si>
    <t>PRADITA GUNTUR PRASETYO</t>
  </si>
  <si>
    <t>REDWAN SATRIO WIBOWO</t>
  </si>
  <si>
    <t>REYHANA ASSYFA</t>
  </si>
  <si>
    <t>SEPTIANA ENDAH PUJI L</t>
  </si>
  <si>
    <t>SEPTIANA RIZKI RAMADHANI</t>
  </si>
  <si>
    <t>SEPTIANI ENDAH PUJI L</t>
  </si>
  <si>
    <t>SHARIKA ROSTRIANA ELVIRA</t>
  </si>
  <si>
    <t>UMI NUR HAWA</t>
  </si>
  <si>
    <t>AINUN WARDIYAH</t>
  </si>
  <si>
    <t>AISYAH NABILA</t>
  </si>
  <si>
    <t>HAMIDIA AISYA RACHMAN</t>
  </si>
  <si>
    <t>DWI NOVIYANTI</t>
  </si>
  <si>
    <t>GALIH AL RASYD ZAKARIYA</t>
  </si>
  <si>
    <t>NOOR FAIZAH</t>
  </si>
  <si>
    <t>PUTRI DYAH AYUNINGTYAS</t>
  </si>
  <si>
    <t>RENO RAHMADANDI</t>
  </si>
  <si>
    <t>RESKA DWI UTOMO</t>
  </si>
  <si>
    <t>REYKHAN IKHSANUDDIN KAMIL</t>
  </si>
  <si>
    <t>TOMAS CANDRA MUKTI</t>
  </si>
  <si>
    <t>DIAN PUTRA RAMADHAN</t>
  </si>
  <si>
    <t xml:space="preserve">NAMA </t>
  </si>
  <si>
    <t>TANGGAL</t>
  </si>
  <si>
    <t>SPP</t>
  </si>
  <si>
    <t>NOMINAL</t>
  </si>
  <si>
    <t>DIAN PUTRA</t>
  </si>
  <si>
    <t>NUGA</t>
  </si>
  <si>
    <t>JULI AGUSTUS</t>
  </si>
  <si>
    <t>SIDIQ</t>
  </si>
  <si>
    <t>ANA</t>
  </si>
  <si>
    <t>AGUSTUS SEPTEMBER</t>
  </si>
  <si>
    <t>PUTRI DYAH</t>
  </si>
  <si>
    <t>NOVEMBER DESEMBER</t>
  </si>
  <si>
    <t>KEISYA</t>
  </si>
  <si>
    <t>JULI AGUSTUS SEPTEMBER OKTOBER</t>
  </si>
  <si>
    <t>IRFAN MAULANA</t>
  </si>
  <si>
    <t>NISRINA</t>
  </si>
  <si>
    <t>OKTOBER NOVEMBER DESEMBER</t>
  </si>
  <si>
    <t>REYKHAN</t>
  </si>
  <si>
    <t>SEPTEMBER OKTOBER</t>
  </si>
  <si>
    <t>V</t>
  </si>
  <si>
    <t>Nama</t>
  </si>
  <si>
    <t>Kelas</t>
  </si>
  <si>
    <t>Fase E</t>
  </si>
  <si>
    <t>Fase F</t>
  </si>
  <si>
    <t>XII</t>
  </si>
  <si>
    <t>PENGEMBANGAN</t>
  </si>
  <si>
    <t>SERAGAM</t>
  </si>
  <si>
    <t xml:space="preserve">TOTAL </t>
  </si>
  <si>
    <t>KEKURANGAN SERAGAM</t>
  </si>
  <si>
    <t>KEKURANGAN SPP SEMESTER 1</t>
  </si>
  <si>
    <t>TOTAL KURANG</t>
  </si>
  <si>
    <t>SEMESTER 2</t>
  </si>
  <si>
    <t>SEMESTER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</si>
</sst>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p&quot;#,##0.00"/>
    <numFmt numFmtId="165" formatCode="_-[$Rp-421]* #,##0.00_-;\-[$Rp-421]* #,##0.00_-;_-[$Rp-421]* &quot;-&quot;??_-;_-@_-"/>
  </numFmts>
  <fonts count="2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Book Antiqua"/>
      <family val="1"/>
    </font>
    <font>
      <sz val="11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18" fillId="0" borderId="0"/>
  </cellStyleXfs>
  <cellXfs count="90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 wrapText="1"/>
    </xf>
    <xf numFmtId="0" fontId="20" fillId="0" borderId="16" xfId="44" applyNumberFormat="1" applyFont="1" applyFill="1" applyBorder="1" applyAlignment="1" applyProtection="1">
      <alignment horizontal="left" vertical="center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20" fillId="0" borderId="16" xfId="44" applyNumberFormat="1" applyFont="1" applyFill="1" applyBorder="1" applyAlignment="1" applyProtection="1">
      <alignment horizontal="left" vertical="top" wrapText="1"/>
    </xf>
    <xf numFmtId="0" fontId="0" fillId="35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21" fillId="0" borderId="10" xfId="0" applyFont="1" applyBorder="1"/>
    <xf numFmtId="15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39" borderId="10" xfId="0" applyFill="1" applyBorder="1" applyAlignment="1">
      <alignment horizontal="center"/>
    </xf>
    <xf numFmtId="0" fontId="0" fillId="39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40" borderId="10" xfId="0" applyFill="1" applyBorder="1" applyAlignment="1">
      <alignment horizontal="center"/>
    </xf>
    <xf numFmtId="0" fontId="0" fillId="40" borderId="10" xfId="0" applyFill="1" applyBorder="1" applyAlignment="1">
      <alignment horizontal="center" vertical="center"/>
    </xf>
    <xf numFmtId="0" fontId="0" fillId="40" borderId="10" xfId="0" applyFill="1" applyBorder="1"/>
    <xf numFmtId="0" fontId="20" fillId="42" borderId="16" xfId="44" applyNumberFormat="1" applyFont="1" applyFill="1" applyBorder="1" applyAlignment="1" applyProtection="1">
      <alignment horizontal="left" vertical="center" wrapText="1"/>
    </xf>
    <xf numFmtId="0" fontId="20" fillId="42" borderId="16" xfId="44" applyNumberFormat="1" applyFont="1" applyFill="1" applyBorder="1" applyAlignment="1" applyProtection="1">
      <alignment horizontal="left" vertical="center"/>
    </xf>
    <xf numFmtId="0" fontId="20" fillId="39" borderId="16" xfId="44" applyNumberFormat="1" applyFont="1" applyFill="1" applyBorder="1" applyAlignment="1" applyProtection="1">
      <alignment horizontal="left" vertical="top" wrapText="1"/>
    </xf>
    <xf numFmtId="0" fontId="0" fillId="33" borderId="0" xfId="0" applyFill="1"/>
    <xf numFmtId="0" fontId="0" fillId="37" borderId="0" xfId="0" applyFill="1"/>
    <xf numFmtId="0" fontId="0" fillId="43" borderId="0" xfId="0" applyFill="1"/>
    <xf numFmtId="0" fontId="0" fillId="44" borderId="0" xfId="0" applyFill="1"/>
    <xf numFmtId="0" fontId="21" fillId="41" borderId="16" xfId="0" applyFont="1" applyFill="1" applyBorder="1"/>
    <xf numFmtId="0" fontId="0" fillId="0" borderId="0" xfId="0" applyBorder="1"/>
    <xf numFmtId="165" fontId="0" fillId="0" borderId="16" xfId="0" applyNumberFormat="1" applyBorder="1"/>
    <xf numFmtId="165" fontId="0" fillId="45" borderId="16" xfId="0" applyNumberFormat="1" applyFill="1" applyBorder="1"/>
    <xf numFmtId="165" fontId="0" fillId="0" borderId="0" xfId="0" applyNumberFormat="1"/>
    <xf numFmtId="165" fontId="0" fillId="0" borderId="10" xfId="0" applyNumberFormat="1" applyBorder="1"/>
    <xf numFmtId="165" fontId="0" fillId="0" borderId="16" xfId="0" applyNumberFormat="1" applyBorder="1" applyAlignment="1">
      <alignment horizontal="center"/>
    </xf>
    <xf numFmtId="165" fontId="22" fillId="0" borderId="16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 vertical="center"/>
    </xf>
    <xf numFmtId="0" fontId="23" fillId="39" borderId="10" xfId="0" applyFont="1" applyFill="1" applyBorder="1" applyAlignment="1">
      <alignment horizontal="center"/>
    </xf>
    <xf numFmtId="164" fontId="0" fillId="0" borderId="10" xfId="0" applyNumberFormat="1" applyBorder="1"/>
    <xf numFmtId="164" fontId="22" fillId="0" borderId="10" xfId="0" applyNumberFormat="1" applyFont="1" applyBorder="1"/>
    <xf numFmtId="0" fontId="0" fillId="46" borderId="10" xfId="0" applyFill="1" applyBorder="1" applyAlignment="1">
      <alignment horizontal="center"/>
    </xf>
    <xf numFmtId="0" fontId="0" fillId="46" borderId="10" xfId="0" applyFill="1" applyBorder="1" applyAlignment="1">
      <alignment horizontal="center" vertical="center"/>
    </xf>
    <xf numFmtId="165" fontId="0" fillId="46" borderId="10" xfId="0" applyNumberFormat="1" applyFill="1" applyBorder="1" applyAlignment="1">
      <alignment horizontal="center" vertical="center"/>
    </xf>
    <xf numFmtId="0" fontId="0" fillId="46" borderId="10" xfId="0" applyFill="1" applyBorder="1"/>
    <xf numFmtId="164" fontId="0" fillId="0" borderId="16" xfId="0" applyNumberFormat="1" applyBorder="1" applyAlignment="1">
      <alignment horizontal="right"/>
    </xf>
    <xf numFmtId="164" fontId="0" fillId="0" borderId="16" xfId="0" applyNumberFormat="1" applyFill="1" applyBorder="1" applyAlignment="1">
      <alignment horizontal="right"/>
    </xf>
    <xf numFmtId="0" fontId="0" fillId="0" borderId="16" xfId="0" applyBorder="1" applyAlignment="1">
      <alignment horizontal="right"/>
    </xf>
    <xf numFmtId="165" fontId="0" fillId="34" borderId="14" xfId="0" applyNumberFormat="1" applyFill="1" applyBorder="1" applyAlignment="1">
      <alignment horizontal="center" vertical="center"/>
    </xf>
    <xf numFmtId="165" fontId="0" fillId="34" borderId="15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165" fontId="24" fillId="36" borderId="14" xfId="0" applyNumberFormat="1" applyFont="1" applyFill="1" applyBorder="1" applyAlignment="1">
      <alignment horizontal="center" vertical="center"/>
    </xf>
    <xf numFmtId="165" fontId="24" fillId="36" borderId="15" xfId="0" applyNumberFormat="1" applyFont="1" applyFill="1" applyBorder="1" applyAlignment="1">
      <alignment horizontal="center" vertical="center"/>
    </xf>
    <xf numFmtId="0" fontId="0" fillId="40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2" fillId="36" borderId="14" xfId="0" applyFont="1" applyFill="1" applyBorder="1" applyAlignment="1">
      <alignment horizontal="center" vertical="center"/>
    </xf>
    <xf numFmtId="0" fontId="22" fillId="36" borderId="15" xfId="0" applyFont="1" applyFill="1" applyBorder="1" applyAlignment="1">
      <alignment horizontal="center" vertical="center"/>
    </xf>
    <xf numFmtId="0" fontId="0" fillId="46" borderId="11" xfId="0" applyFill="1" applyBorder="1" applyAlignment="1">
      <alignment horizontal="center" vertical="center"/>
    </xf>
    <xf numFmtId="0" fontId="0" fillId="46" borderId="12" xfId="0" applyFill="1" applyBorder="1" applyAlignment="1">
      <alignment horizontal="center" vertical="center"/>
    </xf>
    <xf numFmtId="0" fontId="0" fillId="46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6" borderId="14" xfId="0" applyFill="1" applyBorder="1" applyAlignment="1">
      <alignment horizontal="center" vertical="center"/>
    </xf>
    <xf numFmtId="0" fontId="0" fillId="36" borderId="15" xfId="0" applyFill="1" applyBorder="1" applyAlignment="1">
      <alignment horizontal="center" vertical="center"/>
    </xf>
    <xf numFmtId="0" fontId="0" fillId="38" borderId="11" xfId="0" applyFill="1" applyBorder="1" applyAlignment="1">
      <alignment horizontal="center"/>
    </xf>
    <xf numFmtId="0" fontId="0" fillId="38" borderId="12" xfId="0" applyFill="1" applyBorder="1" applyAlignment="1">
      <alignment horizontal="center"/>
    </xf>
    <xf numFmtId="0" fontId="0" fillId="38" borderId="13" xfId="0" applyFill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2" xfId="44"/>
    <cellStyle name="Normal 3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4"/>
  <sheetViews>
    <sheetView zoomScale="57" zoomScaleNormal="57" workbookViewId="0">
      <selection activeCell="G21" sqref="G21"/>
    </sheetView>
  </sheetViews>
  <sheetFormatPr defaultRowHeight="14.5" x14ac:dyDescent="0.35"/>
  <cols>
    <col min="1" max="1" width="5.36328125" customWidth="1"/>
    <col min="2" max="2" width="35.7265625" customWidth="1"/>
    <col min="3" max="3" width="8.7265625" customWidth="1"/>
    <col min="4" max="4" width="10" customWidth="1"/>
    <col min="5" max="5" width="8.7265625" customWidth="1"/>
    <col min="6" max="6" width="6.6328125" customWidth="1"/>
    <col min="7" max="7" width="7.6328125" customWidth="1"/>
    <col min="8" max="8" width="6.7265625" customWidth="1"/>
    <col min="9" max="9" width="7.26953125" customWidth="1"/>
    <col min="11" max="11" width="10.81640625" customWidth="1"/>
    <col min="12" max="12" width="11.453125" customWidth="1"/>
    <col min="13" max="13" width="10.453125" customWidth="1"/>
    <col min="14" max="14" width="11.54296875" customWidth="1"/>
    <col min="15" max="15" width="28.26953125" customWidth="1"/>
    <col min="16" max="16" width="28.36328125" customWidth="1"/>
    <col min="17" max="18" width="16.1796875" bestFit="1" customWidth="1"/>
    <col min="19" max="19" width="24.36328125" customWidth="1"/>
  </cols>
  <sheetData>
    <row r="2" spans="1:18" x14ac:dyDescent="0.35">
      <c r="A2" s="73" t="s">
        <v>0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8" x14ac:dyDescent="0.35">
      <c r="A3" s="73" t="s">
        <v>16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5" spans="1:18" x14ac:dyDescent="0.35">
      <c r="A5" s="71" t="s">
        <v>1</v>
      </c>
      <c r="B5" s="71" t="s">
        <v>2</v>
      </c>
      <c r="C5" s="68" t="s">
        <v>3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70"/>
      <c r="O5" s="62" t="s">
        <v>89</v>
      </c>
      <c r="P5" s="60" t="s">
        <v>85</v>
      </c>
      <c r="Q5" s="60" t="s">
        <v>86</v>
      </c>
      <c r="R5" s="64" t="s">
        <v>87</v>
      </c>
    </row>
    <row r="6" spans="1:18" x14ac:dyDescent="0.35">
      <c r="A6" s="72"/>
      <c r="B6" s="72"/>
      <c r="C6" s="4" t="s">
        <v>4</v>
      </c>
      <c r="D6" s="4" t="s">
        <v>5</v>
      </c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4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63"/>
      <c r="P6" s="61"/>
      <c r="Q6" s="61"/>
      <c r="R6" s="65"/>
    </row>
    <row r="7" spans="1:18" x14ac:dyDescent="0.35">
      <c r="A7" s="2">
        <v>1</v>
      </c>
      <c r="B7" s="23" t="s">
        <v>17</v>
      </c>
      <c r="C7" s="31"/>
      <c r="D7" s="31"/>
      <c r="E7" s="31"/>
      <c r="F7" s="31"/>
      <c r="G7" s="31"/>
      <c r="H7" s="31"/>
      <c r="I7" s="27"/>
      <c r="J7" s="27"/>
      <c r="K7" s="27"/>
      <c r="L7" s="27"/>
      <c r="M7" s="27"/>
      <c r="N7" s="27"/>
      <c r="O7" s="57">
        <v>0</v>
      </c>
      <c r="P7" s="47">
        <v>1000000</v>
      </c>
      <c r="Q7" s="47">
        <v>1100000</v>
      </c>
      <c r="R7" s="48">
        <f>SUM(O7:Q7)</f>
        <v>2100000</v>
      </c>
    </row>
    <row r="8" spans="1:18" x14ac:dyDescent="0.35">
      <c r="A8" s="2">
        <v>2</v>
      </c>
      <c r="B8" s="23" t="s">
        <v>18</v>
      </c>
      <c r="C8" s="31"/>
      <c r="D8" s="31"/>
      <c r="E8" s="31"/>
      <c r="F8" s="31"/>
      <c r="G8" s="31"/>
      <c r="H8" s="31"/>
      <c r="I8" s="53"/>
      <c r="J8" s="53"/>
      <c r="K8" s="53"/>
      <c r="L8" s="28" t="s">
        <v>79</v>
      </c>
      <c r="M8" s="28" t="s">
        <v>79</v>
      </c>
      <c r="N8" s="28" t="s">
        <v>79</v>
      </c>
      <c r="O8" s="58">
        <v>0</v>
      </c>
      <c r="P8" s="47">
        <v>0</v>
      </c>
      <c r="Q8" s="47">
        <v>0</v>
      </c>
      <c r="R8" s="48">
        <f t="shared" ref="R8:R11" si="0">SUM(O8:Q8)</f>
        <v>0</v>
      </c>
    </row>
    <row r="9" spans="1:18" x14ac:dyDescent="0.35">
      <c r="A9" s="2">
        <v>3</v>
      </c>
      <c r="B9" s="23" t="s">
        <v>19</v>
      </c>
      <c r="C9" s="31"/>
      <c r="D9" s="31"/>
      <c r="E9" s="31"/>
      <c r="F9" s="31"/>
      <c r="G9" s="31"/>
      <c r="H9" s="31"/>
      <c r="I9" s="27"/>
      <c r="J9" s="27"/>
      <c r="K9" s="27"/>
      <c r="L9" s="27"/>
      <c r="M9" s="27"/>
      <c r="N9" s="27"/>
      <c r="O9" s="57">
        <v>600000</v>
      </c>
      <c r="P9" s="47">
        <v>1000000</v>
      </c>
      <c r="Q9" s="47">
        <v>20000</v>
      </c>
      <c r="R9" s="48">
        <f t="shared" si="0"/>
        <v>1620000</v>
      </c>
    </row>
    <row r="10" spans="1:18" x14ac:dyDescent="0.35">
      <c r="A10" s="2">
        <v>4</v>
      </c>
      <c r="B10" s="23" t="s">
        <v>20</v>
      </c>
      <c r="C10" s="31"/>
      <c r="D10" s="31"/>
      <c r="E10" s="31"/>
      <c r="F10" s="31"/>
      <c r="G10" s="31"/>
      <c r="H10" s="31"/>
      <c r="I10" s="27"/>
      <c r="J10" s="27"/>
      <c r="K10" s="28" t="s">
        <v>79</v>
      </c>
      <c r="L10" s="27"/>
      <c r="M10" s="27"/>
      <c r="N10" s="27"/>
      <c r="O10" s="57">
        <v>500000</v>
      </c>
      <c r="P10" s="47">
        <v>1000000</v>
      </c>
      <c r="Q10" s="47">
        <v>850000</v>
      </c>
      <c r="R10" s="48">
        <f t="shared" si="0"/>
        <v>2350000</v>
      </c>
    </row>
    <row r="11" spans="1:18" x14ac:dyDescent="0.35">
      <c r="A11" s="2">
        <v>5</v>
      </c>
      <c r="B11" s="23" t="s">
        <v>21</v>
      </c>
      <c r="C11" s="31"/>
      <c r="D11" s="31"/>
      <c r="E11" s="31"/>
      <c r="F11" s="31"/>
      <c r="G11" s="31"/>
      <c r="H11" s="31"/>
      <c r="I11" s="28" t="s">
        <v>79</v>
      </c>
      <c r="J11" s="28" t="s">
        <v>79</v>
      </c>
      <c r="K11" s="28" t="s">
        <v>79</v>
      </c>
      <c r="L11" s="28" t="s">
        <v>79</v>
      </c>
      <c r="M11" s="28" t="s">
        <v>79</v>
      </c>
      <c r="N11" s="27"/>
      <c r="O11" s="57">
        <v>100000</v>
      </c>
      <c r="P11" s="47">
        <v>1000000</v>
      </c>
      <c r="Q11" s="47">
        <v>1100000</v>
      </c>
      <c r="R11" s="48">
        <f t="shared" si="0"/>
        <v>2200000</v>
      </c>
    </row>
    <row r="12" spans="1:18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9"/>
      <c r="P12" s="1"/>
      <c r="Q12" s="1"/>
      <c r="R12" s="1"/>
    </row>
    <row r="14" spans="1:18" x14ac:dyDescent="0.35">
      <c r="C14" s="66" t="s">
        <v>91</v>
      </c>
      <c r="D14" s="66"/>
      <c r="E14" s="66"/>
      <c r="F14" s="66"/>
      <c r="G14" s="66"/>
      <c r="H14" s="66"/>
      <c r="I14" s="67" t="s">
        <v>92</v>
      </c>
      <c r="J14" s="67"/>
      <c r="K14" s="67"/>
      <c r="L14" s="67"/>
      <c r="M14" s="67"/>
      <c r="N14" s="67"/>
    </row>
  </sheetData>
  <mergeCells count="11">
    <mergeCell ref="A5:A6"/>
    <mergeCell ref="B5:B6"/>
    <mergeCell ref="A2:N2"/>
    <mergeCell ref="A3:N3"/>
    <mergeCell ref="P5:P6"/>
    <mergeCell ref="Q5:Q6"/>
    <mergeCell ref="O5:O6"/>
    <mergeCell ref="R5:R6"/>
    <mergeCell ref="C14:H14"/>
    <mergeCell ref="I14:N14"/>
    <mergeCell ref="C5:N5"/>
  </mergeCells>
  <pageMargins left="0.70866141732283472" right="0" top="0.74803149606299213" bottom="0" header="0.31496062992125984" footer="0.31496062992125984"/>
  <pageSetup paperSize="14" fitToHeight="0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R40"/>
  <sheetViews>
    <sheetView zoomScale="50" zoomScaleNormal="50" workbookViewId="0">
      <selection activeCell="U18" sqref="U18"/>
    </sheetView>
  </sheetViews>
  <sheetFormatPr defaultRowHeight="14.5" x14ac:dyDescent="0.35"/>
  <cols>
    <col min="3" max="3" width="37.453125" customWidth="1"/>
    <col min="5" max="5" width="9.81640625" customWidth="1"/>
    <col min="10" max="10" width="12.36328125" bestFit="1" customWidth="1"/>
    <col min="11" max="11" width="10.26953125" customWidth="1"/>
    <col min="12" max="12" width="12" customWidth="1"/>
    <col min="13" max="13" width="9.81640625" customWidth="1"/>
    <col min="14" max="14" width="11.1796875" customWidth="1"/>
    <col min="15" max="15" width="10.7265625" customWidth="1"/>
    <col min="16" max="16" width="28.36328125" customWidth="1"/>
    <col min="17" max="17" width="26.6328125" style="45" customWidth="1"/>
    <col min="18" max="18" width="14.08984375" customWidth="1"/>
  </cols>
  <sheetData>
    <row r="2" spans="2:18" ht="15" x14ac:dyDescent="0.25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2:18" ht="15" x14ac:dyDescent="0.25">
      <c r="B3" s="73" t="s">
        <v>16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5" spans="2:18" x14ac:dyDescent="0.35">
      <c r="B5" s="79" t="s">
        <v>1</v>
      </c>
      <c r="C5" s="79" t="s">
        <v>2</v>
      </c>
      <c r="D5" s="81" t="s">
        <v>3</v>
      </c>
      <c r="E5" s="82"/>
      <c r="F5" s="82"/>
      <c r="G5" s="82"/>
      <c r="H5" s="82"/>
      <c r="I5" s="82"/>
      <c r="J5" s="82"/>
      <c r="K5" s="82"/>
      <c r="L5" s="82"/>
      <c r="M5" s="82"/>
      <c r="N5" s="82"/>
      <c r="O5" s="83"/>
      <c r="P5" s="71" t="s">
        <v>89</v>
      </c>
      <c r="Q5" s="60" t="s">
        <v>88</v>
      </c>
      <c r="R5" s="74" t="s">
        <v>90</v>
      </c>
    </row>
    <row r="6" spans="2:18" x14ac:dyDescent="0.35">
      <c r="B6" s="80"/>
      <c r="C6" s="80"/>
      <c r="D6" s="21" t="s">
        <v>4</v>
      </c>
      <c r="E6" s="21" t="s">
        <v>5</v>
      </c>
      <c r="F6" s="21" t="s">
        <v>6</v>
      </c>
      <c r="G6" s="21" t="s">
        <v>7</v>
      </c>
      <c r="H6" s="21" t="s">
        <v>8</v>
      </c>
      <c r="I6" s="21" t="s">
        <v>9</v>
      </c>
      <c r="J6" s="21" t="s">
        <v>10</v>
      </c>
      <c r="K6" s="21" t="s">
        <v>11</v>
      </c>
      <c r="L6" s="21" t="s">
        <v>12</v>
      </c>
      <c r="M6" s="21" t="s">
        <v>13</v>
      </c>
      <c r="N6" s="21" t="s">
        <v>14</v>
      </c>
      <c r="O6" s="21" t="s">
        <v>15</v>
      </c>
      <c r="P6" s="72"/>
      <c r="Q6" s="61"/>
      <c r="R6" s="75"/>
    </row>
    <row r="7" spans="2:18" x14ac:dyDescent="0.35">
      <c r="B7" s="3">
        <v>1</v>
      </c>
      <c r="C7" s="5" t="s">
        <v>22</v>
      </c>
      <c r="D7" s="32"/>
      <c r="E7" s="32"/>
      <c r="F7" s="32"/>
      <c r="G7" s="32"/>
      <c r="H7" s="32"/>
      <c r="I7" s="32"/>
      <c r="J7" s="2"/>
      <c r="K7" s="2"/>
      <c r="L7" s="2"/>
      <c r="M7" s="2"/>
      <c r="N7" s="2"/>
      <c r="O7" s="2"/>
      <c r="P7" s="51">
        <v>240000</v>
      </c>
      <c r="Q7" s="43">
        <v>0</v>
      </c>
      <c r="R7" s="52">
        <f>SUM(P7:Q7)</f>
        <v>240000</v>
      </c>
    </row>
    <row r="8" spans="2:18" x14ac:dyDescent="0.35">
      <c r="B8" s="3">
        <v>2</v>
      </c>
      <c r="C8" s="5" t="s">
        <v>48</v>
      </c>
      <c r="D8" s="32"/>
      <c r="E8" s="32"/>
      <c r="F8" s="32"/>
      <c r="G8" s="32"/>
      <c r="H8" s="32"/>
      <c r="I8" s="32"/>
      <c r="J8" s="76"/>
      <c r="K8" s="77"/>
      <c r="L8" s="77"/>
      <c r="M8" s="77"/>
      <c r="N8" s="78"/>
      <c r="O8" s="2"/>
      <c r="P8" s="51">
        <v>100000</v>
      </c>
      <c r="Q8" s="43">
        <v>185000</v>
      </c>
      <c r="R8" s="52">
        <f t="shared" ref="R8:R35" si="0">SUM(P8:Q8)</f>
        <v>285000</v>
      </c>
    </row>
    <row r="9" spans="2:18" x14ac:dyDescent="0.35">
      <c r="B9" s="3">
        <v>3</v>
      </c>
      <c r="C9" s="12" t="s">
        <v>49</v>
      </c>
      <c r="D9" s="32"/>
      <c r="E9" s="32"/>
      <c r="F9" s="32"/>
      <c r="G9" s="32"/>
      <c r="H9" s="32"/>
      <c r="I9" s="32"/>
      <c r="J9" s="54"/>
      <c r="K9" s="54"/>
      <c r="L9" s="54"/>
      <c r="M9" s="54"/>
      <c r="N9" s="54"/>
      <c r="O9" s="2"/>
      <c r="P9" s="51">
        <v>100000</v>
      </c>
      <c r="Q9" s="43">
        <v>185000</v>
      </c>
      <c r="R9" s="52">
        <f t="shared" si="0"/>
        <v>285000</v>
      </c>
    </row>
    <row r="10" spans="2:18" x14ac:dyDescent="0.35">
      <c r="B10" s="3">
        <v>4</v>
      </c>
      <c r="C10" s="5" t="s">
        <v>23</v>
      </c>
      <c r="D10" s="32"/>
      <c r="E10" s="32"/>
      <c r="F10" s="32"/>
      <c r="G10" s="32"/>
      <c r="H10" s="32"/>
      <c r="I10" s="32"/>
      <c r="J10" s="2"/>
      <c r="K10" s="2"/>
      <c r="L10" s="2"/>
      <c r="M10" s="2"/>
      <c r="N10" s="2"/>
      <c r="O10" s="2"/>
      <c r="P10" s="51">
        <v>240000</v>
      </c>
      <c r="Q10" s="43">
        <v>0</v>
      </c>
      <c r="R10" s="52">
        <f t="shared" si="0"/>
        <v>240000</v>
      </c>
    </row>
    <row r="11" spans="2:18" x14ac:dyDescent="0.35">
      <c r="B11" s="3">
        <v>5</v>
      </c>
      <c r="C11" s="13" t="s">
        <v>24</v>
      </c>
      <c r="D11" s="32"/>
      <c r="E11" s="32"/>
      <c r="F11" s="32"/>
      <c r="G11" s="32"/>
      <c r="H11" s="32"/>
      <c r="I11" s="32"/>
      <c r="J11" s="54"/>
      <c r="K11" s="54"/>
      <c r="L11" s="54"/>
      <c r="M11" s="55"/>
      <c r="N11" s="54"/>
      <c r="O11" s="2"/>
      <c r="P11" s="51">
        <v>100000</v>
      </c>
      <c r="Q11" s="43">
        <v>185000</v>
      </c>
      <c r="R11" s="52">
        <f t="shared" si="0"/>
        <v>285000</v>
      </c>
    </row>
    <row r="12" spans="2:18" x14ac:dyDescent="0.35">
      <c r="B12" s="3">
        <v>6</v>
      </c>
      <c r="C12" s="5" t="s">
        <v>25</v>
      </c>
      <c r="D12" s="32"/>
      <c r="E12" s="32"/>
      <c r="F12" s="32"/>
      <c r="G12" s="32"/>
      <c r="H12" s="32"/>
      <c r="I12" s="32"/>
      <c r="J12" s="2"/>
      <c r="K12" s="2"/>
      <c r="L12" s="2"/>
      <c r="M12" s="2"/>
      <c r="N12" s="2"/>
      <c r="O12" s="2"/>
      <c r="P12" s="51">
        <v>300000</v>
      </c>
      <c r="Q12" s="43">
        <v>135000</v>
      </c>
      <c r="R12" s="52">
        <f t="shared" si="0"/>
        <v>435000</v>
      </c>
    </row>
    <row r="13" spans="2:18" x14ac:dyDescent="0.35">
      <c r="B13" s="3">
        <v>7</v>
      </c>
      <c r="C13" s="5" t="s">
        <v>26</v>
      </c>
      <c r="D13" s="32"/>
      <c r="E13" s="32"/>
      <c r="F13" s="32"/>
      <c r="G13" s="32"/>
      <c r="H13" s="32"/>
      <c r="I13" s="32"/>
      <c r="J13" s="2"/>
      <c r="K13" s="2"/>
      <c r="L13" s="2"/>
      <c r="M13" s="2"/>
      <c r="N13" s="2"/>
      <c r="O13" s="2"/>
      <c r="P13" s="51">
        <v>240000</v>
      </c>
      <c r="Q13" s="43">
        <v>0</v>
      </c>
      <c r="R13" s="52">
        <f t="shared" si="0"/>
        <v>240000</v>
      </c>
    </row>
    <row r="14" spans="2:18" x14ac:dyDescent="0.35">
      <c r="B14" s="3">
        <v>8</v>
      </c>
      <c r="C14" s="6" t="s">
        <v>27</v>
      </c>
      <c r="D14" s="32" t="s">
        <v>79</v>
      </c>
      <c r="E14" s="32" t="s">
        <v>79</v>
      </c>
      <c r="F14" s="32" t="s">
        <v>79</v>
      </c>
      <c r="G14" s="32" t="s">
        <v>79</v>
      </c>
      <c r="H14" s="32" t="s">
        <v>79</v>
      </c>
      <c r="I14" s="32" t="s">
        <v>79</v>
      </c>
      <c r="J14" s="29" t="s">
        <v>79</v>
      </c>
      <c r="K14" s="29" t="s">
        <v>79</v>
      </c>
      <c r="L14" s="29" t="s">
        <v>79</v>
      </c>
      <c r="M14" s="29" t="s">
        <v>79</v>
      </c>
      <c r="N14" s="29" t="s">
        <v>79</v>
      </c>
      <c r="O14" s="29" t="s">
        <v>79</v>
      </c>
      <c r="P14" s="51">
        <v>0</v>
      </c>
      <c r="Q14" s="43">
        <v>135000</v>
      </c>
      <c r="R14" s="52">
        <f t="shared" si="0"/>
        <v>135000</v>
      </c>
    </row>
    <row r="15" spans="2:18" x14ac:dyDescent="0.35">
      <c r="B15" s="3">
        <v>9</v>
      </c>
      <c r="C15" s="6" t="s">
        <v>28</v>
      </c>
      <c r="D15" s="32" t="s">
        <v>79</v>
      </c>
      <c r="E15" s="32" t="s">
        <v>79</v>
      </c>
      <c r="F15" s="32" t="s">
        <v>79</v>
      </c>
      <c r="G15" s="32" t="s">
        <v>79</v>
      </c>
      <c r="H15" s="32" t="s">
        <v>79</v>
      </c>
      <c r="I15" s="32" t="s">
        <v>79</v>
      </c>
      <c r="J15" s="29" t="s">
        <v>79</v>
      </c>
      <c r="K15" s="29" t="s">
        <v>79</v>
      </c>
      <c r="L15" s="29" t="s">
        <v>79</v>
      </c>
      <c r="M15" s="29" t="s">
        <v>79</v>
      </c>
      <c r="N15" s="29" t="s">
        <v>79</v>
      </c>
      <c r="O15" s="29" t="s">
        <v>79</v>
      </c>
      <c r="P15" s="51">
        <v>0</v>
      </c>
      <c r="Q15" s="43">
        <v>135000</v>
      </c>
      <c r="R15" s="52">
        <f t="shared" si="0"/>
        <v>135000</v>
      </c>
    </row>
    <row r="16" spans="2:18" x14ac:dyDescent="0.35">
      <c r="B16" s="3">
        <v>10</v>
      </c>
      <c r="C16" s="6" t="s">
        <v>50</v>
      </c>
      <c r="D16" s="32"/>
      <c r="E16" s="32"/>
      <c r="F16" s="32"/>
      <c r="G16" s="32"/>
      <c r="H16" s="32"/>
      <c r="I16" s="32"/>
      <c r="J16" s="54"/>
      <c r="K16" s="54"/>
      <c r="L16" s="54"/>
      <c r="M16" s="54"/>
      <c r="N16" s="54"/>
      <c r="O16" s="2"/>
      <c r="P16" s="51">
        <v>100000</v>
      </c>
      <c r="Q16" s="43">
        <v>185000</v>
      </c>
      <c r="R16" s="52">
        <f t="shared" si="0"/>
        <v>285000</v>
      </c>
    </row>
    <row r="17" spans="2:18" x14ac:dyDescent="0.35">
      <c r="B17" s="3">
        <v>11</v>
      </c>
      <c r="C17" s="7" t="s">
        <v>29</v>
      </c>
      <c r="D17" s="32"/>
      <c r="E17" s="32"/>
      <c r="F17" s="32"/>
      <c r="G17" s="32"/>
      <c r="H17" s="32"/>
      <c r="I17" s="32"/>
      <c r="J17" s="29" t="s">
        <v>79</v>
      </c>
      <c r="K17" s="29" t="s">
        <v>79</v>
      </c>
      <c r="L17" s="29" t="s">
        <v>79</v>
      </c>
      <c r="M17" s="29" t="s">
        <v>79</v>
      </c>
      <c r="N17" s="29" t="s">
        <v>79</v>
      </c>
      <c r="O17" s="29" t="s">
        <v>79</v>
      </c>
      <c r="P17" s="51">
        <v>0</v>
      </c>
      <c r="Q17" s="43">
        <v>135000</v>
      </c>
      <c r="R17" s="52">
        <f t="shared" si="0"/>
        <v>135000</v>
      </c>
    </row>
    <row r="18" spans="2:18" x14ac:dyDescent="0.35">
      <c r="B18" s="3">
        <v>12</v>
      </c>
      <c r="C18" s="7" t="s">
        <v>30</v>
      </c>
      <c r="D18" s="32"/>
      <c r="E18" s="32"/>
      <c r="F18" s="32"/>
      <c r="G18" s="32"/>
      <c r="H18" s="32"/>
      <c r="I18" s="32"/>
      <c r="J18" s="2"/>
      <c r="K18" s="2"/>
      <c r="L18" s="2"/>
      <c r="M18" s="2"/>
      <c r="N18" s="2"/>
      <c r="O18" s="2"/>
      <c r="P18" s="51">
        <v>240000</v>
      </c>
      <c r="Q18" s="43">
        <v>0</v>
      </c>
      <c r="R18" s="52">
        <f t="shared" si="0"/>
        <v>240000</v>
      </c>
    </row>
    <row r="19" spans="2:18" x14ac:dyDescent="0.35">
      <c r="B19" s="3">
        <v>13</v>
      </c>
      <c r="C19" s="7" t="s">
        <v>31</v>
      </c>
      <c r="D19" s="32"/>
      <c r="E19" s="32"/>
      <c r="F19" s="32"/>
      <c r="G19" s="32"/>
      <c r="H19" s="32"/>
      <c r="I19" s="32"/>
      <c r="J19" s="29" t="s">
        <v>79</v>
      </c>
      <c r="K19" s="29" t="s">
        <v>79</v>
      </c>
      <c r="L19" s="29" t="s">
        <v>79</v>
      </c>
      <c r="M19" s="29" t="s">
        <v>79</v>
      </c>
      <c r="N19" s="2"/>
      <c r="O19" s="2"/>
      <c r="P19" s="51">
        <v>100000</v>
      </c>
      <c r="Q19" s="43">
        <v>135000</v>
      </c>
      <c r="R19" s="52">
        <f t="shared" si="0"/>
        <v>235000</v>
      </c>
    </row>
    <row r="20" spans="2:18" x14ac:dyDescent="0.35">
      <c r="B20" s="3">
        <v>14</v>
      </c>
      <c r="C20" s="7" t="s">
        <v>32</v>
      </c>
      <c r="D20" s="32"/>
      <c r="E20" s="32"/>
      <c r="F20" s="32"/>
      <c r="G20" s="32"/>
      <c r="H20" s="32"/>
      <c r="I20" s="32"/>
      <c r="J20" s="49">
        <v>33500</v>
      </c>
      <c r="K20" s="2"/>
      <c r="L20" s="2"/>
      <c r="M20" s="2"/>
      <c r="N20" s="2"/>
      <c r="O20" s="2"/>
      <c r="P20" s="51">
        <v>566500</v>
      </c>
      <c r="Q20" s="44">
        <v>135000</v>
      </c>
      <c r="R20" s="52">
        <f t="shared" si="0"/>
        <v>701500</v>
      </c>
    </row>
    <row r="21" spans="2:18" x14ac:dyDescent="0.35">
      <c r="B21" s="3">
        <v>15</v>
      </c>
      <c r="C21" s="8" t="s">
        <v>33</v>
      </c>
      <c r="D21" s="32"/>
      <c r="E21" s="32"/>
      <c r="F21" s="32"/>
      <c r="G21" s="32"/>
      <c r="H21" s="32"/>
      <c r="I21" s="32"/>
      <c r="J21" s="29" t="s">
        <v>79</v>
      </c>
      <c r="K21" s="29" t="s">
        <v>79</v>
      </c>
      <c r="L21" s="2"/>
      <c r="M21" s="2"/>
      <c r="N21" s="2"/>
      <c r="O21" s="2"/>
      <c r="P21" s="51">
        <v>160000</v>
      </c>
      <c r="Q21" s="43">
        <v>0</v>
      </c>
      <c r="R21" s="52">
        <f t="shared" si="0"/>
        <v>160000</v>
      </c>
    </row>
    <row r="22" spans="2:18" x14ac:dyDescent="0.35">
      <c r="B22" s="3">
        <v>16</v>
      </c>
      <c r="C22" s="8" t="s">
        <v>34</v>
      </c>
      <c r="D22" s="32"/>
      <c r="E22" s="32"/>
      <c r="F22" s="32"/>
      <c r="G22" s="32"/>
      <c r="H22" s="32"/>
      <c r="I22" s="32"/>
      <c r="J22" s="2"/>
      <c r="K22" s="2"/>
      <c r="L22" s="2"/>
      <c r="M22" s="2"/>
      <c r="N22" s="2"/>
      <c r="O22" s="2"/>
      <c r="P22" s="51">
        <v>240000</v>
      </c>
      <c r="Q22" s="43">
        <v>0</v>
      </c>
      <c r="R22" s="52">
        <f t="shared" si="0"/>
        <v>240000</v>
      </c>
    </row>
    <row r="23" spans="2:18" x14ac:dyDescent="0.35">
      <c r="B23" s="3">
        <v>17</v>
      </c>
      <c r="C23" s="8" t="s">
        <v>35</v>
      </c>
      <c r="D23" s="32"/>
      <c r="E23" s="32"/>
      <c r="F23" s="32"/>
      <c r="G23" s="32"/>
      <c r="H23" s="32"/>
      <c r="I23" s="32"/>
      <c r="J23" s="2"/>
      <c r="K23" s="2"/>
      <c r="L23" s="2"/>
      <c r="M23" s="2"/>
      <c r="N23" s="2"/>
      <c r="O23" s="2"/>
      <c r="P23" s="51">
        <v>240000</v>
      </c>
      <c r="Q23" s="43">
        <v>185000</v>
      </c>
      <c r="R23" s="52">
        <f t="shared" si="0"/>
        <v>425000</v>
      </c>
    </row>
    <row r="24" spans="2:18" x14ac:dyDescent="0.35">
      <c r="B24" s="3">
        <v>18</v>
      </c>
      <c r="C24" s="8" t="s">
        <v>36</v>
      </c>
      <c r="D24" s="32"/>
      <c r="E24" s="32"/>
      <c r="F24" s="32"/>
      <c r="G24" s="32"/>
      <c r="H24" s="32"/>
      <c r="I24" s="32"/>
      <c r="J24" s="54"/>
      <c r="K24" s="54"/>
      <c r="L24" s="54"/>
      <c r="M24" s="54"/>
      <c r="N24" s="54"/>
      <c r="O24" s="2"/>
      <c r="P24" s="51">
        <v>100000</v>
      </c>
      <c r="Q24" s="43">
        <v>0</v>
      </c>
      <c r="R24" s="52">
        <f t="shared" si="0"/>
        <v>100000</v>
      </c>
    </row>
    <row r="25" spans="2:18" x14ac:dyDescent="0.35">
      <c r="B25" s="3">
        <v>19</v>
      </c>
      <c r="C25" s="8" t="s">
        <v>37</v>
      </c>
      <c r="D25" s="32"/>
      <c r="E25" s="32"/>
      <c r="F25" s="32"/>
      <c r="G25" s="32"/>
      <c r="H25" s="32"/>
      <c r="I25" s="32"/>
      <c r="J25" s="2"/>
      <c r="K25" s="2"/>
      <c r="L25" s="2"/>
      <c r="M25" s="2"/>
      <c r="N25" s="2"/>
      <c r="O25" s="2"/>
      <c r="P25" s="51">
        <v>300000</v>
      </c>
      <c r="Q25" s="43">
        <v>0</v>
      </c>
      <c r="R25" s="52">
        <f t="shared" si="0"/>
        <v>300000</v>
      </c>
    </row>
    <row r="26" spans="2:18" x14ac:dyDescent="0.35">
      <c r="B26" s="3">
        <v>20</v>
      </c>
      <c r="C26" s="8" t="s">
        <v>38</v>
      </c>
      <c r="D26" s="32"/>
      <c r="E26" s="32"/>
      <c r="F26" s="32"/>
      <c r="G26" s="32"/>
      <c r="H26" s="32"/>
      <c r="I26" s="32"/>
      <c r="J26" s="29" t="s">
        <v>79</v>
      </c>
      <c r="K26" s="29" t="s">
        <v>79</v>
      </c>
      <c r="L26" s="29" t="s">
        <v>79</v>
      </c>
      <c r="M26" s="29" t="s">
        <v>79</v>
      </c>
      <c r="N26" s="2"/>
      <c r="O26" s="2"/>
      <c r="P26" s="51">
        <v>80000</v>
      </c>
      <c r="Q26" s="43">
        <v>135000</v>
      </c>
      <c r="R26" s="52">
        <f t="shared" si="0"/>
        <v>215000</v>
      </c>
    </row>
    <row r="27" spans="2:18" x14ac:dyDescent="0.35">
      <c r="B27" s="3">
        <v>21</v>
      </c>
      <c r="C27" s="8" t="s">
        <v>39</v>
      </c>
      <c r="D27" s="32"/>
      <c r="E27" s="32"/>
      <c r="F27" s="32"/>
      <c r="G27" s="32"/>
      <c r="H27" s="32"/>
      <c r="I27" s="32"/>
      <c r="J27" s="29" t="s">
        <v>79</v>
      </c>
      <c r="K27" s="29" t="s">
        <v>79</v>
      </c>
      <c r="L27" s="29" t="s">
        <v>79</v>
      </c>
      <c r="M27" s="29" t="s">
        <v>79</v>
      </c>
      <c r="N27" s="29" t="s">
        <v>79</v>
      </c>
      <c r="O27" s="29" t="s">
        <v>79</v>
      </c>
      <c r="P27" s="51">
        <v>0</v>
      </c>
      <c r="Q27" s="43">
        <v>0</v>
      </c>
      <c r="R27" s="52">
        <f t="shared" si="0"/>
        <v>0</v>
      </c>
    </row>
    <row r="28" spans="2:18" x14ac:dyDescent="0.35">
      <c r="B28" s="3">
        <v>22</v>
      </c>
      <c r="C28" s="9" t="s">
        <v>40</v>
      </c>
      <c r="D28" s="32"/>
      <c r="E28" s="32"/>
      <c r="F28" s="32"/>
      <c r="G28" s="32"/>
      <c r="H28" s="32"/>
      <c r="I28" s="32"/>
      <c r="J28" s="2"/>
      <c r="K28" s="2"/>
      <c r="L28" s="2"/>
      <c r="M28" s="2"/>
      <c r="N28" s="2"/>
      <c r="O28" s="2"/>
      <c r="P28" s="51">
        <v>240000</v>
      </c>
      <c r="Q28" s="43">
        <v>135000</v>
      </c>
      <c r="R28" s="52">
        <f t="shared" si="0"/>
        <v>375000</v>
      </c>
    </row>
    <row r="29" spans="2:18" x14ac:dyDescent="0.35">
      <c r="B29" s="3">
        <v>23</v>
      </c>
      <c r="C29" s="9" t="s">
        <v>41</v>
      </c>
      <c r="D29" s="32"/>
      <c r="E29" s="32"/>
      <c r="F29" s="32"/>
      <c r="G29" s="32"/>
      <c r="H29" s="32"/>
      <c r="I29" s="32"/>
      <c r="J29" s="29" t="s">
        <v>79</v>
      </c>
      <c r="K29" s="29" t="s">
        <v>79</v>
      </c>
      <c r="L29" s="2"/>
      <c r="M29" s="2"/>
      <c r="N29" s="2"/>
      <c r="O29" s="2"/>
      <c r="P29" s="51">
        <v>200000</v>
      </c>
      <c r="Q29" s="43">
        <v>135000</v>
      </c>
      <c r="R29" s="52">
        <f t="shared" si="0"/>
        <v>335000</v>
      </c>
    </row>
    <row r="30" spans="2:18" x14ac:dyDescent="0.35">
      <c r="B30" s="3">
        <v>24</v>
      </c>
      <c r="C30" s="9" t="s">
        <v>42</v>
      </c>
      <c r="D30" s="32"/>
      <c r="E30" s="32"/>
      <c r="F30" s="32"/>
      <c r="G30" s="32"/>
      <c r="H30" s="32"/>
      <c r="I30" s="32"/>
      <c r="J30" s="2"/>
      <c r="K30" s="2"/>
      <c r="L30" s="2"/>
      <c r="M30" s="2"/>
      <c r="N30" s="2"/>
      <c r="O30" s="2"/>
      <c r="P30" s="51">
        <v>300000</v>
      </c>
      <c r="Q30" s="43">
        <v>320000</v>
      </c>
      <c r="R30" s="52">
        <f t="shared" si="0"/>
        <v>620000</v>
      </c>
    </row>
    <row r="31" spans="2:18" x14ac:dyDescent="0.35">
      <c r="B31" s="3">
        <v>25</v>
      </c>
      <c r="C31" s="9" t="s">
        <v>43</v>
      </c>
      <c r="D31" s="32"/>
      <c r="E31" s="32"/>
      <c r="F31" s="32"/>
      <c r="G31" s="32"/>
      <c r="H31" s="32"/>
      <c r="I31" s="32"/>
      <c r="J31" s="29" t="s">
        <v>79</v>
      </c>
      <c r="K31" s="29" t="s">
        <v>79</v>
      </c>
      <c r="L31" s="29" t="s">
        <v>79</v>
      </c>
      <c r="M31" s="29" t="s">
        <v>79</v>
      </c>
      <c r="N31" s="29" t="s">
        <v>79</v>
      </c>
      <c r="O31" s="29" t="s">
        <v>79</v>
      </c>
      <c r="P31" s="51">
        <v>0</v>
      </c>
      <c r="Q31" s="43">
        <v>185000</v>
      </c>
      <c r="R31" s="52">
        <f t="shared" si="0"/>
        <v>185000</v>
      </c>
    </row>
    <row r="32" spans="2:18" x14ac:dyDescent="0.35">
      <c r="B32" s="3">
        <v>26</v>
      </c>
      <c r="C32" s="10" t="s">
        <v>44</v>
      </c>
      <c r="D32" s="32"/>
      <c r="E32" s="32"/>
      <c r="F32" s="32"/>
      <c r="G32" s="32"/>
      <c r="H32" s="32"/>
      <c r="I32" s="32"/>
      <c r="J32" s="29" t="s">
        <v>79</v>
      </c>
      <c r="K32" s="29" t="s">
        <v>79</v>
      </c>
      <c r="L32" s="2"/>
      <c r="M32" s="2"/>
      <c r="N32" s="2"/>
      <c r="O32" s="2"/>
      <c r="P32" s="51">
        <v>400000</v>
      </c>
      <c r="Q32" s="43">
        <v>0</v>
      </c>
      <c r="R32" s="52">
        <f t="shared" si="0"/>
        <v>400000</v>
      </c>
    </row>
    <row r="33" spans="2:18" x14ac:dyDescent="0.35">
      <c r="B33" s="3">
        <v>27</v>
      </c>
      <c r="C33" s="11" t="s">
        <v>45</v>
      </c>
      <c r="D33" s="33"/>
      <c r="E33" s="33"/>
      <c r="F33" s="33"/>
      <c r="G33" s="33"/>
      <c r="H33" s="33"/>
      <c r="I33" s="33"/>
      <c r="J33" s="28" t="s">
        <v>79</v>
      </c>
      <c r="K33" s="1"/>
      <c r="L33" s="1"/>
      <c r="M33" s="1"/>
      <c r="N33" s="1"/>
      <c r="O33" s="1"/>
      <c r="P33" s="51">
        <v>250000</v>
      </c>
      <c r="Q33" s="43">
        <v>185000</v>
      </c>
      <c r="R33" s="52">
        <f t="shared" si="0"/>
        <v>435000</v>
      </c>
    </row>
    <row r="34" spans="2:18" x14ac:dyDescent="0.35">
      <c r="B34" s="3">
        <v>28</v>
      </c>
      <c r="C34" s="11" t="s">
        <v>46</v>
      </c>
      <c r="D34" s="33"/>
      <c r="E34" s="33"/>
      <c r="F34" s="33"/>
      <c r="G34" s="33"/>
      <c r="H34" s="33"/>
      <c r="I34" s="33"/>
      <c r="J34" s="56"/>
      <c r="K34" s="56"/>
      <c r="L34" s="50" t="s">
        <v>79</v>
      </c>
      <c r="M34" s="50" t="s">
        <v>79</v>
      </c>
      <c r="N34" s="1"/>
      <c r="O34" s="1"/>
      <c r="P34" s="51">
        <v>200000</v>
      </c>
      <c r="Q34" s="43">
        <v>0</v>
      </c>
      <c r="R34" s="52">
        <f t="shared" si="0"/>
        <v>200000</v>
      </c>
    </row>
    <row r="35" spans="2:18" x14ac:dyDescent="0.35">
      <c r="B35" s="3">
        <v>29</v>
      </c>
      <c r="C35" s="12" t="s">
        <v>47</v>
      </c>
      <c r="D35" s="33"/>
      <c r="E35" s="33"/>
      <c r="F35" s="33"/>
      <c r="G35" s="33"/>
      <c r="H35" s="33"/>
      <c r="I35" s="33"/>
      <c r="J35" s="1"/>
      <c r="K35" s="1"/>
      <c r="L35" s="1"/>
      <c r="M35" s="1"/>
      <c r="N35" s="1"/>
      <c r="O35" s="1"/>
      <c r="P35" s="51">
        <v>240000</v>
      </c>
      <c r="Q35" s="43">
        <v>185000</v>
      </c>
      <c r="R35" s="52">
        <f t="shared" si="0"/>
        <v>425000</v>
      </c>
    </row>
    <row r="36" spans="2:18" x14ac:dyDescent="0.35">
      <c r="B36" s="3">
        <v>30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43"/>
      <c r="R36" s="1"/>
    </row>
    <row r="37" spans="2:18" x14ac:dyDescent="0.35">
      <c r="B37" s="3">
        <v>31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46"/>
      <c r="R37" s="1"/>
    </row>
    <row r="38" spans="2:18" x14ac:dyDescent="0.35">
      <c r="B38" s="3">
        <v>32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46"/>
      <c r="R38" s="1"/>
    </row>
    <row r="40" spans="2:18" x14ac:dyDescent="0.35">
      <c r="D40" s="66" t="s">
        <v>91</v>
      </c>
      <c r="E40" s="66"/>
      <c r="F40" s="66"/>
      <c r="G40" s="66"/>
      <c r="H40" s="66"/>
      <c r="I40" s="66"/>
      <c r="J40" s="67" t="s">
        <v>92</v>
      </c>
      <c r="K40" s="67"/>
      <c r="L40" s="67"/>
      <c r="M40" s="67"/>
      <c r="N40" s="67"/>
      <c r="O40" s="67"/>
    </row>
  </sheetData>
  <sortState ref="C7:C35">
    <sortCondition ref="C35"/>
  </sortState>
  <mergeCells count="11">
    <mergeCell ref="B2:O2"/>
    <mergeCell ref="B3:O3"/>
    <mergeCell ref="B5:B6"/>
    <mergeCell ref="C5:C6"/>
    <mergeCell ref="D5:O5"/>
    <mergeCell ref="Q5:Q6"/>
    <mergeCell ref="P5:P6"/>
    <mergeCell ref="R5:R6"/>
    <mergeCell ref="D40:I40"/>
    <mergeCell ref="J40:O40"/>
    <mergeCell ref="J8:N8"/>
  </mergeCells>
  <pageMargins left="0.7" right="0.7" top="0.75" bottom="0.75" header="0.3" footer="0.3"/>
  <pageSetup paperSize="14" scale="82" fitToWidth="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20"/>
  <sheetViews>
    <sheetView tabSelected="1" zoomScale="54" zoomScaleNormal="54" workbookViewId="0">
      <selection activeCell="L18" sqref="L18"/>
    </sheetView>
  </sheetViews>
  <sheetFormatPr defaultRowHeight="14.5" x14ac:dyDescent="0.35"/>
  <cols>
    <col min="3" max="3" width="34.1796875" customWidth="1"/>
    <col min="12" max="12" width="11" customWidth="1"/>
    <col min="13" max="13" width="10.54296875" customWidth="1"/>
    <col min="14" max="14" width="11" customWidth="1"/>
    <col min="15" max="15" width="10.453125" customWidth="1"/>
    <col min="16" max="16" width="27.90625" customWidth="1"/>
  </cols>
  <sheetData>
    <row r="2" spans="2:16" ht="15" x14ac:dyDescent="0.25"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</row>
    <row r="3" spans="2:16" ht="15" x14ac:dyDescent="0.25">
      <c r="B3" s="73" t="s">
        <v>16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</row>
    <row r="5" spans="2:16" x14ac:dyDescent="0.35">
      <c r="B5" s="85" t="s">
        <v>1</v>
      </c>
      <c r="C5" s="85" t="s">
        <v>2</v>
      </c>
      <c r="D5" s="87" t="s">
        <v>3</v>
      </c>
      <c r="E5" s="88"/>
      <c r="F5" s="88"/>
      <c r="G5" s="88"/>
      <c r="H5" s="88"/>
      <c r="I5" s="88"/>
      <c r="J5" s="88"/>
      <c r="K5" s="88"/>
      <c r="L5" s="88"/>
      <c r="M5" s="88"/>
      <c r="N5" s="88"/>
      <c r="O5" s="89"/>
      <c r="P5" s="71" t="s">
        <v>89</v>
      </c>
    </row>
    <row r="6" spans="2:16" x14ac:dyDescent="0.35">
      <c r="B6" s="86"/>
      <c r="C6" s="86"/>
      <c r="D6" s="22" t="s">
        <v>4</v>
      </c>
      <c r="E6" s="22" t="s">
        <v>5</v>
      </c>
      <c r="F6" s="22" t="s">
        <v>6</v>
      </c>
      <c r="G6" s="22" t="s">
        <v>7</v>
      </c>
      <c r="H6" s="22" t="s">
        <v>8</v>
      </c>
      <c r="I6" s="22" t="s">
        <v>9</v>
      </c>
      <c r="J6" s="22" t="s">
        <v>10</v>
      </c>
      <c r="K6" s="22" t="s">
        <v>11</v>
      </c>
      <c r="L6" s="22" t="s">
        <v>12</v>
      </c>
      <c r="M6" s="22" t="s">
        <v>13</v>
      </c>
      <c r="N6" s="22" t="s">
        <v>14</v>
      </c>
      <c r="O6" s="22" t="s">
        <v>15</v>
      </c>
      <c r="P6" s="72"/>
    </row>
    <row r="7" spans="2:16" x14ac:dyDescent="0.35">
      <c r="B7" s="3">
        <v>1</v>
      </c>
      <c r="C7" s="14" t="s">
        <v>51</v>
      </c>
      <c r="D7" s="32"/>
      <c r="E7" s="32"/>
      <c r="F7" s="32"/>
      <c r="G7" s="32"/>
      <c r="H7" s="32"/>
      <c r="I7" s="32"/>
      <c r="J7" s="30"/>
      <c r="K7" s="30"/>
      <c r="L7" s="30"/>
      <c r="M7" s="30"/>
      <c r="N7" s="30"/>
      <c r="O7" s="30"/>
      <c r="P7" s="52">
        <v>240000</v>
      </c>
    </row>
    <row r="8" spans="2:16" x14ac:dyDescent="0.35">
      <c r="B8" s="3">
        <v>2</v>
      </c>
      <c r="C8" s="15" t="s">
        <v>52</v>
      </c>
      <c r="D8" s="32" t="s">
        <v>79</v>
      </c>
      <c r="E8" s="32" t="s">
        <v>79</v>
      </c>
      <c r="F8" s="32" t="s">
        <v>79</v>
      </c>
      <c r="G8" s="32" t="s">
        <v>79</v>
      </c>
      <c r="H8" s="32" t="s">
        <v>79</v>
      </c>
      <c r="I8" s="32" t="s">
        <v>79</v>
      </c>
      <c r="J8" s="29" t="s">
        <v>79</v>
      </c>
      <c r="K8" s="29" t="s">
        <v>79</v>
      </c>
      <c r="L8" s="29" t="s">
        <v>79</v>
      </c>
      <c r="M8" s="29" t="s">
        <v>79</v>
      </c>
      <c r="N8" s="29" t="s">
        <v>79</v>
      </c>
      <c r="O8" s="29" t="s">
        <v>79</v>
      </c>
      <c r="P8" s="52">
        <v>0</v>
      </c>
    </row>
    <row r="9" spans="2:16" x14ac:dyDescent="0.35">
      <c r="B9" s="3">
        <v>3</v>
      </c>
      <c r="C9" s="16" t="s">
        <v>53</v>
      </c>
      <c r="D9" s="32"/>
      <c r="E9" s="32"/>
      <c r="F9" s="32"/>
      <c r="G9" s="32"/>
      <c r="H9" s="32"/>
      <c r="I9" s="32"/>
      <c r="J9" s="2" t="s">
        <v>79</v>
      </c>
      <c r="K9" s="2" t="s">
        <v>79</v>
      </c>
      <c r="L9" s="2" t="s">
        <v>79</v>
      </c>
      <c r="M9" s="2" t="s">
        <v>79</v>
      </c>
      <c r="N9" s="2" t="s">
        <v>79</v>
      </c>
      <c r="O9" s="2" t="s">
        <v>79</v>
      </c>
      <c r="P9" s="52">
        <v>240000</v>
      </c>
    </row>
    <row r="10" spans="2:16" x14ac:dyDescent="0.35">
      <c r="B10" s="3">
        <v>4</v>
      </c>
      <c r="C10" s="17" t="s">
        <v>54</v>
      </c>
      <c r="D10" s="32"/>
      <c r="E10" s="32"/>
      <c r="F10" s="32"/>
      <c r="G10" s="32"/>
      <c r="H10" s="32"/>
      <c r="I10" s="32"/>
      <c r="J10" s="29" t="s">
        <v>79</v>
      </c>
      <c r="K10" s="29" t="s">
        <v>79</v>
      </c>
      <c r="L10" s="29" t="s">
        <v>79</v>
      </c>
      <c r="M10" s="29" t="s">
        <v>79</v>
      </c>
      <c r="N10" s="29" t="s">
        <v>79</v>
      </c>
      <c r="O10" s="29" t="s">
        <v>79</v>
      </c>
      <c r="P10" s="52">
        <v>0</v>
      </c>
    </row>
    <row r="11" spans="2:16" x14ac:dyDescent="0.35">
      <c r="B11" s="3">
        <v>5</v>
      </c>
      <c r="C11" s="18" t="s">
        <v>55</v>
      </c>
      <c r="D11" s="32"/>
      <c r="E11" s="32"/>
      <c r="F11" s="32"/>
      <c r="G11" s="32"/>
      <c r="H11" s="32"/>
      <c r="I11" s="32"/>
      <c r="J11" s="2"/>
      <c r="K11" s="2"/>
      <c r="L11" s="2"/>
      <c r="M11" s="2"/>
      <c r="N11" s="2"/>
      <c r="O11" s="2"/>
      <c r="P11" s="52">
        <v>240000</v>
      </c>
    </row>
    <row r="12" spans="2:16" x14ac:dyDescent="0.35">
      <c r="B12" s="3">
        <v>6</v>
      </c>
      <c r="C12" s="18" t="s">
        <v>56</v>
      </c>
      <c r="D12" s="32" t="s">
        <v>79</v>
      </c>
      <c r="E12" s="32" t="s">
        <v>79</v>
      </c>
      <c r="F12" s="32" t="s">
        <v>79</v>
      </c>
      <c r="G12" s="32" t="s">
        <v>79</v>
      </c>
      <c r="H12" s="32" t="s">
        <v>79</v>
      </c>
      <c r="I12" s="32" t="s">
        <v>79</v>
      </c>
      <c r="J12" s="29" t="s">
        <v>79</v>
      </c>
      <c r="K12" s="29" t="s">
        <v>79</v>
      </c>
      <c r="L12" s="29" t="s">
        <v>79</v>
      </c>
      <c r="M12" s="29" t="s">
        <v>79</v>
      </c>
      <c r="N12" s="29" t="s">
        <v>79</v>
      </c>
      <c r="O12" s="29" t="s">
        <v>79</v>
      </c>
      <c r="P12" s="52">
        <v>0</v>
      </c>
    </row>
    <row r="13" spans="2:16" ht="16.5" customHeight="1" x14ac:dyDescent="0.35">
      <c r="B13" s="3">
        <v>7</v>
      </c>
      <c r="C13" s="18" t="s">
        <v>57</v>
      </c>
      <c r="D13" s="31" t="s">
        <v>79</v>
      </c>
      <c r="E13" s="31" t="s">
        <v>79</v>
      </c>
      <c r="F13" s="31" t="s">
        <v>79</v>
      </c>
      <c r="G13" s="33"/>
      <c r="H13" s="33"/>
      <c r="I13" s="33"/>
      <c r="J13" s="28" t="s">
        <v>79</v>
      </c>
      <c r="K13" s="28" t="s">
        <v>79</v>
      </c>
      <c r="L13" s="28" t="s">
        <v>79</v>
      </c>
      <c r="M13" s="28" t="s">
        <v>79</v>
      </c>
      <c r="N13" s="28" t="s">
        <v>79</v>
      </c>
      <c r="O13" s="28" t="s">
        <v>79</v>
      </c>
      <c r="P13" s="52">
        <v>80000</v>
      </c>
    </row>
    <row r="14" spans="2:16" x14ac:dyDescent="0.35">
      <c r="B14" s="3">
        <v>8</v>
      </c>
      <c r="C14" s="19" t="s">
        <v>58</v>
      </c>
      <c r="D14" s="33"/>
      <c r="E14" s="33"/>
      <c r="F14" s="33"/>
      <c r="G14" s="33"/>
      <c r="H14" s="33"/>
      <c r="I14" s="33"/>
      <c r="J14" s="28" t="s">
        <v>79</v>
      </c>
      <c r="K14" s="28" t="s">
        <v>79</v>
      </c>
      <c r="L14" s="1"/>
      <c r="M14" s="1"/>
      <c r="N14" s="1"/>
      <c r="O14" s="1"/>
      <c r="P14" s="52">
        <v>160000</v>
      </c>
    </row>
    <row r="15" spans="2:16" x14ac:dyDescent="0.35">
      <c r="B15" s="3">
        <v>9</v>
      </c>
      <c r="C15" s="20" t="s">
        <v>59</v>
      </c>
      <c r="D15" s="33"/>
      <c r="E15" s="33"/>
      <c r="F15" s="33"/>
      <c r="G15" s="33"/>
      <c r="H15" s="33"/>
      <c r="I15" s="33"/>
      <c r="J15" s="28" t="s">
        <v>79</v>
      </c>
      <c r="K15" s="28" t="s">
        <v>79</v>
      </c>
      <c r="L15" s="28" t="s">
        <v>79</v>
      </c>
      <c r="M15" s="28" t="s">
        <v>79</v>
      </c>
      <c r="N15" s="28" t="s">
        <v>79</v>
      </c>
      <c r="O15" s="28" t="s">
        <v>79</v>
      </c>
      <c r="P15" s="52">
        <v>0</v>
      </c>
    </row>
    <row r="16" spans="2:16" x14ac:dyDescent="0.35"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35"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35"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0" spans="2:16" x14ac:dyDescent="0.35">
      <c r="D20" s="84" t="s">
        <v>91</v>
      </c>
      <c r="E20" s="84"/>
      <c r="F20" s="84"/>
      <c r="G20" s="84"/>
      <c r="H20" s="84"/>
      <c r="I20" s="84"/>
      <c r="J20" s="67" t="s">
        <v>92</v>
      </c>
      <c r="K20" s="67"/>
      <c r="L20" s="67"/>
      <c r="M20" s="67"/>
      <c r="N20" s="67"/>
      <c r="O20" s="67"/>
    </row>
  </sheetData>
  <mergeCells count="8">
    <mergeCell ref="P5:P6"/>
    <mergeCell ref="D20:I20"/>
    <mergeCell ref="J20:O20"/>
    <mergeCell ref="B2:O2"/>
    <mergeCell ref="B3:O3"/>
    <mergeCell ref="B5:B6"/>
    <mergeCell ref="C5:C6"/>
    <mergeCell ref="D5:O5"/>
  </mergeCells>
  <pageMargins left="0.7" right="0.7" top="0.75" bottom="0.75" header="0.3" footer="0.3"/>
  <pageSetup paperSize="9" scale="71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19"/>
  <sheetViews>
    <sheetView workbookViewId="0">
      <selection activeCell="H5" sqref="H5"/>
    </sheetView>
  </sheetViews>
  <sheetFormatPr defaultRowHeight="14.5" x14ac:dyDescent="0.35"/>
  <cols>
    <col min="2" max="2" width="8.7265625" customWidth="1"/>
    <col min="3" max="3" width="20.26953125" customWidth="1"/>
    <col min="4" max="4" width="18.54296875" customWidth="1"/>
    <col min="5" max="5" width="31.453125" customWidth="1"/>
    <col min="6" max="6" width="20.7265625" customWidth="1"/>
    <col min="8" max="8" width="13.54296875" bestFit="1" customWidth="1"/>
  </cols>
  <sheetData>
    <row r="4" spans="3:8" x14ac:dyDescent="0.25">
      <c r="C4" s="26" t="s">
        <v>60</v>
      </c>
      <c r="D4" s="26" t="s">
        <v>61</v>
      </c>
      <c r="E4" s="26" t="s">
        <v>62</v>
      </c>
      <c r="F4" s="26" t="s">
        <v>63</v>
      </c>
    </row>
    <row r="5" spans="3:8" x14ac:dyDescent="0.25">
      <c r="C5" t="s">
        <v>65</v>
      </c>
      <c r="D5" s="24">
        <v>45560</v>
      </c>
      <c r="E5" t="s">
        <v>12</v>
      </c>
      <c r="F5" s="25">
        <v>100000</v>
      </c>
    </row>
    <row r="6" spans="3:8" x14ac:dyDescent="0.25">
      <c r="C6" t="s">
        <v>64</v>
      </c>
      <c r="D6" s="24">
        <v>45569</v>
      </c>
      <c r="E6" t="s">
        <v>66</v>
      </c>
      <c r="F6" s="25">
        <v>80000</v>
      </c>
    </row>
    <row r="7" spans="3:8" x14ac:dyDescent="0.25">
      <c r="C7" t="s">
        <v>67</v>
      </c>
      <c r="D7" s="24">
        <v>45573</v>
      </c>
      <c r="E7" t="s">
        <v>13</v>
      </c>
      <c r="F7" s="25">
        <v>40000</v>
      </c>
    </row>
    <row r="8" spans="3:8" x14ac:dyDescent="0.25">
      <c r="C8" t="s">
        <v>68</v>
      </c>
      <c r="D8" s="24">
        <v>45573</v>
      </c>
      <c r="E8" t="s">
        <v>14</v>
      </c>
      <c r="F8" s="25">
        <v>40000</v>
      </c>
    </row>
    <row r="9" spans="3:8" x14ac:dyDescent="0.25">
      <c r="C9" t="s">
        <v>68</v>
      </c>
      <c r="D9" s="24">
        <v>45574</v>
      </c>
      <c r="E9" t="s">
        <v>69</v>
      </c>
      <c r="F9" s="25">
        <v>80000</v>
      </c>
      <c r="H9" s="25"/>
    </row>
    <row r="10" spans="3:8" x14ac:dyDescent="0.25">
      <c r="C10" t="s">
        <v>70</v>
      </c>
      <c r="D10" s="24">
        <v>45581</v>
      </c>
      <c r="E10" t="s">
        <v>71</v>
      </c>
      <c r="F10" s="25">
        <v>80000</v>
      </c>
      <c r="H10" s="25"/>
    </row>
    <row r="11" spans="3:8" x14ac:dyDescent="0.25">
      <c r="C11" t="s">
        <v>72</v>
      </c>
      <c r="D11" s="24">
        <v>45586</v>
      </c>
      <c r="E11" t="s">
        <v>73</v>
      </c>
      <c r="F11" s="25">
        <v>200000</v>
      </c>
      <c r="H11" s="25"/>
    </row>
    <row r="12" spans="3:8" x14ac:dyDescent="0.25">
      <c r="C12" t="s">
        <v>74</v>
      </c>
      <c r="D12" s="24">
        <v>45587</v>
      </c>
      <c r="E12" t="s">
        <v>13</v>
      </c>
      <c r="F12" s="25">
        <v>100000</v>
      </c>
      <c r="H12" s="25"/>
    </row>
    <row r="13" spans="3:8" x14ac:dyDescent="0.25">
      <c r="C13" t="s">
        <v>75</v>
      </c>
      <c r="D13" s="24">
        <v>45604</v>
      </c>
      <c r="E13" t="s">
        <v>76</v>
      </c>
      <c r="F13" s="25">
        <v>300000</v>
      </c>
      <c r="H13" s="25"/>
    </row>
    <row r="14" spans="3:8" x14ac:dyDescent="0.25">
      <c r="C14" t="s">
        <v>67</v>
      </c>
      <c r="D14" s="24">
        <v>45600</v>
      </c>
      <c r="E14" t="s">
        <v>14</v>
      </c>
      <c r="F14" s="25">
        <v>40000</v>
      </c>
      <c r="H14" s="25"/>
    </row>
    <row r="15" spans="3:8" x14ac:dyDescent="0.25">
      <c r="C15" t="s">
        <v>68</v>
      </c>
      <c r="D15" s="24">
        <v>45600</v>
      </c>
      <c r="E15" t="s">
        <v>15</v>
      </c>
      <c r="F15" s="25">
        <v>40000</v>
      </c>
      <c r="H15" s="25"/>
    </row>
    <row r="16" spans="3:8" x14ac:dyDescent="0.25">
      <c r="C16" t="s">
        <v>74</v>
      </c>
      <c r="D16" s="24">
        <v>45631</v>
      </c>
      <c r="E16" t="s">
        <v>71</v>
      </c>
      <c r="F16" s="25">
        <v>200000</v>
      </c>
      <c r="H16" s="25"/>
    </row>
    <row r="17" spans="3:8" x14ac:dyDescent="0.25">
      <c r="C17" t="s">
        <v>77</v>
      </c>
      <c r="D17" s="24">
        <v>45632</v>
      </c>
      <c r="E17" t="s">
        <v>78</v>
      </c>
      <c r="F17" s="25">
        <v>80000</v>
      </c>
      <c r="H17" s="25"/>
    </row>
    <row r="18" spans="3:8" x14ac:dyDescent="0.25">
      <c r="F18" s="25">
        <f>SUM(F5:F17)</f>
        <v>1380000</v>
      </c>
      <c r="H18" s="25">
        <v>1300000</v>
      </c>
    </row>
    <row r="19" spans="3:8" x14ac:dyDescent="0.25">
      <c r="H1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8"/>
  <sheetViews>
    <sheetView zoomScale="72" zoomScaleNormal="72" workbookViewId="0">
      <selection activeCell="F18" sqref="F18"/>
    </sheetView>
  </sheetViews>
  <sheetFormatPr defaultRowHeight="14.5" x14ac:dyDescent="0.35"/>
  <cols>
    <col min="3" max="3" width="38.453125" customWidth="1"/>
  </cols>
  <sheetData>
    <row r="3" spans="2:5" ht="15" x14ac:dyDescent="0.25">
      <c r="B3" s="38" t="s">
        <v>81</v>
      </c>
      <c r="C3" s="38" t="s">
        <v>80</v>
      </c>
    </row>
    <row r="4" spans="2:5" ht="15" x14ac:dyDescent="0.25">
      <c r="B4" s="39" t="s">
        <v>82</v>
      </c>
      <c r="C4" s="41" t="s">
        <v>17</v>
      </c>
    </row>
    <row r="5" spans="2:5" ht="15" x14ac:dyDescent="0.25">
      <c r="C5" s="41" t="s">
        <v>18</v>
      </c>
    </row>
    <row r="6" spans="2:5" ht="15" x14ac:dyDescent="0.25">
      <c r="C6" s="41" t="s">
        <v>19</v>
      </c>
    </row>
    <row r="7" spans="2:5" ht="15" x14ac:dyDescent="0.25">
      <c r="C7" s="41" t="s">
        <v>20</v>
      </c>
    </row>
    <row r="8" spans="2:5" ht="15" x14ac:dyDescent="0.25">
      <c r="C8" s="41" t="s">
        <v>21</v>
      </c>
      <c r="E8" s="42"/>
    </row>
    <row r="10" spans="2:5" ht="15" x14ac:dyDescent="0.25">
      <c r="B10" s="40" t="s">
        <v>83</v>
      </c>
      <c r="C10" s="34" t="s">
        <v>22</v>
      </c>
    </row>
    <row r="11" spans="2:5" ht="15" x14ac:dyDescent="0.25">
      <c r="C11" s="34" t="s">
        <v>48</v>
      </c>
    </row>
    <row r="12" spans="2:5" ht="15" x14ac:dyDescent="0.25">
      <c r="C12" s="34" t="s">
        <v>49</v>
      </c>
    </row>
    <row r="13" spans="2:5" ht="15" x14ac:dyDescent="0.25">
      <c r="C13" s="34" t="s">
        <v>23</v>
      </c>
    </row>
    <row r="14" spans="2:5" ht="15" x14ac:dyDescent="0.25">
      <c r="C14" s="35" t="s">
        <v>24</v>
      </c>
    </row>
    <row r="15" spans="2:5" ht="15" x14ac:dyDescent="0.25">
      <c r="C15" s="34" t="s">
        <v>25</v>
      </c>
    </row>
    <row r="16" spans="2:5" ht="15" x14ac:dyDescent="0.25">
      <c r="C16" s="34" t="s">
        <v>26</v>
      </c>
    </row>
    <row r="17" spans="3:3" ht="15" x14ac:dyDescent="0.25">
      <c r="C17" s="34" t="s">
        <v>27</v>
      </c>
    </row>
    <row r="18" spans="3:3" ht="15" x14ac:dyDescent="0.25">
      <c r="C18" s="34" t="s">
        <v>28</v>
      </c>
    </row>
    <row r="19" spans="3:3" ht="15" x14ac:dyDescent="0.25">
      <c r="C19" s="34" t="s">
        <v>50</v>
      </c>
    </row>
    <row r="20" spans="3:3" ht="15" x14ac:dyDescent="0.25">
      <c r="C20" s="34" t="s">
        <v>29</v>
      </c>
    </row>
    <row r="21" spans="3:3" ht="15" x14ac:dyDescent="0.25">
      <c r="C21" s="34" t="s">
        <v>30</v>
      </c>
    </row>
    <row r="22" spans="3:3" ht="15" x14ac:dyDescent="0.25">
      <c r="C22" s="34" t="s">
        <v>31</v>
      </c>
    </row>
    <row r="23" spans="3:3" ht="15" x14ac:dyDescent="0.25">
      <c r="C23" s="34" t="s">
        <v>32</v>
      </c>
    </row>
    <row r="24" spans="3:3" ht="15" x14ac:dyDescent="0.25">
      <c r="C24" s="34" t="s">
        <v>33</v>
      </c>
    </row>
    <row r="25" spans="3:3" ht="15" x14ac:dyDescent="0.25">
      <c r="C25" s="34" t="s">
        <v>34</v>
      </c>
    </row>
    <row r="26" spans="3:3" ht="15" x14ac:dyDescent="0.25">
      <c r="C26" s="34" t="s">
        <v>35</v>
      </c>
    </row>
    <row r="27" spans="3:3" ht="15" x14ac:dyDescent="0.25">
      <c r="C27" s="34" t="s">
        <v>36</v>
      </c>
    </row>
    <row r="28" spans="3:3" ht="15" x14ac:dyDescent="0.25">
      <c r="C28" s="34" t="s">
        <v>37</v>
      </c>
    </row>
    <row r="29" spans="3:3" ht="15" x14ac:dyDescent="0.25">
      <c r="C29" s="34" t="s">
        <v>38</v>
      </c>
    </row>
    <row r="30" spans="3:3" ht="15" x14ac:dyDescent="0.25">
      <c r="C30" s="34" t="s">
        <v>39</v>
      </c>
    </row>
    <row r="31" spans="3:3" x14ac:dyDescent="0.35">
      <c r="C31" s="34" t="s">
        <v>40</v>
      </c>
    </row>
    <row r="32" spans="3:3" x14ac:dyDescent="0.35">
      <c r="C32" s="34" t="s">
        <v>41</v>
      </c>
    </row>
    <row r="33" spans="2:3" x14ac:dyDescent="0.35">
      <c r="C33" s="34" t="s">
        <v>42</v>
      </c>
    </row>
    <row r="34" spans="2:3" x14ac:dyDescent="0.35">
      <c r="C34" s="34" t="s">
        <v>43</v>
      </c>
    </row>
    <row r="35" spans="2:3" x14ac:dyDescent="0.35">
      <c r="C35" s="34" t="s">
        <v>44</v>
      </c>
    </row>
    <row r="36" spans="2:3" x14ac:dyDescent="0.35">
      <c r="C36" s="34" t="s">
        <v>45</v>
      </c>
    </row>
    <row r="37" spans="2:3" x14ac:dyDescent="0.35">
      <c r="C37" s="34" t="s">
        <v>46</v>
      </c>
    </row>
    <row r="38" spans="2:3" x14ac:dyDescent="0.35">
      <c r="C38" s="34" t="s">
        <v>47</v>
      </c>
    </row>
    <row r="40" spans="2:3" x14ac:dyDescent="0.35">
      <c r="B40" s="37" t="s">
        <v>84</v>
      </c>
      <c r="C40" s="36" t="s">
        <v>51</v>
      </c>
    </row>
    <row r="41" spans="2:3" x14ac:dyDescent="0.35">
      <c r="C41" s="36" t="s">
        <v>52</v>
      </c>
    </row>
    <row r="42" spans="2:3" x14ac:dyDescent="0.35">
      <c r="C42" s="36" t="s">
        <v>53</v>
      </c>
    </row>
    <row r="43" spans="2:3" x14ac:dyDescent="0.35">
      <c r="C43" s="36" t="s">
        <v>54</v>
      </c>
    </row>
    <row r="44" spans="2:3" x14ac:dyDescent="0.35">
      <c r="C44" s="36" t="s">
        <v>55</v>
      </c>
    </row>
    <row r="45" spans="2:3" x14ac:dyDescent="0.35">
      <c r="C45" s="36" t="s">
        <v>56</v>
      </c>
    </row>
    <row r="46" spans="2:3" x14ac:dyDescent="0.35">
      <c r="C46" s="36" t="s">
        <v>57</v>
      </c>
    </row>
    <row r="47" spans="2:3" x14ac:dyDescent="0.35">
      <c r="C47" s="36" t="s">
        <v>58</v>
      </c>
    </row>
    <row r="48" spans="2:3" x14ac:dyDescent="0.35">
      <c r="C48" s="36" t="s">
        <v>59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FASE E</vt:lpstr>
      <vt:lpstr>FASE F</vt:lpstr>
      <vt:lpstr>XII</vt:lpstr>
      <vt:lpstr>Sheet4</vt:lpstr>
      <vt:lpstr>List Siswa</vt:lpstr>
      <vt:lpstr>'FASE E'!Print_Area</vt:lpstr>
      <vt:lpstr>'FASE F'!Print_Area</vt:lpstr>
      <vt:lpstr>'List Siswa'!Print_Area</vt:lpstr>
      <vt:lpstr>XII!Print_Area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2024-12-18T12:23:51Z</cp:lastPrinted>
  <dcterms:created xsi:type="dcterms:W3CDTF">2024-12-07T07:02:59Z</dcterms:created>
  <dcterms:modified xsi:type="dcterms:W3CDTF">2025-01-06T01:30:56Z</dcterms:modified>
</cp:coreProperties>
</file>