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Farasafrina\Desktop\Capstone Project 1\"/>
    </mc:Choice>
  </mc:AlternateContent>
  <xr:revisionPtr revIDLastSave="0" documentId="13_ncr:1_{41EFF5D8-06CC-4EA7-B529-E9D7C13A3A78}" xr6:coauthVersionLast="45" xr6:coauthVersionMax="45" xr10:uidLastSave="{00000000-0000-0000-0000-000000000000}"/>
  <bookViews>
    <workbookView xWindow="0" yWindow="0" windowWidth="23955" windowHeight="15570" tabRatio="421" xr2:uid="{6FDC4BD1-7663-4474-A556-54A1012CCFE2}"/>
  </bookViews>
  <sheets>
    <sheet name="Dashboard" sheetId="3" r:id="rId1"/>
    <sheet name="PQData" sheetId="20" r:id="rId2"/>
    <sheet name="Workings" sheetId="5" r:id="rId3"/>
    <sheet name="Raw" sheetId="1" r:id="rId4"/>
    <sheet name="Cost" sheetId="21" r:id="rId5"/>
  </sheets>
  <definedNames>
    <definedName name="ExternalData_1" localSheetId="1" hidden="1">PQData!$A$1:$F$4</definedName>
    <definedName name="Slicer_Year">#N/A</definedName>
    <definedName name="Slicer_Year1">#N/A</definedName>
  </definedNames>
  <calcPr calcId="191029"/>
  <pivotCaches>
    <pivotCache cacheId="13"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21" l="1"/>
  <c r="D3" i="21"/>
  <c r="D4" i="21"/>
  <c r="D5" i="21"/>
  <c r="D6" i="21"/>
  <c r="D7" i="21"/>
  <c r="D8" i="21"/>
  <c r="D9" i="21"/>
  <c r="D10" i="21"/>
  <c r="D11" i="2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7E6AF0B-699E-42D3-AFC6-A28FB41B6937}" keepAlive="1" name="Query - T7" description="Connection to the 'T7' query in the workbook." type="5" refreshedVersion="6" background="1" saveData="1">
    <dbPr connection="Provider=Microsoft.Mashup.OleDb.1;Data Source=$Workbook$;Location=T7;Extended Properties=&quot;&quot;" command="SELECT * FROM [T7]"/>
  </connection>
</connections>
</file>

<file path=xl/sharedStrings.xml><?xml version="1.0" encoding="utf-8"?>
<sst xmlns="http://schemas.openxmlformats.org/spreadsheetml/2006/main" count="102" uniqueCount="63">
  <si>
    <t>Subject: Births and Fertility</t>
  </si>
  <si>
    <t>Topic: Births and Fertility, Annual/ Quarterly/ Monthly</t>
  </si>
  <si>
    <t>Title: M810061-Live-Births By Place Of Occurrence, Annual</t>
  </si>
  <si>
    <t xml:space="preserve">        Public Sector Hospitals</t>
  </si>
  <si>
    <t>17,730</t>
  </si>
  <si>
    <t>17,895</t>
  </si>
  <si>
    <t>17,911</t>
  </si>
  <si>
    <t>18,375</t>
  </si>
  <si>
    <t>18,230</t>
  </si>
  <si>
    <t xml:space="preserve">        Private Sector Hospitals</t>
  </si>
  <si>
    <t>24,300</t>
  </si>
  <si>
    <t>23,191</t>
  </si>
  <si>
    <t>21,497</t>
  </si>
  <si>
    <t>20,476</t>
  </si>
  <si>
    <t>20,840</t>
  </si>
  <si>
    <t xml:space="preserve">        Other Locations</t>
  </si>
  <si>
    <t>155</t>
  </si>
  <si>
    <t>165</t>
  </si>
  <si>
    <t>207</t>
  </si>
  <si>
    <t>188</t>
  </si>
  <si>
    <t>209</t>
  </si>
  <si>
    <t>Data are based on date of occurrence.  Prior to 1994, 'Total' includes births that occurred in nursing homes.</t>
  </si>
  <si>
    <t>SOURCE: REGISTRY OF BIRTHS AND DEATHS</t>
  </si>
  <si>
    <t>Generated by: SingStat Table Builder</t>
  </si>
  <si>
    <t>Data last updated: 21/05/2020</t>
  </si>
  <si>
    <t>Date generated: 02/11/2020</t>
  </si>
  <si>
    <t>Contact: info@singstat.gov.sg</t>
  </si>
  <si>
    <t>Year</t>
  </si>
  <si>
    <t>Other Locations</t>
  </si>
  <si>
    <t>Column1</t>
  </si>
  <si>
    <t>Public Sector Hospitals</t>
  </si>
  <si>
    <t>Private Sector Hospitals</t>
  </si>
  <si>
    <t>2015</t>
  </si>
  <si>
    <t>2016</t>
  </si>
  <si>
    <t>2017</t>
  </si>
  <si>
    <t>2018</t>
  </si>
  <si>
    <t>2019</t>
  </si>
  <si>
    <t>SGH</t>
  </si>
  <si>
    <t>NUH</t>
  </si>
  <si>
    <t>KKH</t>
  </si>
  <si>
    <t>PEH</t>
  </si>
  <si>
    <t>TMC</t>
  </si>
  <si>
    <t>MAH</t>
  </si>
  <si>
    <t>RH</t>
  </si>
  <si>
    <t>MNH</t>
  </si>
  <si>
    <t>MEH</t>
  </si>
  <si>
    <t>GEH</t>
  </si>
  <si>
    <t>Singapore General Hospital</t>
  </si>
  <si>
    <t>KK Womens &amp; Children's Hospital</t>
  </si>
  <si>
    <t>National University Hospital</t>
  </si>
  <si>
    <t>Parkway East Hospital</t>
  </si>
  <si>
    <t>Thomson Medical Centre</t>
  </si>
  <si>
    <t>Mount Alvernia Hospital</t>
  </si>
  <si>
    <t>Mount Elizabeth Novena Hospital</t>
  </si>
  <si>
    <t>Raffles Hospital</t>
  </si>
  <si>
    <t>Gleneagles Hospital</t>
  </si>
  <si>
    <t>Mount Elizabeth Hospital</t>
  </si>
  <si>
    <t>Vaginal</t>
  </si>
  <si>
    <t>Caesarean</t>
  </si>
  <si>
    <t>HOSPITALS</t>
  </si>
  <si>
    <t>Live Births in Singapore</t>
  </si>
  <si>
    <t> 26 February, 2019</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</si>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</sst>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43" formatCode="_-* #,##0.00_-;\-* #,##0.00_-;_-* &quot;-&quot;??_-;_-@_-"/>
    <numFmt numFmtId="164" formatCode="#,##0.0"/>
    <numFmt numFmtId="165" formatCode="_-* #,##0_-;\-* #,##0_-;_-* &quot;-&quot;??_-;_-@_-"/>
    <numFmt numFmtId="180" formatCode="_-&quot;$&quot;* #,##0_-;\-&quot;$&quot;* #,##0_-;_-&quot;$&quot;* &quot;-&quot;??_-;_-@_-"/>
  </numFmts>
  <fonts count="9" x14ac:knownFonts="1">
    <font>
      <sz val="11"/>
      <color theme="1"/>
      <name val="Calibri"/>
      <family val="2"/>
      <scheme val="minor"/>
    </font>
    <font>
      <sz val="11"/>
      <name val="Calibri"/>
      <family val="2"/>
    </font>
    <font>
      <sz val="8"/>
      <name val="Calibri"/>
      <family val="2"/>
    </font>
    <font>
      <sz val="11"/>
      <color theme="1"/>
      <name val="Calibri"/>
      <family val="2"/>
      <scheme val="minor"/>
    </font>
    <font>
      <sz val="8"/>
      <name val="Calibri"/>
      <family val="2"/>
      <scheme val="minor"/>
    </font>
    <font>
      <sz val="26"/>
      <name val="Calibri"/>
      <family val="2"/>
      <scheme val="minor"/>
    </font>
    <font>
      <sz val="10"/>
      <color theme="0"/>
      <name val="Calibri"/>
      <family val="2"/>
      <scheme val="minor"/>
    </font>
    <font>
      <b/>
      <u/>
      <sz val="10"/>
      <color theme="0"/>
      <name val="Calibri"/>
      <family val="2"/>
      <scheme val="minor"/>
    </font>
    <font>
      <sz val="10"/>
      <color rgb="FF191919"/>
      <name val="Arial"/>
      <family val="2"/>
    </font>
  </fonts>
  <fills count="3">
    <fill>
      <patternFill patternType="none"/>
    </fill>
    <fill>
      <patternFill patternType="gray125"/>
    </fill>
    <fill>
      <patternFill patternType="solid">
        <fgColor rgb="FF808080"/>
        <bgColor indexed="64"/>
      </patternFill>
    </fill>
  </fills>
  <borders count="4">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style="thin">
        <color indexed="8"/>
      </right>
      <top style="thin">
        <color indexed="8"/>
      </top>
      <bottom style="thin">
        <color indexed="8"/>
      </bottom>
      <diagonal/>
    </border>
  </borders>
  <cellStyleXfs count="3">
    <xf numFmtId="0" fontId="0" fillId="0" borderId="0"/>
    <xf numFmtId="43" fontId="3" fillId="0" borderId="0" applyFont="0" applyFill="0" applyBorder="0" applyAlignment="0" applyProtection="0"/>
    <xf numFmtId="44" fontId="3" fillId="0" borderId="0" applyFont="0" applyFill="0" applyBorder="0" applyAlignment="0" applyProtection="0"/>
  </cellStyleXfs>
  <cellXfs count="22">
    <xf numFmtId="0" fontId="0" fillId="0" borderId="0" xfId="0"/>
    <xf numFmtId="49" fontId="1" fillId="0" borderId="1" xfId="0" applyNumberFormat="1" applyFont="1" applyBorder="1"/>
    <xf numFmtId="164" fontId="1" fillId="0" borderId="1" xfId="0" applyNumberFormat="1" applyFont="1" applyBorder="1" applyAlignment="1">
      <alignment horizontal="right"/>
    </xf>
    <xf numFmtId="0" fontId="2" fillId="0" borderId="0" xfId="0" applyFont="1"/>
    <xf numFmtId="164" fontId="1" fillId="0" borderId="3" xfId="0" applyNumberFormat="1" applyFont="1" applyBorder="1" applyAlignment="1">
      <alignment horizontal="right"/>
    </xf>
    <xf numFmtId="0" fontId="0" fillId="0" borderId="2" xfId="0" applyBorder="1" applyAlignment="1">
      <alignment horizontal="left"/>
    </xf>
    <xf numFmtId="0" fontId="0" fillId="0" borderId="2" xfId="0" applyBorder="1"/>
    <xf numFmtId="49" fontId="1" fillId="0" borderId="3" xfId="0" applyNumberFormat="1" applyFont="1" applyBorder="1"/>
    <xf numFmtId="49" fontId="1" fillId="0" borderId="2" xfId="0" applyNumberFormat="1" applyFont="1" applyFill="1" applyBorder="1"/>
    <xf numFmtId="164" fontId="0" fillId="0" borderId="0" xfId="0" applyNumberFormat="1"/>
    <xf numFmtId="0" fontId="0" fillId="0" borderId="0" xfId="0" pivotButton="1"/>
    <xf numFmtId="165" fontId="0" fillId="0" borderId="0" xfId="0" applyNumberFormat="1" applyAlignment="1">
      <alignment horizontal="right"/>
    </xf>
    <xf numFmtId="10" fontId="0" fillId="0" borderId="0" xfId="0" applyNumberFormat="1" applyAlignment="1">
      <alignment horizontal="right"/>
    </xf>
    <xf numFmtId="0" fontId="0" fillId="0" borderId="0" xfId="0" applyNumberFormat="1"/>
    <xf numFmtId="10" fontId="0" fillId="0" borderId="0" xfId="0" applyNumberFormat="1"/>
    <xf numFmtId="165" fontId="0" fillId="0" borderId="0" xfId="1" applyNumberFormat="1" applyFont="1"/>
    <xf numFmtId="0" fontId="5" fillId="2" borderId="0" xfId="0" applyFont="1" applyFill="1" applyAlignment="1">
      <alignment horizontal="center" vertical="top"/>
    </xf>
    <xf numFmtId="0" fontId="0" fillId="2" borderId="0" xfId="0" applyFill="1"/>
    <xf numFmtId="0" fontId="6" fillId="2" borderId="0" xfId="0" applyFont="1" applyFill="1"/>
    <xf numFmtId="0" fontId="7" fillId="2" borderId="0" xfId="0" applyFont="1" applyFill="1"/>
    <xf numFmtId="0" fontId="8" fillId="0" borderId="0" xfId="0" applyFont="1"/>
    <xf numFmtId="180" fontId="0" fillId="0" borderId="0" xfId="2" applyNumberFormat="1" applyFont="1"/>
  </cellXfs>
  <cellStyles count="3">
    <cellStyle name="Comma" xfId="1" builtinId="3"/>
    <cellStyle name="Currency" xfId="2" builtinId="4"/>
    <cellStyle name="Normal" xfId="0" builtinId="0"/>
  </cellStyles>
  <dxfs count="114">
    <dxf>
      <numFmt numFmtId="165" formatCode="_-* #,##0_-;\-* #,##0_-;_-* &quot;-&quot;??_-;_-@_-"/>
    </dxf>
    <dxf>
      <alignment horizontal="right"/>
    </dxf>
    <dxf>
      <numFmt numFmtId="14" formatCode="0.00%"/>
    </dxf>
    <dxf>
      <numFmt numFmtId="165" formatCode="_-* #,##0_-;\-* #,##0_-;_-* &quot;-&quot;??_-;_-@_-"/>
    </dxf>
    <dxf>
      <alignment horizontal="right"/>
    </dxf>
    <dxf>
      <numFmt numFmtId="165" formatCode="_-* #,##0_-;\-* #,##0_-;_-* &quot;-&quot;??_-;_-@_-"/>
    </dxf>
    <dxf>
      <alignment horizontal="right"/>
    </dxf>
    <dxf>
      <numFmt numFmtId="14" formatCode="0.00%"/>
    </dxf>
    <dxf>
      <numFmt numFmtId="165" formatCode="_-* #,##0_-;\-* #,##0_-;_-* &quot;-&quot;??_-;_-@_-"/>
    </dxf>
    <dxf>
      <alignment horizontal="right"/>
    </dxf>
    <dxf>
      <numFmt numFmtId="165" formatCode="_-* #,##0_-;\-* #,##0_-;_-* &quot;-&quot;??_-;_-@_-"/>
    </dxf>
    <dxf>
      <alignment horizontal="right"/>
    </dxf>
    <dxf>
      <numFmt numFmtId="14" formatCode="0.00%"/>
    </dxf>
    <dxf>
      <numFmt numFmtId="165" formatCode="_-* #,##0_-;\-* #,##0_-;_-* &quot;-&quot;??_-;_-@_-"/>
    </dxf>
    <dxf>
      <alignment horizontal="right"/>
    </dxf>
    <dxf>
      <numFmt numFmtId="165" formatCode="_-* #,##0_-;\-* #,##0_-;_-* &quot;-&quot;??_-;_-@_-"/>
    </dxf>
    <dxf>
      <alignment horizontal="right"/>
    </dxf>
    <dxf>
      <numFmt numFmtId="165" formatCode="_-* #,##0_-;\-* #,##0_-;_-* &quot;-&quot;??_-;_-@_-"/>
    </dxf>
    <dxf>
      <alignment horizontal="right"/>
    </dxf>
    <dxf>
      <numFmt numFmtId="14" formatCode="0.00%"/>
    </dxf>
    <dxf>
      <numFmt numFmtId="165" formatCode="_-* #,##0_-;\-* #,##0_-;_-* &quot;-&quot;??_-;_-@_-"/>
    </dxf>
    <dxf>
      <alignment horizontal="right"/>
    </dxf>
    <dxf>
      <numFmt numFmtId="165" formatCode="_-* #,##0_-;\-* #,##0_-;_-* &quot;-&quot;??_-;_-@_-"/>
    </dxf>
    <dxf>
      <alignment horizontal="right"/>
    </dxf>
    <dxf>
      <numFmt numFmtId="165" formatCode="_-* #,##0_-;\-* #,##0_-;_-* &quot;-&quot;??_-;_-@_-"/>
    </dxf>
    <dxf>
      <alignment horizontal="right"/>
    </dxf>
    <dxf>
      <numFmt numFmtId="165" formatCode="_-* #,##0_-;\-* #,##0_-;_-* &quot;-&quot;??_-;_-@_-"/>
    </dxf>
    <dxf>
      <alignment horizontal="right"/>
    </dxf>
    <dxf>
      <numFmt numFmtId="165" formatCode="_-* #,##0_-;\-* #,##0_-;_-* &quot;-&quot;??_-;_-@_-"/>
    </dxf>
    <dxf>
      <alignment horizontal="right"/>
    </dxf>
    <dxf>
      <numFmt numFmtId="165" formatCode="_-* #,##0_-;\-* #,##0_-;_-* &quot;-&quot;??_-;_-@_-"/>
    </dxf>
    <dxf>
      <alignment horizontal="right"/>
    </dxf>
    <dxf>
      <numFmt numFmtId="165" formatCode="_-* #,##0_-;\-* #,##0_-;_-* &quot;-&quot;??_-;_-@_-"/>
    </dxf>
    <dxf>
      <alignment horizontal="right"/>
    </dxf>
    <dxf>
      <numFmt numFmtId="14" formatCode="0.00%"/>
    </dxf>
    <dxf>
      <numFmt numFmtId="165" formatCode="_-* #,##0_-;\-* #,##0_-;_-* &quot;-&quot;??_-;_-@_-"/>
    </dxf>
    <dxf>
      <alignment horizontal="right"/>
    </dxf>
    <dxf>
      <numFmt numFmtId="14" formatCode="0.00%"/>
    </dxf>
    <dxf>
      <numFmt numFmtId="165" formatCode="_-* #,##0_-;\-* #,##0_-;_-* &quot;-&quot;??_-;_-@_-"/>
    </dxf>
    <dxf>
      <alignment horizontal="right"/>
    </dxf>
    <dxf>
      <numFmt numFmtId="165" formatCode="_-* #,##0_-;\-* #,##0_-;_-* &quot;-&quot;??_-;_-@_-"/>
    </dxf>
    <dxf>
      <alignment horizontal="right"/>
    </dxf>
    <dxf>
      <numFmt numFmtId="165" formatCode="_-* #,##0_-;\-* #,##0_-;_-* &quot;-&quot;??_-;_-@_-"/>
    </dxf>
    <dxf>
      <alignment horizontal="right"/>
    </dxf>
    <dxf>
      <numFmt numFmtId="165" formatCode="_-* #,##0_-;\-* #,##0_-;_-* &quot;-&quot;??_-;_-@_-"/>
    </dxf>
    <dxf>
      <alignment horizontal="right"/>
    </dxf>
    <dxf>
      <numFmt numFmtId="14" formatCode="0.00%"/>
    </dxf>
    <dxf>
      <numFmt numFmtId="165" formatCode="_-* #,##0_-;\-* #,##0_-;_-* &quot;-&quot;??_-;_-@_-"/>
    </dxf>
    <dxf>
      <alignment horizontal="right"/>
    </dxf>
    <dxf>
      <numFmt numFmtId="14" formatCode="0.00%"/>
    </dxf>
    <dxf>
      <numFmt numFmtId="165" formatCode="_-* #,##0_-;\-* #,##0_-;_-* &quot;-&quot;??_-;_-@_-"/>
    </dxf>
    <dxf>
      <alignment horizontal="right"/>
    </dxf>
    <dxf>
      <numFmt numFmtId="165" formatCode="_-* #,##0_-;\-* #,##0_-;_-* &quot;-&quot;??_-;_-@_-"/>
    </dxf>
    <dxf>
      <alignment horizontal="right"/>
    </dxf>
    <dxf>
      <numFmt numFmtId="14" formatCode="0.00%"/>
    </dxf>
    <dxf>
      <numFmt numFmtId="165" formatCode="_-* #,##0_-;\-* #,##0_-;_-* &quot;-&quot;??_-;_-@_-"/>
    </dxf>
    <dxf>
      <alignment horizontal="right"/>
    </dxf>
    <dxf>
      <numFmt numFmtId="14" formatCode="0.00%"/>
    </dxf>
    <dxf>
      <numFmt numFmtId="165" formatCode="_-* #,##0_-;\-* #,##0_-;_-* &quot;-&quot;??_-;_-@_-"/>
    </dxf>
    <dxf>
      <alignment horizontal="right"/>
    </dxf>
    <dxf>
      <numFmt numFmtId="14" formatCode="0.00%"/>
    </dxf>
    <dxf>
      <numFmt numFmtId="165" formatCode="_-* #,##0_-;\-* #,##0_-;_-* &quot;-&quot;??_-;_-@_-"/>
    </dxf>
    <dxf>
      <alignment horizontal="right"/>
    </dxf>
    <dxf>
      <numFmt numFmtId="14" formatCode="0.00%"/>
    </dxf>
    <dxf>
      <numFmt numFmtId="165" formatCode="_-* #,##0_-;\-* #,##0_-;_-* &quot;-&quot;??_-;_-@_-"/>
    </dxf>
    <dxf>
      <alignment horizontal="right"/>
    </dxf>
    <dxf>
      <numFmt numFmtId="14" formatCode="0.00%"/>
    </dxf>
    <dxf>
      <numFmt numFmtId="165" formatCode="_-* #,##0_-;\-* #,##0_-;_-* &quot;-&quot;??_-;_-@_-"/>
    </dxf>
    <dxf>
      <alignment horizontal="right"/>
    </dxf>
    <dxf>
      <numFmt numFmtId="14" formatCode="0.00%"/>
    </dxf>
    <dxf>
      <numFmt numFmtId="165" formatCode="_-* #,##0_-;\-* #,##0_-;_-* &quot;-&quot;??_-;_-@_-"/>
    </dxf>
    <dxf>
      <alignment horizontal="right"/>
    </dxf>
    <dxf>
      <numFmt numFmtId="14" formatCode="0.00%"/>
    </dxf>
    <dxf>
      <numFmt numFmtId="165" formatCode="_-* #,##0_-;\-* #,##0_-;_-* &quot;-&quot;??_-;_-@_-"/>
    </dxf>
    <dxf>
      <alignment horizontal="right"/>
    </dxf>
    <dxf>
      <numFmt numFmtId="165" formatCode="_-* #,##0_-;\-* #,##0_-;_-* &quot;-&quot;??_-;_-@_-"/>
    </dxf>
    <dxf>
      <alignment horizontal="right"/>
    </dxf>
    <dxf>
      <numFmt numFmtId="165" formatCode="_-* #,##0_-;\-* #,##0_-;_-* &quot;-&quot;??_-;_-@_-"/>
    </dxf>
    <dxf>
      <alignment horizontal="right"/>
    </dxf>
    <dxf>
      <numFmt numFmtId="165" formatCode="_-* #,##0_-;\-* #,##0_-;_-* &quot;-&quot;??_-;_-@_-"/>
    </dxf>
    <dxf>
      <alignment horizontal="right"/>
    </dxf>
    <dxf>
      <numFmt numFmtId="165" formatCode="_-* #,##0_-;\-* #,##0_-;_-* &quot;-&quot;??_-;_-@_-"/>
    </dxf>
    <dxf>
      <alignment horizontal="right"/>
    </dxf>
    <dxf>
      <numFmt numFmtId="14" formatCode="0.00%"/>
    </dxf>
    <dxf>
      <numFmt numFmtId="165" formatCode="_-* #,##0_-;\-* #,##0_-;_-* &quot;-&quot;??_-;_-@_-"/>
    </dxf>
    <dxf>
      <alignment horizontal="right"/>
    </dxf>
    <dxf>
      <numFmt numFmtId="14" formatCode="0.00%"/>
    </dxf>
    <dxf>
      <numFmt numFmtId="165" formatCode="_-* #,##0_-;\-* #,##0_-;_-* &quot;-&quot;??_-;_-@_-"/>
    </dxf>
    <dxf>
      <alignment horizontal="right"/>
    </dxf>
    <dxf>
      <numFmt numFmtId="14" formatCode="0.00%"/>
    </dxf>
    <dxf>
      <numFmt numFmtId="165" formatCode="_-* #,##0_-;\-* #,##0_-;_-* &quot;-&quot;??_-;_-@_-"/>
    </dxf>
    <dxf>
      <alignment horizontal="right"/>
    </dxf>
    <dxf>
      <numFmt numFmtId="14" formatCode="0.00%"/>
    </dxf>
    <dxf>
      <numFmt numFmtId="165" formatCode="_-* #,##0_-;\-* #,##0_-;_-* &quot;-&quot;??_-;_-@_-"/>
    </dxf>
    <dxf>
      <alignment horizontal="right"/>
    </dxf>
    <dxf>
      <numFmt numFmtId="14" formatCode="0.00%"/>
    </dxf>
    <dxf>
      <numFmt numFmtId="165" formatCode="_-* #,##0_-;\-* #,##0_-;_-* &quot;-&quot;??_-;_-@_-"/>
    </dxf>
    <dxf>
      <alignment horizontal="right"/>
    </dxf>
    <dxf>
      <numFmt numFmtId="165" formatCode="_-* #,##0_-;\-* #,##0_-;_-* &quot;-&quot;??_-;_-@_-"/>
    </dxf>
    <dxf>
      <alignment horizontal="right"/>
    </dxf>
    <dxf>
      <numFmt numFmtId="180" formatCode="_-&quot;$&quot;* #,##0_-;\-&quot;$&quot;* #,##0_-;_-&quot;$&quot;* &quot;-&quot;??_-;_-@_-"/>
    </dxf>
    <dxf>
      <font>
        <b val="0"/>
        <i val="0"/>
        <strike val="0"/>
        <condense val="0"/>
        <extend val="0"/>
        <outline val="0"/>
        <shadow val="0"/>
        <u val="none"/>
        <vertAlign val="baseline"/>
        <sz val="11"/>
        <color theme="1"/>
        <name val="Calibri"/>
        <family val="2"/>
        <scheme val="minor"/>
      </font>
      <numFmt numFmtId="180" formatCode="_-&quot;$&quot;* #,##0_-;\-&quot;$&quot;* #,##0_-;_-&quot;$&quot;* &quot;-&quot;??_-;_-@_-"/>
    </dxf>
    <dxf>
      <font>
        <b val="0"/>
        <i val="0"/>
        <strike val="0"/>
        <condense val="0"/>
        <extend val="0"/>
        <outline val="0"/>
        <shadow val="0"/>
        <u val="none"/>
        <vertAlign val="baseline"/>
        <sz val="11"/>
        <color theme="1"/>
        <name val="Calibri"/>
        <family val="2"/>
        <scheme val="minor"/>
      </font>
      <numFmt numFmtId="180" formatCode="_-&quot;$&quot;* #,##0_-;\-&quot;$&quot;* #,##0_-;_-&quot;$&quot;* &quot;-&quot;??_-;_-@_-"/>
    </dxf>
    <dxf>
      <numFmt numFmtId="14" formatCode="0.00%"/>
    </dxf>
    <dxf>
      <numFmt numFmtId="165" formatCode="_-* #,##0_-;\-* #,##0_-;_-* &quot;-&quot;??_-;_-@_-"/>
    </dxf>
    <dxf>
      <alignment horizontal="right"/>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0" formatCode="General"/>
    </dxf>
    <dxf>
      <numFmt numFmtId="165" formatCode="_-* #,##0_-;\-* #,##0_-;_-* &quot;-&quot;??_-;_-@_-"/>
    </dxf>
    <dxf>
      <alignment horizontal="right"/>
    </dxf>
  </dxfs>
  <tableStyles count="0" defaultTableStyle="TableStyleMedium2" defaultPivotStyle="PivotStyleLight16"/>
  <colors>
    <mruColors>
      <color rgb="FF808080"/>
      <color rgb="FF77777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[Project.xlsx]Workings!PivotTable6</c:name>
    <c:fmtId val="2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alpha val="85000"/>
            </a:schemeClr>
          </a:solidFill>
          <a:ln w="9525" cap="flat" cmpd="sng" algn="ctr">
            <a:solidFill>
              <a:schemeClr val="lt1">
                <a:alpha val="50000"/>
              </a:schemeClr>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alpha val="85000"/>
            </a:schemeClr>
          </a:solidFill>
          <a:ln w="9525" cap="flat" cmpd="sng" algn="ctr">
            <a:solidFill>
              <a:schemeClr val="lt1">
                <a:alpha val="50000"/>
              </a:schemeClr>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alpha val="85000"/>
            </a:schemeClr>
          </a:solidFill>
          <a:ln w="9525" cap="flat" cmpd="sng" algn="ctr">
            <a:solidFill>
              <a:schemeClr val="lt1">
                <a:alpha val="50000"/>
              </a:schemeClr>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646146504414224E-2"/>
          <c:y val="0.15663237452465026"/>
          <c:w val="0.68059480975474096"/>
          <c:h val="0.67507476266957078"/>
        </c:manualLayout>
      </c:layout>
      <c:barChart>
        <c:barDir val="col"/>
        <c:grouping val="clustered"/>
        <c:varyColors val="0"/>
        <c:ser>
          <c:idx val="0"/>
          <c:order val="0"/>
          <c:tx>
            <c:strRef>
              <c:f>Workings!$B$4</c:f>
              <c:strCache>
                <c:ptCount val="1"/>
                <c:pt idx="0">
                  <c:v>Public Sector Hospitals</c:v>
                </c:pt>
              </c:strCache>
            </c:strRef>
          </c:tx>
          <c:spPr>
            <a:solidFill>
              <a:schemeClr val="accent1">
                <a:alpha val="85000"/>
              </a:schemeClr>
            </a:solidFill>
            <a:ln w="9525" cap="flat" cmpd="sng" algn="ctr">
              <a:solidFill>
                <a:schemeClr val="lt1">
                  <a:alpha val="50000"/>
                </a:schemeClr>
              </a:solidFill>
              <a:round/>
            </a:ln>
            <a:effectLst/>
          </c:spPr>
          <c:invertIfNegative val="0"/>
          <c:dLbls>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Workings!$A$5</c:f>
              <c:strCache>
                <c:ptCount val="1"/>
                <c:pt idx="0">
                  <c:v>2019</c:v>
                </c:pt>
              </c:strCache>
            </c:strRef>
          </c:cat>
          <c:val>
            <c:numRef>
              <c:f>Workings!$B$5</c:f>
              <c:numCache>
                <c:formatCode>_-* #,##0_-;\-* #,##0_-;_-* "-"??_-;_-@_-</c:formatCode>
                <c:ptCount val="1"/>
                <c:pt idx="0">
                  <c:v>18230</c:v>
                </c:pt>
              </c:numCache>
            </c:numRef>
          </c:val>
          <c:extLst>
            <c:ext xmlns:c16="http://schemas.microsoft.com/office/drawing/2014/chart" uri="{C3380CC4-5D6E-409C-BE32-E72D297353CC}">
              <c16:uniqueId val="{00000000-48D1-4ADC-A5B7-877A1218EAE0}"/>
            </c:ext>
          </c:extLst>
        </c:ser>
        <c:ser>
          <c:idx val="1"/>
          <c:order val="1"/>
          <c:tx>
            <c:strRef>
              <c:f>Workings!$C$4</c:f>
              <c:strCache>
                <c:ptCount val="1"/>
                <c:pt idx="0">
                  <c:v>Private Sector Hospitals</c:v>
                </c:pt>
              </c:strCache>
            </c:strRef>
          </c:tx>
          <c:spPr>
            <a:solidFill>
              <a:schemeClr val="accent2">
                <a:alpha val="85000"/>
              </a:schemeClr>
            </a:solidFill>
            <a:ln w="9525" cap="flat" cmpd="sng" algn="ctr">
              <a:solidFill>
                <a:schemeClr val="lt1">
                  <a:alpha val="50000"/>
                </a:schemeClr>
              </a:solidFill>
              <a:round/>
            </a:ln>
            <a:effectLst/>
          </c:spPr>
          <c:invertIfNegative val="0"/>
          <c:dLbls>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Workings!$A$5</c:f>
              <c:strCache>
                <c:ptCount val="1"/>
                <c:pt idx="0">
                  <c:v>2019</c:v>
                </c:pt>
              </c:strCache>
            </c:strRef>
          </c:cat>
          <c:val>
            <c:numRef>
              <c:f>Workings!$C$5</c:f>
              <c:numCache>
                <c:formatCode>_-* #,##0_-;\-* #,##0_-;_-* "-"??_-;_-@_-</c:formatCode>
                <c:ptCount val="1"/>
                <c:pt idx="0">
                  <c:v>20840</c:v>
                </c:pt>
              </c:numCache>
            </c:numRef>
          </c:val>
          <c:extLst>
            <c:ext xmlns:c16="http://schemas.microsoft.com/office/drawing/2014/chart" uri="{C3380CC4-5D6E-409C-BE32-E72D297353CC}">
              <c16:uniqueId val="{00000001-48D1-4ADC-A5B7-877A1218EAE0}"/>
            </c:ext>
          </c:extLst>
        </c:ser>
        <c:ser>
          <c:idx val="2"/>
          <c:order val="2"/>
          <c:tx>
            <c:strRef>
              <c:f>Workings!$D$4</c:f>
              <c:strCache>
                <c:ptCount val="1"/>
                <c:pt idx="0">
                  <c:v>Other Locations</c:v>
                </c:pt>
              </c:strCache>
            </c:strRef>
          </c:tx>
          <c:spPr>
            <a:solidFill>
              <a:schemeClr val="accent3">
                <a:alpha val="85000"/>
              </a:schemeClr>
            </a:solidFill>
            <a:ln w="9525" cap="flat" cmpd="sng" algn="ctr">
              <a:solidFill>
                <a:schemeClr val="lt1">
                  <a:alpha val="50000"/>
                </a:schemeClr>
              </a:solidFill>
              <a:round/>
            </a:ln>
            <a:effectLst/>
          </c:spPr>
          <c:invertIfNegative val="0"/>
          <c:dLbls>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Workings!$A$5</c:f>
              <c:strCache>
                <c:ptCount val="1"/>
                <c:pt idx="0">
                  <c:v>2019</c:v>
                </c:pt>
              </c:strCache>
            </c:strRef>
          </c:cat>
          <c:val>
            <c:numRef>
              <c:f>Workings!$D$5</c:f>
              <c:numCache>
                <c:formatCode>_-* #,##0_-;\-* #,##0_-;_-* "-"??_-;_-@_-</c:formatCode>
                <c:ptCount val="1"/>
                <c:pt idx="0">
                  <c:v>209</c:v>
                </c:pt>
              </c:numCache>
            </c:numRef>
          </c:val>
          <c:extLst>
            <c:ext xmlns:c16="http://schemas.microsoft.com/office/drawing/2014/chart" uri="{C3380CC4-5D6E-409C-BE32-E72D297353CC}">
              <c16:uniqueId val="{00000002-48D1-4ADC-A5B7-877A1218EAE0}"/>
            </c:ext>
          </c:extLst>
        </c:ser>
        <c:dLbls>
          <c:dLblPos val="ctr"/>
          <c:showLegendKey val="0"/>
          <c:showVal val="1"/>
          <c:showCatName val="0"/>
          <c:showSerName val="0"/>
          <c:showPercent val="0"/>
          <c:showBubbleSize val="0"/>
        </c:dLbls>
        <c:gapWidth val="150"/>
        <c:axId val="751595680"/>
        <c:axId val="1514570704"/>
      </c:barChart>
      <c:catAx>
        <c:axId val="751595680"/>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en-SG" sz="1200" baseline="0"/>
                  <a:t>Year</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14570704"/>
        <c:crosses val="autoZero"/>
        <c:auto val="1"/>
        <c:lblAlgn val="ctr"/>
        <c:lblOffset val="100"/>
        <c:noMultiLvlLbl val="0"/>
      </c:catAx>
      <c:valAx>
        <c:axId val="151457070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en-SG" sz="1200" baseline="0"/>
                  <a:t>Total Live Births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title>
        <c:numFmt formatCode="_-* #,##0_-;\-* #,##0_-;_-* &quot;-&quot;??_-;_-@_-" sourceLinked="1"/>
        <c:majorTickMark val="none"/>
        <c:minorTickMark val="none"/>
        <c:tickLblPos val="nextTo"/>
        <c:crossAx val="751595680"/>
        <c:crosses val="autoZero"/>
        <c:crossBetween val="between"/>
      </c:valAx>
      <c:spPr>
        <a:noFill/>
        <a:ln>
          <a:noFill/>
        </a:ln>
        <a:effectLst/>
      </c:spPr>
    </c:plotArea>
    <c:legend>
      <c:legendPos val="r"/>
      <c:layout>
        <c:manualLayout>
          <c:xMode val="edge"/>
          <c:yMode val="edge"/>
          <c:x val="5.5128365576819466E-2"/>
          <c:y val="2.0421408932917245E-2"/>
          <c:w val="0.70037043664996412"/>
          <c:h val="0.1340298398074340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[Project.xlsx]Workings!PivotTable7</c:name>
    <c:fmtId val="2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Public Sector Hospital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pivotFmt>
      <c:pivotFmt>
        <c:idx val="1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2"/>
          </a:solidFill>
          <a:ln>
            <a:noFill/>
          </a:ln>
          <a:effectLst>
            <a:outerShdw blurRad="254000" sx="102000" sy="102000" algn="ctr" rotWithShape="0">
              <a:prstClr val="black">
                <a:alpha val="20000"/>
              </a:prstClr>
            </a:outerShdw>
          </a:effectLst>
        </c:spPr>
      </c:pivotFmt>
      <c:pivotFmt>
        <c:idx val="14"/>
        <c:spPr>
          <a:solidFill>
            <a:schemeClr val="accent3"/>
          </a:solidFill>
          <a:ln>
            <a:noFill/>
          </a:ln>
          <a:effectLst>
            <a:outerShdw blurRad="254000" sx="102000" sy="102000" algn="ctr" rotWithShape="0">
              <a:prstClr val="black">
                <a:alpha val="20000"/>
              </a:prstClr>
            </a:outerShdw>
          </a:effectLst>
        </c:spPr>
      </c:pivotFmt>
      <c:pivotFmt>
        <c:idx val="15"/>
        <c:spPr>
          <a:solidFill>
            <a:schemeClr val="accent4"/>
          </a:solidFill>
          <a:ln>
            <a:noFill/>
          </a:ln>
          <a:effectLst>
            <a:outerShdw blurRad="254000" sx="102000" sy="102000" algn="ctr" rotWithShape="0">
              <a:prstClr val="black">
                <a:alpha val="20000"/>
              </a:prstClr>
            </a:outerShdw>
          </a:effectLst>
        </c:spPr>
      </c:pivotFmt>
      <c:pivotFmt>
        <c:idx val="16"/>
        <c:spPr>
          <a:solidFill>
            <a:schemeClr val="accent5"/>
          </a:solidFill>
          <a:ln>
            <a:noFill/>
          </a:ln>
          <a:effectLst>
            <a:outerShdw blurRad="254000" sx="102000" sy="102000" algn="ctr" rotWithShape="0">
              <a:prstClr val="black">
                <a:alpha val="20000"/>
              </a:prstClr>
            </a:outerShdw>
          </a:effectLst>
        </c:spPr>
        <c:dLbl>
          <c:idx val="0"/>
          <c:spPr>
            <a:solidFill>
              <a:srgbClr val="FF0000"/>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
      </c:pivotFmt>
    </c:pivotFmts>
    <c:plotArea>
      <c:layout/>
      <c:pieChart>
        <c:varyColors val="1"/>
        <c:ser>
          <c:idx val="0"/>
          <c:order val="0"/>
          <c:tx>
            <c:strRef>
              <c:f>Workings!$B$12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1D5-4FED-8FA4-ED558B3FE54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1D5-4FED-8FA4-ED558B3FE54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1D5-4FED-8FA4-ED558B3FE54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1D5-4FED-8FA4-ED558B3FE54F}"/>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11D5-4FED-8FA4-ED558B3FE54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Workings!$A$13:$A$17</c:f>
              <c:strCache>
                <c:ptCount val="5"/>
                <c:pt idx="0">
                  <c:v>2015</c:v>
                </c:pt>
                <c:pt idx="1">
                  <c:v>2016</c:v>
                </c:pt>
                <c:pt idx="2">
                  <c:v>2017</c:v>
                </c:pt>
                <c:pt idx="3">
                  <c:v>2018</c:v>
                </c:pt>
                <c:pt idx="4">
                  <c:v>2019</c:v>
                </c:pt>
              </c:strCache>
            </c:strRef>
          </c:cat>
          <c:val>
            <c:numRef>
              <c:f>Workings!$B$13:$B$17</c:f>
              <c:numCache>
                <c:formatCode>0.00%</c:formatCode>
                <c:ptCount val="5"/>
                <c:pt idx="1">
                  <c:v>9.3062605752961079E-3</c:v>
                </c:pt>
                <c:pt idx="2">
                  <c:v>8.9410449846325792E-4</c:v>
                </c:pt>
                <c:pt idx="3">
                  <c:v>2.5905867902406343E-2</c:v>
                </c:pt>
                <c:pt idx="4">
                  <c:v>-7.8911564625850344E-3</c:v>
                </c:pt>
              </c:numCache>
            </c:numRef>
          </c:val>
          <c:extLst>
            <c:ext xmlns:c16="http://schemas.microsoft.com/office/drawing/2014/chart" uri="{C3380CC4-5D6E-409C-BE32-E72D297353CC}">
              <c16:uniqueId val="{0000000A-11D5-4FED-8FA4-ED558B3FE54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[Project.xlsx]Workings!PivotTable8</c:name>
    <c:fmtId val="2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SG"/>
              <a:t>Private</a:t>
            </a:r>
            <a:r>
              <a:rPr lang="en-SG" baseline="0"/>
              <a:t> Sector Hospital</a:t>
            </a:r>
            <a:endParaRPr lang="en-SG"/>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lt1">
                <a:alpha val="50000"/>
              </a:schemeClr>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2"/>
            </a:solidFill>
            <a:round/>
          </a:ln>
          <a:effectLst/>
        </c:spPr>
        <c:marker>
          <c:symbol val="circle"/>
          <c:size val="17"/>
          <c:spPr>
            <a:solidFill>
              <a:schemeClr val="accent2"/>
            </a:solidFill>
            <a:ln>
              <a:noFill/>
            </a:ln>
            <a:effectLst/>
          </c:spPr>
        </c:marker>
        <c:dLbl>
          <c:idx val="0"/>
          <c:spPr>
            <a:solidFill>
              <a:srgbClr val="FF00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Workings!$B$19</c:f>
              <c:strCache>
                <c:ptCount val="1"/>
                <c:pt idx="0">
                  <c:v>Total</c:v>
                </c:pt>
              </c:strCache>
            </c:strRef>
          </c:tx>
          <c:spPr>
            <a:ln w="31750" cap="rnd">
              <a:solidFill>
                <a:schemeClr val="accent2"/>
              </a:solidFill>
              <a:round/>
            </a:ln>
            <a:effectLst/>
          </c:spPr>
          <c:marker>
            <c:symbol val="circle"/>
            <c:size val="17"/>
            <c:spPr>
              <a:solidFill>
                <a:schemeClr val="accent2"/>
              </a:solidFill>
              <a:ln>
                <a:noFill/>
              </a:ln>
              <a:effectLst/>
            </c:spPr>
          </c:marker>
          <c:dLbls>
            <c:spPr>
              <a:solidFill>
                <a:srgbClr val="FF00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Workings!$A$20:$A$24</c:f>
              <c:strCache>
                <c:ptCount val="5"/>
                <c:pt idx="0">
                  <c:v>2015</c:v>
                </c:pt>
                <c:pt idx="1">
                  <c:v>2016</c:v>
                </c:pt>
                <c:pt idx="2">
                  <c:v>2017</c:v>
                </c:pt>
                <c:pt idx="3">
                  <c:v>2018</c:v>
                </c:pt>
                <c:pt idx="4">
                  <c:v>2019</c:v>
                </c:pt>
              </c:strCache>
            </c:strRef>
          </c:cat>
          <c:val>
            <c:numRef>
              <c:f>Workings!$B$20:$B$24</c:f>
              <c:numCache>
                <c:formatCode>0.00%</c:formatCode>
                <c:ptCount val="5"/>
                <c:pt idx="1">
                  <c:v>-4.5637860082304527E-2</c:v>
                </c:pt>
                <c:pt idx="2">
                  <c:v>-7.3045578025958346E-2</c:v>
                </c:pt>
                <c:pt idx="3">
                  <c:v>-4.7494999302228218E-2</c:v>
                </c:pt>
                <c:pt idx="4">
                  <c:v>1.7776909552647002E-2</c:v>
                </c:pt>
              </c:numCache>
            </c:numRef>
          </c:val>
          <c:smooth val="0"/>
          <c:extLst>
            <c:ext xmlns:c16="http://schemas.microsoft.com/office/drawing/2014/chart" uri="{C3380CC4-5D6E-409C-BE32-E72D297353CC}">
              <c16:uniqueId val="{00000000-BB44-4580-A432-E2B62C1DEC84}"/>
            </c:ext>
          </c:extLst>
        </c:ser>
        <c:dLbls>
          <c:dLblPos val="ctr"/>
          <c:showLegendKey val="0"/>
          <c:showVal val="1"/>
          <c:showCatName val="0"/>
          <c:showSerName val="0"/>
          <c:showPercent val="0"/>
          <c:showBubbleSize val="0"/>
        </c:dLbls>
        <c:marker val="1"/>
        <c:smooth val="0"/>
        <c:axId val="401538592"/>
        <c:axId val="98302992"/>
      </c:lineChart>
      <c:catAx>
        <c:axId val="40153859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8302992"/>
        <c:crosses val="autoZero"/>
        <c:auto val="1"/>
        <c:lblAlgn val="ctr"/>
        <c:lblOffset val="100"/>
        <c:noMultiLvlLbl val="0"/>
      </c:catAx>
      <c:valAx>
        <c:axId val="9830299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401538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723899</xdr:colOff>
      <xdr:row>0</xdr:row>
      <xdr:rowOff>9526</xdr:rowOff>
    </xdr:from>
    <xdr:to>
      <xdr:col>10</xdr:col>
      <xdr:colOff>542925</xdr:colOff>
      <xdr:row>1</xdr:row>
      <xdr:rowOff>38101</xdr:rowOff>
    </xdr:to>
    <mc:AlternateContent xmlns:mc="http://schemas.openxmlformats.org/markup-compatibility/2006">
      <mc:Choice xmlns:a14="http://schemas.microsoft.com/office/drawing/2010/main" Requires="a14">
        <xdr:graphicFrame macro="">
          <xdr:nvGraphicFramePr>
            <xdr:cNvPr id="5" name="Year">
              <a:extLst>
                <a:ext uri="{FF2B5EF4-FFF2-40B4-BE49-F238E27FC236}">
                  <a16:creationId xmlns:a16="http://schemas.microsoft.com/office/drawing/2014/main" id="{A9B41C07-764D-4961-BCCA-4004CE6B11E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4124324" y="9526"/>
              <a:ext cx="4476751" cy="45720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9524</xdr:colOff>
      <xdr:row>1</xdr:row>
      <xdr:rowOff>47625</xdr:rowOff>
    </xdr:from>
    <xdr:to>
      <xdr:col>10</xdr:col>
      <xdr:colOff>561975</xdr:colOff>
      <xdr:row>25</xdr:row>
      <xdr:rowOff>85725</xdr:rowOff>
    </xdr:to>
    <xdr:graphicFrame macro="">
      <xdr:nvGraphicFramePr>
        <xdr:cNvPr id="12" name="Chart 11">
          <a:extLst>
            <a:ext uri="{FF2B5EF4-FFF2-40B4-BE49-F238E27FC236}">
              <a16:creationId xmlns:a16="http://schemas.microsoft.com/office/drawing/2014/main" id="{22A42FFC-FC02-481E-BD7C-92070062B4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xdr:colOff>
      <xdr:row>0</xdr:row>
      <xdr:rowOff>47626</xdr:rowOff>
    </xdr:from>
    <xdr:to>
      <xdr:col>18</xdr:col>
      <xdr:colOff>209550</xdr:colOff>
      <xdr:row>12</xdr:row>
      <xdr:rowOff>28574</xdr:rowOff>
    </xdr:to>
    <xdr:graphicFrame macro="">
      <xdr:nvGraphicFramePr>
        <xdr:cNvPr id="13" name="Chart 12">
          <a:extLst>
            <a:ext uri="{FF2B5EF4-FFF2-40B4-BE49-F238E27FC236}">
              <a16:creationId xmlns:a16="http://schemas.microsoft.com/office/drawing/2014/main" id="{82DB0053-B993-4DC7-909A-2047C8EEBC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600075</xdr:colOff>
      <xdr:row>12</xdr:row>
      <xdr:rowOff>114300</xdr:rowOff>
    </xdr:from>
    <xdr:to>
      <xdr:col>18</xdr:col>
      <xdr:colOff>190500</xdr:colOff>
      <xdr:row>25</xdr:row>
      <xdr:rowOff>66675</xdr:rowOff>
    </xdr:to>
    <xdr:graphicFrame macro="">
      <xdr:nvGraphicFramePr>
        <xdr:cNvPr id="14" name="Chart 13">
          <a:extLst>
            <a:ext uri="{FF2B5EF4-FFF2-40B4-BE49-F238E27FC236}">
              <a16:creationId xmlns:a16="http://schemas.microsoft.com/office/drawing/2014/main" id="{791F98C1-C154-481B-A918-E8A50A7412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142875</xdr:colOff>
      <xdr:row>25</xdr:row>
      <xdr:rowOff>161925</xdr:rowOff>
    </xdr:from>
    <xdr:to>
      <xdr:col>2</xdr:col>
      <xdr:colOff>600075</xdr:colOff>
      <xdr:row>29</xdr:row>
      <xdr:rowOff>142875</xdr:rowOff>
    </xdr:to>
    <xdr:sp macro="" textlink="">
      <xdr:nvSpPr>
        <xdr:cNvPr id="15" name="Rectangle: Rounded Corners 14">
          <a:extLst>
            <a:ext uri="{FF2B5EF4-FFF2-40B4-BE49-F238E27FC236}">
              <a16:creationId xmlns:a16="http://schemas.microsoft.com/office/drawing/2014/main" id="{D9288C7E-CD03-4173-8FBD-0D168DCCA005}"/>
            </a:ext>
          </a:extLst>
        </xdr:cNvPr>
        <xdr:cNvSpPr/>
      </xdr:nvSpPr>
      <xdr:spPr>
        <a:xfrm>
          <a:off x="142875" y="5162550"/>
          <a:ext cx="2371725" cy="742950"/>
        </a:xfrm>
        <a:prstGeom prst="round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2</xdr:col>
      <xdr:colOff>714375</xdr:colOff>
      <xdr:row>25</xdr:row>
      <xdr:rowOff>180975</xdr:rowOff>
    </xdr:from>
    <xdr:to>
      <xdr:col>4</xdr:col>
      <xdr:colOff>600075</xdr:colOff>
      <xdr:row>29</xdr:row>
      <xdr:rowOff>161925</xdr:rowOff>
    </xdr:to>
    <xdr:sp macro="" textlink="">
      <xdr:nvSpPr>
        <xdr:cNvPr id="16" name="Rectangle: Rounded Corners 15">
          <a:extLst>
            <a:ext uri="{FF2B5EF4-FFF2-40B4-BE49-F238E27FC236}">
              <a16:creationId xmlns:a16="http://schemas.microsoft.com/office/drawing/2014/main" id="{1FC58D2C-9187-4B3B-8FDC-6D10BFAD360C}"/>
            </a:ext>
          </a:extLst>
        </xdr:cNvPr>
        <xdr:cNvSpPr/>
      </xdr:nvSpPr>
      <xdr:spPr>
        <a:xfrm>
          <a:off x="2628900" y="5181600"/>
          <a:ext cx="2371725" cy="7429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5</xdr:col>
      <xdr:colOff>133350</xdr:colOff>
      <xdr:row>25</xdr:row>
      <xdr:rowOff>180975</xdr:rowOff>
    </xdr:from>
    <xdr:to>
      <xdr:col>9</xdr:col>
      <xdr:colOff>66675</xdr:colOff>
      <xdr:row>29</xdr:row>
      <xdr:rowOff>161925</xdr:rowOff>
    </xdr:to>
    <xdr:sp macro="" textlink="">
      <xdr:nvSpPr>
        <xdr:cNvPr id="17" name="Rectangle: Rounded Corners 16">
          <a:extLst>
            <a:ext uri="{FF2B5EF4-FFF2-40B4-BE49-F238E27FC236}">
              <a16:creationId xmlns:a16="http://schemas.microsoft.com/office/drawing/2014/main" id="{031BEA38-BAD1-4D59-AB5F-F5897E7D3E5D}"/>
            </a:ext>
          </a:extLst>
        </xdr:cNvPr>
        <xdr:cNvSpPr/>
      </xdr:nvSpPr>
      <xdr:spPr>
        <a:xfrm>
          <a:off x="5143500" y="5181600"/>
          <a:ext cx="2371725" cy="7429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9</xdr:col>
      <xdr:colOff>228600</xdr:colOff>
      <xdr:row>26</xdr:row>
      <xdr:rowOff>9525</xdr:rowOff>
    </xdr:from>
    <xdr:to>
      <xdr:col>13</xdr:col>
      <xdr:colOff>161925</xdr:colOff>
      <xdr:row>29</xdr:row>
      <xdr:rowOff>180975</xdr:rowOff>
    </xdr:to>
    <xdr:sp macro="" textlink="">
      <xdr:nvSpPr>
        <xdr:cNvPr id="18" name="Rectangle: Rounded Corners 17">
          <a:extLst>
            <a:ext uri="{FF2B5EF4-FFF2-40B4-BE49-F238E27FC236}">
              <a16:creationId xmlns:a16="http://schemas.microsoft.com/office/drawing/2014/main" id="{615AC588-FA55-4CA0-AEAF-C2089CA17AE3}"/>
            </a:ext>
          </a:extLst>
        </xdr:cNvPr>
        <xdr:cNvSpPr/>
      </xdr:nvSpPr>
      <xdr:spPr>
        <a:xfrm>
          <a:off x="7677150" y="5200650"/>
          <a:ext cx="2371725" cy="742950"/>
        </a:xfrm>
        <a:prstGeom prst="round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13</xdr:col>
      <xdr:colOff>285750</xdr:colOff>
      <xdr:row>26</xdr:row>
      <xdr:rowOff>0</xdr:rowOff>
    </xdr:from>
    <xdr:to>
      <xdr:col>17</xdr:col>
      <xdr:colOff>219075</xdr:colOff>
      <xdr:row>29</xdr:row>
      <xdr:rowOff>171450</xdr:rowOff>
    </xdr:to>
    <xdr:sp macro="" textlink="">
      <xdr:nvSpPr>
        <xdr:cNvPr id="19" name="Rectangle: Rounded Corners 18">
          <a:extLst>
            <a:ext uri="{FF2B5EF4-FFF2-40B4-BE49-F238E27FC236}">
              <a16:creationId xmlns:a16="http://schemas.microsoft.com/office/drawing/2014/main" id="{16B7BF42-CEDB-4770-B52F-273021657A61}"/>
            </a:ext>
          </a:extLst>
        </xdr:cNvPr>
        <xdr:cNvSpPr/>
      </xdr:nvSpPr>
      <xdr:spPr>
        <a:xfrm>
          <a:off x="10172700" y="5191125"/>
          <a:ext cx="2371725" cy="742950"/>
        </a:xfrm>
        <a:prstGeom prst="round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0</xdr:col>
      <xdr:colOff>152400</xdr:colOff>
      <xdr:row>30</xdr:row>
      <xdr:rowOff>19050</xdr:rowOff>
    </xdr:from>
    <xdr:to>
      <xdr:col>2</xdr:col>
      <xdr:colOff>609600</xdr:colOff>
      <xdr:row>34</xdr:row>
      <xdr:rowOff>0</xdr:rowOff>
    </xdr:to>
    <xdr:sp macro="" textlink="">
      <xdr:nvSpPr>
        <xdr:cNvPr id="20" name="Rectangle: Rounded Corners 19">
          <a:extLst>
            <a:ext uri="{FF2B5EF4-FFF2-40B4-BE49-F238E27FC236}">
              <a16:creationId xmlns:a16="http://schemas.microsoft.com/office/drawing/2014/main" id="{AE183D11-9339-42DD-B780-8037D3015BE2}"/>
            </a:ext>
          </a:extLst>
        </xdr:cNvPr>
        <xdr:cNvSpPr/>
      </xdr:nvSpPr>
      <xdr:spPr>
        <a:xfrm>
          <a:off x="152400" y="5972175"/>
          <a:ext cx="2371725" cy="742950"/>
        </a:xfrm>
        <a:prstGeom prst="round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2</xdr:col>
      <xdr:colOff>704850</xdr:colOff>
      <xdr:row>30</xdr:row>
      <xdr:rowOff>28575</xdr:rowOff>
    </xdr:from>
    <xdr:to>
      <xdr:col>4</xdr:col>
      <xdr:colOff>590550</xdr:colOff>
      <xdr:row>34</xdr:row>
      <xdr:rowOff>9525</xdr:rowOff>
    </xdr:to>
    <xdr:sp macro="" textlink="">
      <xdr:nvSpPr>
        <xdr:cNvPr id="21" name="Rectangle: Rounded Corners 20">
          <a:extLst>
            <a:ext uri="{FF2B5EF4-FFF2-40B4-BE49-F238E27FC236}">
              <a16:creationId xmlns:a16="http://schemas.microsoft.com/office/drawing/2014/main" id="{15EAF0DE-14BD-4BEC-8C73-0B9E7091A8B4}"/>
            </a:ext>
          </a:extLst>
        </xdr:cNvPr>
        <xdr:cNvSpPr/>
      </xdr:nvSpPr>
      <xdr:spPr>
        <a:xfrm>
          <a:off x="2619375" y="5981700"/>
          <a:ext cx="2371725" cy="742950"/>
        </a:xfrm>
        <a:prstGeom prst="round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5</xdr:col>
      <xdr:colOff>142875</xdr:colOff>
      <xdr:row>30</xdr:row>
      <xdr:rowOff>47625</xdr:rowOff>
    </xdr:from>
    <xdr:to>
      <xdr:col>9</xdr:col>
      <xdr:colOff>76200</xdr:colOff>
      <xdr:row>34</xdr:row>
      <xdr:rowOff>28575</xdr:rowOff>
    </xdr:to>
    <xdr:sp macro="" textlink="">
      <xdr:nvSpPr>
        <xdr:cNvPr id="22" name="Rectangle: Rounded Corners 21">
          <a:extLst>
            <a:ext uri="{FF2B5EF4-FFF2-40B4-BE49-F238E27FC236}">
              <a16:creationId xmlns:a16="http://schemas.microsoft.com/office/drawing/2014/main" id="{702D9A46-5469-4159-BE63-DEA9099D10E5}"/>
            </a:ext>
          </a:extLst>
        </xdr:cNvPr>
        <xdr:cNvSpPr/>
      </xdr:nvSpPr>
      <xdr:spPr>
        <a:xfrm>
          <a:off x="5153025" y="6000750"/>
          <a:ext cx="2371725" cy="742950"/>
        </a:xfrm>
        <a:prstGeom prst="round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9</xdr:col>
      <xdr:colOff>228600</xdr:colOff>
      <xdr:row>30</xdr:row>
      <xdr:rowOff>57150</xdr:rowOff>
    </xdr:from>
    <xdr:to>
      <xdr:col>13</xdr:col>
      <xdr:colOff>161925</xdr:colOff>
      <xdr:row>34</xdr:row>
      <xdr:rowOff>38100</xdr:rowOff>
    </xdr:to>
    <xdr:sp macro="" textlink="">
      <xdr:nvSpPr>
        <xdr:cNvPr id="23" name="Rectangle: Rounded Corners 22">
          <a:extLst>
            <a:ext uri="{FF2B5EF4-FFF2-40B4-BE49-F238E27FC236}">
              <a16:creationId xmlns:a16="http://schemas.microsoft.com/office/drawing/2014/main" id="{FE214367-D196-4B7E-B387-A0BDE8D320E3}"/>
            </a:ext>
          </a:extLst>
        </xdr:cNvPr>
        <xdr:cNvSpPr/>
      </xdr:nvSpPr>
      <xdr:spPr>
        <a:xfrm>
          <a:off x="7677150" y="6010275"/>
          <a:ext cx="2371725" cy="742950"/>
        </a:xfrm>
        <a:prstGeom prst="round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13</xdr:col>
      <xdr:colOff>257175</xdr:colOff>
      <xdr:row>30</xdr:row>
      <xdr:rowOff>47625</xdr:rowOff>
    </xdr:from>
    <xdr:to>
      <xdr:col>17</xdr:col>
      <xdr:colOff>190500</xdr:colOff>
      <xdr:row>34</xdr:row>
      <xdr:rowOff>28575</xdr:rowOff>
    </xdr:to>
    <xdr:sp macro="" textlink="">
      <xdr:nvSpPr>
        <xdr:cNvPr id="24" name="Rectangle: Rounded Corners 23">
          <a:extLst>
            <a:ext uri="{FF2B5EF4-FFF2-40B4-BE49-F238E27FC236}">
              <a16:creationId xmlns:a16="http://schemas.microsoft.com/office/drawing/2014/main" id="{AA87C0C1-8842-4742-B49D-B0548C5C4048}"/>
            </a:ext>
          </a:extLst>
        </xdr:cNvPr>
        <xdr:cNvSpPr/>
      </xdr:nvSpPr>
      <xdr:spPr>
        <a:xfrm>
          <a:off x="10144125" y="6000750"/>
          <a:ext cx="2371725" cy="742950"/>
        </a:xfrm>
        <a:prstGeom prst="round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0</xdr:col>
      <xdr:colOff>342900</xdr:colOff>
      <xdr:row>26</xdr:row>
      <xdr:rowOff>142876</xdr:rowOff>
    </xdr:from>
    <xdr:to>
      <xdr:col>1</xdr:col>
      <xdr:colOff>400050</xdr:colOff>
      <xdr:row>28</xdr:row>
      <xdr:rowOff>114300</xdr:rowOff>
    </xdr:to>
    <xdr:sp macro="" textlink="">
      <xdr:nvSpPr>
        <xdr:cNvPr id="25" name="TextBox 24">
          <a:extLst>
            <a:ext uri="{FF2B5EF4-FFF2-40B4-BE49-F238E27FC236}">
              <a16:creationId xmlns:a16="http://schemas.microsoft.com/office/drawing/2014/main" id="{DA653323-9DC0-427F-9876-554CF33AE776}"/>
            </a:ext>
          </a:extLst>
        </xdr:cNvPr>
        <xdr:cNvSpPr txBox="1"/>
      </xdr:nvSpPr>
      <xdr:spPr>
        <a:xfrm>
          <a:off x="342900" y="5334001"/>
          <a:ext cx="542925" cy="3524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600" b="1"/>
            <a:t>SGH</a:t>
          </a:r>
        </a:p>
      </xdr:txBody>
    </xdr:sp>
    <xdr:clientData/>
  </xdr:twoCellAnchor>
  <xdr:twoCellAnchor>
    <xdr:from>
      <xdr:col>2</xdr:col>
      <xdr:colOff>923925</xdr:colOff>
      <xdr:row>26</xdr:row>
      <xdr:rowOff>142875</xdr:rowOff>
    </xdr:from>
    <xdr:to>
      <xdr:col>3</xdr:col>
      <xdr:colOff>19050</xdr:colOff>
      <xdr:row>28</xdr:row>
      <xdr:rowOff>114299</xdr:rowOff>
    </xdr:to>
    <xdr:sp macro="" textlink="">
      <xdr:nvSpPr>
        <xdr:cNvPr id="26" name="TextBox 25">
          <a:extLst>
            <a:ext uri="{FF2B5EF4-FFF2-40B4-BE49-F238E27FC236}">
              <a16:creationId xmlns:a16="http://schemas.microsoft.com/office/drawing/2014/main" id="{055AA199-F9AB-4A7C-A874-E63F5EA87F1C}"/>
            </a:ext>
          </a:extLst>
        </xdr:cNvPr>
        <xdr:cNvSpPr txBox="1"/>
      </xdr:nvSpPr>
      <xdr:spPr>
        <a:xfrm>
          <a:off x="2838450" y="5334000"/>
          <a:ext cx="581025" cy="3524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600" b="1"/>
            <a:t>NUH</a:t>
          </a:r>
        </a:p>
      </xdr:txBody>
    </xdr:sp>
    <xdr:clientData/>
  </xdr:twoCellAnchor>
  <xdr:twoCellAnchor>
    <xdr:from>
      <xdr:col>5</xdr:col>
      <xdr:colOff>361950</xdr:colOff>
      <xdr:row>26</xdr:row>
      <xdr:rowOff>171450</xdr:rowOff>
    </xdr:from>
    <xdr:to>
      <xdr:col>6</xdr:col>
      <xdr:colOff>295275</xdr:colOff>
      <xdr:row>28</xdr:row>
      <xdr:rowOff>142874</xdr:rowOff>
    </xdr:to>
    <xdr:sp macro="" textlink="">
      <xdr:nvSpPr>
        <xdr:cNvPr id="27" name="TextBox 26">
          <a:extLst>
            <a:ext uri="{FF2B5EF4-FFF2-40B4-BE49-F238E27FC236}">
              <a16:creationId xmlns:a16="http://schemas.microsoft.com/office/drawing/2014/main" id="{C8C09A42-A2E2-4A65-9109-104C88E2C2D4}"/>
            </a:ext>
          </a:extLst>
        </xdr:cNvPr>
        <xdr:cNvSpPr txBox="1"/>
      </xdr:nvSpPr>
      <xdr:spPr>
        <a:xfrm>
          <a:off x="5372100" y="5362575"/>
          <a:ext cx="542925" cy="3524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600" b="1"/>
            <a:t>KKH</a:t>
          </a:r>
        </a:p>
      </xdr:txBody>
    </xdr:sp>
    <xdr:clientData/>
  </xdr:twoCellAnchor>
  <xdr:twoCellAnchor>
    <xdr:from>
      <xdr:col>9</xdr:col>
      <xdr:colOff>438150</xdr:colOff>
      <xdr:row>27</xdr:row>
      <xdr:rowOff>9525</xdr:rowOff>
    </xdr:from>
    <xdr:to>
      <xdr:col>10</xdr:col>
      <xdr:colOff>371475</xdr:colOff>
      <xdr:row>28</xdr:row>
      <xdr:rowOff>171449</xdr:rowOff>
    </xdr:to>
    <xdr:sp macro="" textlink="">
      <xdr:nvSpPr>
        <xdr:cNvPr id="28" name="TextBox 27">
          <a:extLst>
            <a:ext uri="{FF2B5EF4-FFF2-40B4-BE49-F238E27FC236}">
              <a16:creationId xmlns:a16="http://schemas.microsoft.com/office/drawing/2014/main" id="{0CDAE378-3CCA-4272-B95B-C7A3FCBAEB09}"/>
            </a:ext>
          </a:extLst>
        </xdr:cNvPr>
        <xdr:cNvSpPr txBox="1"/>
      </xdr:nvSpPr>
      <xdr:spPr>
        <a:xfrm>
          <a:off x="7886700" y="5391150"/>
          <a:ext cx="542925" cy="3524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600" b="1"/>
            <a:t>PEH</a:t>
          </a:r>
        </a:p>
      </xdr:txBody>
    </xdr:sp>
    <xdr:clientData/>
  </xdr:twoCellAnchor>
  <xdr:twoCellAnchor>
    <xdr:from>
      <xdr:col>13</xdr:col>
      <xdr:colOff>504825</xdr:colOff>
      <xdr:row>26</xdr:row>
      <xdr:rowOff>171449</xdr:rowOff>
    </xdr:from>
    <xdr:to>
      <xdr:col>14</xdr:col>
      <xdr:colOff>476250</xdr:colOff>
      <xdr:row>28</xdr:row>
      <xdr:rowOff>180974</xdr:rowOff>
    </xdr:to>
    <xdr:sp macro="" textlink="">
      <xdr:nvSpPr>
        <xdr:cNvPr id="29" name="TextBox 28">
          <a:extLst>
            <a:ext uri="{FF2B5EF4-FFF2-40B4-BE49-F238E27FC236}">
              <a16:creationId xmlns:a16="http://schemas.microsoft.com/office/drawing/2014/main" id="{454A0317-1A79-4B76-9372-1DD547A09826}"/>
            </a:ext>
          </a:extLst>
        </xdr:cNvPr>
        <xdr:cNvSpPr txBox="1"/>
      </xdr:nvSpPr>
      <xdr:spPr>
        <a:xfrm>
          <a:off x="10391775" y="5362574"/>
          <a:ext cx="581025" cy="390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600" b="1"/>
            <a:t>TMC</a:t>
          </a:r>
        </a:p>
      </xdr:txBody>
    </xdr:sp>
    <xdr:clientData/>
  </xdr:twoCellAnchor>
  <xdr:twoCellAnchor>
    <xdr:from>
      <xdr:col>0</xdr:col>
      <xdr:colOff>352425</xdr:colOff>
      <xdr:row>31</xdr:row>
      <xdr:rowOff>0</xdr:rowOff>
    </xdr:from>
    <xdr:to>
      <xdr:col>1</xdr:col>
      <xdr:colOff>485775</xdr:colOff>
      <xdr:row>32</xdr:row>
      <xdr:rowOff>152400</xdr:rowOff>
    </xdr:to>
    <xdr:sp macro="" textlink="">
      <xdr:nvSpPr>
        <xdr:cNvPr id="30" name="TextBox 29">
          <a:extLst>
            <a:ext uri="{FF2B5EF4-FFF2-40B4-BE49-F238E27FC236}">
              <a16:creationId xmlns:a16="http://schemas.microsoft.com/office/drawing/2014/main" id="{A9B08264-5FA9-441E-AD5A-347C6667CEB7}"/>
            </a:ext>
          </a:extLst>
        </xdr:cNvPr>
        <xdr:cNvSpPr txBox="1"/>
      </xdr:nvSpPr>
      <xdr:spPr>
        <a:xfrm>
          <a:off x="352425" y="6143625"/>
          <a:ext cx="619125"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600" b="1"/>
            <a:t>MAH</a:t>
          </a:r>
        </a:p>
      </xdr:txBody>
    </xdr:sp>
    <xdr:clientData/>
  </xdr:twoCellAnchor>
  <xdr:twoCellAnchor>
    <xdr:from>
      <xdr:col>2</xdr:col>
      <xdr:colOff>933450</xdr:colOff>
      <xdr:row>31</xdr:row>
      <xdr:rowOff>9524</xdr:rowOff>
    </xdr:from>
    <xdr:to>
      <xdr:col>2</xdr:col>
      <xdr:colOff>1457325</xdr:colOff>
      <xdr:row>32</xdr:row>
      <xdr:rowOff>171449</xdr:rowOff>
    </xdr:to>
    <xdr:sp macro="" textlink="">
      <xdr:nvSpPr>
        <xdr:cNvPr id="31" name="TextBox 30">
          <a:extLst>
            <a:ext uri="{FF2B5EF4-FFF2-40B4-BE49-F238E27FC236}">
              <a16:creationId xmlns:a16="http://schemas.microsoft.com/office/drawing/2014/main" id="{9E1372AD-578D-45C3-B0B2-3A6E43796E66}"/>
            </a:ext>
          </a:extLst>
        </xdr:cNvPr>
        <xdr:cNvSpPr txBox="1"/>
      </xdr:nvSpPr>
      <xdr:spPr>
        <a:xfrm>
          <a:off x="2847975" y="6153149"/>
          <a:ext cx="523875" cy="352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600" b="1"/>
            <a:t>RH</a:t>
          </a:r>
        </a:p>
      </xdr:txBody>
    </xdr:sp>
    <xdr:clientData/>
  </xdr:twoCellAnchor>
  <xdr:twoCellAnchor>
    <xdr:from>
      <xdr:col>5</xdr:col>
      <xdr:colOff>371475</xdr:colOff>
      <xdr:row>31</xdr:row>
      <xdr:rowOff>19049</xdr:rowOff>
    </xdr:from>
    <xdr:to>
      <xdr:col>6</xdr:col>
      <xdr:colOff>400050</xdr:colOff>
      <xdr:row>32</xdr:row>
      <xdr:rowOff>180974</xdr:rowOff>
    </xdr:to>
    <xdr:sp macro="" textlink="">
      <xdr:nvSpPr>
        <xdr:cNvPr id="32" name="TextBox 31">
          <a:extLst>
            <a:ext uri="{FF2B5EF4-FFF2-40B4-BE49-F238E27FC236}">
              <a16:creationId xmlns:a16="http://schemas.microsoft.com/office/drawing/2014/main" id="{9D4C56ED-6985-4074-ABF8-9F61B486C089}"/>
            </a:ext>
          </a:extLst>
        </xdr:cNvPr>
        <xdr:cNvSpPr txBox="1"/>
      </xdr:nvSpPr>
      <xdr:spPr>
        <a:xfrm>
          <a:off x="5381625" y="6162674"/>
          <a:ext cx="638175" cy="352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600" b="1"/>
            <a:t>MNH</a:t>
          </a:r>
        </a:p>
      </xdr:txBody>
    </xdr:sp>
    <xdr:clientData/>
  </xdr:twoCellAnchor>
  <xdr:twoCellAnchor>
    <xdr:from>
      <xdr:col>9</xdr:col>
      <xdr:colOff>466725</xdr:colOff>
      <xdr:row>31</xdr:row>
      <xdr:rowOff>38100</xdr:rowOff>
    </xdr:from>
    <xdr:to>
      <xdr:col>10</xdr:col>
      <xdr:colOff>447675</xdr:colOff>
      <xdr:row>33</xdr:row>
      <xdr:rowOff>0</xdr:rowOff>
    </xdr:to>
    <xdr:sp macro="" textlink="">
      <xdr:nvSpPr>
        <xdr:cNvPr id="33" name="TextBox 32">
          <a:extLst>
            <a:ext uri="{FF2B5EF4-FFF2-40B4-BE49-F238E27FC236}">
              <a16:creationId xmlns:a16="http://schemas.microsoft.com/office/drawing/2014/main" id="{4131EBB8-28A7-4108-BCB2-7DA00EEB9F8F}"/>
            </a:ext>
          </a:extLst>
        </xdr:cNvPr>
        <xdr:cNvSpPr txBox="1"/>
      </xdr:nvSpPr>
      <xdr:spPr>
        <a:xfrm>
          <a:off x="7915275" y="6181725"/>
          <a:ext cx="590550"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600" b="1"/>
            <a:t>MEH</a:t>
          </a:r>
        </a:p>
      </xdr:txBody>
    </xdr:sp>
    <xdr:clientData/>
  </xdr:twoCellAnchor>
  <xdr:twoCellAnchor>
    <xdr:from>
      <xdr:col>13</xdr:col>
      <xdr:colOff>523875</xdr:colOff>
      <xdr:row>31</xdr:row>
      <xdr:rowOff>28575</xdr:rowOff>
    </xdr:from>
    <xdr:to>
      <xdr:col>14</xdr:col>
      <xdr:colOff>457200</xdr:colOff>
      <xdr:row>32</xdr:row>
      <xdr:rowOff>190499</xdr:rowOff>
    </xdr:to>
    <xdr:sp macro="" textlink="">
      <xdr:nvSpPr>
        <xdr:cNvPr id="34" name="TextBox 33">
          <a:extLst>
            <a:ext uri="{FF2B5EF4-FFF2-40B4-BE49-F238E27FC236}">
              <a16:creationId xmlns:a16="http://schemas.microsoft.com/office/drawing/2014/main" id="{0D2A0D26-906C-4D2E-8079-DCF6FA00A7D9}"/>
            </a:ext>
          </a:extLst>
        </xdr:cNvPr>
        <xdr:cNvSpPr txBox="1"/>
      </xdr:nvSpPr>
      <xdr:spPr>
        <a:xfrm>
          <a:off x="10410825" y="6172200"/>
          <a:ext cx="542925" cy="3524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600" b="1"/>
            <a:t>GEH</a:t>
          </a:r>
        </a:p>
      </xdr:txBody>
    </xdr:sp>
    <xdr:clientData/>
  </xdr:twoCellAnchor>
  <xdr:twoCellAnchor>
    <xdr:from>
      <xdr:col>1</xdr:col>
      <xdr:colOff>571500</xdr:colOff>
      <xdr:row>26</xdr:row>
      <xdr:rowOff>104775</xdr:rowOff>
    </xdr:from>
    <xdr:to>
      <xdr:col>2</xdr:col>
      <xdr:colOff>314325</xdr:colOff>
      <xdr:row>28</xdr:row>
      <xdr:rowOff>161925</xdr:rowOff>
    </xdr:to>
    <xdr:sp macro="" textlink="">
      <xdr:nvSpPr>
        <xdr:cNvPr id="35" name="TextBox 34">
          <a:extLst>
            <a:ext uri="{FF2B5EF4-FFF2-40B4-BE49-F238E27FC236}">
              <a16:creationId xmlns:a16="http://schemas.microsoft.com/office/drawing/2014/main" id="{AF999022-C8CC-4C48-B0B3-A7C6A0C13920}"/>
            </a:ext>
          </a:extLst>
        </xdr:cNvPr>
        <xdr:cNvSpPr txBox="1"/>
      </xdr:nvSpPr>
      <xdr:spPr>
        <a:xfrm>
          <a:off x="1057275" y="5295900"/>
          <a:ext cx="1171575" cy="438150"/>
        </a:xfrm>
        <a:prstGeom prst="rect">
          <a:avLst/>
        </a:prstGeom>
        <a:solidFill>
          <a:schemeClr val="accen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050" b="1">
              <a:solidFill>
                <a:schemeClr val="bg1"/>
              </a:solidFill>
            </a:rPr>
            <a:t>Vaginal      $4,552</a:t>
          </a:r>
          <a:r>
            <a:rPr lang="en-SG" sz="1050" b="1" baseline="0">
              <a:solidFill>
                <a:schemeClr val="bg1"/>
              </a:solidFill>
            </a:rPr>
            <a:t> Caesarian $8,675</a:t>
          </a:r>
          <a:endParaRPr lang="en-SG" sz="1050" b="1">
            <a:solidFill>
              <a:schemeClr val="bg1"/>
            </a:solidFill>
          </a:endParaRPr>
        </a:p>
      </xdr:txBody>
    </xdr:sp>
    <xdr:clientData/>
  </xdr:twoCellAnchor>
  <xdr:twoCellAnchor editAs="oneCell">
    <xdr:from>
      <xdr:col>18</xdr:col>
      <xdr:colOff>238125</xdr:colOff>
      <xdr:row>0</xdr:row>
      <xdr:rowOff>47626</xdr:rowOff>
    </xdr:from>
    <xdr:to>
      <xdr:col>21</xdr:col>
      <xdr:colOff>552450</xdr:colOff>
      <xdr:row>7</xdr:row>
      <xdr:rowOff>171451</xdr:rowOff>
    </xdr:to>
    <mc:AlternateContent xmlns:mc="http://schemas.openxmlformats.org/markup-compatibility/2006">
      <mc:Choice xmlns:a14="http://schemas.microsoft.com/office/drawing/2010/main" Requires="a14">
        <xdr:graphicFrame macro="">
          <xdr:nvGraphicFramePr>
            <xdr:cNvPr id="46" name="Year 1">
              <a:extLst>
                <a:ext uri="{FF2B5EF4-FFF2-40B4-BE49-F238E27FC236}">
                  <a16:creationId xmlns:a16="http://schemas.microsoft.com/office/drawing/2014/main" id="{8A6C3327-C941-4CF1-88FA-D386CA7A09DF}"/>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2820650" y="47626"/>
              <a:ext cx="1828800" cy="169545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180975</xdr:colOff>
      <xdr:row>26</xdr:row>
      <xdr:rowOff>104775</xdr:rowOff>
    </xdr:from>
    <xdr:to>
      <xdr:col>4</xdr:col>
      <xdr:colOff>352425</xdr:colOff>
      <xdr:row>28</xdr:row>
      <xdr:rowOff>161925</xdr:rowOff>
    </xdr:to>
    <xdr:sp macro="" textlink="">
      <xdr:nvSpPr>
        <xdr:cNvPr id="47" name="TextBox 46">
          <a:extLst>
            <a:ext uri="{FF2B5EF4-FFF2-40B4-BE49-F238E27FC236}">
              <a16:creationId xmlns:a16="http://schemas.microsoft.com/office/drawing/2014/main" id="{61DA0097-254F-4EDE-9BDB-E2DBEA478BE2}"/>
            </a:ext>
          </a:extLst>
        </xdr:cNvPr>
        <xdr:cNvSpPr txBox="1"/>
      </xdr:nvSpPr>
      <xdr:spPr>
        <a:xfrm>
          <a:off x="3581400" y="5295900"/>
          <a:ext cx="1171575" cy="438150"/>
        </a:xfrm>
        <a:prstGeom prst="rect">
          <a:avLst/>
        </a:prstGeom>
        <a:solidFill>
          <a:schemeClr val="accen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050" b="1">
              <a:solidFill>
                <a:schemeClr val="bg1"/>
              </a:solidFill>
            </a:rPr>
            <a:t>Vaginal      $4,599</a:t>
          </a:r>
          <a:r>
            <a:rPr lang="en-SG" sz="1050" b="1" baseline="0">
              <a:solidFill>
                <a:schemeClr val="bg1"/>
              </a:solidFill>
            </a:rPr>
            <a:t> Caesarian $7,186</a:t>
          </a:r>
          <a:endParaRPr lang="en-SG" sz="1050" b="1">
            <a:solidFill>
              <a:schemeClr val="bg1"/>
            </a:solidFill>
          </a:endParaRPr>
        </a:p>
      </xdr:txBody>
    </xdr:sp>
    <xdr:clientData/>
  </xdr:twoCellAnchor>
  <xdr:twoCellAnchor>
    <xdr:from>
      <xdr:col>6</xdr:col>
      <xdr:colOff>400050</xdr:colOff>
      <xdr:row>26</xdr:row>
      <xdr:rowOff>152400</xdr:rowOff>
    </xdr:from>
    <xdr:to>
      <xdr:col>8</xdr:col>
      <xdr:colOff>352425</xdr:colOff>
      <xdr:row>29</xdr:row>
      <xdr:rowOff>19050</xdr:rowOff>
    </xdr:to>
    <xdr:sp macro="" textlink="">
      <xdr:nvSpPr>
        <xdr:cNvPr id="48" name="TextBox 47">
          <a:extLst>
            <a:ext uri="{FF2B5EF4-FFF2-40B4-BE49-F238E27FC236}">
              <a16:creationId xmlns:a16="http://schemas.microsoft.com/office/drawing/2014/main" id="{84E04D41-866C-4BF7-9D73-7A70AACFEE18}"/>
            </a:ext>
          </a:extLst>
        </xdr:cNvPr>
        <xdr:cNvSpPr txBox="1"/>
      </xdr:nvSpPr>
      <xdr:spPr>
        <a:xfrm>
          <a:off x="6019800" y="5343525"/>
          <a:ext cx="1171575" cy="438150"/>
        </a:xfrm>
        <a:prstGeom prst="rect">
          <a:avLst/>
        </a:prstGeom>
        <a:solidFill>
          <a:schemeClr val="accen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050" b="1">
              <a:solidFill>
                <a:schemeClr val="bg1"/>
              </a:solidFill>
            </a:rPr>
            <a:t>Vaginal      $5,164</a:t>
          </a:r>
          <a:r>
            <a:rPr lang="en-SG" sz="1050" b="1" baseline="0">
              <a:solidFill>
                <a:schemeClr val="bg1"/>
              </a:solidFill>
            </a:rPr>
            <a:t> Caesarian $8,714</a:t>
          </a:r>
          <a:endParaRPr lang="en-SG" sz="1050" b="1">
            <a:solidFill>
              <a:schemeClr val="bg1"/>
            </a:solidFill>
          </a:endParaRPr>
        </a:p>
      </xdr:txBody>
    </xdr:sp>
    <xdr:clientData/>
  </xdr:twoCellAnchor>
  <xdr:twoCellAnchor>
    <xdr:from>
      <xdr:col>10</xdr:col>
      <xdr:colOff>533400</xdr:colOff>
      <xdr:row>26</xdr:row>
      <xdr:rowOff>142875</xdr:rowOff>
    </xdr:from>
    <xdr:to>
      <xdr:col>12</xdr:col>
      <xdr:colOff>581025</xdr:colOff>
      <xdr:row>28</xdr:row>
      <xdr:rowOff>180975</xdr:rowOff>
    </xdr:to>
    <xdr:sp macro="" textlink="">
      <xdr:nvSpPr>
        <xdr:cNvPr id="49" name="TextBox 48">
          <a:extLst>
            <a:ext uri="{FF2B5EF4-FFF2-40B4-BE49-F238E27FC236}">
              <a16:creationId xmlns:a16="http://schemas.microsoft.com/office/drawing/2014/main" id="{34747A0E-2F38-45E1-A4F5-57FA0363C4C2}"/>
            </a:ext>
          </a:extLst>
        </xdr:cNvPr>
        <xdr:cNvSpPr txBox="1"/>
      </xdr:nvSpPr>
      <xdr:spPr>
        <a:xfrm>
          <a:off x="8591550" y="5334000"/>
          <a:ext cx="1266825" cy="419100"/>
        </a:xfrm>
        <a:prstGeom prst="rect">
          <a:avLst/>
        </a:prstGeom>
        <a:solidFill>
          <a:schemeClr val="accent2">
            <a:lumMod val="40000"/>
            <a:lumOff val="60000"/>
          </a:schemeClr>
        </a:solidFill>
        <a:ln w="9525" cmpd="sng">
          <a:solidFill>
            <a:schemeClr val="accent2">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050" b="1">
              <a:solidFill>
                <a:sysClr val="windowText" lastClr="000000"/>
              </a:solidFill>
            </a:rPr>
            <a:t>Vaginal      $7,489</a:t>
          </a:r>
          <a:r>
            <a:rPr lang="en-SG" sz="1050" b="1" baseline="0">
              <a:solidFill>
                <a:sysClr val="windowText" lastClr="000000"/>
              </a:solidFill>
            </a:rPr>
            <a:t> Caesarian $12,558</a:t>
          </a:r>
          <a:endParaRPr lang="en-SG" sz="1050" b="1">
            <a:solidFill>
              <a:sysClr val="windowText" lastClr="000000"/>
            </a:solidFill>
          </a:endParaRPr>
        </a:p>
      </xdr:txBody>
    </xdr:sp>
    <xdr:clientData/>
  </xdr:twoCellAnchor>
  <xdr:twoCellAnchor>
    <xdr:from>
      <xdr:col>14</xdr:col>
      <xdr:colOff>561975</xdr:colOff>
      <xdr:row>26</xdr:row>
      <xdr:rowOff>171450</xdr:rowOff>
    </xdr:from>
    <xdr:to>
      <xdr:col>17</xdr:col>
      <xdr:colOff>0</xdr:colOff>
      <xdr:row>29</xdr:row>
      <xdr:rowOff>19050</xdr:rowOff>
    </xdr:to>
    <xdr:sp macro="" textlink="">
      <xdr:nvSpPr>
        <xdr:cNvPr id="50" name="TextBox 49">
          <a:extLst>
            <a:ext uri="{FF2B5EF4-FFF2-40B4-BE49-F238E27FC236}">
              <a16:creationId xmlns:a16="http://schemas.microsoft.com/office/drawing/2014/main" id="{4460F397-7B76-4390-9794-31340FF60505}"/>
            </a:ext>
          </a:extLst>
        </xdr:cNvPr>
        <xdr:cNvSpPr txBox="1"/>
      </xdr:nvSpPr>
      <xdr:spPr>
        <a:xfrm>
          <a:off x="11058525" y="5362575"/>
          <a:ext cx="1266825" cy="419100"/>
        </a:xfrm>
        <a:prstGeom prst="rect">
          <a:avLst/>
        </a:prstGeom>
        <a:solidFill>
          <a:schemeClr val="accent2">
            <a:lumMod val="40000"/>
            <a:lumOff val="60000"/>
          </a:schemeClr>
        </a:solidFill>
        <a:ln w="9525" cmpd="sng">
          <a:solidFill>
            <a:schemeClr val="accent2">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050" b="1">
              <a:solidFill>
                <a:sysClr val="windowText" lastClr="000000"/>
              </a:solidFill>
            </a:rPr>
            <a:t>Vaginal      $8,018</a:t>
          </a:r>
          <a:r>
            <a:rPr lang="en-SG" sz="1050" b="1" baseline="0">
              <a:solidFill>
                <a:sysClr val="windowText" lastClr="000000"/>
              </a:solidFill>
            </a:rPr>
            <a:t> Caesarian $12,126</a:t>
          </a:r>
          <a:endParaRPr lang="en-SG" sz="1050" b="1">
            <a:solidFill>
              <a:sysClr val="windowText" lastClr="000000"/>
            </a:solidFill>
          </a:endParaRPr>
        </a:p>
      </xdr:txBody>
    </xdr:sp>
    <xdr:clientData/>
  </xdr:twoCellAnchor>
  <xdr:twoCellAnchor>
    <xdr:from>
      <xdr:col>1</xdr:col>
      <xdr:colOff>657225</xdr:colOff>
      <xdr:row>30</xdr:row>
      <xdr:rowOff>142875</xdr:rowOff>
    </xdr:from>
    <xdr:to>
      <xdr:col>2</xdr:col>
      <xdr:colOff>495300</xdr:colOff>
      <xdr:row>32</xdr:row>
      <xdr:rowOff>180975</xdr:rowOff>
    </xdr:to>
    <xdr:sp macro="" textlink="">
      <xdr:nvSpPr>
        <xdr:cNvPr id="51" name="TextBox 50">
          <a:extLst>
            <a:ext uri="{FF2B5EF4-FFF2-40B4-BE49-F238E27FC236}">
              <a16:creationId xmlns:a16="http://schemas.microsoft.com/office/drawing/2014/main" id="{3D6770C3-24A1-4F3B-AA69-5F2273304966}"/>
            </a:ext>
          </a:extLst>
        </xdr:cNvPr>
        <xdr:cNvSpPr txBox="1"/>
      </xdr:nvSpPr>
      <xdr:spPr>
        <a:xfrm>
          <a:off x="1143000" y="6096000"/>
          <a:ext cx="1266825" cy="419100"/>
        </a:xfrm>
        <a:prstGeom prst="rect">
          <a:avLst/>
        </a:prstGeom>
        <a:solidFill>
          <a:schemeClr val="accent2">
            <a:lumMod val="40000"/>
            <a:lumOff val="60000"/>
          </a:schemeClr>
        </a:solidFill>
        <a:ln w="9525" cmpd="sng">
          <a:solidFill>
            <a:schemeClr val="accent2">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050" b="1">
              <a:solidFill>
                <a:sysClr val="windowText" lastClr="000000"/>
              </a:solidFill>
            </a:rPr>
            <a:t>Vaginal      $8,182</a:t>
          </a:r>
          <a:r>
            <a:rPr lang="en-SG" sz="1050" b="1" baseline="0">
              <a:solidFill>
                <a:sysClr val="windowText" lastClr="000000"/>
              </a:solidFill>
            </a:rPr>
            <a:t> Caesarian $12,067</a:t>
          </a:r>
          <a:endParaRPr lang="en-SG" sz="1050" b="1">
            <a:solidFill>
              <a:sysClr val="windowText" lastClr="000000"/>
            </a:solidFill>
          </a:endParaRPr>
        </a:p>
      </xdr:txBody>
    </xdr:sp>
    <xdr:clientData/>
  </xdr:twoCellAnchor>
  <xdr:twoCellAnchor>
    <xdr:from>
      <xdr:col>3</xdr:col>
      <xdr:colOff>95250</xdr:colOff>
      <xdr:row>30</xdr:row>
      <xdr:rowOff>161925</xdr:rowOff>
    </xdr:from>
    <xdr:to>
      <xdr:col>4</xdr:col>
      <xdr:colOff>361950</xdr:colOff>
      <xdr:row>33</xdr:row>
      <xdr:rowOff>9525</xdr:rowOff>
    </xdr:to>
    <xdr:sp macro="" textlink="">
      <xdr:nvSpPr>
        <xdr:cNvPr id="52" name="TextBox 51">
          <a:extLst>
            <a:ext uri="{FF2B5EF4-FFF2-40B4-BE49-F238E27FC236}">
              <a16:creationId xmlns:a16="http://schemas.microsoft.com/office/drawing/2014/main" id="{B9905097-9057-4640-B4A4-79036988BA0A}"/>
            </a:ext>
          </a:extLst>
        </xdr:cNvPr>
        <xdr:cNvSpPr txBox="1"/>
      </xdr:nvSpPr>
      <xdr:spPr>
        <a:xfrm>
          <a:off x="3495675" y="6115050"/>
          <a:ext cx="1266825" cy="419100"/>
        </a:xfrm>
        <a:prstGeom prst="rect">
          <a:avLst/>
        </a:prstGeom>
        <a:solidFill>
          <a:schemeClr val="accent2">
            <a:lumMod val="40000"/>
            <a:lumOff val="60000"/>
          </a:schemeClr>
        </a:solidFill>
        <a:ln w="9525" cmpd="sng">
          <a:solidFill>
            <a:schemeClr val="accent2">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050" b="1">
              <a:solidFill>
                <a:sysClr val="windowText" lastClr="000000"/>
              </a:solidFill>
            </a:rPr>
            <a:t>Vaginal      $8,294</a:t>
          </a:r>
          <a:r>
            <a:rPr lang="en-SG" sz="1050" b="1" baseline="0">
              <a:solidFill>
                <a:sysClr val="windowText" lastClr="000000"/>
              </a:solidFill>
            </a:rPr>
            <a:t> Caesarian $12,809</a:t>
          </a:r>
          <a:endParaRPr lang="en-SG" sz="1050" b="1">
            <a:solidFill>
              <a:sysClr val="windowText" lastClr="000000"/>
            </a:solidFill>
          </a:endParaRPr>
        </a:p>
      </xdr:txBody>
    </xdr:sp>
    <xdr:clientData/>
  </xdr:twoCellAnchor>
  <xdr:twoCellAnchor>
    <xdr:from>
      <xdr:col>6</xdr:col>
      <xdr:colOff>457200</xdr:colOff>
      <xdr:row>30</xdr:row>
      <xdr:rowOff>180975</xdr:rowOff>
    </xdr:from>
    <xdr:to>
      <xdr:col>8</xdr:col>
      <xdr:colOff>504825</xdr:colOff>
      <xdr:row>33</xdr:row>
      <xdr:rowOff>28575</xdr:rowOff>
    </xdr:to>
    <xdr:sp macro="" textlink="">
      <xdr:nvSpPr>
        <xdr:cNvPr id="53" name="TextBox 52">
          <a:extLst>
            <a:ext uri="{FF2B5EF4-FFF2-40B4-BE49-F238E27FC236}">
              <a16:creationId xmlns:a16="http://schemas.microsoft.com/office/drawing/2014/main" id="{770C2E47-DE29-420E-876A-4090A132C2DE}"/>
            </a:ext>
          </a:extLst>
        </xdr:cNvPr>
        <xdr:cNvSpPr txBox="1"/>
      </xdr:nvSpPr>
      <xdr:spPr>
        <a:xfrm>
          <a:off x="6076950" y="6134100"/>
          <a:ext cx="1266825" cy="419100"/>
        </a:xfrm>
        <a:prstGeom prst="rect">
          <a:avLst/>
        </a:prstGeom>
        <a:solidFill>
          <a:schemeClr val="accent2">
            <a:lumMod val="40000"/>
            <a:lumOff val="60000"/>
          </a:schemeClr>
        </a:solidFill>
        <a:ln w="9525" cmpd="sng">
          <a:solidFill>
            <a:schemeClr val="accent2">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050" b="1">
              <a:solidFill>
                <a:sysClr val="windowText" lastClr="000000"/>
              </a:solidFill>
            </a:rPr>
            <a:t>Vaginal      $9,569</a:t>
          </a:r>
          <a:r>
            <a:rPr lang="en-SG" sz="1050" b="1" baseline="0">
              <a:solidFill>
                <a:sysClr val="windowText" lastClr="000000"/>
              </a:solidFill>
            </a:rPr>
            <a:t> Caesarian $14,840</a:t>
          </a:r>
          <a:endParaRPr lang="en-SG" sz="1050" b="1">
            <a:solidFill>
              <a:sysClr val="windowText" lastClr="000000"/>
            </a:solidFill>
          </a:endParaRPr>
        </a:p>
      </xdr:txBody>
    </xdr:sp>
    <xdr:clientData/>
  </xdr:twoCellAnchor>
  <xdr:twoCellAnchor>
    <xdr:from>
      <xdr:col>10</xdr:col>
      <xdr:colOff>533400</xdr:colOff>
      <xdr:row>31</xdr:row>
      <xdr:rowOff>9525</xdr:rowOff>
    </xdr:from>
    <xdr:to>
      <xdr:col>12</xdr:col>
      <xdr:colOff>581025</xdr:colOff>
      <xdr:row>33</xdr:row>
      <xdr:rowOff>47625</xdr:rowOff>
    </xdr:to>
    <xdr:sp macro="" textlink="">
      <xdr:nvSpPr>
        <xdr:cNvPr id="54" name="TextBox 53">
          <a:extLst>
            <a:ext uri="{FF2B5EF4-FFF2-40B4-BE49-F238E27FC236}">
              <a16:creationId xmlns:a16="http://schemas.microsoft.com/office/drawing/2014/main" id="{DC3E41D0-301B-4665-8008-41F5E5D419DC}"/>
            </a:ext>
          </a:extLst>
        </xdr:cNvPr>
        <xdr:cNvSpPr txBox="1"/>
      </xdr:nvSpPr>
      <xdr:spPr>
        <a:xfrm>
          <a:off x="8591550" y="6153150"/>
          <a:ext cx="1266825" cy="419100"/>
        </a:xfrm>
        <a:prstGeom prst="rect">
          <a:avLst/>
        </a:prstGeom>
        <a:solidFill>
          <a:schemeClr val="accent2">
            <a:lumMod val="40000"/>
            <a:lumOff val="60000"/>
          </a:schemeClr>
        </a:solidFill>
        <a:ln w="9525" cmpd="sng">
          <a:solidFill>
            <a:schemeClr val="accent2">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050" b="1">
              <a:solidFill>
                <a:sysClr val="windowText" lastClr="000000"/>
              </a:solidFill>
            </a:rPr>
            <a:t>Vaginal      $9,673</a:t>
          </a:r>
          <a:r>
            <a:rPr lang="en-SG" sz="1050" b="1" baseline="0">
              <a:solidFill>
                <a:sysClr val="windowText" lastClr="000000"/>
              </a:solidFill>
            </a:rPr>
            <a:t> Caesarian $15,415</a:t>
          </a:r>
          <a:endParaRPr lang="en-SG" sz="1050" b="1">
            <a:solidFill>
              <a:sysClr val="windowText" lastClr="000000"/>
            </a:solidFill>
          </a:endParaRPr>
        </a:p>
      </xdr:txBody>
    </xdr:sp>
    <xdr:clientData/>
  </xdr:twoCellAnchor>
  <xdr:twoCellAnchor>
    <xdr:from>
      <xdr:col>15</xdr:col>
      <xdr:colOff>9525</xdr:colOff>
      <xdr:row>31</xdr:row>
      <xdr:rowOff>0</xdr:rowOff>
    </xdr:from>
    <xdr:to>
      <xdr:col>17</xdr:col>
      <xdr:colOff>57150</xdr:colOff>
      <xdr:row>33</xdr:row>
      <xdr:rowOff>38100</xdr:rowOff>
    </xdr:to>
    <xdr:sp macro="" textlink="">
      <xdr:nvSpPr>
        <xdr:cNvPr id="55" name="TextBox 54">
          <a:extLst>
            <a:ext uri="{FF2B5EF4-FFF2-40B4-BE49-F238E27FC236}">
              <a16:creationId xmlns:a16="http://schemas.microsoft.com/office/drawing/2014/main" id="{BA081B66-26C7-4166-B329-2C9C748797DE}"/>
            </a:ext>
          </a:extLst>
        </xdr:cNvPr>
        <xdr:cNvSpPr txBox="1"/>
      </xdr:nvSpPr>
      <xdr:spPr>
        <a:xfrm>
          <a:off x="11115675" y="6143625"/>
          <a:ext cx="1266825" cy="419100"/>
        </a:xfrm>
        <a:prstGeom prst="rect">
          <a:avLst/>
        </a:prstGeom>
        <a:solidFill>
          <a:schemeClr val="accent2">
            <a:lumMod val="40000"/>
            <a:lumOff val="60000"/>
          </a:schemeClr>
        </a:solidFill>
        <a:ln w="9525" cmpd="sng">
          <a:solidFill>
            <a:schemeClr val="accent2">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050" b="1">
              <a:solidFill>
                <a:sysClr val="windowText" lastClr="000000"/>
              </a:solidFill>
            </a:rPr>
            <a:t>Vaginal      $10,568</a:t>
          </a:r>
          <a:r>
            <a:rPr lang="en-SG" sz="1050" b="1" baseline="0">
              <a:solidFill>
                <a:sysClr val="windowText" lastClr="000000"/>
              </a:solidFill>
            </a:rPr>
            <a:t> Caesarian  $16,262</a:t>
          </a:r>
          <a:endParaRPr lang="en-SG" sz="1050" b="1">
            <a:solidFill>
              <a:sysClr val="windowText" lastClr="00000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139.561449652778" createdVersion="6" refreshedVersion="6" minRefreshableVersion="3" recordCount="5" xr:uid="{2FD9BC73-F3C9-4FB1-AEB8-636E6E413499}">
  <cacheSource type="worksheet">
    <worksheetSource name="Sheet1"/>
  </cacheSource>
  <cacheFields count="4">
    <cacheField name="Year" numFmtId="0">
      <sharedItems containsSemiMixedTypes="0" containsString="0" containsNumber="1" containsInteger="1" minValue="2015" maxValue="2019" count="5">
        <n v="2015"/>
        <n v="2016"/>
        <n v="2017"/>
        <n v="2018"/>
        <n v="2019"/>
      </sharedItems>
    </cacheField>
    <cacheField name="        Public Sector Hospitals" numFmtId="0">
      <sharedItems containsSemiMixedTypes="0" containsString="0" containsNumber="1" containsInteger="1" minValue="17730" maxValue="18375" count="5">
        <n v="17730"/>
        <n v="17895"/>
        <n v="17911"/>
        <n v="18375"/>
        <n v="18230"/>
      </sharedItems>
    </cacheField>
    <cacheField name="        Private Sector Hospitals" numFmtId="0">
      <sharedItems containsSemiMixedTypes="0" containsString="0" containsNumber="1" containsInteger="1" minValue="20476" maxValue="24300" count="5">
        <n v="24300"/>
        <n v="23191"/>
        <n v="21497"/>
        <n v="20476"/>
        <n v="20840"/>
      </sharedItems>
    </cacheField>
    <cacheField name="        Other Locations" numFmtId="0">
      <sharedItems containsSemiMixedTypes="0" containsString="0" containsNumber="1" containsInteger="1" minValue="155" maxValue="209"/>
    </cacheField>
  </cacheFields>
  <extLst>
    <ext xmlns:x14="http://schemas.microsoft.com/office/spreadsheetml/2009/9/main" uri="{725AE2AE-9491-48be-B2B4-4EB974FC3084}">
      <x14:pivotCacheDefinition pivotCacheId="1213510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x v="0"/>
    <x v="0"/>
    <n v="155"/>
  </r>
  <r>
    <x v="1"/>
    <x v="1"/>
    <x v="1"/>
    <n v="165"/>
  </r>
  <r>
    <x v="2"/>
    <x v="2"/>
    <x v="2"/>
    <n v="207"/>
  </r>
  <r>
    <x v="3"/>
    <x v="3"/>
    <x v="3"/>
    <n v="188"/>
  </r>
  <r>
    <x v="4"/>
    <x v="4"/>
    <x v="4"/>
    <n v="2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C60F01-3427-49BD-808B-F5155D04C4E7}" name="PivotTable8" cacheId="13"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outline="1" outlineData="1" compactData="0" multipleFieldFilters="0" chartFormat="28">
  <location ref="A19:B24" firstHeaderRow="1" firstDataRow="1" firstDataCol="1"/>
  <pivotFields count="4">
    <pivotField axis="axisRow" compact="0" showAll="0" defaultSubtotal="0">
      <items count="5">
        <item x="0"/>
        <item x="1"/>
        <item x="2"/>
        <item x="3"/>
        <item x="4"/>
      </items>
    </pivotField>
    <pivotField compact="0" multipleItemSelectionAllowed="1" showAll="0" defaultSubtotal="0">
      <items count="5">
        <item x="0"/>
        <item x="1"/>
        <item x="2"/>
        <item x="4"/>
        <item x="3"/>
      </items>
    </pivotField>
    <pivotField dataField="1" compact="0" showAll="0" defaultSubtotal="0"/>
    <pivotField compact="0" showAll="0" defaultSubtotal="0"/>
  </pivotFields>
  <rowFields count="1">
    <field x="0"/>
  </rowFields>
  <rowItems count="5">
    <i>
      <x/>
    </i>
    <i>
      <x v="1"/>
    </i>
    <i>
      <x v="2"/>
    </i>
    <i>
      <x v="3"/>
    </i>
    <i>
      <x v="4"/>
    </i>
  </rowItems>
  <colItems count="1">
    <i/>
  </colItems>
  <dataFields count="1">
    <dataField name="Private Sector Hospitals" fld="2" showDataAs="percentDiff" baseField="0" baseItem="1048828" numFmtId="10"/>
  </dataFields>
  <formats count="3">
    <format dxfId="104">
      <pivotArea outline="0" collapsedLevelsAreSubtotals="1" fieldPosition="0"/>
    </format>
    <format dxfId="105">
      <pivotArea outline="0" collapsedLevelsAreSubtotals="1" fieldPosition="0"/>
    </format>
    <format dxfId="103">
      <pivotArea outline="0" fieldPosition="0">
        <references count="1">
          <reference field="4294967294" count="1">
            <x v="0"/>
          </reference>
        </references>
      </pivotArea>
    </format>
  </formats>
  <chartFormats count="2">
    <chartFormat chart="24" format="47"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A6FF43-8B65-437F-8EA8-E0DD75271774}" name="PivotTable7" cacheId="13"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outline="1" outlineData="1" compactData="0" multipleFieldFilters="0" chartFormat="29">
  <location ref="A12:B17" firstHeaderRow="1" firstDataRow="1" firstDataCol="1"/>
  <pivotFields count="4">
    <pivotField axis="axisRow" compact="0" showAll="0" defaultSubtotal="0">
      <items count="5">
        <item x="0"/>
        <item x="1"/>
        <item x="2"/>
        <item x="3"/>
        <item x="4"/>
      </items>
    </pivotField>
    <pivotField dataField="1" compact="0" multipleItemSelectionAllowed="1" showAll="0" defaultSubtotal="0">
      <items count="5">
        <item x="0"/>
        <item x="1"/>
        <item x="2"/>
        <item x="4"/>
        <item x="3"/>
      </items>
    </pivotField>
    <pivotField compact="0" showAll="0" defaultSubtotal="0"/>
    <pivotField compact="0" showAll="0" defaultSubtotal="0"/>
  </pivotFields>
  <rowFields count="1">
    <field x="0"/>
  </rowFields>
  <rowItems count="5">
    <i>
      <x/>
    </i>
    <i>
      <x v="1"/>
    </i>
    <i>
      <x v="2"/>
    </i>
    <i>
      <x v="3"/>
    </i>
    <i>
      <x v="4"/>
    </i>
  </rowItems>
  <colItems count="1">
    <i/>
  </colItems>
  <dataFields count="1">
    <dataField name="Public Sector Hospitals" fld="1" showDataAs="percentDiff" baseField="0" baseItem="1048828" numFmtId="10"/>
  </dataFields>
  <chartFormats count="30">
    <chartFormat chart="20" format="15" series="1">
      <pivotArea type="data" outline="0" fieldPosition="0">
        <references count="1">
          <reference field="0" count="1" selected="0">
            <x v="0"/>
          </reference>
        </references>
      </pivotArea>
    </chartFormat>
    <chartFormat chart="20" format="16" series="1">
      <pivotArea type="data" outline="0" fieldPosition="0">
        <references count="1">
          <reference field="0" count="1" selected="0">
            <x v="1"/>
          </reference>
        </references>
      </pivotArea>
    </chartFormat>
    <chartFormat chart="20" format="17" series="1">
      <pivotArea type="data" outline="0" fieldPosition="0">
        <references count="1">
          <reference field="0" count="1" selected="0">
            <x v="2"/>
          </reference>
        </references>
      </pivotArea>
    </chartFormat>
    <chartFormat chart="20" format="18" series="1">
      <pivotArea type="data" outline="0" fieldPosition="0">
        <references count="1">
          <reference field="0" count="1" selected="0">
            <x v="3"/>
          </reference>
        </references>
      </pivotArea>
    </chartFormat>
    <chartFormat chart="20" format="19" series="1">
      <pivotArea type="data" outline="0" fieldPosition="0">
        <references count="1">
          <reference field="0" count="1" selected="0">
            <x v="4"/>
          </reference>
        </references>
      </pivotArea>
    </chartFormat>
    <chartFormat chart="19" format="33" series="1">
      <pivotArea type="data" outline="0" fieldPosition="0">
        <references count="1">
          <reference field="0" count="1" selected="0">
            <x v="0"/>
          </reference>
        </references>
      </pivotArea>
    </chartFormat>
    <chartFormat chart="19" format="34" series="1">
      <pivotArea type="data" outline="0" fieldPosition="0">
        <references count="1">
          <reference field="0" count="1" selected="0">
            <x v="1"/>
          </reference>
        </references>
      </pivotArea>
    </chartFormat>
    <chartFormat chart="19" format="35" series="1">
      <pivotArea type="data" outline="0" fieldPosition="0">
        <references count="1">
          <reference field="0" count="1" selected="0">
            <x v="2"/>
          </reference>
        </references>
      </pivotArea>
    </chartFormat>
    <chartFormat chart="19" format="36" series="1">
      <pivotArea type="data" outline="0" fieldPosition="0">
        <references count="1">
          <reference field="0" count="1" selected="0">
            <x v="3"/>
          </reference>
        </references>
      </pivotArea>
    </chartFormat>
    <chartFormat chart="19" format="37" series="1">
      <pivotArea type="data" outline="0" fieldPosition="0">
        <references count="1">
          <reference field="0" count="1" selected="0">
            <x v="4"/>
          </reference>
        </references>
      </pivotArea>
    </chartFormat>
    <chartFormat chart="20" format="30" series="1">
      <pivotArea type="data" outline="0" fieldPosition="0">
        <references count="2">
          <reference field="4294967294" count="1" selected="0">
            <x v="0"/>
          </reference>
          <reference field="0" count="1" selected="0">
            <x v="0"/>
          </reference>
        </references>
      </pivotArea>
    </chartFormat>
    <chartFormat chart="20" format="31" series="1">
      <pivotArea type="data" outline="0" fieldPosition="0">
        <references count="2">
          <reference field="4294967294" count="1" selected="0">
            <x v="0"/>
          </reference>
          <reference field="0" count="1" selected="0">
            <x v="1"/>
          </reference>
        </references>
      </pivotArea>
    </chartFormat>
    <chartFormat chart="20" format="32" series="1">
      <pivotArea type="data" outline="0" fieldPosition="0">
        <references count="2">
          <reference field="4294967294" count="1" selected="0">
            <x v="0"/>
          </reference>
          <reference field="0" count="1" selected="0">
            <x v="2"/>
          </reference>
        </references>
      </pivotArea>
    </chartFormat>
    <chartFormat chart="20" format="33" series="1">
      <pivotArea type="data" outline="0" fieldPosition="0">
        <references count="2">
          <reference field="4294967294" count="1" selected="0">
            <x v="0"/>
          </reference>
          <reference field="0" count="1" selected="0">
            <x v="3"/>
          </reference>
        </references>
      </pivotArea>
    </chartFormat>
    <chartFormat chart="20" format="34" series="1">
      <pivotArea type="data" outline="0" fieldPosition="0">
        <references count="2">
          <reference field="4294967294" count="1" selected="0">
            <x v="0"/>
          </reference>
          <reference field="0" count="1" selected="0">
            <x v="4"/>
          </reference>
        </references>
      </pivotArea>
    </chartFormat>
    <chartFormat chart="19" format="53" series="1">
      <pivotArea type="data" outline="0" fieldPosition="0">
        <references count="2">
          <reference field="4294967294" count="1" selected="0">
            <x v="0"/>
          </reference>
          <reference field="0" count="1" selected="0">
            <x v="0"/>
          </reference>
        </references>
      </pivotArea>
    </chartFormat>
    <chartFormat chart="19" format="54" series="1">
      <pivotArea type="data" outline="0" fieldPosition="0">
        <references count="2">
          <reference field="4294967294" count="1" selected="0">
            <x v="0"/>
          </reference>
          <reference field="0" count="1" selected="0">
            <x v="1"/>
          </reference>
        </references>
      </pivotArea>
    </chartFormat>
    <chartFormat chart="19" format="55" series="1">
      <pivotArea type="data" outline="0" fieldPosition="0">
        <references count="2">
          <reference field="4294967294" count="1" selected="0">
            <x v="0"/>
          </reference>
          <reference field="0" count="1" selected="0">
            <x v="2"/>
          </reference>
        </references>
      </pivotArea>
    </chartFormat>
    <chartFormat chart="19" format="56" series="1">
      <pivotArea type="data" outline="0" fieldPosition="0">
        <references count="2">
          <reference field="4294967294" count="1" selected="0">
            <x v="0"/>
          </reference>
          <reference field="0" count="1" selected="0">
            <x v="3"/>
          </reference>
        </references>
      </pivotArea>
    </chartFormat>
    <chartFormat chart="19" format="57" series="1">
      <pivotArea type="data" outline="0" fieldPosition="0">
        <references count="2">
          <reference field="4294967294" count="1" selected="0">
            <x v="0"/>
          </reference>
          <reference field="0" count="1" selected="0">
            <x v="4"/>
          </reference>
        </references>
      </pivotArea>
    </chartFormat>
    <chartFormat chart="20" format="40" series="1">
      <pivotArea type="data" outline="0" fieldPosition="0">
        <references count="1">
          <reference field="4294967294" count="1" selected="0">
            <x v="0"/>
          </reference>
        </references>
      </pivotArea>
    </chartFormat>
    <chartFormat chart="19" format="68" series="1">
      <pivotArea type="data" outline="0" fieldPosition="0">
        <references count="1">
          <reference field="4294967294" count="1" selected="0">
            <x v="0"/>
          </reference>
        </references>
      </pivotArea>
    </chartFormat>
    <chartFormat chart="22" format="46" series="1">
      <pivotArea type="data" outline="0" fieldPosition="0">
        <references count="1">
          <reference field="4294967294" count="1" selected="0">
            <x v="0"/>
          </reference>
        </references>
      </pivotArea>
    </chartFormat>
    <chartFormat chart="24" format="46" series="1">
      <pivotArea type="data" outline="0" fieldPosition="0">
        <references count="1">
          <reference field="4294967294" count="1" selected="0">
            <x v="0"/>
          </reference>
        </references>
      </pivotArea>
    </chartFormat>
    <chartFormat chart="28" format="11" series="1">
      <pivotArea type="data" outline="0" fieldPosition="0">
        <references count="1">
          <reference field="4294967294" count="1" selected="0">
            <x v="0"/>
          </reference>
        </references>
      </pivotArea>
    </chartFormat>
    <chartFormat chart="28" format="12">
      <pivotArea type="data" outline="0" fieldPosition="0">
        <references count="2">
          <reference field="4294967294" count="1" selected="0">
            <x v="0"/>
          </reference>
          <reference field="0" count="1" selected="0">
            <x v="0"/>
          </reference>
        </references>
      </pivotArea>
    </chartFormat>
    <chartFormat chart="28" format="13">
      <pivotArea type="data" outline="0" fieldPosition="0">
        <references count="2">
          <reference field="4294967294" count="1" selected="0">
            <x v="0"/>
          </reference>
          <reference field="0" count="1" selected="0">
            <x v="1"/>
          </reference>
        </references>
      </pivotArea>
    </chartFormat>
    <chartFormat chart="28" format="14">
      <pivotArea type="data" outline="0" fieldPosition="0">
        <references count="2">
          <reference field="4294967294" count="1" selected="0">
            <x v="0"/>
          </reference>
          <reference field="0" count="1" selected="0">
            <x v="2"/>
          </reference>
        </references>
      </pivotArea>
    </chartFormat>
    <chartFormat chart="28" format="15">
      <pivotArea type="data" outline="0" fieldPosition="0">
        <references count="2">
          <reference field="4294967294" count="1" selected="0">
            <x v="0"/>
          </reference>
          <reference field="0" count="1" selected="0">
            <x v="3"/>
          </reference>
        </references>
      </pivotArea>
    </chartFormat>
    <chartFormat chart="28" format="16">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2110C9-E19D-43AD-8EF6-0A957D694E16}" name="PivotTable6" cacheId="13"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outline="1" outlineData="1" compactData="0" multipleFieldFilters="0" chartFormat="25">
  <location ref="A4:D5" firstHeaderRow="0" firstDataRow="1" firstDataCol="1"/>
  <pivotFields count="4">
    <pivotField axis="axisRow" compact="0" showAll="0" defaultSubtotal="0">
      <items count="5">
        <item h="1" x="0"/>
        <item h="1" x="1"/>
        <item h="1" x="2"/>
        <item h="1" x="3"/>
        <item x="4"/>
      </items>
    </pivotField>
    <pivotField dataField="1" compact="0" multipleItemSelectionAllowed="1" showAll="0" defaultSubtotal="0">
      <items count="5">
        <item x="0"/>
        <item x="1"/>
        <item x="2"/>
        <item x="4"/>
        <item x="3"/>
      </items>
    </pivotField>
    <pivotField dataField="1" compact="0" showAll="0" defaultSubtotal="0"/>
    <pivotField dataField="1" compact="0" showAll="0" defaultSubtotal="0"/>
  </pivotFields>
  <rowFields count="1">
    <field x="0"/>
  </rowFields>
  <rowItems count="1">
    <i>
      <x v="4"/>
    </i>
  </rowItems>
  <colFields count="1">
    <field x="-2"/>
  </colFields>
  <colItems count="3">
    <i>
      <x/>
    </i>
    <i i="1">
      <x v="1"/>
    </i>
    <i i="2">
      <x v="2"/>
    </i>
  </colItems>
  <dataFields count="3">
    <dataField name="Public Sector Hospitals" fld="1" baseField="0" baseItem="0"/>
    <dataField name="Private Sector Hospitals" fld="2" baseField="0" baseItem="0"/>
    <dataField name="Other Locations" fld="3" baseField="0" baseItem="0"/>
  </dataFields>
  <formats count="2">
    <format dxfId="112">
      <pivotArea outline="0" collapsedLevelsAreSubtotals="1" fieldPosition="0"/>
    </format>
    <format dxfId="113">
      <pivotArea outline="0" collapsedLevelsAreSubtotals="1" fieldPosition="0"/>
    </format>
  </formats>
  <chartFormats count="3">
    <chartFormat chart="24" format="46" series="1">
      <pivotArea type="data" outline="0" fieldPosition="0">
        <references count="1">
          <reference field="4294967294" count="1" selected="0">
            <x v="0"/>
          </reference>
        </references>
      </pivotArea>
    </chartFormat>
    <chartFormat chart="24" format="47" series="1">
      <pivotArea type="data" outline="0" fieldPosition="0">
        <references count="1">
          <reference field="4294967294" count="1" selected="0">
            <x v="1"/>
          </reference>
        </references>
      </pivotArea>
    </chartFormat>
    <chartFormat chart="24" format="4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E23018E-F610-4871-A7D5-EE2038FAA5C7}" autoFormatId="16" applyNumberFormats="0" applyBorderFormats="0" applyFontFormats="0" applyPatternFormats="0" applyAlignmentFormats="0" applyWidthHeightFormats="0">
  <queryTableRefresh nextId="46">
    <queryTableFields count="6">
      <queryTableField id="44" name="Year" tableColumnId="44"/>
      <queryTableField id="39" name="2015" tableColumnId="39"/>
      <queryTableField id="40" name="2016" tableColumnId="40"/>
      <queryTableField id="41" name="2017" tableColumnId="41"/>
      <queryTableField id="42" name="2018" tableColumnId="42"/>
      <queryTableField id="43" name="2019" tableColumnId="4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6DFAED80-0801-49EB-85EA-A6B721E58648}" sourceName="Year">
  <pivotTables>
    <pivotTable tabId="5" name="PivotTable6"/>
  </pivotTables>
  <data>
    <tabular pivotCacheId="121351005">
      <items count="5">
        <i x="0"/>
        <i x="1"/>
        <i x="2"/>
        <i x="3"/>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55F489C-CC9C-40A8-849B-5F25378B8212}" sourceName="Year">
  <pivotTables>
    <pivotTable tabId="5" name="PivotTable7"/>
    <pivotTable tabId="5" name="PivotTable8"/>
  </pivotTables>
  <data>
    <tabular pivotCacheId="121351005">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331D265F-3214-4382-A9FE-1AF5BE4F352A}" cache="Slicer_Year1" caption="Year" columnCount="5" showCaption="0" style="SlicerStyleDark6" rowHeight="241300"/>
  <slicer name="Year 1" xr10:uid="{A7E9FEA4-0DD5-41FC-A2F1-ED9A2FA5739B}" cache="Slicer_Year" caption="Year" style="SlicerStyleDark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BAEE5E7-38C6-4D39-B7A9-CFB04B39DC3A}" name="_T7" displayName="_T7" ref="A1:F4" tableType="queryTable" totalsRowShown="0">
  <autoFilter ref="A1:F4" xr:uid="{AFC8FB10-FDB6-4202-985D-1459E818A8E4}"/>
  <tableColumns count="6">
    <tableColumn id="44" xr3:uid="{3FD1E8AB-B382-480D-A340-D1114140D0EA}" uniqueName="44" name="Year" queryTableFieldId="44" dataDxfId="111"/>
    <tableColumn id="39" xr3:uid="{D43EEE5E-91C2-4671-98D5-2DD33AE00588}" uniqueName="39" name="2015" queryTableFieldId="39" dataDxfId="110" dataCellStyle="Comma"/>
    <tableColumn id="40" xr3:uid="{EC4CAC99-15EE-4912-B684-4D6CB2AB3EB7}" uniqueName="40" name="2016" queryTableFieldId="40" dataDxfId="109" dataCellStyle="Comma"/>
    <tableColumn id="41" xr3:uid="{03399C58-2754-4E78-A678-6D25B29A02C4}" uniqueName="41" name="2017" queryTableFieldId="41" dataDxfId="108" dataCellStyle="Comma"/>
    <tableColumn id="42" xr3:uid="{E0919237-D89E-4D54-A8A1-7250467EB3DB}" uniqueName="42" name="2018" queryTableFieldId="42" dataDxfId="107" dataCellStyle="Comma"/>
    <tableColumn id="43" xr3:uid="{6651E2E6-42CE-4173-85F7-BA22F1B9B8CB}" uniqueName="43" name="2019" queryTableFieldId="43" dataDxfId="106" dataCellStyle="Comma"/>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8882FFC-235E-40F2-A0CB-9BB18B829BBF}" name="Table8" displayName="Table8" ref="A1:D11" totalsRowShown="0">
  <autoFilter ref="A1:D11" xr:uid="{9B2A9A35-BB63-4A49-B0CD-0F56F4139FE2}"/>
  <tableColumns count="4">
    <tableColumn id="1" xr3:uid="{68EFF91F-4EF6-4836-989C-7606B9800ED9}" name="Column1"/>
    <tableColumn id="2" xr3:uid="{C278BFC2-E67B-4C6F-83C7-BCB2EBE058E8}" name="Vaginal" dataDxfId="102" dataCellStyle="Currency"/>
    <tableColumn id="3" xr3:uid="{D496B397-F110-48BF-AFF2-C4560BC3892C}" name="Caesarean" dataDxfId="101" dataCellStyle="Currency"/>
    <tableColumn id="4" xr3:uid="{1A909D3D-5507-41C6-94EE-710CE0EF2338}" name="Total" dataDxfId="100" dataCellStyle="Currency">
      <calculatedColumnFormula>SUM(Table8[[#This Row],[Vaginal]:[Caesarean]])</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AC01A-663A-407D-B06F-E46BE5F7699A}">
  <sheetPr codeName="Sheet1"/>
  <dimension ref="A1:V36"/>
  <sheetViews>
    <sheetView showGridLines="0" tabSelected="1" view="pageBreakPreview" zoomScaleNormal="100" zoomScaleSheetLayoutView="100" workbookViewId="0">
      <selection activeCell="F36" sqref="F36"/>
    </sheetView>
  </sheetViews>
  <sheetFormatPr defaultRowHeight="15" x14ac:dyDescent="0.25"/>
  <cols>
    <col min="1" max="1" width="7.28515625" style="17" bestFit="1" customWidth="1"/>
    <col min="2" max="2" width="21.42578125" style="17" bestFit="1" customWidth="1"/>
    <col min="3" max="3" width="22.28515625" style="17" bestFit="1" customWidth="1"/>
    <col min="4" max="4" width="15" style="17" bestFit="1" customWidth="1"/>
    <col min="5" max="17" width="9.140625" style="17"/>
    <col min="18" max="18" width="3.85546875" style="17" customWidth="1"/>
    <col min="19" max="19" width="4.42578125" style="17" customWidth="1"/>
    <col min="20" max="16384" width="9.140625" style="17"/>
  </cols>
  <sheetData>
    <row r="1" spans="1:4" ht="33.75" x14ac:dyDescent="0.25">
      <c r="A1" s="16" t="s">
        <v>60</v>
      </c>
      <c r="B1" s="16"/>
      <c r="C1" s="16"/>
      <c r="D1" s="16"/>
    </row>
    <row r="26" spans="19:22" x14ac:dyDescent="0.25">
      <c r="S26" s="19" t="s">
        <v>59</v>
      </c>
    </row>
    <row r="27" spans="19:22" x14ac:dyDescent="0.25">
      <c r="S27" s="18" t="s">
        <v>37</v>
      </c>
      <c r="T27" s="18" t="s">
        <v>47</v>
      </c>
      <c r="U27" s="18"/>
      <c r="V27" s="18"/>
    </row>
    <row r="28" spans="19:22" x14ac:dyDescent="0.25">
      <c r="S28" s="18" t="s">
        <v>39</v>
      </c>
      <c r="T28" s="18" t="s">
        <v>48</v>
      </c>
      <c r="U28" s="18"/>
      <c r="V28" s="18"/>
    </row>
    <row r="29" spans="19:22" x14ac:dyDescent="0.25">
      <c r="S29" s="18" t="s">
        <v>38</v>
      </c>
      <c r="T29" s="18" t="s">
        <v>49</v>
      </c>
      <c r="U29" s="18"/>
      <c r="V29" s="18"/>
    </row>
    <row r="30" spans="19:22" x14ac:dyDescent="0.25">
      <c r="S30" s="18" t="s">
        <v>40</v>
      </c>
      <c r="T30" s="18" t="s">
        <v>50</v>
      </c>
      <c r="U30" s="18"/>
      <c r="V30" s="18"/>
    </row>
    <row r="31" spans="19:22" x14ac:dyDescent="0.25">
      <c r="S31" s="18" t="s">
        <v>41</v>
      </c>
      <c r="T31" s="18" t="s">
        <v>51</v>
      </c>
      <c r="U31" s="18"/>
      <c r="V31" s="18"/>
    </row>
    <row r="32" spans="19:22" x14ac:dyDescent="0.25">
      <c r="S32" s="18" t="s">
        <v>42</v>
      </c>
      <c r="T32" s="18" t="s">
        <v>52</v>
      </c>
      <c r="U32" s="18"/>
      <c r="V32" s="18"/>
    </row>
    <row r="33" spans="19:22" x14ac:dyDescent="0.25">
      <c r="S33" s="18" t="s">
        <v>44</v>
      </c>
      <c r="T33" s="18" t="s">
        <v>53</v>
      </c>
      <c r="U33" s="18"/>
      <c r="V33" s="18"/>
    </row>
    <row r="34" spans="19:22" x14ac:dyDescent="0.25">
      <c r="S34" s="18" t="s">
        <v>43</v>
      </c>
      <c r="T34" s="18" t="s">
        <v>54</v>
      </c>
      <c r="U34" s="18"/>
      <c r="V34" s="18"/>
    </row>
    <row r="35" spans="19:22" x14ac:dyDescent="0.25">
      <c r="S35" s="18" t="s">
        <v>46</v>
      </c>
      <c r="T35" s="18" t="s">
        <v>55</v>
      </c>
      <c r="U35" s="18"/>
      <c r="V35" s="18"/>
    </row>
    <row r="36" spans="19:22" x14ac:dyDescent="0.25">
      <c r="S36" s="18" t="s">
        <v>45</v>
      </c>
      <c r="T36" s="18" t="s">
        <v>56</v>
      </c>
      <c r="U36" s="18"/>
      <c r="V36" s="18"/>
    </row>
  </sheetData>
  <mergeCells count="1">
    <mergeCell ref="A1:D1"/>
  </mergeCells>
  <pageMargins left="0.7" right="0.7" top="0.75" bottom="0.75" header="0.3" footer="0.3"/>
  <pageSetup paperSize="9" orientation="portrait" horizontalDpi="4294967292"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040F2-1889-4D30-A957-243D0303B5E9}">
  <dimension ref="A1:F4"/>
  <sheetViews>
    <sheetView workbookViewId="0">
      <selection activeCell="A3" sqref="A3"/>
    </sheetView>
  </sheetViews>
  <sheetFormatPr defaultRowHeight="15" x14ac:dyDescent="0.25"/>
  <cols>
    <col min="1" max="1" width="25.85546875" bestFit="1" customWidth="1"/>
    <col min="2" max="6" width="8.7109375" style="15" bestFit="1" customWidth="1"/>
    <col min="7" max="44" width="7.28515625" bestFit="1" customWidth="1"/>
  </cols>
  <sheetData>
    <row r="1" spans="1:6" x14ac:dyDescent="0.25">
      <c r="A1" t="s">
        <v>27</v>
      </c>
      <c r="B1" s="15" t="s">
        <v>32</v>
      </c>
      <c r="C1" s="15" t="s">
        <v>33</v>
      </c>
      <c r="D1" s="15" t="s">
        <v>34</v>
      </c>
      <c r="E1" s="15" t="s">
        <v>35</v>
      </c>
      <c r="F1" s="15" t="s">
        <v>36</v>
      </c>
    </row>
    <row r="2" spans="1:6" x14ac:dyDescent="0.25">
      <c r="A2" s="13" t="s">
        <v>3</v>
      </c>
      <c r="B2" s="15">
        <v>17730</v>
      </c>
      <c r="C2" s="15">
        <v>17895</v>
      </c>
      <c r="D2" s="15">
        <v>17911</v>
      </c>
      <c r="E2" s="15">
        <v>18375</v>
      </c>
      <c r="F2" s="15">
        <v>18230</v>
      </c>
    </row>
    <row r="3" spans="1:6" x14ac:dyDescent="0.25">
      <c r="A3" s="13" t="s">
        <v>9</v>
      </c>
      <c r="B3" s="15">
        <v>24300</v>
      </c>
      <c r="C3" s="15">
        <v>23191</v>
      </c>
      <c r="D3" s="15">
        <v>21497</v>
      </c>
      <c r="E3" s="15">
        <v>20476</v>
      </c>
      <c r="F3" s="15">
        <v>20840</v>
      </c>
    </row>
    <row r="4" spans="1:6" x14ac:dyDescent="0.25">
      <c r="A4" s="13" t="s">
        <v>15</v>
      </c>
      <c r="B4" s="15">
        <v>155</v>
      </c>
      <c r="C4" s="15">
        <v>165</v>
      </c>
      <c r="D4" s="15">
        <v>207</v>
      </c>
      <c r="E4" s="15">
        <v>188</v>
      </c>
      <c r="F4" s="15">
        <v>209</v>
      </c>
    </row>
  </sheetData>
  <phoneticPr fontId="4"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AD191-8459-46E6-9DD9-3DEB3BC05735}">
  <sheetPr codeName="Sheet3"/>
  <dimension ref="A4:D24"/>
  <sheetViews>
    <sheetView workbookViewId="0">
      <selection activeCell="B9" sqref="B9:D9"/>
    </sheetView>
  </sheetViews>
  <sheetFormatPr defaultRowHeight="15" x14ac:dyDescent="0.25"/>
  <cols>
    <col min="1" max="1" width="7.28515625" bestFit="1" customWidth="1"/>
    <col min="2" max="3" width="22.28515625" bestFit="1" customWidth="1"/>
    <col min="4" max="4" width="15" bestFit="1" customWidth="1"/>
    <col min="5" max="5" width="6.140625" bestFit="1" customWidth="1"/>
    <col min="6" max="6" width="6.85546875" bestFit="1" customWidth="1"/>
    <col min="7" max="7" width="31.7109375" bestFit="1" customWidth="1"/>
    <col min="8" max="8" width="32.5703125" bestFit="1" customWidth="1"/>
    <col min="9" max="9" width="25.28515625" bestFit="1" customWidth="1"/>
    <col min="10" max="10" width="31.7109375" bestFit="1" customWidth="1"/>
    <col min="11" max="11" width="32.5703125" bestFit="1" customWidth="1"/>
    <col min="12" max="12" width="25.28515625" bestFit="1" customWidth="1"/>
    <col min="13" max="13" width="31.7109375" bestFit="1" customWidth="1"/>
    <col min="14" max="14" width="32.5703125" bestFit="1" customWidth="1"/>
    <col min="15" max="15" width="25.28515625" bestFit="1" customWidth="1"/>
    <col min="16" max="16" width="15.140625" bestFit="1" customWidth="1"/>
  </cols>
  <sheetData>
    <row r="4" spans="1:4" x14ac:dyDescent="0.25">
      <c r="A4" s="10" t="s">
        <v>27</v>
      </c>
      <c r="B4" t="s">
        <v>30</v>
      </c>
      <c r="C4" t="s">
        <v>31</v>
      </c>
      <c r="D4" t="s">
        <v>28</v>
      </c>
    </row>
    <row r="5" spans="1:4" x14ac:dyDescent="0.25">
      <c r="A5">
        <v>2019</v>
      </c>
      <c r="B5" s="11">
        <v>18230</v>
      </c>
      <c r="C5" s="11">
        <v>20840</v>
      </c>
      <c r="D5" s="11">
        <v>209</v>
      </c>
    </row>
    <row r="12" spans="1:4" x14ac:dyDescent="0.25">
      <c r="A12" s="10" t="s">
        <v>27</v>
      </c>
      <c r="B12" t="s">
        <v>30</v>
      </c>
    </row>
    <row r="13" spans="1:4" x14ac:dyDescent="0.25">
      <c r="A13">
        <v>2015</v>
      </c>
      <c r="B13" s="14"/>
    </row>
    <row r="14" spans="1:4" x14ac:dyDescent="0.25">
      <c r="A14">
        <v>2016</v>
      </c>
      <c r="B14" s="14">
        <v>9.3062605752961079E-3</v>
      </c>
    </row>
    <row r="15" spans="1:4" x14ac:dyDescent="0.25">
      <c r="A15">
        <v>2017</v>
      </c>
      <c r="B15" s="14">
        <v>8.9410449846325792E-4</v>
      </c>
    </row>
    <row r="16" spans="1:4" x14ac:dyDescent="0.25">
      <c r="A16">
        <v>2018</v>
      </c>
      <c r="B16" s="14">
        <v>2.5905867902406343E-2</v>
      </c>
    </row>
    <row r="17" spans="1:2" x14ac:dyDescent="0.25">
      <c r="A17">
        <v>2019</v>
      </c>
      <c r="B17" s="14">
        <v>-7.8911564625850344E-3</v>
      </c>
    </row>
    <row r="19" spans="1:2" x14ac:dyDescent="0.25">
      <c r="A19" s="10" t="s">
        <v>27</v>
      </c>
      <c r="B19" t="s">
        <v>31</v>
      </c>
    </row>
    <row r="20" spans="1:2" x14ac:dyDescent="0.25">
      <c r="A20">
        <v>2015</v>
      </c>
      <c r="B20" s="12"/>
    </row>
    <row r="21" spans="1:2" x14ac:dyDescent="0.25">
      <c r="A21">
        <v>2016</v>
      </c>
      <c r="B21" s="12">
        <v>-4.5637860082304527E-2</v>
      </c>
    </row>
    <row r="22" spans="1:2" x14ac:dyDescent="0.25">
      <c r="A22">
        <v>2017</v>
      </c>
      <c r="B22" s="12">
        <v>-7.3045578025958346E-2</v>
      </c>
    </row>
    <row r="23" spans="1:2" x14ac:dyDescent="0.25">
      <c r="A23">
        <v>2018</v>
      </c>
      <c r="B23" s="12">
        <v>-4.7494999302228218E-2</v>
      </c>
    </row>
    <row r="24" spans="1:2" x14ac:dyDescent="0.25">
      <c r="A24">
        <v>2019</v>
      </c>
      <c r="B24" s="12">
        <v>1.7776909552647002E-2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3D097-781E-47BB-9982-ABAEF57389B9}">
  <sheetPr codeName="Sheet4"/>
  <dimension ref="A1:E29"/>
  <sheetViews>
    <sheetView workbookViewId="0">
      <pane xSplit="5" ySplit="4" topLeftCell="AP5" activePane="bottomRight" state="frozen"/>
      <selection activeCell="G37" sqref="G37"/>
      <selection pane="topRight" activeCell="G37" sqref="G37"/>
      <selection pane="bottomLeft" activeCell="G37" sqref="G37"/>
      <selection pane="bottomRight" activeCell="G37" sqref="G37"/>
    </sheetView>
  </sheetViews>
  <sheetFormatPr defaultRowHeight="15" x14ac:dyDescent="0.25"/>
  <cols>
    <col min="1" max="1" width="25.85546875" customWidth="1"/>
    <col min="2" max="2" width="24.85546875" bestFit="1" customWidth="1"/>
    <col min="3" max="3" width="25.85546875" bestFit="1" customWidth="1"/>
    <col min="4" max="4" width="18.5703125" bestFit="1" customWidth="1"/>
  </cols>
  <sheetData>
    <row r="1" spans="1:5" x14ac:dyDescent="0.25">
      <c r="A1" t="s">
        <v>0</v>
      </c>
    </row>
    <row r="2" spans="1:5" x14ac:dyDescent="0.25">
      <c r="A2" t="s">
        <v>1</v>
      </c>
    </row>
    <row r="3" spans="1:5" x14ac:dyDescent="0.25">
      <c r="A3" t="s">
        <v>2</v>
      </c>
    </row>
    <row r="7" spans="1:5" x14ac:dyDescent="0.25">
      <c r="A7" s="6"/>
      <c r="B7" s="7" t="s">
        <v>3</v>
      </c>
      <c r="C7" s="1" t="s">
        <v>9</v>
      </c>
      <c r="D7" s="1" t="s">
        <v>15</v>
      </c>
    </row>
    <row r="8" spans="1:5" x14ac:dyDescent="0.25">
      <c r="A8" s="8" t="s">
        <v>27</v>
      </c>
      <c r="B8" s="7"/>
      <c r="C8" s="1"/>
      <c r="D8" s="1"/>
    </row>
    <row r="9" spans="1:5" x14ac:dyDescent="0.25">
      <c r="A9" s="5">
        <v>2015</v>
      </c>
      <c r="B9" s="4" t="s">
        <v>4</v>
      </c>
      <c r="C9" s="2" t="s">
        <v>10</v>
      </c>
      <c r="D9" s="2" t="s">
        <v>16</v>
      </c>
      <c r="E9" s="9"/>
    </row>
    <row r="10" spans="1:5" x14ac:dyDescent="0.25">
      <c r="A10" s="5">
        <v>2016</v>
      </c>
      <c r="B10" s="4" t="s">
        <v>5</v>
      </c>
      <c r="C10" s="2" t="s">
        <v>11</v>
      </c>
      <c r="D10" s="2" t="s">
        <v>17</v>
      </c>
    </row>
    <row r="11" spans="1:5" x14ac:dyDescent="0.25">
      <c r="A11" s="5">
        <v>2017</v>
      </c>
      <c r="B11" s="4" t="s">
        <v>6</v>
      </c>
      <c r="C11" s="2" t="s">
        <v>12</v>
      </c>
      <c r="D11" s="2" t="s">
        <v>18</v>
      </c>
    </row>
    <row r="12" spans="1:5" x14ac:dyDescent="0.25">
      <c r="A12" s="5">
        <v>2018</v>
      </c>
      <c r="B12" s="4" t="s">
        <v>7</v>
      </c>
      <c r="C12" s="2" t="s">
        <v>13</v>
      </c>
      <c r="D12" s="2" t="s">
        <v>19</v>
      </c>
    </row>
    <row r="13" spans="1:5" x14ac:dyDescent="0.25">
      <c r="A13" s="5">
        <v>2019</v>
      </c>
      <c r="B13" s="4" t="s">
        <v>8</v>
      </c>
      <c r="C13" s="2" t="s">
        <v>14</v>
      </c>
      <c r="D13" s="2" t="s">
        <v>20</v>
      </c>
    </row>
    <row r="18" spans="1:4" x14ac:dyDescent="0.25">
      <c r="A18" s="3" t="s">
        <v>21</v>
      </c>
      <c r="B18" s="3"/>
      <c r="C18" s="3"/>
      <c r="D18" s="3"/>
    </row>
    <row r="21" spans="1:4" x14ac:dyDescent="0.25">
      <c r="A21" s="3" t="s">
        <v>22</v>
      </c>
      <c r="B21" s="3"/>
      <c r="C21" s="3"/>
      <c r="D21" s="3"/>
    </row>
    <row r="26" spans="1:4" x14ac:dyDescent="0.25">
      <c r="A26" t="s">
        <v>23</v>
      </c>
    </row>
    <row r="27" spans="1:4" x14ac:dyDescent="0.25">
      <c r="A27" t="s">
        <v>24</v>
      </c>
    </row>
    <row r="28" spans="1:4" x14ac:dyDescent="0.25">
      <c r="A28" t="s">
        <v>25</v>
      </c>
    </row>
    <row r="29" spans="1:4" x14ac:dyDescent="0.25">
      <c r="A29" t="s">
        <v>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1A1D3-22A2-44BA-A209-D1396081A8ED}">
  <dimension ref="A1:D24"/>
  <sheetViews>
    <sheetView workbookViewId="0">
      <selection activeCell="J11" sqref="J11"/>
    </sheetView>
  </sheetViews>
  <sheetFormatPr defaultRowHeight="15" x14ac:dyDescent="0.25"/>
  <cols>
    <col min="1" max="1" width="11.28515625" customWidth="1"/>
    <col min="2" max="2" width="11.5703125" style="21" bestFit="1" customWidth="1"/>
    <col min="3" max="3" width="12.28515625" style="21" customWidth="1"/>
    <col min="4" max="4" width="11.5703125" style="21" bestFit="1" customWidth="1"/>
  </cols>
  <sheetData>
    <row r="1" spans="1:4" x14ac:dyDescent="0.25">
      <c r="A1" t="s">
        <v>29</v>
      </c>
      <c r="B1" s="21" t="s">
        <v>57</v>
      </c>
      <c r="C1" s="21" t="s">
        <v>58</v>
      </c>
      <c r="D1" s="21" t="s">
        <v>62</v>
      </c>
    </row>
    <row r="2" spans="1:4" x14ac:dyDescent="0.25">
      <c r="A2" t="s">
        <v>37</v>
      </c>
      <c r="B2" s="21">
        <v>4552</v>
      </c>
      <c r="C2" s="21">
        <v>8675</v>
      </c>
      <c r="D2" s="21">
        <f>SUM(Table8[[#This Row],[Vaginal]:[Caesarean]])</f>
        <v>13227</v>
      </c>
    </row>
    <row r="3" spans="1:4" x14ac:dyDescent="0.25">
      <c r="A3" t="s">
        <v>38</v>
      </c>
      <c r="B3" s="21">
        <v>4599</v>
      </c>
      <c r="C3" s="21">
        <v>7186</v>
      </c>
      <c r="D3" s="21">
        <f>SUM(Table8[[#This Row],[Vaginal]:[Caesarean]])</f>
        <v>11785</v>
      </c>
    </row>
    <row r="4" spans="1:4" x14ac:dyDescent="0.25">
      <c r="A4" t="s">
        <v>39</v>
      </c>
      <c r="B4" s="21">
        <v>5164</v>
      </c>
      <c r="C4" s="21">
        <v>8714</v>
      </c>
      <c r="D4" s="21">
        <f>SUM(Table8[[#This Row],[Vaginal]:[Caesarean]])</f>
        <v>13878</v>
      </c>
    </row>
    <row r="5" spans="1:4" x14ac:dyDescent="0.25">
      <c r="A5" t="s">
        <v>40</v>
      </c>
      <c r="B5" s="21">
        <v>7489</v>
      </c>
      <c r="C5" s="21">
        <v>12558</v>
      </c>
      <c r="D5" s="21">
        <f>SUM(Table8[[#This Row],[Vaginal]:[Caesarean]])</f>
        <v>20047</v>
      </c>
    </row>
    <row r="6" spans="1:4" x14ac:dyDescent="0.25">
      <c r="A6" t="s">
        <v>41</v>
      </c>
      <c r="B6" s="21">
        <v>8018</v>
      </c>
      <c r="C6" s="21">
        <v>12126</v>
      </c>
      <c r="D6" s="21">
        <f>SUM(Table8[[#This Row],[Vaginal]:[Caesarean]])</f>
        <v>20144</v>
      </c>
    </row>
    <row r="7" spans="1:4" x14ac:dyDescent="0.25">
      <c r="A7" t="s">
        <v>42</v>
      </c>
      <c r="B7" s="21">
        <v>8182</v>
      </c>
      <c r="C7" s="21">
        <v>12067</v>
      </c>
      <c r="D7" s="21">
        <f>SUM(Table8[[#This Row],[Vaginal]:[Caesarean]])</f>
        <v>20249</v>
      </c>
    </row>
    <row r="8" spans="1:4" x14ac:dyDescent="0.25">
      <c r="A8" t="s">
        <v>43</v>
      </c>
      <c r="B8" s="21">
        <v>8294</v>
      </c>
      <c r="C8" s="21">
        <v>12809</v>
      </c>
      <c r="D8" s="21">
        <f>SUM(Table8[[#This Row],[Vaginal]:[Caesarean]])</f>
        <v>21103</v>
      </c>
    </row>
    <row r="9" spans="1:4" x14ac:dyDescent="0.25">
      <c r="A9" t="s">
        <v>44</v>
      </c>
      <c r="B9" s="21">
        <v>9569</v>
      </c>
      <c r="C9" s="21">
        <v>14840</v>
      </c>
      <c r="D9" s="21">
        <f>SUM(Table8[[#This Row],[Vaginal]:[Caesarean]])</f>
        <v>24409</v>
      </c>
    </row>
    <row r="10" spans="1:4" x14ac:dyDescent="0.25">
      <c r="A10" t="s">
        <v>45</v>
      </c>
      <c r="B10" s="21">
        <v>9673</v>
      </c>
      <c r="C10" s="21">
        <v>15415</v>
      </c>
      <c r="D10" s="21">
        <f>SUM(Table8[[#This Row],[Vaginal]:[Caesarean]])</f>
        <v>25088</v>
      </c>
    </row>
    <row r="11" spans="1:4" x14ac:dyDescent="0.25">
      <c r="A11" t="s">
        <v>46</v>
      </c>
      <c r="B11" s="21">
        <v>10568</v>
      </c>
      <c r="C11" s="21">
        <v>16262</v>
      </c>
      <c r="D11" s="21">
        <f>SUM(Table8[[#This Row],[Vaginal]:[Caesarean]])</f>
        <v>26830</v>
      </c>
    </row>
    <row r="13" spans="1:4" x14ac:dyDescent="0.25">
      <c r="A13" s="20" t="s">
        <v>61</v>
      </c>
    </row>
    <row r="15" spans="1:4" x14ac:dyDescent="0.25">
      <c r="A15" t="s">
        <v>37</v>
      </c>
      <c r="B15" s="21" t="s">
        <v>47</v>
      </c>
    </row>
    <row r="16" spans="1:4" x14ac:dyDescent="0.25">
      <c r="A16" t="s">
        <v>39</v>
      </c>
      <c r="B16" s="21" t="s">
        <v>48</v>
      </c>
    </row>
    <row r="17" spans="1:2" x14ac:dyDescent="0.25">
      <c r="A17" t="s">
        <v>38</v>
      </c>
      <c r="B17" s="21" t="s">
        <v>49</v>
      </c>
    </row>
    <row r="18" spans="1:2" x14ac:dyDescent="0.25">
      <c r="A18" t="s">
        <v>40</v>
      </c>
      <c r="B18" s="21" t="s">
        <v>50</v>
      </c>
    </row>
    <row r="19" spans="1:2" x14ac:dyDescent="0.25">
      <c r="A19" t="s">
        <v>41</v>
      </c>
      <c r="B19" s="21" t="s">
        <v>51</v>
      </c>
    </row>
    <row r="20" spans="1:2" x14ac:dyDescent="0.25">
      <c r="A20" t="s">
        <v>42</v>
      </c>
      <c r="B20" s="21" t="s">
        <v>52</v>
      </c>
    </row>
    <row r="21" spans="1:2" x14ac:dyDescent="0.25">
      <c r="A21" t="s">
        <v>44</v>
      </c>
      <c r="B21" s="21" t="s">
        <v>53</v>
      </c>
    </row>
    <row r="22" spans="1:2" x14ac:dyDescent="0.25">
      <c r="A22" t="s">
        <v>43</v>
      </c>
      <c r="B22" s="21" t="s">
        <v>54</v>
      </c>
    </row>
    <row r="23" spans="1:2" x14ac:dyDescent="0.25">
      <c r="A23" t="s">
        <v>46</v>
      </c>
      <c r="B23" s="21" t="s">
        <v>55</v>
      </c>
    </row>
    <row r="24" spans="1:2" x14ac:dyDescent="0.25">
      <c r="A24" t="s">
        <v>45</v>
      </c>
      <c r="B24" s="21" t="s">
        <v>56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e 2 6 7 6 c 6 - 1 1 d f - 4 e 0 6 - a 6 a a - 7 e 4 2 d 3 c 7 a c 4 c "   x m l n s = " h t t p : / / s c h e m a s . m i c r o s o f t . c o m / D a t a M a s h u p " > A A A A A A M G A A B Q S w M E F A A C A A g A O r h k U W 1 Y E m O k A A A A 9 Q A A A B I A H A B D b 2 5 m a W c v U G F j a 2 F n Z S 5 4 b W w g o h g A K K A U A A A A A A A A A A A A A A A A A A A A A A A A A A A A h Y + x D o I w F E V / h X S n R d R I y K M M D i 6 S m J A Y 1 6 Z U a I S H o c X y b w 5 + k r 8 g R l E 3 x 3 v P G e 6 9 X 2 + Q D k 3 t X V R n d I s J m d G A e A p l W 2 g s E 9 L b o x + R l M N O y J M o l T f K a O L B F A m p r D 3 H j D n n q J v T t i t Z G A Q z d s i 2 u a x U I 8 h H 1 v 9 l X 6 O x A q U i H P a v M T y k 0 Z K u F u M k Y F M H m c Y v D 0 f 2 p D 8 l r P v a 9 p 3 i C v 1 8 A 2 y K w N 4 X + A N Q S w M E F A A C A A g A O r h k 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q 4 Z F E Q 1 R i 2 / Q I A A D w M A A A T A B w A R m 9 y b X V s Y X M v U 2 V j d G l v b j E u b S C i G A A o o B Q A A A A A A A A A A A A A A A A A A A A A A A A A A A C V l l F v 2 j A U h d + R + A + W 9 x K k D N U J K 0 0 7 J q 1 0 1 a p V a 1 W y T R O g y g R 3 y U h i Z J s O h P r f d 9 N A S + m 9 D + 0 L 0 r m K 7 / 2 O 3 W N b l b h M l 2 x Q / 4 q T Z q P Z s K k 0 a s r i L u u x X L l m g 8 H f Q C 9 M o k D 5 s k x U 3 v 6 l z W y i 9 c w 7 z 3 L V 7 u v S q d J Z j / e P R z + s M n Z 0 L o 2 0 8 s 5 k p R y d K T t z e j 4 6 k 0 7 d x l m h R t d G / 4 W W t z f K K m m S t L 3 M 7 Z K 3 f F Y u 8 t x n z i x U y 6 8 b x 9 3 b Q a q U g 9 b 1 D O v h h V N F j 8 d d 7 n / L y m m P P 9 b 5 + G E I D e R 4 8 9 0 7 D k 0 K 7 Y D k q 5 J T m I n D E r G c w L y b y k b 3 t i 1 8 N t x U P u f 5 I J G 5 N L Z X z T J u P S 3 a T 2 X 5 p 3 J n N V f P C 8 Z G l v Z O m 6 K v 8 0 V R V k X r I R P 4 6 z U f L C Y V + z E 7 z Y x L L Z P l l J 0 r 4 7 I 8 c y s O 8 P A x c 2 r p H n y 2 5 v W C A e g X p T v s t K u l d w o h V e h Q h Q 9 U 4 Z A q d K n C E V W I q I I 4 I C u C r J D w g q Q X J L 4 g + Q V p g C A d E K Q F g v Q g I D 0 I S A 8 C 0 o O A 9 C A g P Q h I D w L S g 4 D 0 I C A 9 C E g P Q t K D k P Q g p P 8 J S A 9 C 0 o O Q 9 C A k P Q h J D 0 L S g 5 D 0 o E N 6 0 C E 9 6 J A e d M I X 0 f H w n F g 3 q t D 3 V W L p O b v R / 3 Z i c D D L 5 t 5 e p P m d F h m g g k x Q p M t b w 1 S 8 O U 3 F Y 5 z + l C a r v r K v o l N E X W R b Q E W 2 R E R H y H a A i m w F q M g 2 g I o c Q 1 C R I w g q c v x A R Y 4 e q M i x A x V l O 0 L Z I p Q t Q t k i l C 1 C 2 S K U L U L Z I p Q t Q t k i l C 1 C 2 I K D A 4 Q N V I Q N V I Q N V I Q N V I Q N V I Q N V I Q N V I Q N V I Q N V J Q N u y 5 B R d m w a x J U l A 2 7 H k F F 2 b B r E V S U D b s O Q d 1 j Q 7 L p V D u n i 7 1 4 q o u X 0 r r v 3 n 5 W + C J 8 v c q V S 5 V h d W j s x p z K 4 b 2 1 k T 2 8 q f 8 y S L Z u b P m 3 x F v G m m o H B J 7 B T l W v 5 r 2 E f W x d a R 4 1 p s + U T F L m D Z / 6 j 9 n H T 4 z H 2 s m c X W b 3 6 v 2 k f i i e r t h 1 L u E R f n X H r p J k Y Y w q E 8 V b u 0 a U s o A O r y y o C 8 8 W v B x 3 P 0 b 5 b 3 i U c 9 i n Z i M r q b V P / g N Q S w E C L Q A U A A I A C A A 6 u G R R b V g S Y 6 Q A A A D 1 A A A A E g A A A A A A A A A A A A A A A A A A A A A A Q 2 9 u Z m l n L 1 B h Y 2 t h Z 2 U u e G 1 s U E s B A i 0 A F A A C A A g A O r h k U Q / K 6 a u k A A A A 6 Q A A A B M A A A A A A A A A A A A A A A A A 8 A A A A F t D b 2 5 0 Z W 5 0 X 1 R 5 c G V z X S 5 4 b W x Q S w E C L Q A U A A I A C A A 6 u G R R E N U Y t v 0 C A A A 8 D A A A E w A A A A A A A A A A A A A A A A D h A Q A A R m 9 y b X V s Y X M v U 2 V j d G l v b j E u b V B L B Q Y A A A A A A w A D A M I A A A A r 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g D w A A A A A A A H 4 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N 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f V D c i I C 8 + P E V u d H J 5 I F R 5 c G U 9 I k Z p b G x l Z E N v b X B s Z X R l U m V z d W x 0 V G 9 X b 3 J r c 2 h l Z X Q i I F Z h b H V l P S J s M S I g L z 4 8 R W 5 0 c n k g V H l w Z T 0 i U m V s Y X R p b 2 5 z a G l w S W 5 m b 0 N v b n R h a W 5 l c i I g V m F s d W U 9 I n N 7 J n F 1 b 3 Q 7 Y 2 9 s d W 1 u Q 2 9 1 b n Q m c X V v d D s 6 N i w m c X V v d D t r Z X l D b 2 x 1 b W 5 O Y W 1 l c y Z x d W 9 0 O z p b X S w m c X V v d D t x d W V y e V J l b G F 0 a W 9 u c 2 h p c H M m c X V v d D s 6 W 1 0 s J n F 1 b 3 Q 7 Y 2 9 s d W 1 u S W R l b n R p d G l l c y Z x d W 9 0 O z p b J n F 1 b 3 Q 7 U 2 V j d G l v b j E v V D c v U m V t b 3 Z l Z C B C b 3 R 0 b 2 0 g U m 9 3 c y 5 7 V m F y a W F i b G V z L D B 9 J n F 1 b 3 Q 7 L C Z x d W 9 0 O 1 N l Y 3 R p b 2 4 x L 1 Q 3 L 1 J l b W 9 2 Z W Q g Q m 9 0 d G 9 t I F J v d 3 M u e z I w M T U s M z h 9 J n F 1 b 3 Q 7 L C Z x d W 9 0 O 1 N l Y 3 R p b 2 4 x L 1 Q 3 L 1 J l b W 9 2 Z W Q g Q m 9 0 d G 9 t I F J v d 3 M u e z I w M T Y s M z l 9 J n F 1 b 3 Q 7 L C Z x d W 9 0 O 1 N l Y 3 R p b 2 4 x L 1 Q 3 L 1 J l b W 9 2 Z W Q g Q m 9 0 d G 9 t I F J v d 3 M u e z I w M T c s N D B 9 J n F 1 b 3 Q 7 L C Z x d W 9 0 O 1 N l Y 3 R p b 2 4 x L 1 Q 3 L 1 J l b W 9 2 Z W Q g Q m 9 0 d G 9 t I F J v d 3 M u e z I w M T g s N D F 9 J n F 1 b 3 Q 7 L C Z x d W 9 0 O 1 N l Y 3 R p b 2 4 x L 1 Q 3 L 1 J l b W 9 2 Z W Q g Q m 9 0 d G 9 t I F J v d 3 M u e z I w M T k s N D J 9 J n F 1 b 3 Q 7 X S w m c X V v d D t D b 2 x 1 b W 5 D b 3 V u d C Z x d W 9 0 O z o 2 L C Z x d W 9 0 O 0 t l e U N v b H V t b k 5 h b W V z J n F 1 b 3 Q 7 O l t d L C Z x d W 9 0 O 0 N v b H V t b k l k Z W 5 0 a X R p Z X M m c X V v d D s 6 W y Z x d W 9 0 O 1 N l Y 3 R p b 2 4 x L 1 Q 3 L 1 J l b W 9 2 Z W Q g Q m 9 0 d G 9 t I F J v d 3 M u e 1 Z h c m l h Y m x l c y w w f S Z x d W 9 0 O y w m c X V v d D t T Z W N 0 a W 9 u M S 9 U N y 9 S Z W 1 v d m V k I E J v d H R v b S B S b 3 d z L n s y M D E 1 L D M 4 f S Z x d W 9 0 O y w m c X V v d D t T Z W N 0 a W 9 u M S 9 U N y 9 S Z W 1 v d m V k I E J v d H R v b S B S b 3 d z L n s y M D E 2 L D M 5 f S Z x d W 9 0 O y w m c X V v d D t T Z W N 0 a W 9 u M S 9 U N y 9 S Z W 1 v d m V k I E J v d H R v b S B S b 3 d z L n s y M D E 3 L D Q w f S Z x d W 9 0 O y w m c X V v d D t T Z W N 0 a W 9 u M S 9 U N y 9 S Z W 1 v d m V k I E J v d H R v b S B S b 3 d z L n s y M D E 4 L D Q x f S Z x d W 9 0 O y w m c X V v d D t T Z W N 0 a W 9 u M S 9 U N y 9 S Z W 1 v d m V k I E J v d H R v b S B S b 3 d z L n s y M D E 5 L D Q y f S Z x d W 9 0 O 1 0 s J n F 1 b 3 Q 7 U m V s Y X R p b 2 5 z a G l w S W 5 m b y Z x d W 9 0 O z p b X X 0 i I C 8 + P E V u d H J 5 I F R 5 c G U 9 I k Z p b G x T d G F 0 d X M i I F Z h b H V l P S J z Q 2 9 t c G x l d G U i I C 8 + P E V u d H J 5 I F R 5 c G U 9 I k Z p b G x D b 2 x 1 b W 5 O Y W 1 l c y I g V m F s d W U 9 I n N b J n F 1 b 3 Q 7 W W V h c i Z x d W 9 0 O y w m c X V v d D s y M D E 1 J n F 1 b 3 Q 7 L C Z x d W 9 0 O z I w M T Y m c X V v d D s s J n F 1 b 3 Q 7 M j A x N y Z x d W 9 0 O y w m c X V v d D s y M D E 4 J n F 1 b 3 Q 7 L C Z x d W 9 0 O z I w M T k m c X V v d D t d I i A v P j x F b n R y e S B U e X B l P S J G a W x s Q 2 9 s d W 1 u V H l w Z X M i I F Z h b H V l P S J z Q m d N R E F 3 T U Q i I C 8 + P E V u d H J 5 I F R 5 c G U 9 I k Z p b G x M Y X N 0 V X B k Y X R l Z C I g V m F s d W U 9 I m Q y M D I w L T E x L T A 0 V D E 0 O j U 2 O j Q 3 L j k 2 O T E 3 N D Z a I i A v P j x F b n R y e S B U e X B l P S J G a W x s R X J y b 3 J D b 3 V u d C I g V m F s d W U 9 I m w w I i A v P j x F b n R y e S B U e X B l P S J G a W x s R X J y b 3 J D b 2 R l I i B W Y W x 1 Z T 0 i c 1 V u a 2 5 v d 2 4 i I C 8 + P E V u d H J 5 I F R 5 c G U 9 I k Z p b G x D b 3 V u d C I g V m F s d W U 9 I m w z I i A v P j x F b n R y e S B U e X B l P S J B Z G R l Z F R v R G F 0 Y U 1 v Z G V s I i B W Y W x 1 Z T 0 i b D A i I C 8 + P E V u d H J 5 I F R 5 c G U 9 I l F 1 Z X J 5 S U Q i I F Z h b H V l P S J z N z g 4 N m Z m M G U t Y j Q w Y i 0 0 M 2 M z L W F k Z j I t Y T c 2 Y T N h N j Y 2 Y T l j I i A v P j w v U 3 R h Y m x l R W 5 0 c m l l c z 4 8 L 0 l 0 Z W 0 + P E l 0 Z W 0 + P E l 0 Z W 1 M b 2 N h d G l v b j 4 8 S X R l b V R 5 c G U + R m 9 y b X V s Y T w v S X R l b V R 5 c G U + P E l 0 Z W 1 Q Y X R o P l N l Y 3 R p b 2 4 x L 1 Q 3 L 1 N v d X J j Z T w v S X R l b V B h d G g + P C 9 J d G V t T G 9 j Y X R p b 2 4 + P F N 0 Y W J s Z U V u d H J p Z X M g L z 4 8 L 0 l 0 Z W 0 + P E l 0 Z W 0 + P E l 0 Z W 1 M b 2 N h d G l v b j 4 8 S X R l b V R 5 c G U + R m 9 y b X V s Y T w v S X R l b V R 5 c G U + P E l 0 Z W 1 Q Y X R o P l N l Y 3 R p b 2 4 x L 1 Q 3 L 1 Q 3 X 1 N o Z W V 0 P C 9 J d G V t U G F 0 a D 4 8 L 0 l 0 Z W 1 M b 2 N h d G l v b j 4 8 U 3 R h Y m x l R W 5 0 c m l l c y A v P j w v S X R l b T 4 8 S X R l b T 4 8 S X R l b U x v Y 2 F 0 a W 9 u P j x J d G V t V H l w Z T 5 G b 3 J t d W x h P C 9 J d G V t V H l w Z T 4 8 S X R l b V B h d G g + U 2 V j d G l v b j E v V D c v U H J v b W 9 0 Z W Q l M j B I Z W F k Z X J z P C 9 J d G V t U G F 0 a D 4 8 L 0 l 0 Z W 1 M b 2 N h d G l v b j 4 8 U 3 R h Y m x l R W 5 0 c m l l c y A v P j w v S X R l b T 4 8 S X R l b T 4 8 S X R l b U x v Y 2 F 0 a W 9 u P j x J d G V t V H l w Z T 5 G b 3 J t d W x h P C 9 J d G V t V H l w Z T 4 8 S X R l b V B h d G g + U 2 V j d G l v b j E v V D c v Q 2 h h b m d l Z C U y M F R 5 c G U 8 L 0 l 0 Z W 1 Q Y X R o P j w v S X R l b U x v Y 2 F 0 a W 9 u P j x T d G F i b G V F b n R y a W V z I C 8 + P C 9 J d G V t P j x J d G V t P j x J d G V t T G 9 j Y X R p b 2 4 + P E l 0 Z W 1 U e X B l P k Z v c m 1 1 b G E 8 L 0 l 0 Z W 1 U e X B l P j x J d G V t U G F 0 a D 5 T Z W N 0 a W 9 u M S 9 U N y 9 S Z W 1 v d m V k J T I w V G 9 w J T I w U m 9 3 c z w v S X R l b V B h d G g + P C 9 J d G V t T G 9 j Y X R p b 2 4 + P F N 0 Y W J s Z U V u d H J p Z X M g L z 4 8 L 0 l 0 Z W 0 + P E l 0 Z W 0 + P E l 0 Z W 1 M b 2 N h d G l v b j 4 8 S X R l b V R 5 c G U + R m 9 y b X V s Y T w v S X R l b V R 5 c G U + P E l 0 Z W 1 Q Y X R o P l N l Y 3 R p b 2 4 x L 1 Q 3 L 1 B y b 2 1 v d G V k J T I w S G V h Z G V y c z E 8 L 0 l 0 Z W 1 Q Y X R o P j w v S X R l b U x v Y 2 F 0 a W 9 u P j x T d G F i b G V F b n R y a W V z I C 8 + P C 9 J d G V t P j x J d G V t P j x J d G V t T G 9 j Y X R p b 2 4 + P E l 0 Z W 1 U e X B l P k Z v c m 1 1 b G E 8 L 0 l 0 Z W 1 U e X B l P j x J d G V t U G F 0 a D 5 T Z W N 0 a W 9 u M S 9 U N y 9 D a G F u Z 2 V k J T I w V H l w Z T E 8 L 0 l 0 Z W 1 Q Y X R o P j w v S X R l b U x v Y 2 F 0 a W 9 u P j x T d G F i b G V F b n R y a W V z I C 8 + P C 9 J d G V t P j x J d G V t P j x J d G V t T G 9 j Y X R p b 2 4 + P E l 0 Z W 1 U e X B l P k Z v c m 1 1 b G E 8 L 0 l 0 Z W 1 U e X B l P j x J d G V t U G F 0 a D 5 T Z W N 0 a W 9 u M S 9 U N y 9 S Z W 1 v d m V k J T I w Q m 9 0 d G 9 t J T I w U m 9 3 c z w v S X R l b V B h d G g + P C 9 J d G V t T G 9 j Y X R p b 2 4 + P F N 0 Y W J s Z U V u d H J p Z X M g L z 4 8 L 0 l 0 Z W 0 + P E l 0 Z W 0 + P E l 0 Z W 1 M b 2 N h d G l v b j 4 8 S X R l b V R 5 c G U + R m 9 y b X V s Y T w v S X R l b V R 5 c G U + P E l 0 Z W 1 Q Y X R o P l N l Y 3 R p b 2 4 x L 1 Q 3 L 1 J l b W 9 2 Z W Q l M j B P d G h l c i U y M E N v b H V t b n M 8 L 0 l 0 Z W 1 Q Y X R o P j w v S X R l b U x v Y 2 F 0 a W 9 u P j x T d G F i b G V F b n R y a W V z I C 8 + P C 9 J d G V t P j x J d G V t P j x J d G V t T G 9 j Y X R p b 2 4 + P E l 0 Z W 1 U e X B l P k Z v c m 1 1 b G E 8 L 0 l 0 Z W 1 U e X B l P j x J d G V t U G F 0 a D 5 T Z W N 0 a W 9 u M S 9 U N y 9 G a W x 0 Z X J l Z C U y M F J v d 3 M 8 L 0 l 0 Z W 1 Q Y X R o P j w v S X R l b U x v Y 2 F 0 a W 9 u P j x T d G F i b G V F b n R y a W V z I C 8 + P C 9 J d G V t P j x J d G V t P j x J d G V t T G 9 j Y X R p b 2 4 + P E l 0 Z W 1 U e X B l P k Z v c m 1 1 b G E 8 L 0 l 0 Z W 1 U e X B l P j x J d G V t U G F 0 a D 5 T Z W N 0 a W 9 u M S 9 U N y 9 S Z W 5 h b W V k J T I w Q 2 9 s d W 1 u c z w v S X R l b V B h d G g + P C 9 J d G V t T G 9 j Y X R p b 2 4 + P F N 0 Y W J s Z U V u d H J p Z X M g L z 4 8 L 0 l 0 Z W 0 + P C 9 J d G V t c z 4 8 L 0 x v Y 2 F s U G F j a 2 F n Z U 1 l d G F k Y X R h R m l s Z T 4 W A A A A U E s F B g A A A A A A A A A A A A A A A A A A A A A A A C Y B A A A B A A A A 0 I y d 3 w E V 0 R G M e g D A T 8 K X 6 w E A A A C Y 7 8 6 Z k D f 1 T a R Q c d q A t Y Z + A A A A A A I A A A A A A B B m A A A A A Q A A I A A A A M Z e t a 5 G p D z n U R a G c N X q Y O l 4 s A J + N z h 5 t o Z P / Y 1 l 5 6 j r A A A A A A 6 A A A A A A g A A I A A A A C q z y c 5 x w B 0 9 J o 6 x M V 5 F X t 4 a D Q T k C e h T y + C 1 8 i h C j 1 k F U A A A A L l u D 0 S M X n O Q X G I 8 N i a z M l P o o A O V 7 t J 1 1 W 4 9 Y g B r i p a J Z Y 4 C t G 4 o K v a d x 6 e k U T T O s w p e m u t u Y g T G t f m f o F 1 u f D A b 6 / C x A n V d D s H i d r l / 8 X 2 A Q A A A A B t l b / h Q R b t l Q O B T N K p L s h F 8 h 3 1 S I 8 s K b B 3 S q u 6 5 S 0 B / e 5 f t t 1 S b Z B c K U y G D j k 6 Z q a I r M 7 F w g X l t g V V 0 b D A G 8 S w = < / D a t a M a s h u p > 
</file>

<file path=customXml/itemProps1.xml><?xml version="1.0" encoding="utf-8"?>
<ds:datastoreItem xmlns:ds="http://schemas.openxmlformats.org/officeDocument/2006/customXml" ds:itemID="{A903027B-8F9B-40E8-A998-5E53ABA7640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PQData</vt:lpstr>
      <vt:lpstr>Workings</vt:lpstr>
      <vt:lpstr>Raw</vt:lpstr>
      <vt:lpstr>Cost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2020-11-03T13:22:27Z</dcterms:created>
  <dcterms:modified xsi:type="dcterms:W3CDTF">2020-11-05T03:12:13Z</dcterms:modified>
</cp:coreProperties>
</file>