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zul0\Dropbox\UBC\2nd Year\CPEN 211\LabNew\Lab11\Lab11Part1\"/>
    </mc:Choice>
  </mc:AlternateContent>
  <bookViews>
    <workbookView xWindow="0" yWindow="0" windowWidth="11760" windowHeight="4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B11" i="1"/>
  <c r="C10" i="1"/>
  <c r="D10" i="1"/>
  <c r="B10" i="1"/>
  <c r="C9" i="1"/>
  <c r="D9" i="1"/>
  <c r="B9" i="1"/>
  <c r="C8" i="1"/>
  <c r="D8" i="1"/>
  <c r="B8" i="1"/>
</calcChain>
</file>

<file path=xl/sharedStrings.xml><?xml version="1.0" encoding="utf-8"?>
<sst xmlns="http://schemas.openxmlformats.org/spreadsheetml/2006/main" count="22" uniqueCount="18">
  <si>
    <t>Execution Time = Instruction Count x CPI x Cycle Time</t>
  </si>
  <si>
    <t>LSL #2</t>
  </si>
  <si>
    <t>PMN0</t>
  </si>
  <si>
    <t>PMN1</t>
  </si>
  <si>
    <t>PMN2</t>
  </si>
  <si>
    <t>LSL #4</t>
  </si>
  <si>
    <t>LSL #6</t>
  </si>
  <si>
    <t xml:space="preserve">Intruction Count </t>
  </si>
  <si>
    <t>Performance Counter /Shift Parameter</t>
  </si>
  <si>
    <t>CPI</t>
  </si>
  <si>
    <t>Cycle Time</t>
  </si>
  <si>
    <t>Execution Time</t>
  </si>
  <si>
    <t>21D1</t>
  </si>
  <si>
    <t>1F8</t>
  </si>
  <si>
    <t xml:space="preserve">5F </t>
  </si>
  <si>
    <t>PMN0 (cycle count) :R3</t>
  </si>
  <si>
    <t>PMN1 (cache miss) :R4</t>
  </si>
  <si>
    <t>PMN2 (load instr) :R5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</si>
</sst>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/>
    <xf numFmtId="0" fontId="0" fillId="0" borderId="1" xfId="0" applyBorder="1"/>
    <xf numFmtId="0" fontId="2" fillId="0" borderId="3" xfId="0" applyFont="1" applyFill="1" applyBorder="1"/>
    <xf numFmtId="0" fontId="3" fillId="0" borderId="1" xfId="0" applyFont="1" applyBorder="1"/>
    <xf numFmtId="0" fontId="0" fillId="0" borderId="1" xfId="0" applyFont="1" applyBorder="1"/>
    <xf numFmtId="0" fontId="1" fillId="0" borderId="5" xfId="0" applyFont="1" applyBorder="1"/>
    <xf numFmtId="0" fontId="1" fillId="0" borderId="5" xfId="0" applyFont="1" applyFill="1" applyBorder="1"/>
    <xf numFmtId="0" fontId="1" fillId="0" borderId="6" xfId="0" applyFont="1" applyFill="1" applyBorder="1"/>
    <xf numFmtId="0" fontId="0" fillId="0" borderId="2" xfId="0" applyBorder="1"/>
    <xf numFmtId="0" fontId="1" fillId="0" borderId="7" xfId="0" applyFont="1" applyBorder="1"/>
    <xf numFmtId="0" fontId="1" fillId="0" borderId="10" xfId="0" applyFont="1" applyBorder="1"/>
    <xf numFmtId="11" fontId="1" fillId="0" borderId="12" xfId="0" applyNumberFormat="1" applyFont="1" applyBorder="1"/>
    <xf numFmtId="11" fontId="2" fillId="0" borderId="4" xfId="0" applyNumberFormat="1" applyFont="1" applyBorder="1"/>
    <xf numFmtId="0" fontId="1" fillId="0" borderId="0" xfId="0" applyFont="1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3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Border="1"/>
    <xf numFmtId="0" fontId="0" fillId="0" borderId="12" xfId="0" applyFont="1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tabSelected="1" workbookViewId="0">
      <selection activeCell="B8" sqref="B8"/>
    </sheetView>
  </sheetViews>
  <sheetFormatPr defaultRowHeight="14.4" x14ac:dyDescent="0.3"/>
  <cols>
    <col min="1" max="1" width="21.88671875" customWidth="1"/>
    <col min="2" max="2" width="14.6640625" customWidth="1"/>
    <col min="3" max="3" width="12.33203125" customWidth="1"/>
    <col min="4" max="4" width="9.6640625" customWidth="1"/>
    <col min="5" max="5" width="10" customWidth="1"/>
    <col min="6" max="6" width="11.77734375" customWidth="1"/>
  </cols>
  <sheetData>
    <row r="2" spans="1:9" x14ac:dyDescent="0.3">
      <c r="B2" s="1" t="s">
        <v>0</v>
      </c>
      <c r="C2" s="1"/>
      <c r="D2" s="1"/>
      <c r="E2" s="1"/>
      <c r="F2" s="1"/>
    </row>
    <row r="3" spans="1:9" ht="15" thickBot="1" x14ac:dyDescent="0.35"/>
    <row r="4" spans="1:9" ht="13.8" customHeight="1" x14ac:dyDescent="0.3">
      <c r="A4" s="4" t="s">
        <v>8</v>
      </c>
      <c r="B4" s="5" t="s">
        <v>1</v>
      </c>
      <c r="C4" s="5" t="s">
        <v>5</v>
      </c>
      <c r="D4" s="5" t="s">
        <v>6</v>
      </c>
      <c r="F4" s="18" t="s">
        <v>8</v>
      </c>
      <c r="G4" s="19" t="s">
        <v>1</v>
      </c>
      <c r="H4" s="19" t="s">
        <v>5</v>
      </c>
      <c r="I4" s="20" t="s">
        <v>6</v>
      </c>
    </row>
    <row r="5" spans="1:9" x14ac:dyDescent="0.3">
      <c r="A5" s="5" t="s">
        <v>15</v>
      </c>
      <c r="B5" s="2">
        <v>1012</v>
      </c>
      <c r="C5" s="2">
        <v>1823</v>
      </c>
      <c r="D5" s="2">
        <v>8657</v>
      </c>
      <c r="F5" s="21" t="s">
        <v>2</v>
      </c>
      <c r="G5" s="2">
        <v>1012</v>
      </c>
      <c r="H5" s="2">
        <v>1823</v>
      </c>
      <c r="I5" s="22" t="s">
        <v>12</v>
      </c>
    </row>
    <row r="6" spans="1:9" x14ac:dyDescent="0.3">
      <c r="A6" s="5" t="s">
        <v>16</v>
      </c>
      <c r="B6" s="2">
        <v>49</v>
      </c>
      <c r="C6" s="2">
        <v>95</v>
      </c>
      <c r="D6" s="2">
        <v>504</v>
      </c>
      <c r="F6" s="21" t="s">
        <v>3</v>
      </c>
      <c r="G6" s="2">
        <v>49</v>
      </c>
      <c r="H6" s="2" t="s">
        <v>14</v>
      </c>
      <c r="I6" s="22" t="s">
        <v>13</v>
      </c>
    </row>
    <row r="7" spans="1:9" ht="15" thickBot="1" x14ac:dyDescent="0.35">
      <c r="A7" s="5" t="s">
        <v>17</v>
      </c>
      <c r="B7" s="9">
        <v>203</v>
      </c>
      <c r="C7" s="9">
        <v>200</v>
      </c>
      <c r="D7" s="9">
        <v>201</v>
      </c>
      <c r="F7" s="23" t="s">
        <v>4</v>
      </c>
      <c r="G7" s="24">
        <v>203</v>
      </c>
      <c r="H7" s="24">
        <v>200</v>
      </c>
      <c r="I7" s="25">
        <v>201</v>
      </c>
    </row>
    <row r="8" spans="1:9" x14ac:dyDescent="0.3">
      <c r="A8" s="6" t="s">
        <v>7</v>
      </c>
      <c r="B8" s="10">
        <f>SUM(B5:B7)</f>
        <v>1264</v>
      </c>
      <c r="C8" s="10">
        <f t="shared" ref="C8:D8" si="0">SUM(C5:C7)</f>
        <v>2118</v>
      </c>
      <c r="D8" s="10">
        <f t="shared" si="0"/>
        <v>9362</v>
      </c>
      <c r="F8" s="14"/>
      <c r="G8" s="14"/>
      <c r="H8" s="14"/>
      <c r="I8" s="14"/>
    </row>
    <row r="9" spans="1:9" x14ac:dyDescent="0.3">
      <c r="A9" s="7" t="s">
        <v>9</v>
      </c>
      <c r="B9" s="11">
        <f>B5/B8</f>
        <v>0.80063291139240511</v>
      </c>
      <c r="C9" s="11">
        <f t="shared" ref="C9:D9" si="1">C5/C8</f>
        <v>0.8607176581680831</v>
      </c>
      <c r="D9" s="11">
        <f t="shared" si="1"/>
        <v>0.92469557786797696</v>
      </c>
      <c r="F9" s="15"/>
      <c r="G9" s="14"/>
      <c r="H9" s="14"/>
      <c r="I9" s="14"/>
    </row>
    <row r="10" spans="1:9" ht="15" thickBot="1" x14ac:dyDescent="0.35">
      <c r="A10" s="8" t="s">
        <v>10</v>
      </c>
      <c r="B10" s="12">
        <f>1/(800000000*B5)</f>
        <v>1.2351778656126483E-12</v>
      </c>
      <c r="C10" s="12">
        <f t="shared" ref="C10:D10" si="2">1/(800000000*C5)</f>
        <v>6.8568294020844766E-13</v>
      </c>
      <c r="D10" s="12">
        <f t="shared" si="2"/>
        <v>1.443918216472219E-13</v>
      </c>
      <c r="F10" s="15"/>
      <c r="G10" s="14"/>
      <c r="H10" s="14"/>
      <c r="I10" s="14"/>
    </row>
    <row r="11" spans="1:9" ht="15" thickBot="1" x14ac:dyDescent="0.35">
      <c r="A11" s="3" t="s">
        <v>11</v>
      </c>
      <c r="B11" s="13">
        <f>B8*B9*B10</f>
        <v>1.2500000000000002E-9</v>
      </c>
      <c r="C11" s="13">
        <f t="shared" ref="C11:D11" si="3">C8*C9*C10</f>
        <v>1.25E-9</v>
      </c>
      <c r="D11" s="13">
        <f t="shared" si="3"/>
        <v>1.25E-9</v>
      </c>
      <c r="F11" s="16"/>
      <c r="G11" s="17"/>
      <c r="H11" s="17"/>
      <c r="I11" s="17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Izzul Syahmi Rizal</dc:creator>
  <cp:lastModifiedBy>Izzul Syahmi Rizal</cp:lastModifiedBy>
  <dcterms:created xsi:type="dcterms:W3CDTF">2018-11-27T01:38:15Z</dcterms:created>
  <dcterms:modified xsi:type="dcterms:W3CDTF">2018-11-27T02:05:17Z</dcterms:modified>
</cp:coreProperties>
</file>