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strath-my.sharepoint.com/personal/jose_vindel-garduno_strath_ac_uk/Documents/ME_PHD/ME_MIBLP/Results/Envelopes/Revised/DR/"/>
    </mc:Choice>
  </mc:AlternateContent>
  <xr:revisionPtr revIDLastSave="0" documentId="13_ncr:40009_{B8CCAA78-CD3E-4A4B-8607-8351B72A10E7}" xr6:coauthVersionLast="47" xr6:coauthVersionMax="47" xr10:uidLastSave="{00000000-0000-0000-0000-000000000000}"/>
  <bookViews>
    <workbookView minimized="1" xWindow="34815" yWindow="3390" windowWidth="14400" windowHeight="7275" activeTab="2"/>
  </bookViews>
  <sheets>
    <sheet name="DEF_Complete" sheetId="1" r:id="rId1"/>
    <sheet name="Sheet14" sheetId="15" r:id="rId2"/>
    <sheet name="Sheet15" sheetId="16" r:id="rId3"/>
    <sheet name="Previous_run" sheetId="6" r:id="rId4"/>
    <sheet name="Tables" sheetId="8" state="hidden" r:id="rId5"/>
    <sheet name="Graphs" sheetId="13" state="hidden" r:id="rId6"/>
    <sheet name="Summary" sheetId="11" r:id="rId7"/>
    <sheet name="Sheet13" sheetId="14" r:id="rId8"/>
    <sheet name="Sheet1" sheetId="2" state="hidden" r:id="rId9"/>
  </sheets>
  <definedNames>
    <definedName name="_xlcn.WorksheetConnection_DEF_Complete.csvKs1" hidden="1">Ks[]</definedName>
    <definedName name="_xlcn.WorksheetConnection_DEF_Complete.csvLatest_Run1" hidden="1">Latest_Run[]</definedName>
    <definedName name="_xlcn.WorksheetConnection_DEF_Complete.csvMethods1" hidden="1">Methods[]</definedName>
    <definedName name="_xlcn.WorksheetConnection_DEF_Complete.csvPrevious_run1" hidden="1">Previous_run[]</definedName>
    <definedName name="_xlcn.WorksheetConnection_DEF_Complete.csvStrains1" hidden="1">Strains[]</definedName>
    <definedName name="_xlcn.WorksheetConnection_Ecoli_results.xlsxT1_update1" hidden="1">T1_update[]</definedName>
    <definedName name="_xlcn.WorksheetConnection_Ecoli_results.xlsxTgts1" hidden="1">Tgts[]</definedName>
    <definedName name="Slicer_K">#N/A</definedName>
    <definedName name="Slicer_K1">#N/A</definedName>
    <definedName name="Slicer_K2">#N/A</definedName>
    <definedName name="Slicer_K3">#N/A</definedName>
    <definedName name="Slicer_Method">#N/A</definedName>
    <definedName name="Slicer_Method1">#N/A</definedName>
    <definedName name="Slicer_Method2">#N/A</definedName>
    <definedName name="Slicer_Strain">#N/A</definedName>
    <definedName name="Slicer_Strain1">#N/A</definedName>
    <definedName name="Slicer_Strain2">#N/A</definedName>
    <definedName name="Slicer_Strain3">#N/A</definedName>
  </definedNames>
  <calcPr calcId="191029"/>
  <pivotCaches>
    <pivotCache cacheId="94" r:id="rId10"/>
    <pivotCache cacheId="3183" r:id="rId11"/>
    <pivotCache cacheId="3184" r:id="rId12"/>
    <pivotCache cacheId="3185" r:id="rId13"/>
    <pivotCache cacheId="3290" r:id="rId14"/>
    <pivotCache cacheId="3293" r:id="rId15"/>
  </pivotCaches>
  <extLst>
    <ext xmlns:x14="http://schemas.microsoft.com/office/spreadsheetml/2009/9/main" uri="{876F7934-8845-4945-9796-88D515C7AA90}">
      <x14:pivotCaches>
        <pivotCache cacheId="556" r:id="rId16"/>
        <pivotCache cacheId="3093"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841E416B-1EF1-43b6-AB56-02D37102CBD5}">
      <x15:pivotCaches>
        <pivotCache cacheId="3186" r:id="rId29"/>
        <pivotCache cacheId="3187" r:id="rId30"/>
        <pivotCache cacheId="3188" r:id="rId31"/>
        <pivotCache cacheId="3189" r:id="rId32"/>
      </x15:pivotCaches>
    </ext>
    <ext xmlns:x15="http://schemas.microsoft.com/office/spreadsheetml/2010/11/main" uri="{983426D0-5260-488c-9760-48F4B6AC55F4}">
      <x15:pivotTableReferences>
        <x15:pivotTableReference r:id="rId33"/>
        <x15:pivotTableReference r:id="rId34"/>
        <x15:pivotTableReference r:id="rId35"/>
        <x15:pivotTableReference r:id="rId36"/>
      </x15:pivotTableReferences>
    </ext>
    <ext xmlns:x15="http://schemas.microsoft.com/office/spreadsheetml/2010/11/main" uri="{FCE2AD5D-F65C-4FA6-A056-5C36A1767C68}">
      <x15:dataModel>
        <x15:modelTables>
          <x15:modelTable id="Latest_Run" name="Latest_Run" connection="WorksheetConnection_DEF_Complete.csv!Latest_Run"/>
          <x15:modelTable id="Strains" name="Strains" connection="WorksheetConnection_DEF_Complete.csv!Strains"/>
          <x15:modelTable id="Methods" name="Methods" connection="WorksheetConnection_DEF_Complete.csv!Methods"/>
          <x15:modelTable id="Ks" name="Ks" connection="WorksheetConnection_DEF_Complete.csv!Ks"/>
          <x15:modelTable id="Previous_run" name="Previous_run" connection="WorksheetConnection_DEF_Complete.csv!Previous_run"/>
          <x15:modelTable id="Tgts" name="Tgts" connection="WorksheetConnection_Ecoli_results.xlsx!Tgts"/>
          <x15:modelTable id="T1_update" name="T1_update" connection="WorksheetConnection_Ecoli_results.xlsx!T1_update"/>
        </x15:modelTables>
        <x15:modelRelationships>
          <x15:modelRelationship fromTable="Latest_Run" fromColumn="Strain" toTable="Strains" toColumn="Strain"/>
          <x15:modelRelationship fromTable="Latest_Run" fromColumn="Method" toTable="Methods" toColumn="Method"/>
          <x15:modelRelationship fromTable="Latest_Run" fromColumn="K" toTable="Ks" toColumn="K"/>
          <x15:modelRelationship fromTable="Latest_Run" fromColumn="Tgt" toTable="Tgts" toColumn="Tgt"/>
          <x15:modelRelationship fromTable="Previous_run" fromColumn="Strain" toTable="Strains" toColumn="Strain"/>
          <x15:modelRelationship fromTable="Previous_run" fromColumn="Method" toTable="Methods" toColumn="Method"/>
          <x15:modelRelationship fromTable="Previous_run" fromColumn="K" toTable="Ks" toColumn="K"/>
          <x15:modelRelationship fromTable="Previous_run" fromColumn="Tgt" toTable="Tgts" toColumn="Tg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5" l="1"/>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 i="15"/>
  <c r="C20" i="16" s="1"/>
  <c r="C19" i="16" l="1"/>
  <c r="C18" i="16"/>
  <c r="C17" i="16"/>
  <c r="C16" i="16"/>
  <c r="C14" i="16"/>
  <c r="C15" i="16"/>
  <c r="C22" i="16"/>
  <c r="C21" i="16"/>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EF_Complete.csv!Ks" type="102" refreshedVersion="8" minRefreshableVersion="5">
    <extLst>
      <ext xmlns:x15="http://schemas.microsoft.com/office/spreadsheetml/2010/11/main" uri="{DE250136-89BD-433C-8126-D09CA5730AF9}">
        <x15:connection id="Ks">
          <x15:rangePr sourceName="_xlcn.WorksheetConnection_DEF_Complete.csvKs1"/>
        </x15:connection>
      </ext>
    </extLst>
  </connection>
  <connection id="3" name="WorksheetConnection_DEF_Complete.csv!Latest_Run" type="102" refreshedVersion="8" minRefreshableVersion="5">
    <extLst>
      <ext xmlns:x15="http://schemas.microsoft.com/office/spreadsheetml/2010/11/main" uri="{DE250136-89BD-433C-8126-D09CA5730AF9}">
        <x15:connection id="Latest_Run">
          <x15:rangePr sourceName="_xlcn.WorksheetConnection_DEF_Complete.csvLatest_Run1"/>
        </x15:connection>
      </ext>
    </extLst>
  </connection>
  <connection id="4" name="WorksheetConnection_DEF_Complete.csv!Methods" type="102" refreshedVersion="8" minRefreshableVersion="5">
    <extLst>
      <ext xmlns:x15="http://schemas.microsoft.com/office/spreadsheetml/2010/11/main" uri="{DE250136-89BD-433C-8126-D09CA5730AF9}">
        <x15:connection id="Methods">
          <x15:rangePr sourceName="_xlcn.WorksheetConnection_DEF_Complete.csvMethods1"/>
        </x15:connection>
      </ext>
    </extLst>
  </connection>
  <connection id="5" name="WorksheetConnection_DEF_Complete.csv!Previous_run" type="102" refreshedVersion="8" minRefreshableVersion="5">
    <extLst>
      <ext xmlns:x15="http://schemas.microsoft.com/office/spreadsheetml/2010/11/main" uri="{DE250136-89BD-433C-8126-D09CA5730AF9}">
        <x15:connection id="Previous_run">
          <x15:rangePr sourceName="_xlcn.WorksheetConnection_DEF_Complete.csvPrevious_run1"/>
        </x15:connection>
      </ext>
    </extLst>
  </connection>
  <connection id="6" name="WorksheetConnection_DEF_Complete.csv!Strains" type="102" refreshedVersion="8" minRefreshableVersion="5">
    <extLst>
      <ext xmlns:x15="http://schemas.microsoft.com/office/spreadsheetml/2010/11/main" uri="{DE250136-89BD-433C-8126-D09CA5730AF9}">
        <x15:connection id="Strains">
          <x15:rangePr sourceName="_xlcn.WorksheetConnection_DEF_Complete.csvStrains1"/>
        </x15:connection>
      </ext>
    </extLst>
  </connection>
  <connection id="7" name="WorksheetConnection_Ecoli_results.xlsx!T1_update" type="102" refreshedVersion="8" minRefreshableVersion="5">
    <extLst>
      <ext xmlns:x15="http://schemas.microsoft.com/office/spreadsheetml/2010/11/main" uri="{DE250136-89BD-433C-8126-D09CA5730AF9}">
        <x15:connection id="T1_update" autoDelete="1">
          <x15:rangePr sourceName="_xlcn.WorksheetConnection_Ecoli_results.xlsxT1_update1"/>
        </x15:connection>
      </ext>
    </extLst>
  </connection>
  <connection id="8" name="WorksheetConnection_Ecoli_results.xlsx!Tgts" type="102" refreshedVersion="8" minRefreshableVersion="5">
    <extLst>
      <ext xmlns:x15="http://schemas.microsoft.com/office/spreadsheetml/2010/11/main" uri="{DE250136-89BD-433C-8126-D09CA5730AF9}">
        <x15:connection id="Tgts">
          <x15:rangePr sourceName="_xlcn.WorksheetConnection_Ecoli_results.xlsxTgts1"/>
        </x15:connection>
      </ext>
    </extLst>
  </connection>
</connections>
</file>

<file path=xl/sharedStrings.xml><?xml version="1.0" encoding="utf-8"?>
<sst xmlns="http://schemas.openxmlformats.org/spreadsheetml/2006/main" count="2535" uniqueCount="349">
  <si>
    <t>C_Bio</t>
  </si>
  <si>
    <t>C_Che</t>
  </si>
  <si>
    <t>Method</t>
  </si>
  <si>
    <t>Time</t>
  </si>
  <si>
    <t>Tgt</t>
  </si>
  <si>
    <t>Strain</t>
  </si>
  <si>
    <t>K</t>
  </si>
  <si>
    <t>Strategy</t>
  </si>
  <si>
    <t>E_Bio</t>
  </si>
  <si>
    <t>E_Che</t>
  </si>
  <si>
    <t>ICB_Bio</t>
  </si>
  <si>
    <t>ICB_Che</t>
  </si>
  <si>
    <t>ICC_Bio</t>
  </si>
  <si>
    <t>ICC_Che</t>
  </si>
  <si>
    <t>O</t>
  </si>
  <si>
    <t>iJO</t>
  </si>
  <si>
    <t>['FUM']</t>
  </si>
  <si>
    <t>P</t>
  </si>
  <si>
    <t>['MDH2']</t>
  </si>
  <si>
    <t>M</t>
  </si>
  <si>
    <t>['FUM', 'PYK']</t>
  </si>
  <si>
    <t>['GLCptspp', 'PYK']</t>
  </si>
  <si>
    <t>['AKGDH', 'MDH2']</t>
  </si>
  <si>
    <t>['ALCD2x', 'GLCptspp', 'PYK']</t>
  </si>
  <si>
    <t>['AKGDH', 'MDH3', 'PYK']</t>
  </si>
  <si>
    <t>['ACALD', 'GLCptspp', 'PYK']</t>
  </si>
  <si>
    <t>['HEX1', 'MDH2']</t>
  </si>
  <si>
    <t>['AKGDH', 'MDH3', 'PGL']</t>
  </si>
  <si>
    <t>['PFL', 'RPI']</t>
  </si>
  <si>
    <t>['ACALD', 'GLCptspp']</t>
  </si>
  <si>
    <t>['MDH3', 'PFL', 'RPI']</t>
  </si>
  <si>
    <t>['AKGDH', 'HEX1', 'MDH3']</t>
  </si>
  <si>
    <t>['ACALD', 'LDH_D', 'PFL']</t>
  </si>
  <si>
    <t>['ALCD2x', 'LDH_D', 'PFL']</t>
  </si>
  <si>
    <t>['PYK']</t>
  </si>
  <si>
    <t>['PFL', 'TKT2']</t>
  </si>
  <si>
    <t>['MDH2', 'PYK']</t>
  </si>
  <si>
    <t>['ACALD', 'PFL', 'TKT2']</t>
  </si>
  <si>
    <t>['AKGDH', 'FRD2', 'MDH3']</t>
  </si>
  <si>
    <t>['PFL', 'TKT2', 'TALA']</t>
  </si>
  <si>
    <t>['MDH2', 'PFL']</t>
  </si>
  <si>
    <t>['PFL', 'SUCOAS', 'TKT2']</t>
  </si>
  <si>
    <t>['AKGDH', 'MDH2', 'PYK']</t>
  </si>
  <si>
    <t>['GND', 'HEX1']</t>
  </si>
  <si>
    <t>['GLCabcpp', 'PFL', 'TKT2']</t>
  </si>
  <si>
    <t>['AKGDH', 'ALCD2x', 'MDH3']</t>
  </si>
  <si>
    <t>['G6PDH2r']</t>
  </si>
  <si>
    <t>['FUM', 'PGL']</t>
  </si>
  <si>
    <t>['ACALD', 'PYK']</t>
  </si>
  <si>
    <t>['ACKr', 'ALCD2x']</t>
  </si>
  <si>
    <t>['FRD2', 'FUM', 'SUCOAS']</t>
  </si>
  <si>
    <t>['FRD2', 'FUM', 'MDH2']</t>
  </si>
  <si>
    <t>['HEX1', 'PYK', 'PTAr']</t>
  </si>
  <si>
    <t>['PGL']</t>
  </si>
  <si>
    <t>['FUM', 'G6PDH2r']</t>
  </si>
  <si>
    <t>['FUM', 'TALA']</t>
  </si>
  <si>
    <t>['FUM', 'GLCabcpp', 'RPE']</t>
  </si>
  <si>
    <t>['FUM', 'GND', 'HEX1']</t>
  </si>
  <si>
    <t>['FUM', 'FBA', 'GND']</t>
  </si>
  <si>
    <t>iJR</t>
  </si>
  <si>
    <t>['CS']</t>
  </si>
  <si>
    <t>['GAPD']</t>
  </si>
  <si>
    <t>['ACALD', 'CS']</t>
  </si>
  <si>
    <t>['HEX1', 'MDH3']</t>
  </si>
  <si>
    <t>['G6PDH2r', 'PGK']</t>
  </si>
  <si>
    <t>['CS', 'MDH3', 'PYK']</t>
  </si>
  <si>
    <t>['MDH2', 'MDH3', 'PFL']</t>
  </si>
  <si>
    <t>['G6PDH2r', 'GAPD', 'MDH']</t>
  </si>
  <si>
    <t>['CS', 'MDH3']</t>
  </si>
  <si>
    <t>['ACALD', 'MDH2']</t>
  </si>
  <si>
    <t>['G6PDH2r', 'GAPD']</t>
  </si>
  <si>
    <t>['ICDHyr', 'MDH2', 'PFK']</t>
  </si>
  <si>
    <t>['PGK']</t>
  </si>
  <si>
    <t>['CS', 'MDH2']</t>
  </si>
  <si>
    <t>['PGK', 'PGL']</t>
  </si>
  <si>
    <t>['FRD2', 'MDH2', 'MDH3']</t>
  </si>
  <si>
    <t>['G6PDH2r', 'MDH', 'PGK']</t>
  </si>
  <si>
    <t>['CS', 'HEX1']</t>
  </si>
  <si>
    <t>['MDH3']</t>
  </si>
  <si>
    <t>['ACALD', 'ICDHyr']</t>
  </si>
  <si>
    <t>['GND', 'PYK', 'RPE']</t>
  </si>
  <si>
    <t>['AKGDH', 'CS']</t>
  </si>
  <si>
    <t>['PGM', 'TALA', 'RPE']</t>
  </si>
  <si>
    <t>['CS', 'G6PDH2r', 'MDH3']</t>
  </si>
  <si>
    <t>['GND', 'PGI', 'RPE']</t>
  </si>
  <si>
    <t>['ENO']</t>
  </si>
  <si>
    <t>['MDH3', 'PFL']</t>
  </si>
  <si>
    <t>['G6PDH2r', 'GND', 'RPE']</t>
  </si>
  <si>
    <t>['MDH3', 'PFL', 'PYK']</t>
  </si>
  <si>
    <t>['ENO', 'HEX1', 'TKT2']</t>
  </si>
  <si>
    <t>['ICDHyr']</t>
  </si>
  <si>
    <t>['PGM']</t>
  </si>
  <si>
    <t>['TALA', 'RPE']</t>
  </si>
  <si>
    <t>['G6PDH2r', 'TALA', 'TPI']</t>
  </si>
  <si>
    <t>['TPI']</t>
  </si>
  <si>
    <t>['RPE', 'TKT1']</t>
  </si>
  <si>
    <t>['PFL', 'PYK']</t>
  </si>
  <si>
    <t>['PGI', 'TKT1']</t>
  </si>
  <si>
    <t>['PGI', 'RPE', 'TPI']</t>
  </si>
  <si>
    <t>['MDH2', 'MDH3', 'PYK']</t>
  </si>
  <si>
    <t>['MDH2', 'PGI', 'TKT1']</t>
  </si>
  <si>
    <t>iAF</t>
  </si>
  <si>
    <t>['GND', 'RPE']</t>
  </si>
  <si>
    <t>['GND', 'TKT2']</t>
  </si>
  <si>
    <t>['MDH2', 'PGL']</t>
  </si>
  <si>
    <t>['FRD2', 'RPE', 'RPI']</t>
  </si>
  <si>
    <t>['GLCabcpp', 'HEX1', 'MDH2']</t>
  </si>
  <si>
    <t>['G6PDH2r', 'GND', 'TKT2']</t>
  </si>
  <si>
    <t>['RPE', 'RPI']</t>
  </si>
  <si>
    <t>['HEX1', 'PFL']</t>
  </si>
  <si>
    <t>['RPE', 'PYK', 'TKT1']</t>
  </si>
  <si>
    <t>['PGM', 'TKT2', 'TPI', 'TALA']</t>
  </si>
  <si>
    <t>['RPI', 'TALA']</t>
  </si>
  <si>
    <t>['ACKr', 'GND', 'RPE']</t>
  </si>
  <si>
    <t>['AKGDH', 'GLCabcpp', 'PFL']</t>
  </si>
  <si>
    <t>['G6PDH2r', 'GND', 'PGL', 'RPE']</t>
  </si>
  <si>
    <t>['RPI']</t>
  </si>
  <si>
    <t>['HEX1', 'RPI']</t>
  </si>
  <si>
    <t>['MDH3', 'RPI', 'TKT2']</t>
  </si>
  <si>
    <t>['ACALD', 'HEX1', 'RPE', 'RPI']</t>
  </si>
  <si>
    <t>['FUM', 'RPE', 'RPI']</t>
  </si>
  <si>
    <t>['GND', 'HEX1', 'TKT2']</t>
  </si>
  <si>
    <t>['ACKr', 'RPE', 'RPI']</t>
  </si>
  <si>
    <t>['FUM', 'TKT2', 'TALA']</t>
  </si>
  <si>
    <t>['GND', 'PFL', 'TKT2']</t>
  </si>
  <si>
    <t>['AKGDH', 'GLCabcpp', 'HEX1']</t>
  </si>
  <si>
    <t>['MDH', 'MDH2', 'RPE', 'TKT1']</t>
  </si>
  <si>
    <t>['HEX1']</t>
  </si>
  <si>
    <t>['MDH3', 'RPE', 'TKT2']</t>
  </si>
  <si>
    <t>['GND', 'RPE', 'PYK', 'TPI']</t>
  </si>
  <si>
    <t>['ALCD2x', 'FUM']</t>
  </si>
  <si>
    <t>['FUM', 'HEX1', 'MDH3']</t>
  </si>
  <si>
    <t>['GLCabcpp', 'HEX1', 'MDH3']</t>
  </si>
  <si>
    <t>['FUM', 'RPE', 'PYK', 'TKT1']</t>
  </si>
  <si>
    <t>['PFL']</t>
  </si>
  <si>
    <t>['GLCptspp', 'TKT1', 'TKT2']</t>
  </si>
  <si>
    <t>['G6PDH2r', 'GLCabcpp', 'RPI']</t>
  </si>
  <si>
    <t>['GND', 'PGI', 'PTAr', 'TALA']</t>
  </si>
  <si>
    <t>Row Labels</t>
  </si>
  <si>
    <t>Grand Total</t>
  </si>
  <si>
    <t>Column Labels</t>
  </si>
  <si>
    <t>Sum of C_Che</t>
  </si>
  <si>
    <t>min Bio</t>
  </si>
  <si>
    <t>max bio</t>
  </si>
  <si>
    <t>Biomass</t>
  </si>
  <si>
    <t>Chemical</t>
  </si>
  <si>
    <t>Max Chemical</t>
  </si>
  <si>
    <t>Min Chemical</t>
  </si>
  <si>
    <t>Ys</t>
  </si>
  <si>
    <t>IB_Bio</t>
  </si>
  <si>
    <t>IC_Bio</t>
  </si>
  <si>
    <t>IB_Che</t>
  </si>
  <si>
    <t>IC_Che</t>
  </si>
  <si>
    <t>GKO</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</si>
  <si>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</si>
  <si>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</si>
  <si>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2.3435021914228028e-07,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0.9999997656497809,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</si>
  <si>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</si>
  <si>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2.0505630322967568e-07,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0.9999997949436967,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</si>
  <si>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</si>
  <si>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8.470329472543003e-22,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</si>
  <si>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5.224015049630262e-07, 1.0, 1.0, 1.0, 1.0, 1.0, 1.0, 1.0, 1.0, 1.0, 1.0, 1.0, 1.0, 1.0, 1.0, 1.0, 1.0, 1.0, 1.0, 1.0, 1.0, 1.0, 1.0, 1.0, 0.9999994775984951,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</si>
  <si>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</si>
  <si>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-2.220446049250313e-16,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</si>
  <si>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1.6940658945086007e-21,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</si>
  <si>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</si>
  <si>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1.000000002948076,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0.9999999970519241,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</si>
  <si>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1.0000000000000044,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0.9999999970519241,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1.000000002948072,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</si>
  <si>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</si>
  <si>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</si>
  <si>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t>
  </si>
  <si>
    <t>[1.0,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0.9999999999999993, 1.0, 1.0, 1.0, 1.0, 1.0, 1.0, 1.0, 1.0, 1.0, 1.0, 1.0, 1.0, 1.0, 1.0, 1.0, 1.0, 1.0, 1.0, 1.0, 1.0, 1.0, 1.0, 1.0, 1.0, 1.0, 1.0, 1.0, 1.0, 1.0, 1.0, 1.0, 1.0, 1.0, 1.0, 1.0, 1.0, 1.0, 1.0, 1.0, 1.0, 1.0, 1.0, 1.0, 1.0, 8.191332307968462e-07,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0.9999991808667705,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0.9999999999999996,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</si>
  <si>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7.167415719300928e-07,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0.9999992832584276,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</si>
  <si>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6.143499131806641e-07,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0.9999993856500868,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</si>
  <si>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5.119582543148201e-07,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0.9999994880417457,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</si>
  <si>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4.095666189091763e-07,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0.999999590433381,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</si>
  <si>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3.071749575462026e-07,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0.9999996928250424,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</si>
  <si>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2.0478329899656312e-07,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0.9999997952167008,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</si>
  <si>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1.0239164585657021e-07,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0.9999998976083542,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</si>
  <si>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0.9999999999999997,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0.9999999999999997,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</si>
  <si>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</si>
  <si>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-4.440892098500626e-16,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</si>
  <si>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</si>
  <si>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</si>
  <si>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</si>
  <si>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</si>
  <si>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-8.470329472543003e-22,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</si>
  <si>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0.9999998517638536,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1.4823614635257998e-07,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</si>
  <si>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['RPE', 'TKT2']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</si>
  <si>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0.9999998682344872,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1.3176551240524737e-07, 1.0, 1.0, 1.0, 1.0, 1.0, 1.0, 1.0, 1.0, 1.0, 1.0, 1.0, 1.0000000000000004,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</si>
  <si>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4.538137287868009e-07,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0.9999995461862712,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</si>
  <si>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['PGL', 'RPI']</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</si>
  <si>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0.9999999011758615,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9.882413839679347e-08,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</si>
  <si>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2.5323913785484974e-07, 1.0, 1.0, 1.0, 1.0, 1.0, 1.0, 1.0, 1.0, 1.0, 1.0, 1.0000000000000004, 1.0, 1.0, 1.0, 1.0, 1.0, 1.0, 1.0, 1.0, 1.0, 1.0, 1.0, 1.0, 0.9999997467608617,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</si>
  <si>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0.9999999341171961, 6.588280386395937e-08,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</si>
  <si>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0.999999752389047,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2.4761095293353893e-07,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</si>
  <si>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['RPI', 'TKT1']</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</si>
  <si>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1.9801477120885776e-07, 1.0, 1.0, 1.0, 1.0, 1.0, 1.0, 1.0, 1.0, 1.0, 1.0, 0.9999998019852288,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</si>
  <si>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0.9999998845222103,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1.1547778965284348e-07,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</si>
  <si>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['RPI', 'TKT2']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</si>
  <si>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2.117582368135751e-22,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</si>
  <si>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'HEX1']</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</si>
  <si>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2.3435072154281183e-07,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0.9999997656492785,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</si>
  <si>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'HEX1']</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</si>
  <si>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2.0505626993486034e-07,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0.99999979494373,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</si>
  <si>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0.9999997160641391,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2.8393586096242933e-07,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</si>
  <si>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'TKT2']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</si>
  <si>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0.9999997075540683,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2.92445931669216e-07,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</si>
  <si>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'TALA']</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</si>
  <si>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</si>
  <si>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'GLCabcpp']</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</si>
  <si>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</si>
  <si>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['AKGDH', 'FUM']</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</si>
  <si>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</si>
  <si>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'MDH2']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</si>
  <si>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2.117582368135751e-22,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</si>
  <si>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'SUCOAS']</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</si>
  <si>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0.9999999999999986,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</si>
  <si>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'GND']</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</si>
  <si>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</si>
  <si>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</si>
  <si>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</si>
  <si>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</si>
  <si>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</si>
  <si>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</si>
  <si>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</si>
  <si>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'PFK']</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</si>
  <si>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</si>
  <si>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</si>
  <si>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'FUM']</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</si>
  <si>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</si>
  <si>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</si>
  <si>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</si>
  <si>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8.191332308639014e-07,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0.9999991808667692,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0.9999999999999997,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</si>
  <si>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0.9999999999999996,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7.167415719147131e-07,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0.9999992832584297,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0.9999999999999989,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</si>
  <si>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['CS', 'LDH_D']</t>
  </si>
  <si>
    <t>[1.0,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6.143499132275548e-07,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0.9999993856500867,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</si>
  <si>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5.11958254343084e-07,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0.9999994880417458,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</si>
  <si>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4.0956661933456446e-07,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0.9999995904333807,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</si>
  <si>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3.071749612703949e-07,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0.9999996928250388,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</si>
  <si>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2.0478329924270735e-07,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0.9999997952167009,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</si>
  <si>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1.0239164187703048e-07,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0.9999998976083583,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</si>
  <si>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</si>
  <si>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1.6940658945086007e-21, 1.0, 0.9999999999999941,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1.0000000000000067,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t>
  </si>
  <si>
    <t>['PGL', 'TPI']</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</si>
  <si>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0.9999999999999996,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0.9999999999999992, 1.0, 1.0, 1.0, 1.0, 1.0, 1.0, 1.0, 4.921195017098626e-07, 1.0, 1.0, 1.0, 1.0, 1.0, 1.0, 1.0, 1.0, 1.0, 1.0, 1.0, 1.0, 1.0, 1.0, 1.0, 1.0, 1.0, 1.0, 1.0, 0.9999995078804986, 1.0, 1.0, 1.0, 1.0, 1.0, 1.0, 1.0, 1.0, 1.0, 1.0, 1.0, 1.0, 1.0, 1.0, 1.0, 1.0, 1.0, 1.0, 1.0, 1.0, 1.0, 1.0, 1.0, 1.0, 1.0, 1.0, 1.0, 1.0, 1.0, 1.0, 1.0, 1.0, 1.0, 1.0, 1.0, 1.0, 1.0, 1.0, 1.0, 1.0, 1.0]</t>
  </si>
  <si>
    <t>['MDH2', 'RPI']</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</si>
  <si>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</si>
  <si>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['HEX1', 'PGK']</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</si>
  <si>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</si>
  <si>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1.0000000000000009,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0.9999999999999999,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0.9999999999999999, 1.0, 1.0, 1.0, 1.0, 1.0, 1.0, 1.0, 1.0, 1.0, 1.0, -0.0, -0.0,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</si>
  <si>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0.9999999999999982,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1.0000000000000002,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1.0000000000000002, 1.0, 1.0, 1.0, 1.0, 1.0, 1.0, 1.0, 1.0, 1.0, 1.0, 1.0, 0.0,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</si>
  <si>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['GAPD', 'PGL']</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</si>
  <si>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0.9999999999999997, 1.0, 1.0, 1.0, 1.0, 1.0, 1.0, 1.0, 1.0, 1.0, 1.0, 1.0, 1.0, 1.0, 1.0, 1.0, 1.0, 1.0, 1.0, 1.0, 1.0, 1.0, 1.0, 1.0, 1.0, 1.0, 1.0, 1.0, 1.0, 1.0, 1.0, 1.0, 1.0, 1.0, 1.0, 1.0, 1.0, 1.0, 1.0, 1.0, 1.0, 1.0, 1.0, 1.0, 1.0, 1.0, 1.0, 1.0, 1.0, 1.0, 1.0, 1.0, 1.0, 1.0, 1.0, 1.0, 1.0, 1.0, 1.0, 1.0, 1.0, 1.0, 1.0, 1.0, 1.0, 1.0, 1.0, 1.0, 1.0, 1.0, 1.0, 1.0, 1.0, 1.0, 1.0000000000000002,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0.9999999999999999,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</si>
  <si>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-1.6940658945086007e-21,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</si>
  <si>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0.9999998517639238, 1.482360761540707e-07,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</si>
  <si>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['RPE', 'TKT2', 'SUCOAS']</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</si>
  <si>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9.238285993706143e-07,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1.0000000000000004, 1.0, 1.0, 1.0, 1.0, 1.0, 1.0, 1.0, 1.0, 1.0, 1.0, 1.0, 1.0, 0.9999990761714002,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</si>
  <si>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['ALCD2x', 'RPI', 'TKT2']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</si>
  <si>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7.177224854460458e-07,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0.9999992822775146,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</si>
  <si>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['GND', 'HEX1', 'RPE']</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</si>
  <si>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0.9999996961129402,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3.038870598387401e-07,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</si>
  <si>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['GLCabcpp', 'GND', 'TKT2']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</si>
  <si>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4.76135182041023e-07,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0.9999997562845205,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0.9999997675802974,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</si>
  <si>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['AKGDH', 'HEX1', 'ICDHyr']</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</si>
  <si>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0.9999999715427682,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0.9999999251488558, 1.0, 1.0, 1.0, 1.0, 1.0, 1.0, 1.0, 1.0, 1.0, 1.0, 1.0, 1.0, 1.0, 1.0, 1.0, 1.0, 1.0, 1.0, 1.0, 1.0, 1.0, 1.0, 1.0, 1.0, 1.0, 1.0, 1.0, 1.0, 1.0, 1.0, 1.0, 7.485114425582902e-08,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2.8457231709342582e-08,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</si>
  <si>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'RPE', 'TKT2']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</si>
  <si>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0.9999997523890475,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2.4761095246787717e-07,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</si>
  <si>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['GLCabcpp', 'RPI', 'TKT1']</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</si>
  <si>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0.9999999670588293,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3.294117073091934e-08,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</si>
  <si>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['ACALD', 'RPE', 'TKT1']</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</si>
  <si>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9.90072587116012e-08,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0.9999999009927413,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</si>
  <si>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['GLCabcpp', 'RPE', 'RPI']</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</si>
  <si>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</si>
  <si>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'MDH2', 'MDH3']</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</si>
  <si>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2.3435064125343276e-07,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0.9999991693198554,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5.963295033160565e-07,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</si>
  <si>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'HEX1', 'TKT2']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</si>
  <si>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2.0505687928358623e-07,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0.9999991347864255,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6.601566951509835e-07,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</si>
  <si>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'HEX1', 'MDH']</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</si>
  <si>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0.9999997160636092,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2.839363908855042e-07,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</si>
  <si>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8.470329472543003e-22,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0.9999997075539604,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1.0000000000000004, 1.0, 1.0, 1.0, 1.0, 1.0, 1.0, 1.0, 1.0, 1.0, 1.0, 1.0, 1.0, 1.0, 1.0, 1.0, 1.0, 1.0, 1.0, 1.0, 2.9244603915078513e-07,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</si>
  <si>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'HEX1', 'TALA']</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</si>
  <si>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5.224034801837669e-07,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0.9999994775965199,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</si>
  <si>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['GLCabcpp', 'GND', 'HEX1']</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</si>
  <si>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</si>
  <si>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['AKGDH', 'FUM', 'GLCabcpp']</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</si>
  <si>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2.0506205150387363e-07,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0.9999997949379489,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</si>
  <si>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['HEX1', 'PGL', 'RPE']</t>
  </si>
  <si>
    <t>[1.0,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1.0000000000029956,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-2.9956020568527433e-12,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</si>
  <si>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['ACKr', 'G6PDH2r', 'GLCabcpp']</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</si>
  <si>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</si>
  <si>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'G6PDH2r', 'MDH3']</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</si>
  <si>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</si>
  <si>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'FUM', 'LDH_D']</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</si>
  <si>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</si>
  <si>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</si>
  <si>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['HEX1', 'PFL', 'TKT2']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</si>
  <si>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</si>
  <si>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</si>
  <si>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5.551115123125783e-17,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</si>
  <si>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</si>
  <si>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'GLCabcpp', 'SUCOAS']</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</si>
  <si>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</si>
  <si>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</si>
  <si>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['FUM', 'GND', 'MDH2']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</si>
  <si>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</si>
  <si>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['AKGDH', 'FUM', 'FBA']</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</si>
  <si>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</si>
  <si>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['FRD2', 'FUM', 'G6PDH2r']</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</si>
  <si>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1.0000000000000022,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</si>
  <si>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</si>
  <si>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</si>
  <si>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</si>
  <si>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2.199095434053561e-07, 1.0, 1.0, 0.9999997800904566, 1.0, 1.0, 1.0, 1.0, 1.0, 1.0, 1.0, 1.0, 1.0, 1.0, 1.0, 1.0, 1.0, 1.0, 1.0, 1.0, 1.0, 1.0, 1.0, 1.0, 1.0, 1.0, 1.0, 1.0, 1.0, 1.0, 1.0, -0.0, 1.0, 1.0, 1.0, 1.0, 1.0, 1.0, 1.0, 1.0, 1.0, 1.0, 1.0, 1.0, 1.0, 1.0, 1.0, 1.0, 1.0, 1.0, 1.0, 1.0, 1.0, 1.0, 1.0, 1.0, 1.0, 1.0, 1.0, 1.0, 1.0, 1.0, 1.0, 1.0, 1.0, 1.0, 1.0, 1.0, 1.0, 1.0, 1.0, 1.0, 1.0]</t>
  </si>
  <si>
    <t>[1.0, 1.0, 1.0, 1.0, 1.0, 1.0, 1.0, 1.0, 1.0, 1.0, 1.0, 1.0, 1.0, 1.0, 1.0, 1.0, 1.0, 1.0, 1.0, 1.0, 1.0, 1.0, 1.0, 1.0, 1.0, 1.0, 1.0, 1.0, 1.0, 1.0, 1.0, 1.0, 1.0, 1.0, 1.0, 1.0, 1.0, 1.0, 1.0, 1.0, 1.0, 1.0, 1.0, 0.9999998391383648,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1.6086163520707338e-07, 1.0, 1.0, 1.0, 1.0, 1.0, 1.0, 1.0, 1.0, 1.0, 1.0, 1.0, 1.0, 1.0, 1.0, 1.0, 1.0, 1.0, 1.0, 1.0, 1.0, 1.0, 1.0, 1.0, 1.0, 1.0, 1.0, 1.0, 1.0, 1.0, 1.0, 1.0, 1.0, 1.0, 1.0, 1.0, 1.0, 1.0, 1.0, 1.0, 1.0, 1.0, 1.0, 1.0, 1.0, 1.0, 1.0, 1.0, 1.0, 1.0, 1.0, 1.0, 1.0, 1.0, 1.0, 1.0, 1.0, 1.0, 1.0, 1.0, 1.0, 1.0, 1.0, 1.0, 1.0, 1.0, 1.0, 1.0, 1.0]</t>
  </si>
  <si>
    <t>['PFL', 'RPE', 'TKT2']</t>
  </si>
  <si>
    <t>[1.0,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1.4075392683351238e-07, 1.0, 1.0, 1.0, 1.0, 1.0, 1.0, 1.0, 1.0, 1.0, 1.0, 1.0, 1.0, 1.0, 1.0, 1.0, 1.0, 1.0, 1.0, 1.0, 1.0, 1.0, 1.0, 1.0, 1.0, 1.0, 1.0, 0.9999998592460732, 1.0, 1.0, 1.0, 1.0, 1.0, 1.0, 1.0, 1.0, 1.0, 1.0, 1.0, 1.0, 1.0, 1.0, 1.0, 1.0, 1.0, 1.0, 1.0, 1.0, 1.0, 1.0, 1.0, 1.0, 1.0, 1.0, 1.0, 1.0, 1.0, 1.0, 1.0, 1.0, 1.0, 1.0, 1.0, 1.0, 1.0, 1.0, 1.0, 1.0, 1.0]</t>
  </si>
  <si>
    <t>['ACALD', 'RPE', 'TKT2']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</si>
  <si>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0.9999999991817454, 1.0, 1.0, 1.0, 1.0, 1.0, 1.0, 1.0, 1.0, 1.0, 1.0, 1.0, 1.0, 1.0, 1.0, 1.0, 1.0, 1.0, 1.0, 1.0, 1.0, 1.0, 1.0, 1.0, 1.0, 1.0, 1.0, 1.0, 1.0, 1.0, 1.0, 1.0, 1.0, 1.0, 1.0, 1.0, 1.0, 1.0, 1.0, 1.0, 1.0, 1.0, 1.0, 1.0, 1.0, 6.143499132859234e-07, 1.0, 1.0, 1.0, 1.0, 1.0, 1.0, 1.0, 1.0, 1.0, 1.0, 1.0, 1.0, 1.0, 1.0, 1.0, 1.0, 1.0, 1.0, 1.0, 1.0, 1.0, 1.0, 1.0, 1.0, 1.0, 1.0, 1.0, 1.0, 1.0, 1.0, 1.0, 1.0, 1.0, 1.0, 1.0, 1.0, 1.0000000000000004,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0.9999993885490468,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8.182547731438952e-10, 1.0, 1.0, 1.0, 1.0, 1.0, 1.0, 1.0, 1.0, 1.0, 1.0, 1.0, 1.0, 1.0, 1.0, 1.0, 1.0, 1.0, 1.0, 1.0, 1.0, 1.0, 1.0, 1.0, 1.0, 1.0, 1.0, 1.0, 1.0, 1.0, 1.0, 1.0, 1.0, 1.0, 1.0, 1.0, 1.0, 1.0, 1.0, 1.0, 1.0, 1.0, 1.0, 1.0, 1.0, 1.0, 1.0, 1.0, 1.0, 1.0, 1.0, 1.0, 1.0, 1.0, 1.0, 1.0, 1.0, 1.0, 1.0, 1.0, 1.0, 1.0, 1.0, 1.0, 1.0, 1.0, 1.0, 1.0, 1.0, 1.0, 1.0, 1.0, 1.0, 1.0, 1.0, 1.0, 1.0, 1.0, 1.0, 1.0, 1.0, 1.0, 1.0, 1.0, 1.0, 1.0, 1.0, 1.0, 1.0, 1.0, -2.328308764847461e-16, 1.0, 1.0, 1.0, 1.0, 1.0, 1.0, 1.0, 1.0, 1.0, 1.0, 1.0, 1.0, 1.0, 1.0, 1.0, 1.0, 1.0, 1.0, 1.0, 1.0, 1.0, 1.0, 1.0, 1.0, 1.0, 1.0, 1.0, 1.0, 1.0, 1.0, 1.0, 1.0, 1.0, 1.0, 1.0, 1.0, 1.0, 1.0, 1.0, 1.0, 1.0, 1.0, 1.0, 1.0, 1.0, 1.0, 1.0, 1.0, 1.0, 1.0, 1.0, 1.0, 1.0, 1.0, 1.0, 1.0, 1.0, 1.0, 1.0, 1.0, 1.0, 1.0, 1.0, 1.0, 1.0, 1.0, 1.0, 1.0, 0.9999999971010399,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</si>
  <si>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['CS', 'LDH_D', 'MDH2']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</si>
  <si>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5.119582543700497e-07,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0.9999994880417452,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</si>
  <si>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['CS', 'PGI', 'TALA']</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</si>
  <si>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4.0956661525463095e-07, 1.0, 1.0, 1.0, 1.0, 1.0, 1.0, 1.0, 1.0, 1.0, 1.0, 1.0, 1.0, 1.0, 1.0, 1.0, 1.0, 1.0, 1.0, 1.0, 1.0, 1.0, 1.0, 1.0, 1.0, 1.0, 1.0, 1.0, 1.0, 1.0, 1.0, 1.0, 1.0, 1.0, 1.0, 1.0, 1.0, 0.9999999999999996,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0.9999995904333848,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</si>
  <si>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3.0717495731227e-07,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0.9999996928250426,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0.9999999999999999,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</si>
  <si>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2.0478329925888677e-07,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0.9999997952167006,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</si>
  <si>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1.0239164747036465e-07,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0.9999998976083525,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</si>
  <si>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['ICDHyr', 'LDH_D', 'MDH2']</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</si>
  <si>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1.0000000000000004, 1.0, 1.0, 1.0, 1.0, 0.9999999999999991, 1.0, 1.0, 1.0, 1.0, 1.0, 1.0, 1.0, 1.0, 1.0, 1.0, 1.0, 1.0, 1.0, 1.0, 1.0, 1.0, 1.0, 1.0, 1.0, 1.0, 1.0, 1.0, 1.0, 1.0, 1.0, 1.0, 1.0, 1.0, 1.0, 1.0, 1.0, 1.0, 1.0, 1.0, 1.0, 1.0, 1.0, 1.0, 1.0, 1.0, 1.0, 1.0, 1.0, 1.0, 1.0, 1.0, 1.0, 1.0, 1.0, 1.0, 1.0, 1.0, 1.0, 1.0, -0.0, 1.0, 1.0, 1.0, 1.0, 1.0, 1.0, 1.0, 1.0, -0.0, 1.0, 1.0, 1.0, 1.0, 1.0, 1.0, 1.0, 1.0, 1.0, 1.0, 1.0, 1.0, 1.0, 1.0, 1.0, 1.0, 1.0, 1.0, 1.0, 1.0, 1.0, 1.0, 1.0, 1.0, 1.0, 1.0, 1.0, 1.0, 1.0, 1.0, 1.0, 1.0, 1.0, 1.0, 1.0, 1.0, 1.0, 1.0, 1.0, 1.0, 1.0, 1.0, 1.0, 1.0, 1.0, 1.0, 1.0, 1.0, 1.0, 1.0, 1.0, 1.0, 1.0, 1.0, 1.0, 1.0, 1.0, 1.0, 1.0, 1.0, 1.0, 1.0, 1.0, 1.0, 1.0, 1.0, 1.0, 1.0, 1.0, 1.0, 1.0, 1.0, 1.0000000000000004,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t>
  </si>
  <si>
    <t>['PFL', 'PGI', 'TKT1']</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</si>
  <si>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0.9999999999999996,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1.0000000000000004,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t>
  </si>
  <si>
    <t>['PGL', 'TALA', 'TPI']</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</si>
  <si>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0.9999999999999989,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2.3314683517128287e-15,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0.9999999999999987, 1.0, 1.0, 1.0, 1.0, 1.0, 1.0, 1.0, 1.0000000000000004,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</si>
  <si>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-3.552713678800501e-15,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1.0000000000000047, 1.0, 1.0, 1.0, 1.0, 1.0, 1.0, 1.0, 1.0, 1.0, 1.0, 1.0, 1.0, 1.0, 1.0, 1.0, 1.0, 1.0, 1.0, 1.0, 1.0, 1.0, 1.0, 1.0, 1.0, 1.0, 1.0, 1.0, 1.0, 1.0, 1.0, 1.0, 1.0, 1.0, 1.0, 1.0, 1.0, 1.0, 1.0, 1.0, 1.0, 1.0, 1.0, 1.0, 1.0, 1.0, 1.0, 1.0, 1.0, 1.0, 1.0, 1.0, 1.0, 1.0, 1.0, 1.0, 1.0, 1.0, 1.0, 1.0, 1.0, 1.0, 1.0, 1.0, 1.0, 1.0, 1.0, 1.0, 1.0, -0.0, 1.0, 1.0, 1.0, 1.0, -0.0, 1.0, 1.0, 0.9999999999999993,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</si>
  <si>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['HEX1', 'FBA', 'PGK']</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</si>
  <si>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0.0,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</si>
  <si>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['MDH', 'PGK', 'PGL']</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</si>
  <si>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</si>
  <si>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['GAPD', 'MDH', 'PGL']</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</si>
  <si>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3.071749629056042e-07,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0.999999692825037, 1.0, 1.0, 1.0, 1.0, 1.0, 1.0, 1.0, 1.0, 1.0, 1.0, 1.0, 1.0, 1.0, 1.0, 1.0, 1.0, 1.0, 1.0, 1.0, 1.0, 1.0, 1.0, 1.0, 1.0, 1.0, 1.0, 1.0, 1.0, 1.0, 1.0, 1.0, 1.0, 1.0, 1.0, 1.0, 1.0, 1.0, 1.0, 1.0, 1.0, 1.0, 1.0, 1.0, 1.0, 1.0, 1.0, 1.0, 1.0, 1.0, 1.0, 1.0, 1.0, 1.0, 1.0, 1.0, 1.0, 1.0, 1.0, 1.0, 1.0, 1.0, 1.0, 1.0, 1.0, 1.0, 1.0, 1.0, 1.0, 1.0, 1.0, 1.0, 1.0]</t>
  </si>
  <si>
    <t>['ICDHyr', 'LDH_D', 'PGI']</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</si>
  <si>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0.9999999999999997,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2.047833048468278e-07,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0.9999997952166949, 1.0, 1.0, 1.0000000000000002,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</si>
  <si>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['ICDHyr', 'PGI', 'TALA']</t>
  </si>
  <si>
    <t>[1.0,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0.9999999999999998,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1.0239164758678009e-07,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1.0000000000000002, 1.0, 1.0, 1.0, 1.0, 1.0, 1.0, 1.0, 1.0, 1.0, 1.0, 1.0, 1.0, 1.0, 1.0, 1.0, 1.0, 1.0, 1.0, 1.0, 1.0, 1.0, 1.0, 1.0, 1.0, 1.0, 1.0, 1.0, 1.0, 1.0, 1.0, 1.0, 1.0, 1.0, 1.0, 1.0, 1.0, 1.0, 1.0, 1.0, 1.0, 1.0, 1.0, 1.0, 1.0, 1.0, 1.0, 1.0, 1.0, 1.0, 1.0, 1.0, 1.0, 1.0, 1.0, 1.0, 1.0, 1.0, 1.0, 1.0, 1.0, 1.0, 1.0, 1.0, 1.0, 1.0, -0.0,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0.9999998976083524,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 1.0]</t>
  </si>
  <si>
    <t>['AKGDH', 'ICDHyr', 'FBA']</t>
  </si>
  <si>
    <t>Changes in the Algorithms</t>
  </si>
  <si>
    <t>After Debbuging @ Strathclyde</t>
  </si>
  <si>
    <t>ICB</t>
  </si>
  <si>
    <t>ICC</t>
  </si>
  <si>
    <t>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</si>
</sst>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0.0000"/>
  </numFmts>
  <fonts count="18" x14ac:knownFonts="1">
    <font>
      <sz val="16"/>
      <color theme="1"/>
      <name val="Calibri"/>
      <family val="2"/>
      <scheme val="minor"/>
    </font>
    <font>
      <sz val="16"/>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6"/>
      <color rgb="FF006100"/>
      <name val="Calibri"/>
      <family val="2"/>
      <scheme val="minor"/>
    </font>
    <font>
      <sz val="16"/>
      <color rgb="FF9C0006"/>
      <name val="Calibri"/>
      <family val="2"/>
      <scheme val="minor"/>
    </font>
    <font>
      <sz val="16"/>
      <color rgb="FF9C5700"/>
      <name val="Calibri"/>
      <family val="2"/>
      <scheme val="minor"/>
    </font>
    <font>
      <sz val="16"/>
      <color rgb="FF3F3F76"/>
      <name val="Calibri"/>
      <family val="2"/>
      <scheme val="minor"/>
    </font>
    <font>
      <b/>
      <sz val="16"/>
      <color rgb="FF3F3F3F"/>
      <name val="Calibri"/>
      <family val="2"/>
      <scheme val="minor"/>
    </font>
    <font>
      <b/>
      <sz val="16"/>
      <color rgb="FFFA7D00"/>
      <name val="Calibri"/>
      <family val="2"/>
      <scheme val="minor"/>
    </font>
    <font>
      <sz val="16"/>
      <color rgb="FFFA7D00"/>
      <name val="Calibri"/>
      <family val="2"/>
      <scheme val="minor"/>
    </font>
    <font>
      <b/>
      <sz val="16"/>
      <color theme="0"/>
      <name val="Calibri"/>
      <family val="2"/>
      <scheme val="minor"/>
    </font>
    <font>
      <sz val="16"/>
      <color rgb="FFFF0000"/>
      <name val="Calibri"/>
      <family val="2"/>
      <scheme val="minor"/>
    </font>
    <font>
      <i/>
      <sz val="16"/>
      <color rgb="FF7F7F7F"/>
      <name val="Calibri"/>
      <family val="2"/>
      <scheme val="minor"/>
    </font>
    <font>
      <b/>
      <sz val="16"/>
      <color theme="1"/>
      <name val="Calibri"/>
      <family val="2"/>
      <scheme val="minor"/>
    </font>
    <font>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1" fontId="0" fillId="0" borderId="0" xfId="0" applyNumberFormat="1"/>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49" fontId="0" fillId="0" borderId="0" xfId="0" applyNumberFormat="1" applyAlignment="1">
      <alignment horizontal="left"/>
    </xf>
    <xf numFmtId="0" fontId="0" fillId="0" borderId="0" xfId="0" applyAlignment="1">
      <alignment horizontal="center"/>
    </xf>
    <xf numFmtId="0" fontId="0" fillId="0" borderId="0" xfId="0" applyAlignment="1">
      <alignment horizontal="center"/>
    </xf>
    <xf numFmtId="49" fontId="0" fillId="33" borderId="11" xfId="0" applyNumberFormat="1" applyFont="1" applyFill="1" applyBorder="1"/>
    <xf numFmtId="49" fontId="0" fillId="0" borderId="11" xfId="0" applyNumberFormat="1" applyFont="1" applyBorder="1"/>
    <xf numFmtId="0" fontId="13" fillId="34" borderId="10" xfId="0" applyFont="1" applyFill="1" applyBorder="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bgColor theme="7" tint="0.39994506668294322"/>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numFmt numFmtId="167" formatCode="0.0000"/>
    </dxf>
    <dxf>
      <numFmt numFmtId="167" formatCode="0.0000"/>
    </dxf>
    <dxf>
      <font>
        <b/>
        <i val="0"/>
        <strike val="0"/>
        <condense val="0"/>
        <extend val="0"/>
        <outline val="0"/>
        <shadow val="0"/>
        <u val="none"/>
        <vertAlign val="baseline"/>
        <sz val="16"/>
        <color theme="0"/>
        <name val="Calibri"/>
        <family val="2"/>
        <scheme val="minor"/>
      </font>
      <fill>
        <patternFill patternType="solid">
          <fgColor theme="4"/>
          <bgColor theme="4"/>
        </patternFill>
      </fill>
    </dxf>
    <dxf>
      <font>
        <b val="0"/>
        <i val="0"/>
        <strike val="0"/>
        <condense val="0"/>
        <extend val="0"/>
        <outline val="0"/>
        <shadow val="0"/>
        <u val="none"/>
        <vertAlign val="baseline"/>
        <sz val="16"/>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6"/>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top style="thin">
          <color theme="4" tint="0.39997558519241921"/>
        </top>
        <bottom style="thin">
          <color theme="4" tint="0.39997558519241921"/>
        </bottom>
      </border>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slicerCache" Target="slicerCaches/slicerCache9.xml"/><Relationship Id="rId39" Type="http://schemas.openxmlformats.org/officeDocument/2006/relationships/styles" Target="styles.xml"/><Relationship Id="rId21" Type="http://schemas.microsoft.com/office/2007/relationships/slicerCache" Target="slicerCaches/slicerCache4.xml"/><Relationship Id="rId34" Type="http://schemas.openxmlformats.org/officeDocument/2006/relationships/pivotTable" Target="pivotTables/pivotTable2.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pivotCacheDefinition" Target="pivotCache/pivotCacheDefinition9.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7.xml"/><Relationship Id="rId32" Type="http://schemas.openxmlformats.org/officeDocument/2006/relationships/pivotCacheDefinition" Target="pivotCache/pivotCacheDefinition12.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pivotTable" Target="pivotTables/pivotTable4.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5.xml"/><Relationship Id="rId27" Type="http://schemas.microsoft.com/office/2007/relationships/slicerCache" Target="slicerCaches/slicerCache10.xml"/><Relationship Id="rId30" Type="http://schemas.openxmlformats.org/officeDocument/2006/relationships/pivotCacheDefinition" Target="pivotCache/pivotCacheDefinition10.xml"/><Relationship Id="rId35" Type="http://schemas.openxmlformats.org/officeDocument/2006/relationships/pivotTable" Target="pivotTables/pivotTable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8.xml"/><Relationship Id="rId33" Type="http://schemas.openxmlformats.org/officeDocument/2006/relationships/pivotTable" Target="pivotTables/pivotTable1.xml"/><Relationship Id="rId3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changes in the Algo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9"/>
              <c:pt idx="0">
                <c:v>10</c:v>
              </c:pt>
              <c:pt idx="1">
                <c:v>20</c:v>
              </c:pt>
              <c:pt idx="2">
                <c:v>30</c:v>
              </c:pt>
              <c:pt idx="3">
                <c:v>40</c:v>
              </c:pt>
              <c:pt idx="4">
                <c:v>50</c:v>
              </c:pt>
              <c:pt idx="5">
                <c:v>60</c:v>
              </c:pt>
              <c:pt idx="6">
                <c:v>70</c:v>
              </c:pt>
              <c:pt idx="7">
                <c:v>80</c:v>
              </c:pt>
              <c:pt idx="8">
                <c:v>90</c:v>
              </c:pt>
            </c:strLit>
          </c:cat>
          <c:val>
            <c:numLit>
              <c:formatCode>General</c:formatCode>
              <c:ptCount val="9"/>
              <c:pt idx="0">
                <c:v>15.133221849876</c:v>
              </c:pt>
              <c:pt idx="1">
                <c:v>13.5436078192433</c:v>
              </c:pt>
              <c:pt idx="2">
                <c:v>11.955231061140999</c:v>
              </c:pt>
              <c:pt idx="3">
                <c:v>10.36263817413</c:v>
              </c:pt>
              <c:pt idx="4">
                <c:v>8.7615347769450196</c:v>
              </c:pt>
              <c:pt idx="5">
                <c:v>7.1365784915052703</c:v>
              </c:pt>
              <c:pt idx="6">
                <c:v>5.5461459439592202</c:v>
              </c:pt>
              <c:pt idx="7">
                <c:v>0.85103583153357898</c:v>
              </c:pt>
              <c:pt idx="8">
                <c:v>2.2898808774656798</c:v>
              </c:pt>
            </c:numLit>
          </c:val>
          <c:smooth val="0"/>
          <c:extLst>
            <c:ext xmlns:c16="http://schemas.microsoft.com/office/drawing/2014/chart" uri="{C3380CC4-5D6E-409C-BE32-E72D297353CC}">
              <c16:uniqueId val="{00000000-CD46-4033-BD58-E7EB3F76913B}"/>
            </c:ext>
          </c:extLst>
        </c:ser>
        <c:ser>
          <c:idx val="1"/>
          <c:order val="1"/>
          <c:tx>
            <c:v>after debbing @strathclyde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9"/>
              <c:pt idx="0">
                <c:v>10</c:v>
              </c:pt>
              <c:pt idx="1">
                <c:v>20</c:v>
              </c:pt>
              <c:pt idx="2">
                <c:v>30</c:v>
              </c:pt>
              <c:pt idx="3">
                <c:v>40</c:v>
              </c:pt>
              <c:pt idx="4">
                <c:v>50</c:v>
              </c:pt>
              <c:pt idx="5">
                <c:v>60</c:v>
              </c:pt>
              <c:pt idx="6">
                <c:v>70</c:v>
              </c:pt>
              <c:pt idx="7">
                <c:v>80</c:v>
              </c:pt>
              <c:pt idx="8">
                <c:v>90</c:v>
              </c:pt>
            </c:strLit>
          </c:cat>
          <c:val>
            <c:numLit>
              <c:formatCode>General</c:formatCode>
              <c:ptCount val="9"/>
              <c:pt idx="0">
                <c:v>15.13274</c:v>
              </c:pt>
              <c:pt idx="1">
                <c:v>13.54302</c:v>
              </c:pt>
              <c:pt idx="2">
                <c:v>11.954319999999999</c:v>
              </c:pt>
              <c:pt idx="3">
                <c:v>10.36317</c:v>
              </c:pt>
              <c:pt idx="4">
                <c:v>8.7549200000000003</c:v>
              </c:pt>
              <c:pt idx="5">
                <c:v>7.1365800000000004</c:v>
              </c:pt>
              <c:pt idx="6">
                <c:v>5.54617</c:v>
              </c:pt>
              <c:pt idx="7">
                <c:v>3.9494899999999999</c:v>
              </c:pt>
              <c:pt idx="8">
                <c:v>2.1341299999999999</c:v>
              </c:pt>
            </c:numLit>
          </c:val>
          <c:smooth val="0"/>
          <c:extLst>
            <c:ext xmlns:c16="http://schemas.microsoft.com/office/drawing/2014/chart" uri="{C3380CC4-5D6E-409C-BE32-E72D297353CC}">
              <c16:uniqueId val="{00000003-CD46-4033-BD58-E7EB3F76913B}"/>
            </c:ext>
          </c:extLst>
        </c:ser>
        <c:dLbls>
          <c:showLegendKey val="0"/>
          <c:showVal val="0"/>
          <c:showCatName val="0"/>
          <c:showSerName val="0"/>
          <c:showPercent val="0"/>
          <c:showBubbleSize val="0"/>
        </c:dLbls>
        <c:marker val="1"/>
        <c:smooth val="0"/>
        <c:axId val="2084957615"/>
        <c:axId val="1740378895"/>
      </c:lineChart>
      <c:catAx>
        <c:axId val="208495761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378895"/>
        <c:crosses val="autoZero"/>
        <c:auto val="1"/>
        <c:lblAlgn val="ctr"/>
        <c:lblOffset val="100"/>
        <c:noMultiLvlLbl val="0"/>
        <c:extLst>
          <c:ext xmlns:c15="http://schemas.microsoft.com/office/drawing/2012/chart" uri="{F40574EE-89B7-4290-83BB-5DA773EAF853}">
            <c15:numFmt c:formatCode="General" c:sourceLinked="1"/>
          </c:ext>
        </c:extLst>
      </c:catAx>
      <c:valAx>
        <c:axId val="174037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95761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[Ecoli_results.xlsx]PivotChartTable2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changes in the algo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9"/>
              <c:pt idx="0">
                <c:v>10</c:v>
              </c:pt>
              <c:pt idx="1">
                <c:v>20</c:v>
              </c:pt>
              <c:pt idx="2">
                <c:v>30</c:v>
              </c:pt>
              <c:pt idx="3">
                <c:v>40</c:v>
              </c:pt>
              <c:pt idx="4">
                <c:v>50</c:v>
              </c:pt>
              <c:pt idx="5">
                <c:v>60</c:v>
              </c:pt>
              <c:pt idx="6">
                <c:v>70</c:v>
              </c:pt>
              <c:pt idx="7">
                <c:v>80</c:v>
              </c:pt>
              <c:pt idx="8">
                <c:v>90</c:v>
              </c:pt>
            </c:strLit>
          </c:cat>
          <c:val>
            <c:numLit>
              <c:formatCode>General</c:formatCode>
              <c:ptCount val="9"/>
              <c:pt idx="0">
                <c:v>8.8557122566271504E-2</c:v>
              </c:pt>
              <c:pt idx="1">
                <c:v>0.17711424551574501</c:v>
              </c:pt>
              <c:pt idx="2">
                <c:v>0.26567136829043198</c:v>
              </c:pt>
              <c:pt idx="3">
                <c:v>0.35422849103790999</c:v>
              </c:pt>
              <c:pt idx="4">
                <c:v>0.44278561378936399</c:v>
              </c:pt>
              <c:pt idx="5">
                <c:v>0.53134273654723696</c:v>
              </c:pt>
              <c:pt idx="6">
                <c:v>0.61989985930511005</c:v>
              </c:pt>
              <c:pt idx="7">
                <c:v>0.81763294251181395</c:v>
              </c:pt>
              <c:pt idx="8">
                <c:v>0.797014104820856</c:v>
              </c:pt>
            </c:numLit>
          </c:val>
          <c:smooth val="0"/>
          <c:extLst>
            <c:ext xmlns:c16="http://schemas.microsoft.com/office/drawing/2014/chart" uri="{C3380CC4-5D6E-409C-BE32-E72D297353CC}">
              <c16:uniqueId val="{00000000-7D60-408E-AD1E-1E487FA0C828}"/>
            </c:ext>
          </c:extLst>
        </c:ser>
        <c:ser>
          <c:idx val="1"/>
          <c:order val="1"/>
          <c:tx>
            <c:v>after debbugin @strathclyde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9"/>
              <c:pt idx="0">
                <c:v>10</c:v>
              </c:pt>
              <c:pt idx="1">
                <c:v>20</c:v>
              </c:pt>
              <c:pt idx="2">
                <c:v>30</c:v>
              </c:pt>
              <c:pt idx="3">
                <c:v>40</c:v>
              </c:pt>
              <c:pt idx="4">
                <c:v>50</c:v>
              </c:pt>
              <c:pt idx="5">
                <c:v>60</c:v>
              </c:pt>
              <c:pt idx="6">
                <c:v>70</c:v>
              </c:pt>
              <c:pt idx="7">
                <c:v>80</c:v>
              </c:pt>
              <c:pt idx="8">
                <c:v>90</c:v>
              </c:pt>
            </c:strLit>
          </c:cat>
          <c:val>
            <c:numLit>
              <c:formatCode>General</c:formatCode>
              <c:ptCount val="9"/>
              <c:pt idx="0">
                <c:v>8.856E-2</c:v>
              </c:pt>
              <c:pt idx="1">
                <c:v>0.17710999999999999</c:v>
              </c:pt>
              <c:pt idx="2">
                <c:v>0.26567000000000002</c:v>
              </c:pt>
              <c:pt idx="3">
                <c:v>0.35422999999999999</c:v>
              </c:pt>
              <c:pt idx="4">
                <c:v>0.44279000000000002</c:v>
              </c:pt>
              <c:pt idx="5">
                <c:v>0.53134000000000003</c:v>
              </c:pt>
              <c:pt idx="6">
                <c:v>0.61990000000000001</c:v>
              </c:pt>
              <c:pt idx="7">
                <c:v>0.70845999999999998</c:v>
              </c:pt>
              <c:pt idx="8">
                <c:v>0.79701</c:v>
              </c:pt>
            </c:numLit>
          </c:val>
          <c:smooth val="0"/>
          <c:extLst>
            <c:ext xmlns:c16="http://schemas.microsoft.com/office/drawing/2014/chart" uri="{C3380CC4-5D6E-409C-BE32-E72D297353CC}">
              <c16:uniqueId val="{00000002-7D60-408E-AD1E-1E487FA0C828}"/>
            </c:ext>
          </c:extLst>
        </c:ser>
        <c:dLbls>
          <c:showLegendKey val="0"/>
          <c:showVal val="0"/>
          <c:showCatName val="0"/>
          <c:showSerName val="0"/>
          <c:showPercent val="0"/>
          <c:showBubbleSize val="0"/>
        </c:dLbls>
        <c:marker val="1"/>
        <c:smooth val="0"/>
        <c:axId val="1367395151"/>
        <c:axId val="1367395631"/>
      </c:lineChart>
      <c:catAx>
        <c:axId val="13673951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95631"/>
        <c:crosses val="autoZero"/>
        <c:auto val="1"/>
        <c:lblAlgn val="ctr"/>
        <c:lblOffset val="100"/>
        <c:noMultiLvlLbl val="0"/>
        <c:extLst>
          <c:ext xmlns:c15="http://schemas.microsoft.com/office/drawing/2012/chart" uri="{F40574EE-89B7-4290-83BB-5DA773EAF853}">
            <c15:numFmt c:formatCode="General" c:sourceLinked="1"/>
          </c:ext>
        </c:extLst>
      </c:catAx>
      <c:valAx>
        <c:axId val="136739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9515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[Ecoli_results.xlsx]PivotChartTable3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changes in Alg</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9"/>
              <c:pt idx="0">
                <c:v>10</c:v>
              </c:pt>
              <c:pt idx="1">
                <c:v>20</c:v>
              </c:pt>
              <c:pt idx="2">
                <c:v>30</c:v>
              </c:pt>
              <c:pt idx="3">
                <c:v>40</c:v>
              </c:pt>
              <c:pt idx="4">
                <c:v>50</c:v>
              </c:pt>
              <c:pt idx="5">
                <c:v>60</c:v>
              </c:pt>
              <c:pt idx="6">
                <c:v>70</c:v>
              </c:pt>
              <c:pt idx="7">
                <c:v>80</c:v>
              </c:pt>
              <c:pt idx="8">
                <c:v>90</c:v>
              </c:pt>
            </c:strLit>
          </c:cat>
          <c:val>
            <c:numLit>
              <c:formatCode>General</c:formatCode>
              <c:ptCount val="9"/>
              <c:pt idx="0">
                <c:v>15.133221849876</c:v>
              </c:pt>
              <c:pt idx="1">
                <c:v>13.5436078192433</c:v>
              </c:pt>
              <c:pt idx="2">
                <c:v>11.955231061140999</c:v>
              </c:pt>
              <c:pt idx="3">
                <c:v>10.36263817413</c:v>
              </c:pt>
              <c:pt idx="4">
                <c:v>8.7615347769450196</c:v>
              </c:pt>
              <c:pt idx="5">
                <c:v>7.1365784915052703</c:v>
              </c:pt>
              <c:pt idx="6">
                <c:v>5.5461459439592202</c:v>
              </c:pt>
              <c:pt idx="7">
                <c:v>0.85103583153357898</c:v>
              </c:pt>
              <c:pt idx="8">
                <c:v>2.2898808774656798</c:v>
              </c:pt>
            </c:numLit>
          </c:val>
          <c:smooth val="0"/>
          <c:extLst>
            <c:ext xmlns:c16="http://schemas.microsoft.com/office/drawing/2014/chart" uri="{C3380CC4-5D6E-409C-BE32-E72D297353CC}">
              <c16:uniqueId val="{00000000-98C1-4160-B57A-C691697661C7}"/>
            </c:ext>
          </c:extLst>
        </c:ser>
        <c:ser>
          <c:idx val="1"/>
          <c:order val="1"/>
          <c:tx>
            <c:v>after deb @strath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9"/>
              <c:pt idx="0">
                <c:v>10</c:v>
              </c:pt>
              <c:pt idx="1">
                <c:v>20</c:v>
              </c:pt>
              <c:pt idx="2">
                <c:v>30</c:v>
              </c:pt>
              <c:pt idx="3">
                <c:v>40</c:v>
              </c:pt>
              <c:pt idx="4">
                <c:v>50</c:v>
              </c:pt>
              <c:pt idx="5">
                <c:v>60</c:v>
              </c:pt>
              <c:pt idx="6">
                <c:v>70</c:v>
              </c:pt>
              <c:pt idx="7">
                <c:v>80</c:v>
              </c:pt>
              <c:pt idx="8">
                <c:v>90</c:v>
              </c:pt>
            </c:strLit>
          </c:cat>
          <c:val>
            <c:numLit>
              <c:formatCode>General</c:formatCode>
              <c:ptCount val="9"/>
              <c:pt idx="0">
                <c:v>15.13274</c:v>
              </c:pt>
              <c:pt idx="1">
                <c:v>13.54302</c:v>
              </c:pt>
              <c:pt idx="2">
                <c:v>11.954319999999999</c:v>
              </c:pt>
              <c:pt idx="3">
                <c:v>10.36317</c:v>
              </c:pt>
              <c:pt idx="4">
                <c:v>8.7549200000000003</c:v>
              </c:pt>
              <c:pt idx="5">
                <c:v>7.1365800000000004</c:v>
              </c:pt>
              <c:pt idx="6">
                <c:v>5.54617</c:v>
              </c:pt>
              <c:pt idx="7">
                <c:v>3.9494899999999999</c:v>
              </c:pt>
              <c:pt idx="8">
                <c:v>2.1341299999999999</c:v>
              </c:pt>
            </c:numLit>
          </c:val>
          <c:smooth val="0"/>
          <c:extLst>
            <c:ext xmlns:c16="http://schemas.microsoft.com/office/drawing/2014/chart" uri="{C3380CC4-5D6E-409C-BE32-E72D297353CC}">
              <c16:uniqueId val="{00000001-98C1-4160-B57A-C691697661C7}"/>
            </c:ext>
          </c:extLst>
        </c:ser>
        <c:dLbls>
          <c:showLegendKey val="0"/>
          <c:showVal val="0"/>
          <c:showCatName val="0"/>
          <c:showSerName val="0"/>
          <c:showPercent val="0"/>
          <c:showBubbleSize val="0"/>
        </c:dLbls>
        <c:marker val="1"/>
        <c:smooth val="0"/>
        <c:axId val="2084957615"/>
        <c:axId val="1740378895"/>
      </c:lineChart>
      <c:catAx>
        <c:axId val="208495761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378895"/>
        <c:crosses val="autoZero"/>
        <c:auto val="1"/>
        <c:lblAlgn val="ctr"/>
        <c:lblOffset val="100"/>
        <c:noMultiLvlLbl val="0"/>
        <c:extLst>
          <c:ext xmlns:c15="http://schemas.microsoft.com/office/drawing/2012/chart" uri="{F40574EE-89B7-4290-83BB-5DA773EAF853}">
            <c15:numFmt c:formatCode="General" c:sourceLinked="1"/>
          </c:ext>
        </c:extLst>
      </c:catAx>
      <c:valAx>
        <c:axId val="174037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95761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[Ecoli_results.xlsx]PivotChartTable4</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changes in alg</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9"/>
              <c:pt idx="0">
                <c:v>10</c:v>
              </c:pt>
              <c:pt idx="1">
                <c:v>20</c:v>
              </c:pt>
              <c:pt idx="2">
                <c:v>30</c:v>
              </c:pt>
              <c:pt idx="3">
                <c:v>40</c:v>
              </c:pt>
              <c:pt idx="4">
                <c:v>50</c:v>
              </c:pt>
              <c:pt idx="5">
                <c:v>60</c:v>
              </c:pt>
              <c:pt idx="6">
                <c:v>70</c:v>
              </c:pt>
              <c:pt idx="7">
                <c:v>80</c:v>
              </c:pt>
              <c:pt idx="8">
                <c:v>90</c:v>
              </c:pt>
            </c:strLit>
          </c:cat>
          <c:val>
            <c:numLit>
              <c:formatCode>General</c:formatCode>
              <c:ptCount val="9"/>
              <c:pt idx="0">
                <c:v>8.8557122566271504E-2</c:v>
              </c:pt>
              <c:pt idx="1">
                <c:v>0.17711424551574501</c:v>
              </c:pt>
              <c:pt idx="2">
                <c:v>0.26567136829043198</c:v>
              </c:pt>
              <c:pt idx="3">
                <c:v>0.35422849103790999</c:v>
              </c:pt>
              <c:pt idx="4">
                <c:v>0.44278561378936399</c:v>
              </c:pt>
              <c:pt idx="5">
                <c:v>0.53134273654723696</c:v>
              </c:pt>
              <c:pt idx="6">
                <c:v>0.61989985930511005</c:v>
              </c:pt>
              <c:pt idx="7">
                <c:v>0.81763294251181395</c:v>
              </c:pt>
              <c:pt idx="8">
                <c:v>0.797014104820856</c:v>
              </c:pt>
            </c:numLit>
          </c:val>
          <c:smooth val="0"/>
          <c:extLst>
            <c:ext xmlns:c16="http://schemas.microsoft.com/office/drawing/2014/chart" uri="{C3380CC4-5D6E-409C-BE32-E72D297353CC}">
              <c16:uniqueId val="{00000000-2678-4BB4-B73F-D08AFC3D76B1}"/>
            </c:ext>
          </c:extLst>
        </c:ser>
        <c:ser>
          <c:idx val="1"/>
          <c:order val="1"/>
          <c:tx>
            <c:v>after deb @strath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9"/>
              <c:pt idx="0">
                <c:v>10</c:v>
              </c:pt>
              <c:pt idx="1">
                <c:v>20</c:v>
              </c:pt>
              <c:pt idx="2">
                <c:v>30</c:v>
              </c:pt>
              <c:pt idx="3">
                <c:v>40</c:v>
              </c:pt>
              <c:pt idx="4">
                <c:v>50</c:v>
              </c:pt>
              <c:pt idx="5">
                <c:v>60</c:v>
              </c:pt>
              <c:pt idx="6">
                <c:v>70</c:v>
              </c:pt>
              <c:pt idx="7">
                <c:v>80</c:v>
              </c:pt>
              <c:pt idx="8">
                <c:v>90</c:v>
              </c:pt>
            </c:strLit>
          </c:cat>
          <c:val>
            <c:numLit>
              <c:formatCode>General</c:formatCode>
              <c:ptCount val="9"/>
              <c:pt idx="0">
                <c:v>8.856E-2</c:v>
              </c:pt>
              <c:pt idx="1">
                <c:v>0.17710999999999999</c:v>
              </c:pt>
              <c:pt idx="2">
                <c:v>0.26567000000000002</c:v>
              </c:pt>
              <c:pt idx="3">
                <c:v>0.35422999999999999</c:v>
              </c:pt>
              <c:pt idx="4">
                <c:v>0.44279000000000002</c:v>
              </c:pt>
              <c:pt idx="5">
                <c:v>0.53134000000000003</c:v>
              </c:pt>
              <c:pt idx="6">
                <c:v>0.61990000000000001</c:v>
              </c:pt>
              <c:pt idx="7">
                <c:v>0.70845999999999998</c:v>
              </c:pt>
              <c:pt idx="8">
                <c:v>0.79701</c:v>
              </c:pt>
            </c:numLit>
          </c:val>
          <c:smooth val="0"/>
          <c:extLst>
            <c:ext xmlns:c16="http://schemas.microsoft.com/office/drawing/2014/chart" uri="{C3380CC4-5D6E-409C-BE32-E72D297353CC}">
              <c16:uniqueId val="{00000001-2678-4BB4-B73F-D08AFC3D76B1}"/>
            </c:ext>
          </c:extLst>
        </c:ser>
        <c:dLbls>
          <c:showLegendKey val="0"/>
          <c:showVal val="0"/>
          <c:showCatName val="0"/>
          <c:showSerName val="0"/>
          <c:showPercent val="0"/>
          <c:showBubbleSize val="0"/>
        </c:dLbls>
        <c:marker val="1"/>
        <c:smooth val="0"/>
        <c:axId val="1367395151"/>
        <c:axId val="1367395631"/>
      </c:lineChart>
      <c:catAx>
        <c:axId val="13673951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95631"/>
        <c:crosses val="autoZero"/>
        <c:auto val="1"/>
        <c:lblAlgn val="ctr"/>
        <c:lblOffset val="100"/>
        <c:noMultiLvlLbl val="0"/>
        <c:extLst>
          <c:ext xmlns:c15="http://schemas.microsoft.com/office/drawing/2012/chart" uri="{F40574EE-89B7-4290-83BB-5DA773EAF853}">
            <c15:numFmt c:formatCode="General" c:sourceLinked="1"/>
          </c:ext>
        </c:extLst>
      </c:catAx>
      <c:valAx>
        <c:axId val="136739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9515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[Ecoli_results.xlsx]PivotChartTable5</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[Ecoli_results.xlsx]Sheet13!PivotTable23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Sheet13!$B$1:$B$2</c:f>
              <c:strCache>
                <c:ptCount val="1"/>
                <c:pt idx="0">
                  <c:v>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Sheet13!$A$3:$A$12</c:f>
              <c:strCache>
                <c:ptCount val="9"/>
                <c:pt idx="0">
                  <c:v>10</c:v>
                </c:pt>
                <c:pt idx="1">
                  <c:v>20</c:v>
                </c:pt>
                <c:pt idx="2">
                  <c:v>30</c:v>
                </c:pt>
                <c:pt idx="3">
                  <c:v>40</c:v>
                </c:pt>
                <c:pt idx="4">
                  <c:v>50</c:v>
                </c:pt>
                <c:pt idx="5">
                  <c:v>60</c:v>
                </c:pt>
                <c:pt idx="6">
                  <c:v>70</c:v>
                </c:pt>
                <c:pt idx="7">
                  <c:v>80</c:v>
                </c:pt>
                <c:pt idx="8">
                  <c:v>90</c:v>
                </c:pt>
              </c:strCache>
            </c:strRef>
          </c:cat>
          <c:val>
            <c:numRef>
              <c:f>Sheet13!$B$3:$B$12</c:f>
              <c:numCache>
                <c:formatCode>General</c:formatCode>
                <c:ptCount val="9"/>
                <c:pt idx="0">
                  <c:v>9.2092100000000006</c:v>
                </c:pt>
                <c:pt idx="1">
                  <c:v>22.877590000000001</c:v>
                </c:pt>
                <c:pt idx="2">
                  <c:v>9.2081199999999992</c:v>
                </c:pt>
                <c:pt idx="3">
                  <c:v>9.2081499999999998</c:v>
                </c:pt>
                <c:pt idx="4">
                  <c:v>13.32845</c:v>
                </c:pt>
                <c:pt idx="5">
                  <c:v>12.40907</c:v>
                </c:pt>
                <c:pt idx="6">
                  <c:v>5.8843199999999998</c:v>
                </c:pt>
                <c:pt idx="7">
                  <c:v>3.9228200000000002</c:v>
                </c:pt>
                <c:pt idx="8">
                  <c:v>1.9041300000000001</c:v>
                </c:pt>
              </c:numCache>
            </c:numRef>
          </c:val>
          <c:smooth val="0"/>
          <c:extLst>
            <c:ext xmlns:c16="http://schemas.microsoft.com/office/drawing/2014/chart" uri="{C3380CC4-5D6E-409C-BE32-E72D297353CC}">
              <c16:uniqueId val="{00000000-76A2-4057-8FB4-9929D1E1F66F}"/>
            </c:ext>
          </c:extLst>
        </c:ser>
        <c:ser>
          <c:idx val="1"/>
          <c:order val="1"/>
          <c:tx>
            <c:strRef>
              <c:f>Sheet13!$C$1:$C$2</c:f>
              <c:strCache>
                <c:ptCount val="1"/>
                <c:pt idx="0">
                  <c:v>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Sheet13!$A$3:$A$12</c:f>
              <c:strCache>
                <c:ptCount val="9"/>
                <c:pt idx="0">
                  <c:v>10</c:v>
                </c:pt>
                <c:pt idx="1">
                  <c:v>20</c:v>
                </c:pt>
                <c:pt idx="2">
                  <c:v>30</c:v>
                </c:pt>
                <c:pt idx="3">
                  <c:v>40</c:v>
                </c:pt>
                <c:pt idx="4">
                  <c:v>50</c:v>
                </c:pt>
                <c:pt idx="5">
                  <c:v>60</c:v>
                </c:pt>
                <c:pt idx="6">
                  <c:v>70</c:v>
                </c:pt>
                <c:pt idx="7">
                  <c:v>80</c:v>
                </c:pt>
                <c:pt idx="8">
                  <c:v>90</c:v>
                </c:pt>
              </c:strCache>
            </c:strRef>
          </c:cat>
          <c:val>
            <c:numRef>
              <c:f>Sheet13!$C$3:$C$12</c:f>
              <c:numCache>
                <c:formatCode>General</c:formatCode>
                <c:ptCount val="9"/>
                <c:pt idx="0">
                  <c:v>25.185289999999998</c:v>
                </c:pt>
                <c:pt idx="1">
                  <c:v>17.366949999999999</c:v>
                </c:pt>
                <c:pt idx="2">
                  <c:v>16.050429999999999</c:v>
                </c:pt>
                <c:pt idx="3">
                  <c:v>14.7339</c:v>
                </c:pt>
                <c:pt idx="4">
                  <c:v>13.41737</c:v>
                </c:pt>
                <c:pt idx="5">
                  <c:v>13.02176</c:v>
                </c:pt>
                <c:pt idx="6">
                  <c:v>10.367100000000001</c:v>
                </c:pt>
                <c:pt idx="7">
                  <c:v>7.0590999999999999</c:v>
                </c:pt>
                <c:pt idx="8">
                  <c:v>2.24011</c:v>
                </c:pt>
              </c:numCache>
            </c:numRef>
          </c:val>
          <c:smooth val="0"/>
          <c:extLst>
            <c:ext xmlns:c16="http://schemas.microsoft.com/office/drawing/2014/chart" uri="{C3380CC4-5D6E-409C-BE32-E72D297353CC}">
              <c16:uniqueId val="{00000001-76A2-4057-8FB4-9929D1E1F66F}"/>
            </c:ext>
          </c:extLst>
        </c:ser>
        <c:ser>
          <c:idx val="2"/>
          <c:order val="2"/>
          <c:tx>
            <c:strRef>
              <c:f>Sheet13!$D$1:$D$2</c:f>
              <c:strCache>
                <c:ptCount val="1"/>
                <c:pt idx="0">
                  <c:v>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Sheet13!$A$3:$A$12</c:f>
              <c:strCache>
                <c:ptCount val="9"/>
                <c:pt idx="0">
                  <c:v>10</c:v>
                </c:pt>
                <c:pt idx="1">
                  <c:v>20</c:v>
                </c:pt>
                <c:pt idx="2">
                  <c:v>30</c:v>
                </c:pt>
                <c:pt idx="3">
                  <c:v>40</c:v>
                </c:pt>
                <c:pt idx="4">
                  <c:v>50</c:v>
                </c:pt>
                <c:pt idx="5">
                  <c:v>60</c:v>
                </c:pt>
                <c:pt idx="6">
                  <c:v>70</c:v>
                </c:pt>
                <c:pt idx="7">
                  <c:v>80</c:v>
                </c:pt>
                <c:pt idx="8">
                  <c:v>90</c:v>
                </c:pt>
              </c:strCache>
            </c:strRef>
          </c:cat>
          <c:val>
            <c:numRef>
              <c:f>Sheet13!$D$3:$D$12</c:f>
              <c:numCache>
                <c:formatCode>General</c:formatCode>
                <c:ptCount val="9"/>
                <c:pt idx="0">
                  <c:v>24.447780000000002</c:v>
                </c:pt>
                <c:pt idx="1">
                  <c:v>17.366949999999999</c:v>
                </c:pt>
                <c:pt idx="2">
                  <c:v>19.325959999999998</c:v>
                </c:pt>
                <c:pt idx="3">
                  <c:v>9.2078699999999998</c:v>
                </c:pt>
                <c:pt idx="4">
                  <c:v>9.2078600000000002</c:v>
                </c:pt>
                <c:pt idx="5">
                  <c:v>7.8853499999999999</c:v>
                </c:pt>
                <c:pt idx="6">
                  <c:v>5.8832399999999998</c:v>
                </c:pt>
                <c:pt idx="7">
                  <c:v>3.9004799999999999</c:v>
                </c:pt>
                <c:pt idx="8">
                  <c:v>1.9041300000000001</c:v>
                </c:pt>
              </c:numCache>
            </c:numRef>
          </c:val>
          <c:smooth val="0"/>
          <c:extLst>
            <c:ext xmlns:c16="http://schemas.microsoft.com/office/drawing/2014/chart" uri="{C3380CC4-5D6E-409C-BE32-E72D297353CC}">
              <c16:uniqueId val="{00000002-76A2-4057-8FB4-9929D1E1F66F}"/>
            </c:ext>
          </c:extLst>
        </c:ser>
        <c:dLbls>
          <c:showLegendKey val="0"/>
          <c:showVal val="0"/>
          <c:showCatName val="0"/>
          <c:showSerName val="0"/>
          <c:showPercent val="0"/>
          <c:showBubbleSize val="0"/>
        </c:dLbls>
        <c:marker val="1"/>
        <c:smooth val="0"/>
        <c:axId val="1369309663"/>
        <c:axId val="1369308223"/>
      </c:lineChart>
      <c:catAx>
        <c:axId val="136930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308223"/>
        <c:crosses val="autoZero"/>
        <c:auto val="1"/>
        <c:lblAlgn val="ctr"/>
        <c:lblOffset val="100"/>
        <c:noMultiLvlLbl val="0"/>
      </c:catAx>
      <c:valAx>
        <c:axId val="136930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30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120650</xdr:colOff>
      <xdr:row>2</xdr:row>
      <xdr:rowOff>6350</xdr:rowOff>
    </xdr:from>
    <xdr:to>
      <xdr:col>7</xdr:col>
      <xdr:colOff>123825</xdr:colOff>
      <xdr:row>8</xdr:row>
      <xdr:rowOff>66675</xdr:rowOff>
    </xdr:to>
    <mc:AlternateContent xmlns:mc="http://schemas.openxmlformats.org/markup-compatibility/2006">
      <mc:Choice xmlns:a14="http://schemas.microsoft.com/office/drawing/2010/main" Requires="a14">
        <xdr:graphicFrame macro="">
          <xdr:nvGraphicFramePr>
            <xdr:cNvPr id="2" name="K 4">
              <a:extLst>
                <a:ext uri="{FF2B5EF4-FFF2-40B4-BE49-F238E27FC236}">
                  <a16:creationId xmlns:a16="http://schemas.microsoft.com/office/drawing/2014/main" id="{74F345EC-AF76-307E-48EE-D07CC155D3C0}"/>
                </a:ext>
              </a:extLst>
            </xdr:cNvPr>
            <xdr:cNvGraphicFramePr/>
          </xdr:nvGraphicFramePr>
          <xdr:xfrm>
            <a:off x="0" y="0"/>
            <a:ext cx="0" cy="0"/>
          </xdr:xfrm>
          <a:graphic>
            <a:graphicData uri="http://schemas.microsoft.com/office/drawing/2010/slicer">
              <sle:slicer xmlns:sle="http://schemas.microsoft.com/office/drawing/2010/slicer" name="K 4"/>
            </a:graphicData>
          </a:graphic>
        </xdr:graphicFrame>
      </mc:Choice>
      <mc:Fallback>
        <xdr:sp macro="" textlink="">
          <xdr:nvSpPr>
            <xdr:cNvPr id="0" name=""/>
            <xdr:cNvSpPr>
              <a:spLocks noTextEdit="1"/>
            </xdr:cNvSpPr>
          </xdr:nvSpPr>
          <xdr:spPr>
            <a:xfrm>
              <a:off x="5229225" y="542925"/>
              <a:ext cx="1825625" cy="1654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200025</xdr:colOff>
      <xdr:row>2</xdr:row>
      <xdr:rowOff>25400</xdr:rowOff>
    </xdr:from>
    <xdr:to>
      <xdr:col>8</xdr:col>
      <xdr:colOff>847725</xdr:colOff>
      <xdr:row>8</xdr:row>
      <xdr:rowOff>38100</xdr:rowOff>
    </xdr:to>
    <mc:AlternateContent xmlns:mc="http://schemas.openxmlformats.org/markup-compatibility/2006">
      <mc:Choice xmlns:a14="http://schemas.microsoft.com/office/drawing/2010/main" Requires="a14">
        <xdr:graphicFrame macro="">
          <xdr:nvGraphicFramePr>
            <xdr:cNvPr id="3" name="Method 2">
              <a:extLst>
                <a:ext uri="{FF2B5EF4-FFF2-40B4-BE49-F238E27FC236}">
                  <a16:creationId xmlns:a16="http://schemas.microsoft.com/office/drawing/2014/main" id="{775E41AF-ABB8-CA43-3E1A-F61D05641328}"/>
                </a:ext>
              </a:extLst>
            </xdr:cNvPr>
            <xdr:cNvGraphicFramePr/>
          </xdr:nvGraphicFramePr>
          <xdr:xfrm>
            <a:off x="0" y="0"/>
            <a:ext cx="0" cy="0"/>
          </xdr:xfrm>
          <a:graphic>
            <a:graphicData uri="http://schemas.microsoft.com/office/drawing/2010/slicer">
              <sle:slicer xmlns:sle="http://schemas.microsoft.com/office/drawing/2010/slicer" name="Method 2"/>
            </a:graphicData>
          </a:graphic>
        </xdr:graphicFrame>
      </mc:Choice>
      <mc:Fallback>
        <xdr:sp macro="" textlink="">
          <xdr:nvSpPr>
            <xdr:cNvPr id="0" name=""/>
            <xdr:cNvSpPr>
              <a:spLocks noTextEdit="1"/>
            </xdr:cNvSpPr>
          </xdr:nvSpPr>
          <xdr:spPr>
            <a:xfrm>
              <a:off x="7131050" y="561975"/>
              <a:ext cx="182880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352425</xdr:colOff>
      <xdr:row>2</xdr:row>
      <xdr:rowOff>38101</xdr:rowOff>
    </xdr:from>
    <xdr:to>
      <xdr:col>11</xdr:col>
      <xdr:colOff>349250</xdr:colOff>
      <xdr:row>8</xdr:row>
      <xdr:rowOff>76201</xdr:rowOff>
    </xdr:to>
    <mc:AlternateContent xmlns:mc="http://schemas.openxmlformats.org/markup-compatibility/2006">
      <mc:Choice xmlns:a14="http://schemas.microsoft.com/office/drawing/2010/main" Requires="a14">
        <xdr:graphicFrame macro="">
          <xdr:nvGraphicFramePr>
            <xdr:cNvPr id="4" name="Strain 4">
              <a:extLst>
                <a:ext uri="{FF2B5EF4-FFF2-40B4-BE49-F238E27FC236}">
                  <a16:creationId xmlns:a16="http://schemas.microsoft.com/office/drawing/2014/main" id="{DA57C737-1566-0C93-2FD4-8628AFBB2F03}"/>
                </a:ext>
              </a:extLst>
            </xdr:cNvPr>
            <xdr:cNvGraphicFramePr/>
          </xdr:nvGraphicFramePr>
          <xdr:xfrm>
            <a:off x="0" y="0"/>
            <a:ext cx="0" cy="0"/>
          </xdr:xfrm>
          <a:graphic>
            <a:graphicData uri="http://schemas.microsoft.com/office/drawing/2010/slicer">
              <sle:slicer xmlns:sle="http://schemas.microsoft.com/office/drawing/2010/slicer" name="Strain 4"/>
            </a:graphicData>
          </a:graphic>
        </xdr:graphicFrame>
      </mc:Choice>
      <mc:Fallback>
        <xdr:sp macro="" textlink="">
          <xdr:nvSpPr>
            <xdr:cNvPr id="0" name=""/>
            <xdr:cNvSpPr>
              <a:spLocks noTextEdit="1"/>
            </xdr:cNvSpPr>
          </xdr:nvSpPr>
          <xdr:spPr>
            <a:xfrm>
              <a:off x="9378950" y="571501"/>
              <a:ext cx="18319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1</xdr:row>
      <xdr:rowOff>1586</xdr:rowOff>
    </xdr:from>
    <xdr:to>
      <xdr:col>7</xdr:col>
      <xdr:colOff>523874</xdr:colOff>
      <xdr:row>11</xdr:row>
      <xdr:rowOff>247649</xdr:rowOff>
    </xdr:to>
    <xdr:graphicFrame macro="">
      <xdr:nvGraphicFramePr>
        <xdr:cNvPr id="2" name="Chart 1">
          <a:extLst>
            <a:ext uri="{FF2B5EF4-FFF2-40B4-BE49-F238E27FC236}">
              <a16:creationId xmlns:a16="http://schemas.microsoft.com/office/drawing/2014/main" id="{532173BE-EF3C-A925-42AC-65FC624DD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139700</xdr:colOff>
      <xdr:row>1</xdr:row>
      <xdr:rowOff>171449</xdr:rowOff>
    </xdr:from>
    <xdr:to>
      <xdr:col>10</xdr:col>
      <xdr:colOff>139700</xdr:colOff>
      <xdr:row>7</xdr:row>
      <xdr:rowOff>200024</xdr:rowOff>
    </xdr:to>
    <mc:AlternateContent xmlns:mc="http://schemas.openxmlformats.org/markup-compatibility/2006">
      <mc:Choice xmlns:a14="http://schemas.microsoft.com/office/drawing/2010/main" Requires="a14">
        <xdr:graphicFrame macro="">
          <xdr:nvGraphicFramePr>
            <xdr:cNvPr id="3" name="K 1">
              <a:extLst>
                <a:ext uri="{FF2B5EF4-FFF2-40B4-BE49-F238E27FC236}">
                  <a16:creationId xmlns:a16="http://schemas.microsoft.com/office/drawing/2014/main" id="{AF9990D8-5E9C-A901-9276-0ACD76C2E094}"/>
                </a:ext>
              </a:extLst>
            </xdr:cNvPr>
            <xdr:cNvGraphicFramePr/>
          </xdr:nvGraphicFramePr>
          <xdr:xfrm>
            <a:off x="0" y="0"/>
            <a:ext cx="0" cy="0"/>
          </xdr:xfrm>
          <a:graphic>
            <a:graphicData uri="http://schemas.microsoft.com/office/drawing/2010/slicer">
              <sle:slicer xmlns:sle="http://schemas.microsoft.com/office/drawing/2010/slicer" name="K 1"/>
            </a:graphicData>
          </a:graphic>
        </xdr:graphicFrame>
      </mc:Choice>
      <mc:Fallback>
        <xdr:sp macro="" textlink="">
          <xdr:nvSpPr>
            <xdr:cNvPr id="0" name=""/>
            <xdr:cNvSpPr>
              <a:spLocks noTextEdit="1"/>
            </xdr:cNvSpPr>
          </xdr:nvSpPr>
          <xdr:spPr>
            <a:xfrm>
              <a:off x="7458075" y="438149"/>
              <a:ext cx="1828800" cy="163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400050</xdr:colOff>
      <xdr:row>1</xdr:row>
      <xdr:rowOff>187326</xdr:rowOff>
    </xdr:from>
    <xdr:to>
      <xdr:col>14</xdr:col>
      <xdr:colOff>400050</xdr:colOff>
      <xdr:row>7</xdr:row>
      <xdr:rowOff>219075</xdr:rowOff>
    </xdr:to>
    <mc:AlternateContent xmlns:mc="http://schemas.openxmlformats.org/markup-compatibility/2006">
      <mc:Choice xmlns:a14="http://schemas.microsoft.com/office/drawing/2010/main" Requires="a14">
        <xdr:graphicFrame macro="">
          <xdr:nvGraphicFramePr>
            <xdr:cNvPr id="4" name="Method 1">
              <a:extLst>
                <a:ext uri="{FF2B5EF4-FFF2-40B4-BE49-F238E27FC236}">
                  <a16:creationId xmlns:a16="http://schemas.microsoft.com/office/drawing/2014/main" id="{B773AF33-7D63-FC21-E75D-6341C0D3BF39}"/>
                </a:ext>
              </a:extLst>
            </xdr:cNvPr>
            <xdr:cNvGraphicFramePr/>
          </xdr:nvGraphicFramePr>
          <xdr:xfrm>
            <a:off x="0" y="0"/>
            <a:ext cx="0" cy="0"/>
          </xdr:xfrm>
          <a:graphic>
            <a:graphicData uri="http://schemas.microsoft.com/office/drawing/2010/slicer">
              <sle:slicer xmlns:sle="http://schemas.microsoft.com/office/drawing/2010/slicer" name="Method 1"/>
            </a:graphicData>
          </a:graphic>
        </xdr:graphicFrame>
      </mc:Choice>
      <mc:Fallback>
        <xdr:sp macro="" textlink="">
          <xdr:nvSpPr>
            <xdr:cNvPr id="0" name=""/>
            <xdr:cNvSpPr>
              <a:spLocks noTextEdit="1"/>
            </xdr:cNvSpPr>
          </xdr:nvSpPr>
          <xdr:spPr>
            <a:xfrm>
              <a:off x="11372850" y="454026"/>
              <a:ext cx="1828800" cy="1628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263525</xdr:colOff>
      <xdr:row>1</xdr:row>
      <xdr:rowOff>180975</xdr:rowOff>
    </xdr:from>
    <xdr:to>
      <xdr:col>12</xdr:col>
      <xdr:colOff>263525</xdr:colOff>
      <xdr:row>7</xdr:row>
      <xdr:rowOff>219075</xdr:rowOff>
    </xdr:to>
    <mc:AlternateContent xmlns:mc="http://schemas.openxmlformats.org/markup-compatibility/2006">
      <mc:Choice xmlns:a14="http://schemas.microsoft.com/office/drawing/2010/main" Requires="a14">
        <xdr:graphicFrame macro="">
          <xdr:nvGraphicFramePr>
            <xdr:cNvPr id="5" name="Strain 1">
              <a:extLst>
                <a:ext uri="{FF2B5EF4-FFF2-40B4-BE49-F238E27FC236}">
                  <a16:creationId xmlns:a16="http://schemas.microsoft.com/office/drawing/2014/main" id="{3C345281-648D-1F10-3A2F-837C34CD7FC5}"/>
                </a:ext>
              </a:extLst>
            </xdr:cNvPr>
            <xdr:cNvGraphicFramePr/>
          </xdr:nvGraphicFramePr>
          <xdr:xfrm>
            <a:off x="0" y="0"/>
            <a:ext cx="0" cy="0"/>
          </xdr:xfrm>
          <a:graphic>
            <a:graphicData uri="http://schemas.microsoft.com/office/drawing/2010/slicer">
              <sle:slicer xmlns:sle="http://schemas.microsoft.com/office/drawing/2010/slicer" name="Strain 1"/>
            </a:graphicData>
          </a:graphic>
        </xdr:graphicFrame>
      </mc:Choice>
      <mc:Fallback>
        <xdr:sp macro="" textlink="">
          <xdr:nvSpPr>
            <xdr:cNvPr id="0" name=""/>
            <xdr:cNvSpPr>
              <a:spLocks noTextEdit="1"/>
            </xdr:cNvSpPr>
          </xdr:nvSpPr>
          <xdr:spPr>
            <a:xfrm>
              <a:off x="9407525" y="444500"/>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28574</xdr:colOff>
      <xdr:row>13</xdr:row>
      <xdr:rowOff>11111</xdr:rowOff>
    </xdr:from>
    <xdr:to>
      <xdr:col>7</xdr:col>
      <xdr:colOff>533399</xdr:colOff>
      <xdr:row>24</xdr:row>
      <xdr:rowOff>257174</xdr:rowOff>
    </xdr:to>
    <xdr:graphicFrame macro="">
      <xdr:nvGraphicFramePr>
        <xdr:cNvPr id="6" name="Chart 5">
          <a:extLst>
            <a:ext uri="{FF2B5EF4-FFF2-40B4-BE49-F238E27FC236}">
              <a16:creationId xmlns:a16="http://schemas.microsoft.com/office/drawing/2014/main" id="{158E3A4D-DD76-2260-92ED-4BC2944AF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161925</xdr:colOff>
      <xdr:row>1</xdr:row>
      <xdr:rowOff>139701</xdr:rowOff>
    </xdr:from>
    <xdr:to>
      <xdr:col>9</xdr:col>
      <xdr:colOff>809625</xdr:colOff>
      <xdr:row>8</xdr:row>
      <xdr:rowOff>15875</xdr:rowOff>
    </xdr:to>
    <mc:AlternateContent xmlns:mc="http://schemas.openxmlformats.org/markup-compatibility/2006">
      <mc:Choice xmlns:a14="http://schemas.microsoft.com/office/drawing/2010/main" Requires="a14">
        <xdr:graphicFrame macro="">
          <xdr:nvGraphicFramePr>
            <xdr:cNvPr id="3" name="Strain 3">
              <a:extLst>
                <a:ext uri="{FF2B5EF4-FFF2-40B4-BE49-F238E27FC236}">
                  <a16:creationId xmlns:a16="http://schemas.microsoft.com/office/drawing/2014/main" id="{AB7C9374-58A0-59CE-B3EB-47EF8DDA2DA3}"/>
                </a:ext>
              </a:extLst>
            </xdr:cNvPr>
            <xdr:cNvGraphicFramePr/>
          </xdr:nvGraphicFramePr>
          <xdr:xfrm>
            <a:off x="0" y="0"/>
            <a:ext cx="0" cy="0"/>
          </xdr:xfrm>
          <a:graphic>
            <a:graphicData uri="http://schemas.microsoft.com/office/drawing/2010/slicer">
              <sle:slicer xmlns:sle="http://schemas.microsoft.com/office/drawing/2010/slicer" name="Strain 3"/>
            </a:graphicData>
          </a:graphic>
        </xdr:graphicFrame>
      </mc:Choice>
      <mc:Fallback>
        <xdr:sp macro="" textlink="">
          <xdr:nvSpPr>
            <xdr:cNvPr id="0" name=""/>
            <xdr:cNvSpPr>
              <a:spLocks noTextEdit="1"/>
            </xdr:cNvSpPr>
          </xdr:nvSpPr>
          <xdr:spPr>
            <a:xfrm>
              <a:off x="9979025" y="409576"/>
              <a:ext cx="1828800" cy="1625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161925</xdr:colOff>
      <xdr:row>8</xdr:row>
      <xdr:rowOff>168276</xdr:rowOff>
    </xdr:from>
    <xdr:to>
      <xdr:col>9</xdr:col>
      <xdr:colOff>809625</xdr:colOff>
      <xdr:row>15</xdr:row>
      <xdr:rowOff>15875</xdr:rowOff>
    </xdr:to>
    <mc:AlternateContent xmlns:mc="http://schemas.openxmlformats.org/markup-compatibility/2006">
      <mc:Choice xmlns:a14="http://schemas.microsoft.com/office/drawing/2010/main" Requires="a14">
        <xdr:graphicFrame macro="">
          <xdr:nvGraphicFramePr>
            <xdr:cNvPr id="4" name="K 3">
              <a:extLst>
                <a:ext uri="{FF2B5EF4-FFF2-40B4-BE49-F238E27FC236}">
                  <a16:creationId xmlns:a16="http://schemas.microsoft.com/office/drawing/2014/main" id="{91B8CCA0-9E49-416B-CFB2-AE7A7C023D7D}"/>
                </a:ext>
              </a:extLst>
            </xdr:cNvPr>
            <xdr:cNvGraphicFramePr/>
          </xdr:nvGraphicFramePr>
          <xdr:xfrm>
            <a:off x="0" y="0"/>
            <a:ext cx="0" cy="0"/>
          </xdr:xfrm>
          <a:graphic>
            <a:graphicData uri="http://schemas.microsoft.com/office/drawing/2010/slicer">
              <sle:slicer xmlns:sle="http://schemas.microsoft.com/office/drawing/2010/slicer" name="K 3"/>
            </a:graphicData>
          </a:graphic>
        </xdr:graphicFrame>
      </mc:Choice>
      <mc:Fallback>
        <xdr:sp macro="" textlink="">
          <xdr:nvSpPr>
            <xdr:cNvPr id="0" name=""/>
            <xdr:cNvSpPr>
              <a:spLocks noTextEdit="1"/>
            </xdr:cNvSpPr>
          </xdr:nvSpPr>
          <xdr:spPr>
            <a:xfrm>
              <a:off x="9979025" y="2187576"/>
              <a:ext cx="1828800" cy="161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104775</xdr:colOff>
      <xdr:row>1</xdr:row>
      <xdr:rowOff>149225</xdr:rowOff>
    </xdr:from>
    <xdr:to>
      <xdr:col>16</xdr:col>
      <xdr:colOff>161925</xdr:colOff>
      <xdr:row>8</xdr:row>
      <xdr:rowOff>19050</xdr:rowOff>
    </xdr:to>
    <mc:AlternateContent xmlns:mc="http://schemas.openxmlformats.org/markup-compatibility/2006">
      <mc:Choice xmlns:a14="http://schemas.microsoft.com/office/drawing/2010/main" Requires="a14">
        <xdr:graphicFrame macro="">
          <xdr:nvGraphicFramePr>
            <xdr:cNvPr id="5" name="Method 3">
              <a:extLst>
                <a:ext uri="{FF2B5EF4-FFF2-40B4-BE49-F238E27FC236}">
                  <a16:creationId xmlns:a16="http://schemas.microsoft.com/office/drawing/2014/main" id="{59B33F07-18FC-0E78-5AE9-F01AD12EB46C}"/>
                </a:ext>
              </a:extLst>
            </xdr:cNvPr>
            <xdr:cNvGraphicFramePr/>
          </xdr:nvGraphicFramePr>
          <xdr:xfrm>
            <a:off x="0" y="0"/>
            <a:ext cx="0" cy="0"/>
          </xdr:xfrm>
          <a:graphic>
            <a:graphicData uri="http://schemas.microsoft.com/office/drawing/2010/slicer">
              <sle:slicer xmlns:sle="http://schemas.microsoft.com/office/drawing/2010/slicer" name="Method 3"/>
            </a:graphicData>
          </a:graphic>
        </xdr:graphicFrame>
      </mc:Choice>
      <mc:Fallback>
        <xdr:sp macro="" textlink="">
          <xdr:nvSpPr>
            <xdr:cNvPr id="0" name=""/>
            <xdr:cNvSpPr>
              <a:spLocks noTextEdit="1"/>
            </xdr:cNvSpPr>
          </xdr:nvSpPr>
          <xdr:spPr>
            <a:xfrm>
              <a:off x="12074525" y="415925"/>
              <a:ext cx="1828800" cy="162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76201</xdr:colOff>
      <xdr:row>8</xdr:row>
      <xdr:rowOff>171451</xdr:rowOff>
    </xdr:from>
    <xdr:to>
      <xdr:col>19</xdr:col>
      <xdr:colOff>295276</xdr:colOff>
      <xdr:row>16</xdr:row>
      <xdr:rowOff>247651</xdr:rowOff>
    </xdr:to>
    <xdr:graphicFrame macro="">
      <xdr:nvGraphicFramePr>
        <xdr:cNvPr id="6" name="Chart 5">
          <a:extLst>
            <a:ext uri="{FF2B5EF4-FFF2-40B4-BE49-F238E27FC236}">
              <a16:creationId xmlns:a16="http://schemas.microsoft.com/office/drawing/2014/main" id="{C0DFB9CE-C4B2-4B76-960C-2A330451D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17</xdr:row>
      <xdr:rowOff>57150</xdr:rowOff>
    </xdr:from>
    <xdr:to>
      <xdr:col>19</xdr:col>
      <xdr:colOff>238125</xdr:colOff>
      <xdr:row>26</xdr:row>
      <xdr:rowOff>95250</xdr:rowOff>
    </xdr:to>
    <xdr:graphicFrame macro="">
      <xdr:nvGraphicFramePr>
        <xdr:cNvPr id="7" name="Chart 6">
          <a:extLst>
            <a:ext uri="{FF2B5EF4-FFF2-40B4-BE49-F238E27FC236}">
              <a16:creationId xmlns:a16="http://schemas.microsoft.com/office/drawing/2014/main" id="{DB4E95CE-FDFF-47AC-A346-A79A5274C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14</xdr:row>
      <xdr:rowOff>44450</xdr:rowOff>
    </xdr:from>
    <xdr:to>
      <xdr:col>8</xdr:col>
      <xdr:colOff>111125</xdr:colOff>
      <xdr:row>20</xdr:row>
      <xdr:rowOff>228600</xdr:rowOff>
    </xdr:to>
    <mc:AlternateContent xmlns:mc="http://schemas.openxmlformats.org/markup-compatibility/2006">
      <mc:Choice xmlns:a14="http://schemas.microsoft.com/office/drawing/2010/main" Requires="a14">
        <xdr:graphicFrame macro="">
          <xdr:nvGraphicFramePr>
            <xdr:cNvPr id="2" name="K 2">
              <a:extLst>
                <a:ext uri="{FF2B5EF4-FFF2-40B4-BE49-F238E27FC236}">
                  <a16:creationId xmlns:a16="http://schemas.microsoft.com/office/drawing/2014/main" id="{6C2EFECD-31A8-140E-A623-7393B282E1CA}"/>
                </a:ext>
              </a:extLst>
            </xdr:cNvPr>
            <xdr:cNvGraphicFramePr/>
          </xdr:nvGraphicFramePr>
          <xdr:xfrm>
            <a:off x="0" y="0"/>
            <a:ext cx="0" cy="0"/>
          </xdr:xfrm>
          <a:graphic>
            <a:graphicData uri="http://schemas.microsoft.com/office/drawing/2010/slicer">
              <sle:slicer xmlns:sle="http://schemas.microsoft.com/office/drawing/2010/slicer" name="K 2"/>
            </a:graphicData>
          </a:graphic>
        </xdr:graphicFrame>
      </mc:Choice>
      <mc:Fallback>
        <xdr:sp macro="" textlink="">
          <xdr:nvSpPr>
            <xdr:cNvPr id="0" name=""/>
            <xdr:cNvSpPr>
              <a:spLocks noTextEdit="1"/>
            </xdr:cNvSpPr>
          </xdr:nvSpPr>
          <xdr:spPr>
            <a:xfrm>
              <a:off x="8477250" y="3781425"/>
              <a:ext cx="1825625"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330200</xdr:colOff>
      <xdr:row>14</xdr:row>
      <xdr:rowOff>53975</xdr:rowOff>
    </xdr:from>
    <xdr:to>
      <xdr:col>9</xdr:col>
      <xdr:colOff>133350</xdr:colOff>
      <xdr:row>21</xdr:row>
      <xdr:rowOff>0</xdr:rowOff>
    </xdr:to>
    <mc:AlternateContent xmlns:mc="http://schemas.openxmlformats.org/markup-compatibility/2006">
      <mc:Choice xmlns:a14="http://schemas.microsoft.com/office/drawing/2010/main" Requires="a14">
        <xdr:graphicFrame macro="">
          <xdr:nvGraphicFramePr>
            <xdr:cNvPr id="3" name="Strain 2">
              <a:extLst>
                <a:ext uri="{FF2B5EF4-FFF2-40B4-BE49-F238E27FC236}">
                  <a16:creationId xmlns:a16="http://schemas.microsoft.com/office/drawing/2014/main" id="{1DFDB3A0-D901-34FF-7882-8A20755A1DA9}"/>
                </a:ext>
              </a:extLst>
            </xdr:cNvPr>
            <xdr:cNvGraphicFramePr/>
          </xdr:nvGraphicFramePr>
          <xdr:xfrm>
            <a:off x="0" y="0"/>
            <a:ext cx="0" cy="0"/>
          </xdr:xfrm>
          <a:graphic>
            <a:graphicData uri="http://schemas.microsoft.com/office/drawing/2010/slicer">
              <sle:slicer xmlns:sle="http://schemas.microsoft.com/office/drawing/2010/slicer" name="Strain 2"/>
            </a:graphicData>
          </a:graphic>
        </xdr:graphicFrame>
      </mc:Choice>
      <mc:Fallback>
        <xdr:sp macro="" textlink="">
          <xdr:nvSpPr>
            <xdr:cNvPr id="0" name=""/>
            <xdr:cNvSpPr>
              <a:spLocks noTextEdit="1"/>
            </xdr:cNvSpPr>
          </xdr:nvSpPr>
          <xdr:spPr>
            <a:xfrm>
              <a:off x="10525125" y="3787775"/>
              <a:ext cx="1828800" cy="181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873126</xdr:colOff>
      <xdr:row>0</xdr:row>
      <xdr:rowOff>163511</xdr:rowOff>
    </xdr:from>
    <xdr:to>
      <xdr:col>9</xdr:col>
      <xdr:colOff>838201</xdr:colOff>
      <xdr:row>12</xdr:row>
      <xdr:rowOff>177800</xdr:rowOff>
    </xdr:to>
    <xdr:graphicFrame macro="">
      <xdr:nvGraphicFramePr>
        <xdr:cNvPr id="4" name="Chart 3">
          <a:extLst>
            <a:ext uri="{FF2B5EF4-FFF2-40B4-BE49-F238E27FC236}">
              <a16:creationId xmlns:a16="http://schemas.microsoft.com/office/drawing/2014/main" id="{0FE1906A-E976-5F1D-CF05-2BBE26D41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958850</xdr:colOff>
      <xdr:row>7</xdr:row>
      <xdr:rowOff>104776</xdr:rowOff>
    </xdr:from>
    <xdr:to>
      <xdr:col>14</xdr:col>
      <xdr:colOff>400050</xdr:colOff>
      <xdr:row>13</xdr:row>
      <xdr:rowOff>196851</xdr:rowOff>
    </xdr:to>
    <mc:AlternateContent xmlns:mc="http://schemas.openxmlformats.org/markup-compatibility/2006">
      <mc:Choice xmlns:a14="http://schemas.microsoft.com/office/drawing/2010/main" Requires="a14">
        <xdr:graphicFrame macro="">
          <xdr:nvGraphicFramePr>
            <xdr:cNvPr id="2" name="Method">
              <a:extLst>
                <a:ext uri="{FF2B5EF4-FFF2-40B4-BE49-F238E27FC236}">
                  <a16:creationId xmlns:a16="http://schemas.microsoft.com/office/drawing/2014/main" id="{28EB86B8-7DE0-3139-BF5A-70BAFAD17DE9}"/>
                </a:ext>
              </a:extLst>
            </xdr:cNvPr>
            <xdr:cNvGraphicFramePr/>
          </xdr:nvGraphicFramePr>
          <xdr:xfrm>
            <a:off x="0" y="0"/>
            <a:ext cx="0" cy="0"/>
          </xdr:xfrm>
          <a:graphic>
            <a:graphicData uri="http://schemas.microsoft.com/office/drawing/2010/slicer">
              <sle:slicer xmlns:sle="http://schemas.microsoft.com/office/drawing/2010/slicer" name="Method"/>
            </a:graphicData>
          </a:graphic>
        </xdr:graphicFrame>
      </mc:Choice>
      <mc:Fallback>
        <xdr:sp macro="" textlink="">
          <xdr:nvSpPr>
            <xdr:cNvPr id="0" name=""/>
            <xdr:cNvSpPr>
              <a:spLocks noTextEdit="1"/>
            </xdr:cNvSpPr>
          </xdr:nvSpPr>
          <xdr:spPr>
            <a:xfrm>
              <a:off x="13554075" y="1168401"/>
              <a:ext cx="1809750" cy="169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34925</xdr:colOff>
      <xdr:row>9</xdr:row>
      <xdr:rowOff>263526</xdr:rowOff>
    </xdr:from>
    <xdr:to>
      <xdr:col>12</xdr:col>
      <xdr:colOff>714375</xdr:colOff>
      <xdr:row>16</xdr:row>
      <xdr:rowOff>85726</xdr:rowOff>
    </xdr:to>
    <mc:AlternateContent xmlns:mc="http://schemas.openxmlformats.org/markup-compatibility/2006">
      <mc:Choice xmlns:a14="http://schemas.microsoft.com/office/drawing/2010/main" Requires="a14">
        <xdr:graphicFrame macro="">
          <xdr:nvGraphicFramePr>
            <xdr:cNvPr id="3" name="Strain">
              <a:extLst>
                <a:ext uri="{FF2B5EF4-FFF2-40B4-BE49-F238E27FC236}">
                  <a16:creationId xmlns:a16="http://schemas.microsoft.com/office/drawing/2014/main" id="{672BE4D3-44F6-A3E4-7180-7FF2D1A707A1}"/>
                </a:ext>
              </a:extLst>
            </xdr:cNvPr>
            <xdr:cNvGraphicFramePr/>
          </xdr:nvGraphicFramePr>
          <xdr:xfrm>
            <a:off x="0" y="0"/>
            <a:ext cx="0" cy="0"/>
          </xdr:xfrm>
          <a:graphic>
            <a:graphicData uri="http://schemas.microsoft.com/office/drawing/2010/slicer">
              <sle:slicer xmlns:sle="http://schemas.microsoft.com/office/drawing/2010/slicer" name="Strain"/>
            </a:graphicData>
          </a:graphic>
        </xdr:graphicFrame>
      </mc:Choice>
      <mc:Fallback>
        <xdr:sp macro="" textlink="">
          <xdr:nvSpPr>
            <xdr:cNvPr id="0" name=""/>
            <xdr:cNvSpPr>
              <a:spLocks noTextEdit="1"/>
            </xdr:cNvSpPr>
          </xdr:nvSpPr>
          <xdr:spPr>
            <a:xfrm>
              <a:off x="11493500" y="1863726"/>
              <a:ext cx="180975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25400</xdr:colOff>
      <xdr:row>1</xdr:row>
      <xdr:rowOff>6350</xdr:rowOff>
    </xdr:from>
    <xdr:to>
      <xdr:col>12</xdr:col>
      <xdr:colOff>742950</xdr:colOff>
      <xdr:row>8</xdr:row>
      <xdr:rowOff>263525</xdr:rowOff>
    </xdr:to>
    <mc:AlternateContent xmlns:mc="http://schemas.openxmlformats.org/markup-compatibility/2006">
      <mc:Choice xmlns:a14="http://schemas.microsoft.com/office/drawing/2010/main" Requires="a14">
        <xdr:graphicFrame macro="">
          <xdr:nvGraphicFramePr>
            <xdr:cNvPr id="4" name="K">
              <a:extLst>
                <a:ext uri="{FF2B5EF4-FFF2-40B4-BE49-F238E27FC236}">
                  <a16:creationId xmlns:a16="http://schemas.microsoft.com/office/drawing/2014/main" id="{31D3D57D-369B-B07C-A34D-26941A48C037}"/>
                </a:ext>
              </a:extLst>
            </xdr:cNvPr>
            <xdr:cNvGraphicFramePr/>
          </xdr:nvGraphicFramePr>
          <xdr:xfrm>
            <a:off x="0" y="0"/>
            <a:ext cx="0" cy="0"/>
          </xdr:xfrm>
          <a:graphic>
            <a:graphicData uri="http://schemas.microsoft.com/office/drawing/2010/slicer">
              <sle:slicer xmlns:sle="http://schemas.microsoft.com/office/drawing/2010/slicer" name="K"/>
            </a:graphicData>
          </a:graphic>
        </xdr:graphicFrame>
      </mc:Choice>
      <mc:Fallback>
        <xdr:sp macro="" textlink="">
          <xdr:nvSpPr>
            <xdr:cNvPr id="0" name=""/>
            <xdr:cNvSpPr>
              <a:spLocks noTextEdit="1"/>
            </xdr:cNvSpPr>
          </xdr:nvSpPr>
          <xdr:spPr>
            <a:xfrm>
              <a:off x="11487150" y="0"/>
              <a:ext cx="1847850" cy="159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xander Vindel" refreshedDate="45062.770737847219" createdVersion="8" refreshedVersion="8" minRefreshableVersion="3" recordCount="243">
  <cacheSource type="worksheet">
    <worksheetSource ref="B1:O244" sheet="DEF_Complete"/>
  </cacheSource>
  <cacheFields count="14">
    <cacheField name="C_Bio" numFmtId="0">
      <sharedItems containsSemiMixedTypes="0" containsString="0" containsNumber="1" minValue="4.8300356602112501E-2" maxValue="0.92194809507259601"/>
    </cacheField>
    <cacheField name="C_Che" numFmtId="0">
      <sharedItems containsSemiMixedTypes="0" containsString="0" containsNumber="1" minValue="0" maxValue="25.185227766030401"/>
    </cacheField>
    <cacheField name="Method" numFmtId="0">
      <sharedItems count="3">
        <s v="O"/>
        <s v="P"/>
        <s v="M"/>
      </sharedItems>
    </cacheField>
    <cacheField name="Time" numFmtId="0">
      <sharedItems containsSemiMixedTypes="0" containsString="0" containsNumber="1" minValue="0.136000156402587" maxValue="74.032999992370605"/>
    </cacheField>
    <cacheField name="Tgt" numFmtId="49">
      <sharedItems containsSemiMixedTypes="0" containsString="0" containsNumber="1" containsInteger="1" minValue="10" maxValue="90" count="9">
        <n v="10"/>
        <n v="20"/>
        <n v="30"/>
        <n v="40"/>
        <n v="50"/>
        <n v="60"/>
        <n v="70"/>
        <n v="80"/>
        <n v="90"/>
      </sharedItems>
    </cacheField>
    <cacheField name="Strain" numFmtId="0">
      <sharedItems count="3">
        <s v="iJO"/>
        <s v="iJR"/>
        <s v="iAF"/>
      </sharedItems>
    </cacheField>
    <cacheField name="K" numFmtId="49">
      <sharedItems containsSemiMixedTypes="0" containsString="0" containsNumber="1" containsInteger="1" minValue="1" maxValue="3" count="3">
        <n v="1"/>
        <n v="2"/>
        <n v="3"/>
      </sharedItems>
    </cacheField>
    <cacheField name="Strategy" numFmtId="0">
      <sharedItems/>
    </cacheField>
    <cacheField name="E_Bio" numFmtId="0">
      <sharedItems containsSemiMixedTypes="0" containsString="0" containsNumber="1" minValue="2.4150183336436801E-2" maxValue="0.82975328554551397"/>
    </cacheField>
    <cacheField name="E_Che" numFmtId="0">
      <sharedItems containsSemiMixedTypes="0" containsString="0" containsNumber="1" minValue="2.3976715542376001" maxValue="25.185221824678099"/>
    </cacheField>
    <cacheField name="ICB_Bio" numFmtId="0">
      <sharedItems containsSemiMixedTypes="0" containsString="0" containsNumber="1" minValue="5.1282009416099603E-2" maxValue="1000"/>
    </cacheField>
    <cacheField name="ICB_Che" numFmtId="0">
      <sharedItems containsSemiMixedTypes="0" containsString="0" containsNumber="1" minValue="0" maxValue="1000"/>
    </cacheField>
    <cacheField name="ICC_Bio" numFmtId="0">
      <sharedItems containsSemiMixedTypes="0" containsString="0" containsNumber="1" minValue="2.4150183336436801E-2" maxValue="0.82975328554551397"/>
    </cacheField>
    <cacheField name="ICC_Che" numFmtId="0">
      <sharedItems containsSemiMixedTypes="0" containsString="0" containsNumber="1" minValue="0.27780359867167398" maxValue="25.185221831686899"/>
    </cacheField>
  </cacheFields>
  <extLst>
    <ext xmlns:x14="http://schemas.microsoft.com/office/spreadsheetml/2009/9/main" uri="{725AE2AE-9491-48be-B2B4-4EB974FC3084}">
      <x14:pivotCacheDefinition pivotCacheId="1794710495"/>
    </ext>
  </extLst>
</pivotCacheDefinition>
</file>

<file path=xl/pivotCache/pivotCacheDefinition10.xml><?xml version="1.0" encoding="utf-8"?>
<pivotCacheDefinition xmlns="http://schemas.openxmlformats.org/spreadsheetml/2006/main" xmlns:r="http://schemas.openxmlformats.org/officeDocument/2006/relationships" saveData="0" refreshedBy="Alexander Vindel" refreshedDate="45064.499378587963" backgroundQuery="1" createdVersion="8"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6">
    <cacheField name="[Measures].[Sum of C_Che 2]" caption="Sum of C_Che 2" numFmtId="0" hierarchy="59" level="32767"/>
    <cacheField name="[Tgts].[Tgt].[Tgt]" caption="Tgt" numFmtId="0" hierarchy="47" level="1">
      <sharedItems containsSemiMixedTypes="0" containsString="0" containsNumber="1" containsInteger="1" minValue="10" maxValue="90" count="9">
        <n v="10"/>
        <n v="20"/>
        <n v="30"/>
        <n v="40"/>
        <n v="50"/>
        <n v="60"/>
        <n v="70"/>
        <n v="80"/>
        <n v="90"/>
      </sharedItems>
      <extLst>
        <ext xmlns:x15="http://schemas.microsoft.com/office/spreadsheetml/2010/11/main" uri="{4F2E5C28-24EA-4eb8-9CBF-B6C8F9C3D259}">
          <x15:cachedUniqueNames>
            <x15:cachedUniqueName index="0" name="[Tgts].[Tgt].&amp;[10]"/>
            <x15:cachedUniqueName index="1" name="[Tgts].[Tgt].&amp;[20]"/>
            <x15:cachedUniqueName index="2" name="[Tgts].[Tgt].&amp;[30]"/>
            <x15:cachedUniqueName index="3" name="[Tgts].[Tgt].&amp;[40]"/>
            <x15:cachedUniqueName index="4" name="[Tgts].[Tgt].&amp;[50]"/>
            <x15:cachedUniqueName index="5" name="[Tgts].[Tgt].&amp;[60]"/>
            <x15:cachedUniqueName index="6" name="[Tgts].[Tgt].&amp;[70]"/>
            <x15:cachedUniqueName index="7" name="[Tgts].[Tgt].&amp;[80]"/>
            <x15:cachedUniqueName index="8" name="[Tgts].[Tgt].&amp;[90]"/>
          </x15:cachedUniqueNames>
        </ext>
      </extLst>
    </cacheField>
    <cacheField name="[Ks].[K].[K]" caption="K" numFmtId="0" level="1">
      <sharedItems containsSemiMixedTypes="0" containsNonDate="0" containsString="0"/>
    </cacheField>
    <cacheField name="[Strains].[Strain].[Strain]" caption="Strain" numFmtId="0" hierarchy="31" level="1">
      <sharedItems containsSemiMixedTypes="0" containsNonDate="0" containsString="0"/>
    </cacheField>
    <cacheField name="[Methods].[Method].[Method]" caption="Method" numFmtId="0" hierarchy="15" level="1">
      <sharedItems containsSemiMixedTypes="0" containsNonDate="0" containsString="0"/>
    </cacheField>
    <cacheField name="[Measures].[Sum of C_Che]" caption="Sum of C_Che" numFmtId="0" hierarchy="56" level="32767"/>
  </cacheFields>
  <cacheHierarchies count="75">
    <cacheHierarchy uniqueName="[Ks].[K]" caption="K" attribute="1" defaultMemberUniqueName="[Ks].[K].[All]" allUniqueName="[Ks].[K].[All]" dimensionUniqueName="[Ks]" displayFolder="" count="2" memberValueDatatype="20" unbalanced="0">
      <fieldsUsage count="2">
        <fieldUsage x="-1"/>
        <fieldUsage x="2"/>
      </fieldsUsage>
    </cacheHierarchy>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0" memberValueDatatype="20" unbalanced="0"/>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2" memberValueDatatype="130" unbalanced="0">
      <fieldsUsage count="2">
        <fieldUsage x="-1"/>
        <fieldUsage x="4"/>
      </fieldsUsage>
    </cacheHierarchy>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0" memberValueDatatype="130" unbalanced="0"/>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0" memberValueDatatype="20" unbalanced="0"/>
    <cacheHierarchy uniqueName="[Previous_run].[Strain]" caption="Strain" attribute="1" defaultMemberUniqueName="[Previous_run].[Strain].[All]" allUniqueName="[Previous_run].[Strain].[All]" dimensionUniqueName="[Previous_run]" displayFolder="" count="0" memberValueDatatype="130" unbalanced="0"/>
    <cacheHierarchy uniqueName="[Previous_run].[K]" caption="K" attribute="1" defaultMemberUniqueName="[Previous_run].[K].[All]" allUniqueName="[Previous_run].[K].[All]" dimensionUniqueName="[Previous_run]" displayFolder="" count="0" memberValueDatatype="20" unbalanced="0"/>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2" memberValueDatatype="130" unbalanced="0">
      <fieldsUsage count="2">
        <fieldUsage x="-1"/>
        <fieldUsage x="3"/>
      </fieldsUsage>
    </cacheHierarchy>
    <cacheHierarchy uniqueName="[T1_update].[key]" caption="key" attribute="1" defaultMemberUniqueName="[T1_update].[key].[All]" allUniqueName="[T1_update].[key].[All]" dimensionUniqueName="[T1_update]" displayFolder="" count="0" memberValueDatatype="20" unbalanced="0"/>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0" memberValueDatatype="130" unbalanced="0"/>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0" memberValueDatatype="130" unbalanced="0"/>
    <cacheHierarchy uniqueName="[T1_update].[K]" caption="K" attribute="1" defaultMemberUniqueName="[T1_update].[K].[All]" allUniqueName="[T1_update].[K].[All]" dimensionUniqueName="[T1_update]" displayFolder="" count="0" memberValueDatatype="20" unbalanced="0"/>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2" memberValueDatatype="20" unbalanced="0">
      <fieldsUsage count="2">
        <fieldUsage x="-1"/>
        <fieldUsage x="1"/>
      </fieldsUsage>
    </cacheHierarchy>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hidden="1">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hidden="1">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y uniqueName="[Measures].[Sum of C_Che 3]" caption="Sum of C_Che 3" measure="1" displayFolder="" measureGroup="T1_update" count="0" hidden="1">
      <extLst>
        <ext xmlns:x15="http://schemas.microsoft.com/office/spreadsheetml/2010/11/main" uri="{B97F6D7D-B522-45F9-BDA1-12C45D357490}">
          <x15:cacheHierarchy aggregatedColumn="34"/>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pivotCacheId="1007954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saveData="0" refreshedBy="Alexander Vindel" refreshedDate="45064.499377199078" backgroundQuery="1" createdVersion="8"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6">
    <cacheField name="[Tgts].[Tgt].[Tgt]" caption="Tgt" numFmtId="0" hierarchy="47" level="1">
      <sharedItems containsSemiMixedTypes="0" containsString="0" containsNumber="1" containsInteger="1" minValue="10" maxValue="90" count="9">
        <n v="10"/>
        <n v="20"/>
        <n v="30"/>
        <n v="40"/>
        <n v="50"/>
        <n v="60"/>
        <n v="70"/>
        <n v="80"/>
        <n v="90"/>
      </sharedItems>
      <extLst>
        <ext xmlns:x15="http://schemas.microsoft.com/office/spreadsheetml/2010/11/main" uri="{4F2E5C28-24EA-4eb8-9CBF-B6C8F9C3D259}">
          <x15:cachedUniqueNames>
            <x15:cachedUniqueName index="0" name="[Tgts].[Tgt].&amp;[10]"/>
            <x15:cachedUniqueName index="1" name="[Tgts].[Tgt].&amp;[20]"/>
            <x15:cachedUniqueName index="2" name="[Tgts].[Tgt].&amp;[30]"/>
            <x15:cachedUniqueName index="3" name="[Tgts].[Tgt].&amp;[40]"/>
            <x15:cachedUniqueName index="4" name="[Tgts].[Tgt].&amp;[50]"/>
            <x15:cachedUniqueName index="5" name="[Tgts].[Tgt].&amp;[60]"/>
            <x15:cachedUniqueName index="6" name="[Tgts].[Tgt].&amp;[70]"/>
            <x15:cachedUniqueName index="7" name="[Tgts].[Tgt].&amp;[80]"/>
            <x15:cachedUniqueName index="8" name="[Tgts].[Tgt].&amp;[90]"/>
          </x15:cachedUniqueNames>
        </ext>
      </extLst>
    </cacheField>
    <cacheField name="[Measures].[Sum of C_Bio 2]" caption="Sum of C_Bio 2" numFmtId="0" hierarchy="65" level="32767"/>
    <cacheField name="[Measures].[Sum of C_Bio]" caption="Sum of C_Bio" numFmtId="0" hierarchy="62" level="32767"/>
    <cacheField name="[Ks].[K].[K]" caption="K" numFmtId="0" level="1">
      <sharedItems containsSemiMixedTypes="0" containsNonDate="0" containsString="0"/>
    </cacheField>
    <cacheField name="[Strains].[Strain].[Strain]" caption="Strain" numFmtId="0" hierarchy="31" level="1">
      <sharedItems containsSemiMixedTypes="0" containsNonDate="0" containsString="0"/>
    </cacheField>
    <cacheField name="[Methods].[Method].[Method]" caption="Method" numFmtId="0" hierarchy="15" level="1">
      <sharedItems containsSemiMixedTypes="0" containsNonDate="0" containsString="0"/>
    </cacheField>
  </cacheFields>
  <cacheHierarchies count="75">
    <cacheHierarchy uniqueName="[Ks].[K]" caption="K" attribute="1" defaultMemberUniqueName="[Ks].[K].[All]" allUniqueName="[Ks].[K].[All]" dimensionUniqueName="[Ks]" displayFolder="" count="2" memberValueDatatype="20" unbalanced="0">
      <fieldsUsage count="2">
        <fieldUsage x="-1"/>
        <fieldUsage x="3"/>
      </fieldsUsage>
    </cacheHierarchy>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0" memberValueDatatype="20" unbalanced="0"/>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2" memberValueDatatype="130" unbalanced="0">
      <fieldsUsage count="2">
        <fieldUsage x="-1"/>
        <fieldUsage x="5"/>
      </fieldsUsage>
    </cacheHierarchy>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0" memberValueDatatype="130" unbalanced="0"/>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0" memberValueDatatype="20" unbalanced="0"/>
    <cacheHierarchy uniqueName="[Previous_run].[Strain]" caption="Strain" attribute="1" defaultMemberUniqueName="[Previous_run].[Strain].[All]" allUniqueName="[Previous_run].[Strain].[All]" dimensionUniqueName="[Previous_run]" displayFolder="" count="0" memberValueDatatype="130" unbalanced="0"/>
    <cacheHierarchy uniqueName="[Previous_run].[K]" caption="K" attribute="1" defaultMemberUniqueName="[Previous_run].[K].[All]" allUniqueName="[Previous_run].[K].[All]" dimensionUniqueName="[Previous_run]" displayFolder="" count="0" memberValueDatatype="20" unbalanced="0"/>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2" memberValueDatatype="130" unbalanced="0">
      <fieldsUsage count="2">
        <fieldUsage x="-1"/>
        <fieldUsage x="4"/>
      </fieldsUsage>
    </cacheHierarchy>
    <cacheHierarchy uniqueName="[T1_update].[key]" caption="key" attribute="1" defaultMemberUniqueName="[T1_update].[key].[All]" allUniqueName="[T1_update].[key].[All]" dimensionUniqueName="[T1_update]" displayFolder="" count="0" memberValueDatatype="20" unbalanced="0"/>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0" memberValueDatatype="130" unbalanced="0"/>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0" memberValueDatatype="130" unbalanced="0"/>
    <cacheHierarchy uniqueName="[T1_update].[K]" caption="K" attribute="1" defaultMemberUniqueName="[T1_update].[K].[All]" allUniqueName="[T1_update].[K].[All]" dimensionUniqueName="[T1_update]" displayFolder="" count="0" memberValueDatatype="20" unbalanced="0"/>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2" memberValueDatatype="20" unbalanced="0">
      <fieldsUsage count="2">
        <fieldUsage x="-1"/>
        <fieldUsage x="0"/>
      </fieldsUsage>
    </cacheHierarchy>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hidden="1">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hidden="1">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y uniqueName="[Measures].[Sum of C_Che 3]" caption="Sum of C_Che 3" measure="1" displayFolder="" measureGroup="T1_update" count="0" hidden="1">
      <extLst>
        <ext xmlns:x15="http://schemas.microsoft.com/office/spreadsheetml/2010/11/main" uri="{B97F6D7D-B522-45F9-BDA1-12C45D357490}">
          <x15:cacheHierarchy aggregatedColumn="34"/>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pivotCacheId="20828566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saveData="0" refreshedBy="Alexander Vindel" refreshedDate="45064.499376736108" backgroundQuery="1" createdVersion="8"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6">
    <cacheField name="[Measures].[Sum of C_Che 2]" caption="Sum of C_Che 2" numFmtId="0" hierarchy="59" level="32767"/>
    <cacheField name="[Tgts].[Tgt].[Tgt]" caption="Tgt" numFmtId="0" hierarchy="47" level="1">
      <sharedItems containsSemiMixedTypes="0" containsString="0" containsNumber="1" containsInteger="1" minValue="10" maxValue="90" count="9">
        <n v="10"/>
        <n v="20"/>
        <n v="30"/>
        <n v="40"/>
        <n v="50"/>
        <n v="60"/>
        <n v="70"/>
        <n v="80"/>
        <n v="90"/>
      </sharedItems>
      <extLst>
        <ext xmlns:x15="http://schemas.microsoft.com/office/spreadsheetml/2010/11/main" uri="{4F2E5C28-24EA-4eb8-9CBF-B6C8F9C3D259}">
          <x15:cachedUniqueNames>
            <x15:cachedUniqueName index="0" name="[Tgts].[Tgt].&amp;[10]"/>
            <x15:cachedUniqueName index="1" name="[Tgts].[Tgt].&amp;[20]"/>
            <x15:cachedUniqueName index="2" name="[Tgts].[Tgt].&amp;[30]"/>
            <x15:cachedUniqueName index="3" name="[Tgts].[Tgt].&amp;[40]"/>
            <x15:cachedUniqueName index="4" name="[Tgts].[Tgt].&amp;[50]"/>
            <x15:cachedUniqueName index="5" name="[Tgts].[Tgt].&amp;[60]"/>
            <x15:cachedUniqueName index="6" name="[Tgts].[Tgt].&amp;[70]"/>
            <x15:cachedUniqueName index="7" name="[Tgts].[Tgt].&amp;[80]"/>
            <x15:cachedUniqueName index="8" name="[Tgts].[Tgt].&amp;[90]"/>
          </x15:cachedUniqueNames>
        </ext>
      </extLst>
    </cacheField>
    <cacheField name="[Ks].[K].[K]" caption="K" numFmtId="0" level="1">
      <sharedItems containsSemiMixedTypes="0" containsNonDate="0" containsString="0"/>
    </cacheField>
    <cacheField name="[Strains].[Strain].[Strain]" caption="Strain" numFmtId="0" hierarchy="31" level="1">
      <sharedItems containsSemiMixedTypes="0" containsNonDate="0" containsString="0"/>
    </cacheField>
    <cacheField name="[Methods].[Method].[Method]" caption="Method" numFmtId="0" hierarchy="15" level="1">
      <sharedItems containsSemiMixedTypes="0" containsNonDate="0" containsString="0"/>
    </cacheField>
    <cacheField name="[Measures].[Sum of C_Che]" caption="Sum of C_Che" numFmtId="0" hierarchy="56" level="32767"/>
  </cacheFields>
  <cacheHierarchies count="75">
    <cacheHierarchy uniqueName="[Ks].[K]" caption="K" attribute="1" defaultMemberUniqueName="[Ks].[K].[All]" allUniqueName="[Ks].[K].[All]" dimensionUniqueName="[Ks]" displayFolder="" count="2" memberValueDatatype="20" unbalanced="0">
      <fieldsUsage count="2">
        <fieldUsage x="-1"/>
        <fieldUsage x="2"/>
      </fieldsUsage>
    </cacheHierarchy>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0" memberValueDatatype="20" unbalanced="0"/>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2" memberValueDatatype="130" unbalanced="0">
      <fieldsUsage count="2">
        <fieldUsage x="-1"/>
        <fieldUsage x="4"/>
      </fieldsUsage>
    </cacheHierarchy>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0" memberValueDatatype="130" unbalanced="0"/>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0" memberValueDatatype="20" unbalanced="0"/>
    <cacheHierarchy uniqueName="[Previous_run].[Strain]" caption="Strain" attribute="1" defaultMemberUniqueName="[Previous_run].[Strain].[All]" allUniqueName="[Previous_run].[Strain].[All]" dimensionUniqueName="[Previous_run]" displayFolder="" count="0" memberValueDatatype="130" unbalanced="0"/>
    <cacheHierarchy uniqueName="[Previous_run].[K]" caption="K" attribute="1" defaultMemberUniqueName="[Previous_run].[K].[All]" allUniqueName="[Previous_run].[K].[All]" dimensionUniqueName="[Previous_run]" displayFolder="" count="0" memberValueDatatype="20" unbalanced="0"/>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2" memberValueDatatype="130" unbalanced="0">
      <fieldsUsage count="2">
        <fieldUsage x="-1"/>
        <fieldUsage x="3"/>
      </fieldsUsage>
    </cacheHierarchy>
    <cacheHierarchy uniqueName="[T1_update].[key]" caption="key" attribute="1" defaultMemberUniqueName="[T1_update].[key].[All]" allUniqueName="[T1_update].[key].[All]" dimensionUniqueName="[T1_update]" displayFolder="" count="0" memberValueDatatype="20" unbalanced="0"/>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0" memberValueDatatype="130" unbalanced="0"/>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0" memberValueDatatype="130" unbalanced="0"/>
    <cacheHierarchy uniqueName="[T1_update].[K]" caption="K" attribute="1" defaultMemberUniqueName="[T1_update].[K].[All]" allUniqueName="[T1_update].[K].[All]" dimensionUniqueName="[T1_update]" displayFolder="" count="0" memberValueDatatype="20" unbalanced="0"/>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2" memberValueDatatype="20" unbalanced="0">
      <fieldsUsage count="2">
        <fieldUsage x="-1"/>
        <fieldUsage x="1"/>
      </fieldsUsage>
    </cacheHierarchy>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hidden="1">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hidden="1">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y uniqueName="[Measures].[Sum of C_Che 3]" caption="Sum of C_Che 3" measure="1" displayFolder="" measureGroup="T1_update" count="0" hidden="1">
      <extLst>
        <ext xmlns:x15="http://schemas.microsoft.com/office/spreadsheetml/2010/11/main" uri="{B97F6D7D-B522-45F9-BDA1-12C45D357490}">
          <x15:cacheHierarchy aggregatedColumn="34"/>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pivotCacheId="15793902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Alexander Vindel" refreshedDate="45064.499378009263" backgroundQuery="1" createdVersion="8" refreshedVersion="8" minRefreshableVersion="3" recordCount="0" supportSubquery="1" supportAdvancedDrill="1">
  <cacheSource type="external" connectionId="1"/>
  <cacheFields count="10">
    <cacheField name="[Measures].[Sum of C_Che 2]" caption="Sum of C_Che 2" numFmtId="0" hierarchy="59" level="32767"/>
    <cacheField name="[Measures].[Sum of ICB_Che]" caption="Sum of ICB_Che" numFmtId="0" hierarchy="60" level="32767"/>
    <cacheField name="[Measures].[Sum of ICC_Che]" caption="Sum of ICC_Che" numFmtId="0" hierarchy="61" level="32767"/>
    <cacheField name="[Latest_Run].[Tgt].[Tgt]" caption="Tgt" numFmtId="0" hierarchy="5" level="1">
      <sharedItems containsSemiMixedTypes="0" containsString="0" containsNumber="1" containsInteger="1" minValue="10" maxValue="90" count="9">
        <n v="10"/>
        <n v="20"/>
        <n v="30"/>
        <n v="40"/>
        <n v="50"/>
        <n v="60"/>
        <n v="70"/>
        <n v="80"/>
        <n v="90"/>
      </sharedItems>
      <extLst>
        <ext xmlns:x15="http://schemas.microsoft.com/office/spreadsheetml/2010/11/main" uri="{4F2E5C28-24EA-4eb8-9CBF-B6C8F9C3D259}">
          <x15:cachedUniqueNames>
            <x15:cachedUniqueName index="0" name="[Latest_Run].[Tgt].&amp;[10]"/>
            <x15:cachedUniqueName index="1" name="[Latest_Run].[Tgt].&amp;[20]"/>
            <x15:cachedUniqueName index="2" name="[Latest_Run].[Tgt].&amp;[30]"/>
            <x15:cachedUniqueName index="3" name="[Latest_Run].[Tgt].&amp;[40]"/>
            <x15:cachedUniqueName index="4" name="[Latest_Run].[Tgt].&amp;[50]"/>
            <x15:cachedUniqueName index="5" name="[Latest_Run].[Tgt].&amp;[60]"/>
            <x15:cachedUniqueName index="6" name="[Latest_Run].[Tgt].&amp;[70]"/>
            <x15:cachedUniqueName index="7" name="[Latest_Run].[Tgt].&amp;[80]"/>
            <x15:cachedUniqueName index="8" name="[Latest_Run].[Tgt].&amp;[90]"/>
          </x15:cachedUniqueNames>
        </ext>
      </extLst>
    </cacheField>
    <cacheField name="[Methods].[Method].[Method]" caption="Method" numFmtId="0" hierarchy="15" level="1">
      <sharedItems containsSemiMixedTypes="0" containsNonDate="0" containsString="0"/>
    </cacheField>
    <cacheField name="[Ks].[K].[K]" caption="K" numFmtId="0" level="1">
      <sharedItems containsSemiMixedTypes="0" containsNonDate="0" containsString="0"/>
    </cacheField>
    <cacheField name="[Strains].[Strain].[Strain]" caption="Strain" numFmtId="0" hierarchy="31" level="1">
      <sharedItems containsSemiMixedTypes="0" containsNonDate="0" containsString="0"/>
    </cacheField>
    <cacheField name="[Measures].[Sum of C_Bio 2]" caption="Sum of C_Bio 2" numFmtId="0" hierarchy="65" level="32767"/>
    <cacheField name="[Measures].[Sum of ICB_Bio]" caption="Sum of ICB_Bio" numFmtId="0" hierarchy="66" level="32767"/>
    <cacheField name="[Measures].[Sum of ICC_Bio]" caption="Sum of ICC_Bio" numFmtId="0" hierarchy="67" level="32767"/>
  </cacheFields>
  <cacheHierarchies count="75">
    <cacheHierarchy uniqueName="[Ks].[K]" caption="K" attribute="1" defaultMemberUniqueName="[Ks].[K].[All]" allUniqueName="[Ks].[K].[All]" dimensionUniqueName="[Ks]" displayFolder="" count="2" memberValueDatatype="20" unbalanced="0">
      <fieldsUsage count="2">
        <fieldUsage x="-1"/>
        <fieldUsage x="5"/>
      </fieldsUsage>
    </cacheHierarchy>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2" memberValueDatatype="20" unbalanced="0">
      <fieldsUsage count="2">
        <fieldUsage x="-1"/>
        <fieldUsage x="3"/>
      </fieldsUsage>
    </cacheHierarchy>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2" memberValueDatatype="130" unbalanced="0">
      <fieldsUsage count="2">
        <fieldUsage x="-1"/>
        <fieldUsage x="4"/>
      </fieldsUsage>
    </cacheHierarchy>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0" memberValueDatatype="130" unbalanced="0"/>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0" memberValueDatatype="20" unbalanced="0"/>
    <cacheHierarchy uniqueName="[Previous_run].[Strain]" caption="Strain" attribute="1" defaultMemberUniqueName="[Previous_run].[Strain].[All]" allUniqueName="[Previous_run].[Strain].[All]" dimensionUniqueName="[Previous_run]" displayFolder="" count="0" memberValueDatatype="130" unbalanced="0"/>
    <cacheHierarchy uniqueName="[Previous_run].[K]" caption="K" attribute="1" defaultMemberUniqueName="[Previous_run].[K].[All]" allUniqueName="[Previous_run].[K].[All]" dimensionUniqueName="[Previous_run]" displayFolder="" count="0" memberValueDatatype="20" unbalanced="0"/>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2" memberValueDatatype="130" unbalanced="0">
      <fieldsUsage count="2">
        <fieldUsage x="-1"/>
        <fieldUsage x="6"/>
      </fieldsUsage>
    </cacheHierarchy>
    <cacheHierarchy uniqueName="[T1_update].[key]" caption="key" attribute="1" defaultMemberUniqueName="[T1_update].[key].[All]" allUniqueName="[T1_update].[key].[All]" dimensionUniqueName="[T1_update]" displayFolder="" count="0" memberValueDatatype="20" unbalanced="0"/>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0" memberValueDatatype="130" unbalanced="0"/>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0" memberValueDatatype="130" unbalanced="0"/>
    <cacheHierarchy uniqueName="[T1_update].[K]" caption="K" attribute="1" defaultMemberUniqueName="[T1_update].[K].[All]" allUniqueName="[T1_update].[K].[All]" dimensionUniqueName="[T1_update]" displayFolder="" count="0" memberValueDatatype="20" unbalanced="0"/>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0" memberValueDatatype="20" unbalanced="0"/>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hidden="1">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hidden="1">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oneField="1" hidden="1">
      <fieldsUsage count="1">
        <fieldUsage x="7"/>
      </fieldsUsage>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oneField="1" hidden="1">
      <fieldsUsage count="1">
        <fieldUsage x="8"/>
      </fieldsUsage>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oneField="1" hidden="1">
      <fieldsUsage count="1">
        <fieldUsage x="9"/>
      </fieldsUsage>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y uniqueName="[Measures].[Sum of C_Che 3]" caption="Sum of C_Che 3" measure="1" displayFolder="" measureGroup="T1_update" count="0" hidden="1">
      <extLst>
        <ext xmlns:x15="http://schemas.microsoft.com/office/spreadsheetml/2010/11/main" uri="{B97F6D7D-B522-45F9-BDA1-12C45D357490}">
          <x15:cacheHierarchy aggregatedColumn="34"/>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exander Vindel" refreshedDate="45064.499377546294" backgroundQuery="1" createdVersion="8" refreshedVersion="8" minRefreshableVersion="3" recordCount="0" supportSubquery="1" supportAdvancedDrill="1">
  <cacheSource type="external" connectionId="1"/>
  <cacheFields count="10">
    <cacheField name="[Previous_run].[Tgt].[Tgt]" caption="Tgt" numFmtId="0" hierarchy="20" level="1">
      <sharedItems containsSemiMixedTypes="0" containsString="0" containsNumber="1" containsInteger="1" minValue="10" maxValue="90" count="9">
        <n v="10"/>
        <n v="20"/>
        <n v="30"/>
        <n v="40"/>
        <n v="50"/>
        <n v="60"/>
        <n v="70"/>
        <n v="80"/>
        <n v="90"/>
      </sharedItems>
      <extLst>
        <ext xmlns:x15="http://schemas.microsoft.com/office/spreadsheetml/2010/11/main" uri="{4F2E5C28-24EA-4eb8-9CBF-B6C8F9C3D259}">
          <x15:cachedUniqueNames>
            <x15:cachedUniqueName index="0" name="[Previous_run].[Tgt].&amp;[10]"/>
            <x15:cachedUniqueName index="1" name="[Previous_run].[Tgt].&amp;[20]"/>
            <x15:cachedUniqueName index="2" name="[Previous_run].[Tgt].&amp;[30]"/>
            <x15:cachedUniqueName index="3" name="[Previous_run].[Tgt].&amp;[40]"/>
            <x15:cachedUniqueName index="4" name="[Previous_run].[Tgt].&amp;[50]"/>
            <x15:cachedUniqueName index="5" name="[Previous_run].[Tgt].&amp;[60]"/>
            <x15:cachedUniqueName index="6" name="[Previous_run].[Tgt].&amp;[70]"/>
            <x15:cachedUniqueName index="7" name="[Previous_run].[Tgt].&amp;[80]"/>
            <x15:cachedUniqueName index="8" name="[Previous_run].[Tgt].&amp;[90]"/>
          </x15:cachedUniqueNames>
        </ext>
      </extLst>
    </cacheField>
    <cacheField name="[Measures].[Sum of C_Che]" caption="Sum of C_Che" numFmtId="0" hierarchy="56" level="32767"/>
    <cacheField name="[Measures].[Sum of IB_Che]" caption="Sum of IB_Che" numFmtId="0" hierarchy="57" level="32767"/>
    <cacheField name="[Measures].[Sum of IC_Che]" caption="Sum of IC_Che" numFmtId="0" hierarchy="58" level="32767"/>
    <cacheField name="[Methods].[Method].[Method]" caption="Method" numFmtId="0" hierarchy="15" level="1">
      <sharedItems containsSemiMixedTypes="0" containsNonDate="0" containsString="0"/>
    </cacheField>
    <cacheField name="[Ks].[K].[K]" caption="K" numFmtId="0" level="1">
      <sharedItems containsSemiMixedTypes="0" containsNonDate="0" containsString="0"/>
    </cacheField>
    <cacheField name="[Strains].[Strain].[Strain]" caption="Strain" numFmtId="0" hierarchy="31" level="1">
      <sharedItems containsSemiMixedTypes="0" containsNonDate="0" containsString="0"/>
    </cacheField>
    <cacheField name="[Measures].[Sum of C_Bio]" caption="Sum of C_Bio" numFmtId="0" hierarchy="62" level="32767"/>
    <cacheField name="[Measures].[Sum of IB_Bio]" caption="Sum of IB_Bio" numFmtId="0" hierarchy="63" level="32767"/>
    <cacheField name="[Measures].[Sum of IC_Bio]" caption="Sum of IC_Bio" numFmtId="0" hierarchy="64" level="32767"/>
  </cacheFields>
  <cacheHierarchies count="75">
    <cacheHierarchy uniqueName="[Ks].[K]" caption="K" attribute="1" defaultMemberUniqueName="[Ks].[K].[All]" allUniqueName="[Ks].[K].[All]" dimensionUniqueName="[Ks]" displayFolder="" count="2" memberValueDatatype="20" unbalanced="0">
      <fieldsUsage count="2">
        <fieldUsage x="-1"/>
        <fieldUsage x="5"/>
      </fieldsUsage>
    </cacheHierarchy>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0" memberValueDatatype="20" unbalanced="0"/>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2" memberValueDatatype="130" unbalanced="0">
      <fieldsUsage count="2">
        <fieldUsage x="-1"/>
        <fieldUsage x="4"/>
      </fieldsUsage>
    </cacheHierarchy>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0" memberValueDatatype="130" unbalanced="0"/>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2" memberValueDatatype="20" unbalanced="0">
      <fieldsUsage count="2">
        <fieldUsage x="-1"/>
        <fieldUsage x="0"/>
      </fieldsUsage>
    </cacheHierarchy>
    <cacheHierarchy uniqueName="[Previous_run].[Strain]" caption="Strain" attribute="1" defaultMemberUniqueName="[Previous_run].[Strain].[All]" allUniqueName="[Previous_run].[Strain].[All]" dimensionUniqueName="[Previous_run]" displayFolder="" count="0" memberValueDatatype="130" unbalanced="0"/>
    <cacheHierarchy uniqueName="[Previous_run].[K]" caption="K" attribute="1" defaultMemberUniqueName="[Previous_run].[K].[All]" allUniqueName="[Previous_run].[K].[All]" dimensionUniqueName="[Previous_run]" displayFolder="" count="0" memberValueDatatype="20" unbalanced="0"/>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2" memberValueDatatype="130" unbalanced="0">
      <fieldsUsage count="2">
        <fieldUsage x="-1"/>
        <fieldUsage x="6"/>
      </fieldsUsage>
    </cacheHierarchy>
    <cacheHierarchy uniqueName="[T1_update].[key]" caption="key" attribute="1" defaultMemberUniqueName="[T1_update].[key].[All]" allUniqueName="[T1_update].[key].[All]" dimensionUniqueName="[T1_update]" displayFolder="" count="0" memberValueDatatype="20" unbalanced="0"/>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0" memberValueDatatype="130" unbalanced="0"/>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0" memberValueDatatype="130" unbalanced="0"/>
    <cacheHierarchy uniqueName="[T1_update].[K]" caption="K" attribute="1" defaultMemberUniqueName="[T1_update].[K].[All]" allUniqueName="[T1_update].[K].[All]" dimensionUniqueName="[T1_update]" displayFolder="" count="0" memberValueDatatype="20" unbalanced="0"/>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0" memberValueDatatype="20" unbalanced="0"/>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hidden="1">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oneField="1" hidden="1">
      <fieldsUsage count="1">
        <fieldUsage x="7"/>
      </fieldsUsage>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oneField="1" hidden="1">
      <fieldsUsage count="1">
        <fieldUsage x="8"/>
      </fieldsUsage>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oneField="1" hidden="1">
      <fieldsUsage count="1">
        <fieldUsage x="9"/>
      </fieldsUsage>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hidden="1">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y uniqueName="[Measures].[Sum of C_Che 3]" caption="Sum of C_Che 3" measure="1" displayFolder="" measureGroup="T1_update" count="0" hidden="1">
      <extLst>
        <ext xmlns:x15="http://schemas.microsoft.com/office/spreadsheetml/2010/11/main" uri="{B97F6D7D-B522-45F9-BDA1-12C45D357490}">
          <x15:cacheHierarchy aggregatedColumn="34"/>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exander Vindel" refreshedDate="45064.503889467589" backgroundQuery="1" createdVersion="8" refreshedVersion="8" minRefreshableVersion="3" recordCount="0" supportSubquery="1" supportAdvancedDrill="1">
  <cacheSource type="external" connectionId="1"/>
  <cacheFields count="5">
    <cacheField name="[Previous_run].[Method].[Method]" caption="Method" numFmtId="0" hierarchy="18" level="1">
      <sharedItems count="3">
        <s v="M"/>
        <s v="O"/>
        <s v="P"/>
      </sharedItems>
    </cacheField>
    <cacheField name="[Previous_run].[Tgt].[Tgt]" caption="Tgt" numFmtId="0" hierarchy="20" level="1">
      <sharedItems containsSemiMixedTypes="0" containsString="0" containsNumber="1" containsInteger="1" minValue="10" maxValue="90" count="9">
        <n v="10"/>
        <n v="20"/>
        <n v="30"/>
        <n v="40"/>
        <n v="50"/>
        <n v="60"/>
        <n v="70"/>
        <n v="80"/>
        <n v="90"/>
      </sharedItems>
      <extLst>
        <ext xmlns:x15="http://schemas.microsoft.com/office/spreadsheetml/2010/11/main" uri="{4F2E5C28-24EA-4eb8-9CBF-B6C8F9C3D259}">
          <x15:cachedUniqueNames>
            <x15:cachedUniqueName index="0" name="[Previous_run].[Tgt].&amp;[10]"/>
            <x15:cachedUniqueName index="1" name="[Previous_run].[Tgt].&amp;[20]"/>
            <x15:cachedUniqueName index="2" name="[Previous_run].[Tgt].&amp;[30]"/>
            <x15:cachedUniqueName index="3" name="[Previous_run].[Tgt].&amp;[40]"/>
            <x15:cachedUniqueName index="4" name="[Previous_run].[Tgt].&amp;[50]"/>
            <x15:cachedUniqueName index="5" name="[Previous_run].[Tgt].&amp;[60]"/>
            <x15:cachedUniqueName index="6" name="[Previous_run].[Tgt].&amp;[70]"/>
            <x15:cachedUniqueName index="7" name="[Previous_run].[Tgt].&amp;[80]"/>
            <x15:cachedUniqueName index="8" name="[Previous_run].[Tgt].&amp;[90]"/>
          </x15:cachedUniqueNames>
        </ext>
      </extLst>
    </cacheField>
    <cacheField name="[Measures].[Sum of C_Che]" caption="Sum of C_Che" numFmtId="0" hierarchy="56" level="32767"/>
    <cacheField name="[Previous_run].[K].[K]" caption="K" numFmtId="0" hierarchy="22" level="1">
      <sharedItems containsSemiMixedTypes="0" containsNonDate="0" containsString="0"/>
    </cacheField>
    <cacheField name="[Previous_run].[Strain].[Strain]" caption="Strain" numFmtId="0" hierarchy="21" level="1">
      <sharedItems containsSemiMixedTypes="0" containsNonDate="0" containsString="0"/>
    </cacheField>
  </cacheFields>
  <cacheHierarchies count="75">
    <cacheHierarchy uniqueName="[Ks].[K]" caption="K" attribute="1" defaultMemberUniqueName="[Ks].[K].[All]" allUniqueName="[Ks].[K].[All]" dimensionUniqueName="[Ks]" displayFolder="" count="0" memberValueDatatype="20" unbalanced="0"/>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0" memberValueDatatype="20" unbalanced="0"/>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0" memberValueDatatype="130" unbalanced="0"/>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2" memberValueDatatype="130" unbalanced="0">
      <fieldsUsage count="2">
        <fieldUsage x="-1"/>
        <fieldUsage x="0"/>
      </fieldsUsage>
    </cacheHierarchy>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2" memberValueDatatype="20" unbalanced="0">
      <fieldsUsage count="2">
        <fieldUsage x="-1"/>
        <fieldUsage x="1"/>
      </fieldsUsage>
    </cacheHierarchy>
    <cacheHierarchy uniqueName="[Previous_run].[Strain]" caption="Strain" attribute="1" defaultMemberUniqueName="[Previous_run].[Strain].[All]" allUniqueName="[Previous_run].[Strain].[All]" dimensionUniqueName="[Previous_run]" displayFolder="" count="2" memberValueDatatype="130" unbalanced="0">
      <fieldsUsage count="2">
        <fieldUsage x="-1"/>
        <fieldUsage x="4"/>
      </fieldsUsage>
    </cacheHierarchy>
    <cacheHierarchy uniqueName="[Previous_run].[K]" caption="K" attribute="1" defaultMemberUniqueName="[Previous_run].[K].[All]" allUniqueName="[Previous_run].[K].[All]" dimensionUniqueName="[Previous_run]" displayFolder="" count="2" memberValueDatatype="20" unbalanced="0">
      <fieldsUsage count="2">
        <fieldUsage x="-1"/>
        <fieldUsage x="3"/>
      </fieldsUsage>
    </cacheHierarchy>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0" memberValueDatatype="130" unbalanced="0"/>
    <cacheHierarchy uniqueName="[T1_update].[key]" caption="key" attribute="1" defaultMemberUniqueName="[T1_update].[key].[All]" allUniqueName="[T1_update].[key].[All]" dimensionUniqueName="[T1_update]" displayFolder="" count="0" memberValueDatatype="20" unbalanced="0"/>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0" memberValueDatatype="130" unbalanced="0"/>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0" memberValueDatatype="130" unbalanced="0"/>
    <cacheHierarchy uniqueName="[T1_update].[K]" caption="K" attribute="1" defaultMemberUniqueName="[T1_update].[K].[All]" allUniqueName="[T1_update].[K].[All]" dimensionUniqueName="[T1_update]" displayFolder="" count="0" memberValueDatatype="20" unbalanced="0"/>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0" memberValueDatatype="20" unbalanced="0"/>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hidden="1">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hidden="1">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hidden="1">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y uniqueName="[Measures].[Sum of C_Che 3]" caption="Sum of C_Che 3" measure="1" displayFolder="" measureGroup="T1_update" count="0" hidden="1">
      <extLst>
        <ext xmlns:x15="http://schemas.microsoft.com/office/spreadsheetml/2010/11/main" uri="{B97F6D7D-B522-45F9-BDA1-12C45D357490}">
          <x15:cacheHierarchy aggregatedColumn="34"/>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lexander Vindel" refreshedDate="45064.605295486108" backgroundQuery="1" createdVersion="8" refreshedVersion="8" minRefreshableVersion="3" recordCount="0" supportSubquery="1" supportAdvancedDrill="1">
  <cacheSource type="external" connectionId="1"/>
  <cacheFields count="5">
    <cacheField name="[T1_update].[Tgt].[Tgt]" caption="Tgt" numFmtId="0" hierarchy="37" level="1">
      <sharedItems containsSemiMixedTypes="0" containsString="0" containsNumber="1" containsInteger="1" minValue="10" maxValue="90" count="9">
        <n v="10"/>
        <n v="20"/>
        <n v="30"/>
        <n v="40"/>
        <n v="50"/>
        <n v="60"/>
        <n v="70"/>
        <n v="80"/>
        <n v="90"/>
      </sharedItems>
      <extLst>
        <ext xmlns:x15="http://schemas.microsoft.com/office/spreadsheetml/2010/11/main" uri="{4F2E5C28-24EA-4eb8-9CBF-B6C8F9C3D259}">
          <x15:cachedUniqueNames>
            <x15:cachedUniqueName index="0" name="[T1_update].[Tgt].&amp;[10]"/>
            <x15:cachedUniqueName index="1" name="[T1_update].[Tgt].&amp;[20]"/>
            <x15:cachedUniqueName index="2" name="[T1_update].[Tgt].&amp;[30]"/>
            <x15:cachedUniqueName index="3" name="[T1_update].[Tgt].&amp;[40]"/>
            <x15:cachedUniqueName index="4" name="[T1_update].[Tgt].&amp;[50]"/>
            <x15:cachedUniqueName index="5" name="[T1_update].[Tgt].&amp;[60]"/>
            <x15:cachedUniqueName index="6" name="[T1_update].[Tgt].&amp;[70]"/>
            <x15:cachedUniqueName index="7" name="[T1_update].[Tgt].&amp;[80]"/>
            <x15:cachedUniqueName index="8" name="[T1_update].[Tgt].&amp;[90]"/>
          </x15:cachedUniqueNames>
        </ext>
      </extLst>
    </cacheField>
    <cacheField name="[Measures].[Sum of C_Che 3]" caption="Sum of C_Che 3" numFmtId="0" hierarchy="74" level="32767"/>
    <cacheField name="[T1_update].[K].[K]" caption="K" numFmtId="0" hierarchy="39" level="1">
      <sharedItems containsSemiMixedTypes="0" containsNonDate="0" containsString="0"/>
    </cacheField>
    <cacheField name="[T1_update].[Method].[Method]" caption="Method" numFmtId="0" hierarchy="35" level="1">
      <sharedItems containsSemiMixedTypes="0" containsNonDate="0" containsString="0"/>
    </cacheField>
    <cacheField name="[T1_update].[Strain].[Strain]" caption="Strain" numFmtId="0" hierarchy="38" level="1">
      <sharedItems containsSemiMixedTypes="0" containsNonDate="0" containsString="0"/>
    </cacheField>
  </cacheFields>
  <cacheHierarchies count="75">
    <cacheHierarchy uniqueName="[Ks].[K]" caption="K" attribute="1" defaultMemberUniqueName="[Ks].[K].[All]" allUniqueName="[Ks].[K].[All]" dimensionUniqueName="[Ks]" displayFolder="" count="2" memberValueDatatype="20" unbalanced="0"/>
    <cacheHierarchy uniqueName="[Latest_Run].[C_Bio]" caption="C_Bio" attribute="1" defaultMemberUniqueName="[Latest_Run].[C_Bio].[All]" allUniqueName="[Latest_Run].[C_Bio].[All]" dimensionUniqueName="[Latest_Run]" displayFolder="" count="2" memberValueDatatype="5" unbalanced="0"/>
    <cacheHierarchy uniqueName="[Latest_Run].[C_Che]" caption="C_Che" attribute="1" defaultMemberUniqueName="[Latest_Run].[C_Che].[All]" allUniqueName="[Latest_Run].[C_Che].[All]" dimensionUniqueName="[Latest_Run]" displayFolder="" count="2" memberValueDatatype="5" unbalanced="0"/>
    <cacheHierarchy uniqueName="[Latest_Run].[Method]" caption="Method" attribute="1" defaultMemberUniqueName="[Latest_Run].[Method].[All]" allUniqueName="[Latest_Run].[Method].[All]" dimensionUniqueName="[Latest_Run]" displayFolder="" count="2" memberValueDatatype="130" unbalanced="0"/>
    <cacheHierarchy uniqueName="[Latest_Run].[Time]" caption="Time" attribute="1" defaultMemberUniqueName="[Latest_Run].[Time].[All]" allUniqueName="[Latest_Run].[Time].[All]" dimensionUniqueName="[Latest_Run]" displayFolder="" count="2" memberValueDatatype="5" unbalanced="0"/>
    <cacheHierarchy uniqueName="[Latest_Run].[Tgt]" caption="Tgt" attribute="1" defaultMemberUniqueName="[Latest_Run].[Tgt].[All]" allUniqueName="[Latest_Run].[Tgt].[All]" dimensionUniqueName="[Latest_Run]" displayFolder="" count="2" memberValueDatatype="20" unbalanced="0"/>
    <cacheHierarchy uniqueName="[Latest_Run].[Strain]" caption="Strain" attribute="1" defaultMemberUniqueName="[Latest_Run].[Strain].[All]" allUniqueName="[Latest_Run].[Strain].[All]" dimensionUniqueName="[Latest_Run]" displayFolder="" count="2" memberValueDatatype="130" unbalanced="0"/>
    <cacheHierarchy uniqueName="[Latest_Run].[K]" caption="K" attribute="1" defaultMemberUniqueName="[Latest_Run].[K].[All]" allUniqueName="[Latest_Run].[K].[All]" dimensionUniqueName="[Latest_Run]" displayFolder="" count="2" memberValueDatatype="20" unbalanced="0"/>
    <cacheHierarchy uniqueName="[Latest_Run].[Strategy]" caption="Strategy" attribute="1" defaultMemberUniqueName="[Latest_Run].[Strategy].[All]" allUniqueName="[Latest_Run].[Strategy].[All]" dimensionUniqueName="[Latest_Run]" displayFolder="" count="2" memberValueDatatype="130" unbalanced="0"/>
    <cacheHierarchy uniqueName="[Latest_Run].[E_Bio]" caption="E_Bio" attribute="1" defaultMemberUniqueName="[Latest_Run].[E_Bio].[All]" allUniqueName="[Latest_Run].[E_Bio].[All]" dimensionUniqueName="[Latest_Run]" displayFolder="" count="2" memberValueDatatype="5" unbalanced="0"/>
    <cacheHierarchy uniqueName="[Latest_Run].[E_Che]" caption="E_Che" attribute="1" defaultMemberUniqueName="[Latest_Run].[E_Che].[All]" allUniqueName="[Latest_Run].[E_Che].[All]" dimensionUniqueName="[Latest_Run]" displayFolder="" count="2" memberValueDatatype="5" unbalanced="0"/>
    <cacheHierarchy uniqueName="[Latest_Run].[ICB_Bio]" caption="ICB_Bio" attribute="1" defaultMemberUniqueName="[Latest_Run].[ICB_Bio].[All]" allUniqueName="[Latest_Run].[ICB_Bio].[All]" dimensionUniqueName="[Latest_Run]" displayFolder="" count="2" memberValueDatatype="5" unbalanced="0"/>
    <cacheHierarchy uniqueName="[Latest_Run].[ICB_Che]" caption="ICB_Che" attribute="1" defaultMemberUniqueName="[Latest_Run].[ICB_Che].[All]" allUniqueName="[Latest_Run].[ICB_Che].[All]" dimensionUniqueName="[Latest_Run]" displayFolder="" count="2" memberValueDatatype="5" unbalanced="0"/>
    <cacheHierarchy uniqueName="[Latest_Run].[ICC_Bio]" caption="ICC_Bio" attribute="1" defaultMemberUniqueName="[Latest_Run].[ICC_Bio].[All]" allUniqueName="[Latest_Run].[ICC_Bio].[All]" dimensionUniqueName="[Latest_Run]" displayFolder="" count="2" memberValueDatatype="5" unbalanced="0"/>
    <cacheHierarchy uniqueName="[Latest_Run].[ICC_Che]" caption="ICC_Che" attribute="1" defaultMemberUniqueName="[Latest_Run].[ICC_Che].[All]" allUniqueName="[Latest_Run].[ICC_Che].[All]" dimensionUniqueName="[Latest_Run]" displayFolder="" count="2" memberValueDatatype="5" unbalanced="0"/>
    <cacheHierarchy uniqueName="[Methods].[Method]" caption="Method" attribute="1" defaultMemberUniqueName="[Methods].[Method].[All]" allUniqueName="[Methods].[Method].[All]" dimensionUniqueName="[Methods]" displayFolder="" count="2" memberValueDatatype="130" unbalanced="0"/>
    <cacheHierarchy uniqueName="[Previous_run].[C_Bio]" caption="C_Bio" attribute="1" defaultMemberUniqueName="[Previous_run].[C_Bio].[All]" allUniqueName="[Previous_run].[C_Bio].[All]" dimensionUniqueName="[Previous_run]" displayFolder="" count="2" memberValueDatatype="5" unbalanced="0"/>
    <cacheHierarchy uniqueName="[Previous_run].[C_Che]" caption="C_Che" attribute="1" defaultMemberUniqueName="[Previous_run].[C_Che].[All]" allUniqueName="[Previous_run].[C_Che].[All]" dimensionUniqueName="[Previous_run]" displayFolder="" count="2" memberValueDatatype="5" unbalanced="0"/>
    <cacheHierarchy uniqueName="[Previous_run].[Method]" caption="Method" attribute="1" defaultMemberUniqueName="[Previous_run].[Method].[All]" allUniqueName="[Previous_run].[Method].[All]" dimensionUniqueName="[Previous_run]" displayFolder="" count="2" memberValueDatatype="130" unbalanced="0"/>
    <cacheHierarchy uniqueName="[Previous_run].[Time]" caption="Time" attribute="1" defaultMemberUniqueName="[Previous_run].[Time].[All]" allUniqueName="[Previous_run].[Time].[All]" dimensionUniqueName="[Previous_run]" displayFolder="" count="2" memberValueDatatype="5" unbalanced="0"/>
    <cacheHierarchy uniqueName="[Previous_run].[Tgt]" caption="Tgt" attribute="1" defaultMemberUniqueName="[Previous_run].[Tgt].[All]" allUniqueName="[Previous_run].[Tgt].[All]" dimensionUniqueName="[Previous_run]" displayFolder="" count="2" memberValueDatatype="20" unbalanced="0"/>
    <cacheHierarchy uniqueName="[Previous_run].[Strain]" caption="Strain" attribute="1" defaultMemberUniqueName="[Previous_run].[Strain].[All]" allUniqueName="[Previous_run].[Strain].[All]" dimensionUniqueName="[Previous_run]" displayFolder="" count="2" memberValueDatatype="130" unbalanced="0"/>
    <cacheHierarchy uniqueName="[Previous_run].[K]" caption="K" attribute="1" defaultMemberUniqueName="[Previous_run].[K].[All]" allUniqueName="[Previous_run].[K].[All]" dimensionUniqueName="[Previous_run]" displayFolder="" count="2" memberValueDatatype="20" unbalanced="0"/>
    <cacheHierarchy uniqueName="[Previous_run].[Ys]" caption="Ys" attribute="1" defaultMemberUniqueName="[Previous_run].[Ys].[All]" allUniqueName="[Previous_run].[Ys].[All]" dimensionUniqueName="[Previous_run]" displayFolder="" count="2" memberValueDatatype="130" unbalanced="0"/>
    <cacheHierarchy uniqueName="[Previous_run].[E_Bio]" caption="E_Bio" attribute="1" defaultMemberUniqueName="[Previous_run].[E_Bio].[All]" allUniqueName="[Previous_run].[E_Bio].[All]" dimensionUniqueName="[Previous_run]" displayFolder="" count="2" memberValueDatatype="5" unbalanced="0"/>
    <cacheHierarchy uniqueName="[Previous_run].[E_Che]" caption="E_Che" attribute="1" defaultMemberUniqueName="[Previous_run].[E_Che].[All]" allUniqueName="[Previous_run].[E_Che].[All]" dimensionUniqueName="[Previous_run]" displayFolder="" count="2" memberValueDatatype="5" unbalanced="0"/>
    <cacheHierarchy uniqueName="[Previous_run].[IB_Bio]" caption="IB_Bio" attribute="1" defaultMemberUniqueName="[Previous_run].[IB_Bio].[All]" allUniqueName="[Previous_run].[IB_Bio].[All]" dimensionUniqueName="[Previous_run]" displayFolder="" count="2" memberValueDatatype="5" unbalanced="0"/>
    <cacheHierarchy uniqueName="[Previous_run].[IC_Bio]" caption="IC_Bio" attribute="1" defaultMemberUniqueName="[Previous_run].[IC_Bio].[All]" allUniqueName="[Previous_run].[IC_Bio].[All]" dimensionUniqueName="[Previous_run]" displayFolder="" count="2" memberValueDatatype="5" unbalanced="0"/>
    <cacheHierarchy uniqueName="[Previous_run].[IB_Che]" caption="IB_Che" attribute="1" defaultMemberUniqueName="[Previous_run].[IB_Che].[All]" allUniqueName="[Previous_run].[IB_Che].[All]" dimensionUniqueName="[Previous_run]" displayFolder="" count="2" memberValueDatatype="5" unbalanced="0"/>
    <cacheHierarchy uniqueName="[Previous_run].[IC_Che]" caption="IC_Che" attribute="1" defaultMemberUniqueName="[Previous_run].[IC_Che].[All]" allUniqueName="[Previous_run].[IC_Che].[All]" dimensionUniqueName="[Previous_run]" displayFolder="" count="2" memberValueDatatype="5" unbalanced="0"/>
    <cacheHierarchy uniqueName="[Previous_run].[GKO]" caption="GKO" attribute="1" defaultMemberUniqueName="[Previous_run].[GKO].[All]" allUniqueName="[Previous_run].[GKO].[All]" dimensionUniqueName="[Previous_run]" displayFolder="" count="2" memberValueDatatype="130" unbalanced="0"/>
    <cacheHierarchy uniqueName="[Strains].[Strain]" caption="Strain" attribute="1" defaultMemberUniqueName="[Strains].[Strain].[All]" allUniqueName="[Strains].[Strain].[All]" dimensionUniqueName="[Strains]" displayFolder="" count="2" memberValueDatatype="130" unbalanced="0"/>
    <cacheHierarchy uniqueName="[T1_update].[key]" caption="key" attribute="1" defaultMemberUniqueName="[T1_update].[key].[All]" allUniqueName="[T1_update].[key].[All]" dimensionUniqueName="[T1_update]" displayFolder="" count="2" memberValueDatatype="20" unbalanced="0"/>
    <cacheHierarchy uniqueName="[T1_update].[C_Bio]" caption="C_Bio" attribute="1" defaultMemberUniqueName="[T1_update].[C_Bio].[All]" allUniqueName="[T1_update].[C_Bio].[All]" dimensionUniqueName="[T1_update]" displayFolder="" count="2" memberValueDatatype="5" unbalanced="0"/>
    <cacheHierarchy uniqueName="[T1_update].[C_Che]" caption="C_Che" attribute="1" defaultMemberUniqueName="[T1_update].[C_Che].[All]" allUniqueName="[T1_update].[C_Che].[All]" dimensionUniqueName="[T1_update]" displayFolder="" count="2" memberValueDatatype="5" unbalanced="0"/>
    <cacheHierarchy uniqueName="[T1_update].[Method]" caption="Method" attribute="1" defaultMemberUniqueName="[T1_update].[Method].[All]" allUniqueName="[T1_update].[Method].[All]" dimensionUniqueName="[T1_update]" displayFolder="" count="2" memberValueDatatype="130" unbalanced="0">
      <fieldsUsage count="2">
        <fieldUsage x="-1"/>
        <fieldUsage x="3"/>
      </fieldsUsage>
    </cacheHierarchy>
    <cacheHierarchy uniqueName="[T1_update].[Time]" caption="Time" attribute="1" defaultMemberUniqueName="[T1_update].[Time].[All]" allUniqueName="[T1_update].[Time].[All]" dimensionUniqueName="[T1_update]" displayFolder="" count="2" memberValueDatatype="5" unbalanced="0"/>
    <cacheHierarchy uniqueName="[T1_update].[Tgt]" caption="Tgt" attribute="1" defaultMemberUniqueName="[T1_update].[Tgt].[All]" allUniqueName="[T1_update].[Tgt].[All]" dimensionUniqueName="[T1_update]" displayFolder="" count="2" memberValueDatatype="20" unbalanced="0">
      <fieldsUsage count="2">
        <fieldUsage x="-1"/>
        <fieldUsage x="0"/>
      </fieldsUsage>
    </cacheHierarchy>
    <cacheHierarchy uniqueName="[T1_update].[Strain]" caption="Strain" attribute="1" defaultMemberUniqueName="[T1_update].[Strain].[All]" allUniqueName="[T1_update].[Strain].[All]" dimensionUniqueName="[T1_update]" displayFolder="" count="2" memberValueDatatype="130" unbalanced="0">
      <fieldsUsage count="2">
        <fieldUsage x="-1"/>
        <fieldUsage x="4"/>
      </fieldsUsage>
    </cacheHierarchy>
    <cacheHierarchy uniqueName="[T1_update].[K]" caption="K" attribute="1" defaultMemberUniqueName="[T1_update].[K].[All]" allUniqueName="[T1_update].[K].[All]" dimensionUniqueName="[T1_update]" displayFolder="" count="2" memberValueDatatype="20" unbalanced="0">
      <fieldsUsage count="2">
        <fieldUsage x="-1"/>
        <fieldUsage x="2"/>
      </fieldsUsage>
    </cacheHierarchy>
    <cacheHierarchy uniqueName="[T1_update].[Strategy]" caption="Strategy" attribute="1" defaultMemberUniqueName="[T1_update].[Strategy].[All]" allUniqueName="[T1_update].[Strategy].[All]" dimensionUniqueName="[T1_update]" displayFolder="" count="2" memberValueDatatype="130" unbalanced="0"/>
    <cacheHierarchy uniqueName="[T1_update].[E_Bio]" caption="E_Bio" attribute="1" defaultMemberUniqueName="[T1_update].[E_Bio].[All]" allUniqueName="[T1_update].[E_Bio].[All]" dimensionUniqueName="[T1_update]" displayFolder="" count="2" memberValueDatatype="5" unbalanced="0"/>
    <cacheHierarchy uniqueName="[T1_update].[E_Che]" caption="E_Che" attribute="1" defaultMemberUniqueName="[T1_update].[E_Che].[All]" allUniqueName="[T1_update].[E_Che].[All]" dimensionUniqueName="[T1_update]" displayFolder="" count="2" memberValueDatatype="5" unbalanced="0"/>
    <cacheHierarchy uniqueName="[T1_update].[ICB_Bio]" caption="ICB_Bio" attribute="1" defaultMemberUniqueName="[T1_update].[ICB_Bio].[All]" allUniqueName="[T1_update].[ICB_Bio].[All]" dimensionUniqueName="[T1_update]" displayFolder="" count="2" memberValueDatatype="5" unbalanced="0"/>
    <cacheHierarchy uniqueName="[T1_update].[ICB_Che]" caption="ICB_Che" attribute="1" defaultMemberUniqueName="[T1_update].[ICB_Che].[All]" allUniqueName="[T1_update].[ICB_Che].[All]" dimensionUniqueName="[T1_update]" displayFolder="" count="2" memberValueDatatype="5" unbalanced="0"/>
    <cacheHierarchy uniqueName="[T1_update].[ICC_Bio]" caption="ICC_Bio" attribute="1" defaultMemberUniqueName="[T1_update].[ICC_Bio].[All]" allUniqueName="[T1_update].[ICC_Bio].[All]" dimensionUniqueName="[T1_update]" displayFolder="" count="2" memberValueDatatype="5" unbalanced="0"/>
    <cacheHierarchy uniqueName="[T1_update].[ICC_Che]" caption="ICC_Che" attribute="1" defaultMemberUniqueName="[T1_update].[ICC_Che].[All]" allUniqueName="[T1_update].[ICC_Che].[All]" dimensionUniqueName="[T1_update]" displayFolder="" count="2" memberValueDatatype="5" unbalanced="0"/>
    <cacheHierarchy uniqueName="[Tgts].[Tgt]" caption="Tgt" attribute="1" defaultMemberUniqueName="[Tgts].[Tgt].[All]" allUniqueName="[Tgts].[Tgt].[All]" dimensionUniqueName="[Tgts]" displayFolder="" count="2" memberValueDatatype="20" unbalanced="0"/>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hidden="1">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hidden="1">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hidden="1">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hidden="1">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y uniqueName="[Measures].[Sum of C_Che 3]" caption="Sum of C_Che 3" measure="1" displayFolder="" measureGroup="T1_update"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lexander Vindel" refreshedDate="45064.605296064816" backgroundQuery="1" createdVersion="8" refreshedVersion="8" minRefreshableVersion="3" recordCount="0" supportSubquery="1" supportAdvancedDrill="1">
  <cacheSource type="external" connectionId="1"/>
  <cacheFields count="4">
    <cacheField name="[T1_update].[key].[key]" caption="key" numFmtId="0" hierarchy="32" level="1">
      <sharedItems containsSemiMixedTypes="0" containsString="0" containsNumber="1" containsInteger="1" minValue="1112" maxValue="1192" count="9">
        <n v="1112"/>
        <n v="1122"/>
        <n v="1132"/>
        <n v="1142"/>
        <n v="1152"/>
        <n v="1162"/>
        <n v="1172"/>
        <n v="1182"/>
        <n v="1192"/>
      </sharedItems>
      <extLst>
        <ext xmlns:x15="http://schemas.microsoft.com/office/spreadsheetml/2010/11/main" uri="{4F2E5C28-24EA-4eb8-9CBF-B6C8F9C3D259}">
          <x15:cachedUniqueNames>
            <x15:cachedUniqueName index="0" name="[T1_update].[key].&amp;[1112]"/>
            <x15:cachedUniqueName index="1" name="[T1_update].[key].&amp;[1122]"/>
            <x15:cachedUniqueName index="2" name="[T1_update].[key].&amp;[1132]"/>
            <x15:cachedUniqueName index="3" name="[T1_update].[key].&amp;[1142]"/>
            <x15:cachedUniqueName index="4" name="[T1_update].[key].&amp;[1152]"/>
            <x15:cachedUniqueName index="5" name="[T1_update].[key].&amp;[1162]"/>
            <x15:cachedUniqueName index="6" name="[T1_update].[key].&amp;[1172]"/>
            <x15:cachedUniqueName index="7" name="[T1_update].[key].&amp;[1182]"/>
            <x15:cachedUniqueName index="8" name="[T1_update].[key].&amp;[1192]"/>
          </x15:cachedUniqueNames>
        </ext>
      </extLst>
    </cacheField>
    <cacheField name="[T1_update].[K].[K]" caption="K" numFmtId="0" hierarchy="39" level="1">
      <sharedItems containsSemiMixedTypes="0" containsNonDate="0" containsString="0"/>
    </cacheField>
    <cacheField name="[T1_update].[Method].[Method]" caption="Method" numFmtId="0" hierarchy="35" level="1">
      <sharedItems containsSemiMixedTypes="0" containsNonDate="0" containsString="0"/>
    </cacheField>
    <cacheField name="[T1_update].[Strain].[Strain]" caption="Strain" numFmtId="0" hierarchy="38" level="1">
      <sharedItems containsSemiMixedTypes="0" containsNonDate="0" containsString="0"/>
    </cacheField>
  </cacheFields>
  <cacheHierarchies count="75">
    <cacheHierarchy uniqueName="[Ks].[K]" caption="K" attribute="1" defaultMemberUniqueName="[Ks].[K].[All]" allUniqueName="[Ks].[K].[All]" dimensionUniqueName="[Ks]" displayFolder="" count="0" memberValueDatatype="20" unbalanced="0"/>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0" memberValueDatatype="20" unbalanced="0"/>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0" memberValueDatatype="130" unbalanced="0"/>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0" memberValueDatatype="130" unbalanced="0"/>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0" memberValueDatatype="20" unbalanced="0"/>
    <cacheHierarchy uniqueName="[Previous_run].[Strain]" caption="Strain" attribute="1" defaultMemberUniqueName="[Previous_run].[Strain].[All]" allUniqueName="[Previous_run].[Strain].[All]" dimensionUniqueName="[Previous_run]" displayFolder="" count="0" memberValueDatatype="130" unbalanced="0"/>
    <cacheHierarchy uniqueName="[Previous_run].[K]" caption="K" attribute="1" defaultMemberUniqueName="[Previous_run].[K].[All]" allUniqueName="[Previous_run].[K].[All]" dimensionUniqueName="[Previous_run]" displayFolder="" count="0" memberValueDatatype="20" unbalanced="0"/>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0" memberValueDatatype="130" unbalanced="0"/>
    <cacheHierarchy uniqueName="[T1_update].[key]" caption="key" attribute="1" defaultMemberUniqueName="[T1_update].[key].[All]" allUniqueName="[T1_update].[key].[All]" dimensionUniqueName="[T1_update]" displayFolder="" count="2" memberValueDatatype="20" unbalanced="0">
      <fieldsUsage count="2">
        <fieldUsage x="-1"/>
        <fieldUsage x="0"/>
      </fieldsUsage>
    </cacheHierarchy>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2" memberValueDatatype="130" unbalanced="0">
      <fieldsUsage count="2">
        <fieldUsage x="-1"/>
        <fieldUsage x="2"/>
      </fieldsUsage>
    </cacheHierarchy>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2" memberValueDatatype="130" unbalanced="0">
      <fieldsUsage count="2">
        <fieldUsage x="-1"/>
        <fieldUsage x="3"/>
      </fieldsUsage>
    </cacheHierarchy>
    <cacheHierarchy uniqueName="[T1_update].[K]" caption="K" attribute="1" defaultMemberUniqueName="[T1_update].[K].[All]" allUniqueName="[T1_update].[K].[All]" dimensionUniqueName="[T1_update]" displayFolder="" count="2" memberValueDatatype="20" unbalanced="0">
      <fieldsUsage count="2">
        <fieldUsage x="-1"/>
        <fieldUsage x="1"/>
      </fieldsUsage>
    </cacheHierarchy>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0" memberValueDatatype="20" unbalanced="0"/>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hidden="1">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hidden="1">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hidden="1">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hidden="1">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y uniqueName="[Measures].[Sum of C_Che 3]" caption="Sum of C_Che 3" measure="1" displayFolder="" measureGroup="T1_update" count="0" hidden="1">
      <extLst>
        <ext xmlns:x15="http://schemas.microsoft.com/office/spreadsheetml/2010/11/main" uri="{B97F6D7D-B522-45F9-BDA1-12C45D357490}">
          <x15:cacheHierarchy aggregatedColumn="34"/>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lexander Vindel" refreshedDate="45062.798596875"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74">
    <cacheHierarchy uniqueName="[Ks].[K]" caption="K" attribute="1" defaultMemberUniqueName="[Ks].[K].[All]" allUniqueName="[Ks].[K].[All]" dimensionUniqueName="[Ks]" displayFolder="" count="0" memberValueDatatype="20" unbalanced="0"/>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0" memberValueDatatype="20" unbalanced="0"/>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0" memberValueDatatype="130" unbalanced="0"/>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0" memberValueDatatype="130" unbalanced="0"/>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0" memberValueDatatype="20" unbalanced="0"/>
    <cacheHierarchy uniqueName="[Previous_run].[Strain]" caption="Strain" attribute="1" defaultMemberUniqueName="[Previous_run].[Strain].[All]" allUniqueName="[Previous_run].[Strain].[All]" dimensionUniqueName="[Previous_run]" displayFolder="" count="0" memberValueDatatype="130" unbalanced="0"/>
    <cacheHierarchy uniqueName="[Previous_run].[K]" caption="K" attribute="1" defaultMemberUniqueName="[Previous_run].[K].[All]" allUniqueName="[Previous_run].[K].[All]" dimensionUniqueName="[Previous_run]" displayFolder="" count="0" memberValueDatatype="20" unbalanced="0"/>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0" memberValueDatatype="130" unbalanced="0"/>
    <cacheHierarchy uniqueName="[T1_update].[key]" caption="key" attribute="1" defaultMemberUniqueName="[T1_update].[key].[All]" allUniqueName="[T1_update].[key].[All]" dimensionUniqueName="[T1_update]" displayFolder="" count="0" memberValueDatatype="20" unbalanced="0"/>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0" memberValueDatatype="130" unbalanced="0"/>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0" memberValueDatatype="130" unbalanced="0"/>
    <cacheHierarchy uniqueName="[T1_update].[K]" caption="K" attribute="1" defaultMemberUniqueName="[T1_update].[K].[All]" allUniqueName="[T1_update].[K].[All]" dimensionUniqueName="[T1_update]" displayFolder="" count="0" memberValueDatatype="20" unbalanced="0"/>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0" memberValueDatatype="20" unbalanced="0"/>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hidden="1">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hidden="1">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hidden="1">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hidden="1">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slicerData="1" pivotCacheId="81402442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lexander Vindel" refreshedDate="45064.500796875"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74">
    <cacheHierarchy uniqueName="[Ks].[K]" caption="K" attribute="1" defaultMemberUniqueName="[Ks].[K].[All]" allUniqueName="[Ks].[K].[All]" dimensionUniqueName="[Ks]" displayFolder="" count="0" memberValueDatatype="20" unbalanced="0"/>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0" memberValueDatatype="20" unbalanced="0"/>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0" memberValueDatatype="130" unbalanced="0"/>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0" memberValueDatatype="130" unbalanced="0"/>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0" memberValueDatatype="20" unbalanced="0"/>
    <cacheHierarchy uniqueName="[Previous_run].[Strain]" caption="Strain" attribute="1" defaultMemberUniqueName="[Previous_run].[Strain].[All]" allUniqueName="[Previous_run].[Strain].[All]" dimensionUniqueName="[Previous_run]" displayFolder="" count="0" memberValueDatatype="130" unbalanced="0"/>
    <cacheHierarchy uniqueName="[Previous_run].[K]" caption="K" attribute="1" defaultMemberUniqueName="[Previous_run].[K].[All]" allUniqueName="[Previous_run].[K].[All]" dimensionUniqueName="[Previous_run]" displayFolder="" count="0" memberValueDatatype="20" unbalanced="0"/>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0" memberValueDatatype="130" unbalanced="0"/>
    <cacheHierarchy uniqueName="[T1_update].[key]" caption="key" attribute="1" defaultMemberUniqueName="[T1_update].[key].[All]" allUniqueName="[T1_update].[key].[All]" dimensionUniqueName="[T1_update]" displayFolder="" count="0" memberValueDatatype="20" unbalanced="0"/>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2" memberValueDatatype="130" unbalanced="0"/>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2" memberValueDatatype="130" unbalanced="0"/>
    <cacheHierarchy uniqueName="[T1_update].[K]" caption="K" attribute="1" defaultMemberUniqueName="[T1_update].[K].[All]" allUniqueName="[T1_update].[K].[All]" dimensionUniqueName="[T1_update]" displayFolder="" count="2" memberValueDatatype="20" unbalanced="0"/>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0" memberValueDatatype="20" unbalanced="0"/>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hidden="1">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hidden="1">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hidden="1">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hidden="1">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slicerData="1" pivotCacheId="25812507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lexander Vindel" refreshedDate="45064.499379050925" backgroundQuery="1" createdVersion="8"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6">
    <cacheField name="[Tgts].[Tgt].[Tgt]" caption="Tgt" numFmtId="0" hierarchy="47" level="1">
      <sharedItems containsSemiMixedTypes="0" containsString="0" containsNumber="1" containsInteger="1" minValue="10" maxValue="90" count="9">
        <n v="10"/>
        <n v="20"/>
        <n v="30"/>
        <n v="40"/>
        <n v="50"/>
        <n v="60"/>
        <n v="70"/>
        <n v="80"/>
        <n v="90"/>
      </sharedItems>
      <extLst>
        <ext xmlns:x15="http://schemas.microsoft.com/office/spreadsheetml/2010/11/main" uri="{4F2E5C28-24EA-4eb8-9CBF-B6C8F9C3D259}">
          <x15:cachedUniqueNames>
            <x15:cachedUniqueName index="0" name="[Tgts].[Tgt].&amp;[10]"/>
            <x15:cachedUniqueName index="1" name="[Tgts].[Tgt].&amp;[20]"/>
            <x15:cachedUniqueName index="2" name="[Tgts].[Tgt].&amp;[30]"/>
            <x15:cachedUniqueName index="3" name="[Tgts].[Tgt].&amp;[40]"/>
            <x15:cachedUniqueName index="4" name="[Tgts].[Tgt].&amp;[50]"/>
            <x15:cachedUniqueName index="5" name="[Tgts].[Tgt].&amp;[60]"/>
            <x15:cachedUniqueName index="6" name="[Tgts].[Tgt].&amp;[70]"/>
            <x15:cachedUniqueName index="7" name="[Tgts].[Tgt].&amp;[80]"/>
            <x15:cachedUniqueName index="8" name="[Tgts].[Tgt].&amp;[90]"/>
          </x15:cachedUniqueNames>
        </ext>
      </extLst>
    </cacheField>
    <cacheField name="[Measures].[Sum of C_Bio 2]" caption="Sum of C_Bio 2" numFmtId="0" hierarchy="65" level="32767"/>
    <cacheField name="[Measures].[Sum of C_Bio]" caption="Sum of C_Bio" numFmtId="0" hierarchy="62" level="32767"/>
    <cacheField name="[Ks].[K].[K]" caption="K" numFmtId="0" level="1">
      <sharedItems containsSemiMixedTypes="0" containsNonDate="0" containsString="0"/>
    </cacheField>
    <cacheField name="[Strains].[Strain].[Strain]" caption="Strain" numFmtId="0" hierarchy="31" level="1">
      <sharedItems containsSemiMixedTypes="0" containsNonDate="0" containsString="0"/>
    </cacheField>
    <cacheField name="[Methods].[Method].[Method]" caption="Method" numFmtId="0" hierarchy="15" level="1">
      <sharedItems containsSemiMixedTypes="0" containsNonDate="0" containsString="0"/>
    </cacheField>
  </cacheFields>
  <cacheHierarchies count="75">
    <cacheHierarchy uniqueName="[Ks].[K]" caption="K" attribute="1" defaultMemberUniqueName="[Ks].[K].[All]" allUniqueName="[Ks].[K].[All]" dimensionUniqueName="[Ks]" displayFolder="" count="2" memberValueDatatype="20" unbalanced="0">
      <fieldsUsage count="2">
        <fieldUsage x="-1"/>
        <fieldUsage x="3"/>
      </fieldsUsage>
    </cacheHierarchy>
    <cacheHierarchy uniqueName="[Latest_Run].[C_Bio]" caption="C_Bio" attribute="1" defaultMemberUniqueName="[Latest_Run].[C_Bio].[All]" allUniqueName="[Latest_Run].[C_Bio].[All]" dimensionUniqueName="[Latest_Run]" displayFolder="" count="0" memberValueDatatype="5" unbalanced="0"/>
    <cacheHierarchy uniqueName="[Latest_Run].[C_Che]" caption="C_Che" attribute="1" defaultMemberUniqueName="[Latest_Run].[C_Che].[All]" allUniqueName="[Latest_Run].[C_Che].[All]" dimensionUniqueName="[Latest_Run]" displayFolder="" count="0" memberValueDatatype="5" unbalanced="0"/>
    <cacheHierarchy uniqueName="[Latest_Run].[Method]" caption="Method" attribute="1" defaultMemberUniqueName="[Latest_Run].[Method].[All]" allUniqueName="[Latest_Run].[Method].[All]" dimensionUniqueName="[Latest_Run]" displayFolder="" count="0" memberValueDatatype="130" unbalanced="0"/>
    <cacheHierarchy uniqueName="[Latest_Run].[Time]" caption="Time" attribute="1" defaultMemberUniqueName="[Latest_Run].[Time].[All]" allUniqueName="[Latest_Run].[Time].[All]" dimensionUniqueName="[Latest_Run]" displayFolder="" count="0" memberValueDatatype="5" unbalanced="0"/>
    <cacheHierarchy uniqueName="[Latest_Run].[Tgt]" caption="Tgt" attribute="1" defaultMemberUniqueName="[Latest_Run].[Tgt].[All]" allUniqueName="[Latest_Run].[Tgt].[All]" dimensionUniqueName="[Latest_Run]" displayFolder="" count="0" memberValueDatatype="20" unbalanced="0"/>
    <cacheHierarchy uniqueName="[Latest_Run].[Strain]" caption="Strain" attribute="1" defaultMemberUniqueName="[Latest_Run].[Strain].[All]" allUniqueName="[Latest_Run].[Strain].[All]" dimensionUniqueName="[Latest_Run]" displayFolder="" count="0" memberValueDatatype="130" unbalanced="0"/>
    <cacheHierarchy uniqueName="[Latest_Run].[K]" caption="K" attribute="1" defaultMemberUniqueName="[Latest_Run].[K].[All]" allUniqueName="[Latest_Run].[K].[All]" dimensionUniqueName="[Latest_Run]" displayFolder="" count="0" memberValueDatatype="20" unbalanced="0"/>
    <cacheHierarchy uniqueName="[Latest_Run].[Strategy]" caption="Strategy" attribute="1" defaultMemberUniqueName="[Latest_Run].[Strategy].[All]" allUniqueName="[Latest_Run].[Strategy].[All]" dimensionUniqueName="[Latest_Run]" displayFolder="" count="0" memberValueDatatype="130" unbalanced="0"/>
    <cacheHierarchy uniqueName="[Latest_Run].[E_Bio]" caption="E_Bio" attribute="1" defaultMemberUniqueName="[Latest_Run].[E_Bio].[All]" allUniqueName="[Latest_Run].[E_Bio].[All]" dimensionUniqueName="[Latest_Run]" displayFolder="" count="0" memberValueDatatype="5" unbalanced="0"/>
    <cacheHierarchy uniqueName="[Latest_Run].[E_Che]" caption="E_Che" attribute="1" defaultMemberUniqueName="[Latest_Run].[E_Che].[All]" allUniqueName="[Latest_Run].[E_Che].[All]" dimensionUniqueName="[Latest_Run]" displayFolder="" count="0" memberValueDatatype="5" unbalanced="0"/>
    <cacheHierarchy uniqueName="[Latest_Run].[ICB_Bio]" caption="ICB_Bio" attribute="1" defaultMemberUniqueName="[Latest_Run].[ICB_Bio].[All]" allUniqueName="[Latest_Run].[ICB_Bio].[All]" dimensionUniqueName="[Latest_Run]" displayFolder="" count="0" memberValueDatatype="5" unbalanced="0"/>
    <cacheHierarchy uniqueName="[Latest_Run].[ICB_Che]" caption="ICB_Che" attribute="1" defaultMemberUniqueName="[Latest_Run].[ICB_Che].[All]" allUniqueName="[Latest_Run].[ICB_Che].[All]" dimensionUniqueName="[Latest_Run]" displayFolder="" count="0" memberValueDatatype="5" unbalanced="0"/>
    <cacheHierarchy uniqueName="[Latest_Run].[ICC_Bio]" caption="ICC_Bio" attribute="1" defaultMemberUniqueName="[Latest_Run].[ICC_Bio].[All]" allUniqueName="[Latest_Run].[ICC_Bio].[All]" dimensionUniqueName="[Latest_Run]" displayFolder="" count="0" memberValueDatatype="5" unbalanced="0"/>
    <cacheHierarchy uniqueName="[Latest_Run].[ICC_Che]" caption="ICC_Che" attribute="1" defaultMemberUniqueName="[Latest_Run].[ICC_Che].[All]" allUniqueName="[Latest_Run].[ICC_Che].[All]" dimensionUniqueName="[Latest_Run]" displayFolder="" count="0" memberValueDatatype="5" unbalanced="0"/>
    <cacheHierarchy uniqueName="[Methods].[Method]" caption="Method" attribute="1" defaultMemberUniqueName="[Methods].[Method].[All]" allUniqueName="[Methods].[Method].[All]" dimensionUniqueName="[Methods]" displayFolder="" count="2" memberValueDatatype="130" unbalanced="0">
      <fieldsUsage count="2">
        <fieldUsage x="-1"/>
        <fieldUsage x="5"/>
      </fieldsUsage>
    </cacheHierarchy>
    <cacheHierarchy uniqueName="[Previous_run].[C_Bio]" caption="C_Bio" attribute="1" defaultMemberUniqueName="[Previous_run].[C_Bio].[All]" allUniqueName="[Previous_run].[C_Bio].[All]" dimensionUniqueName="[Previous_run]" displayFolder="" count="0" memberValueDatatype="5" unbalanced="0"/>
    <cacheHierarchy uniqueName="[Previous_run].[C_Che]" caption="C_Che" attribute="1" defaultMemberUniqueName="[Previous_run].[C_Che].[All]" allUniqueName="[Previous_run].[C_Che].[All]" dimensionUniqueName="[Previous_run]" displayFolder="" count="0" memberValueDatatype="5" unbalanced="0"/>
    <cacheHierarchy uniqueName="[Previous_run].[Method]" caption="Method" attribute="1" defaultMemberUniqueName="[Previous_run].[Method].[All]" allUniqueName="[Previous_run].[Method].[All]" dimensionUniqueName="[Previous_run]" displayFolder="" count="0" memberValueDatatype="130" unbalanced="0"/>
    <cacheHierarchy uniqueName="[Previous_run].[Time]" caption="Time" attribute="1" defaultMemberUniqueName="[Previous_run].[Time].[All]" allUniqueName="[Previous_run].[Time].[All]" dimensionUniqueName="[Previous_run]" displayFolder="" count="0" memberValueDatatype="5" unbalanced="0"/>
    <cacheHierarchy uniqueName="[Previous_run].[Tgt]" caption="Tgt" attribute="1" defaultMemberUniqueName="[Previous_run].[Tgt].[All]" allUniqueName="[Previous_run].[Tgt].[All]" dimensionUniqueName="[Previous_run]" displayFolder="" count="0" memberValueDatatype="20" unbalanced="0"/>
    <cacheHierarchy uniqueName="[Previous_run].[Strain]" caption="Strain" attribute="1" defaultMemberUniqueName="[Previous_run].[Strain].[All]" allUniqueName="[Previous_run].[Strain].[All]" dimensionUniqueName="[Previous_run]" displayFolder="" count="0" memberValueDatatype="130" unbalanced="0"/>
    <cacheHierarchy uniqueName="[Previous_run].[K]" caption="K" attribute="1" defaultMemberUniqueName="[Previous_run].[K].[All]" allUniqueName="[Previous_run].[K].[All]" dimensionUniqueName="[Previous_run]" displayFolder="" count="0" memberValueDatatype="20" unbalanced="0"/>
    <cacheHierarchy uniqueName="[Previous_run].[Ys]" caption="Ys" attribute="1" defaultMemberUniqueName="[Previous_run].[Ys].[All]" allUniqueName="[Previous_run].[Ys].[All]" dimensionUniqueName="[Previous_run]" displayFolder="" count="0" memberValueDatatype="130" unbalanced="0"/>
    <cacheHierarchy uniqueName="[Previous_run].[E_Bio]" caption="E_Bio" attribute="1" defaultMemberUniqueName="[Previous_run].[E_Bio].[All]" allUniqueName="[Previous_run].[E_Bio].[All]" dimensionUniqueName="[Previous_run]" displayFolder="" count="0" memberValueDatatype="5" unbalanced="0"/>
    <cacheHierarchy uniqueName="[Previous_run].[E_Che]" caption="E_Che" attribute="1" defaultMemberUniqueName="[Previous_run].[E_Che].[All]" allUniqueName="[Previous_run].[E_Che].[All]" dimensionUniqueName="[Previous_run]" displayFolder="" count="0" memberValueDatatype="5" unbalanced="0"/>
    <cacheHierarchy uniqueName="[Previous_run].[IB_Bio]" caption="IB_Bio" attribute="1" defaultMemberUniqueName="[Previous_run].[IB_Bio].[All]" allUniqueName="[Previous_run].[IB_Bio].[All]" dimensionUniqueName="[Previous_run]" displayFolder="" count="0" memberValueDatatype="5" unbalanced="0"/>
    <cacheHierarchy uniqueName="[Previous_run].[IC_Bio]" caption="IC_Bio" attribute="1" defaultMemberUniqueName="[Previous_run].[IC_Bio].[All]" allUniqueName="[Previous_run].[IC_Bio].[All]" dimensionUniqueName="[Previous_run]" displayFolder="" count="0" memberValueDatatype="5" unbalanced="0"/>
    <cacheHierarchy uniqueName="[Previous_run].[IB_Che]" caption="IB_Che" attribute="1" defaultMemberUniqueName="[Previous_run].[IB_Che].[All]" allUniqueName="[Previous_run].[IB_Che].[All]" dimensionUniqueName="[Previous_run]" displayFolder="" count="0" memberValueDatatype="5" unbalanced="0"/>
    <cacheHierarchy uniqueName="[Previous_run].[IC_Che]" caption="IC_Che" attribute="1" defaultMemberUniqueName="[Previous_run].[IC_Che].[All]" allUniqueName="[Previous_run].[IC_Che].[All]" dimensionUniqueName="[Previous_run]" displayFolder="" count="0" memberValueDatatype="5" unbalanced="0"/>
    <cacheHierarchy uniqueName="[Previous_run].[GKO]" caption="GKO" attribute="1" defaultMemberUniqueName="[Previous_run].[GKO].[All]" allUniqueName="[Previous_run].[GKO].[All]" dimensionUniqueName="[Previous_run]" displayFolder="" count="0" memberValueDatatype="130" unbalanced="0"/>
    <cacheHierarchy uniqueName="[Strains].[Strain]" caption="Strain" attribute="1" defaultMemberUniqueName="[Strains].[Strain].[All]" allUniqueName="[Strains].[Strain].[All]" dimensionUniqueName="[Strains]" displayFolder="" count="2" memberValueDatatype="130" unbalanced="0">
      <fieldsUsage count="2">
        <fieldUsage x="-1"/>
        <fieldUsage x="4"/>
      </fieldsUsage>
    </cacheHierarchy>
    <cacheHierarchy uniqueName="[T1_update].[key]" caption="key" attribute="1" defaultMemberUniqueName="[T1_update].[key].[All]" allUniqueName="[T1_update].[key].[All]" dimensionUniqueName="[T1_update]" displayFolder="" count="0" memberValueDatatype="20" unbalanced="0"/>
    <cacheHierarchy uniqueName="[T1_update].[C_Bio]" caption="C_Bio" attribute="1" defaultMemberUniqueName="[T1_update].[C_Bio].[All]" allUniqueName="[T1_update].[C_Bio].[All]" dimensionUniqueName="[T1_update]" displayFolder="" count="0" memberValueDatatype="5" unbalanced="0"/>
    <cacheHierarchy uniqueName="[T1_update].[C_Che]" caption="C_Che" attribute="1" defaultMemberUniqueName="[T1_update].[C_Che].[All]" allUniqueName="[T1_update].[C_Che].[All]" dimensionUniqueName="[T1_update]" displayFolder="" count="0" memberValueDatatype="5" unbalanced="0"/>
    <cacheHierarchy uniqueName="[T1_update].[Method]" caption="Method" attribute="1" defaultMemberUniqueName="[T1_update].[Method].[All]" allUniqueName="[T1_update].[Method].[All]" dimensionUniqueName="[T1_update]" displayFolder="" count="0" memberValueDatatype="130" unbalanced="0"/>
    <cacheHierarchy uniqueName="[T1_update].[Time]" caption="Time" attribute="1" defaultMemberUniqueName="[T1_update].[Time].[All]" allUniqueName="[T1_update].[Time].[All]" dimensionUniqueName="[T1_update]" displayFolder="" count="0" memberValueDatatype="5" unbalanced="0"/>
    <cacheHierarchy uniqueName="[T1_update].[Tgt]" caption="Tgt" attribute="1" defaultMemberUniqueName="[T1_update].[Tgt].[All]" allUniqueName="[T1_update].[Tgt].[All]" dimensionUniqueName="[T1_update]" displayFolder="" count="0" memberValueDatatype="20" unbalanced="0"/>
    <cacheHierarchy uniqueName="[T1_update].[Strain]" caption="Strain" attribute="1" defaultMemberUniqueName="[T1_update].[Strain].[All]" allUniqueName="[T1_update].[Strain].[All]" dimensionUniqueName="[T1_update]" displayFolder="" count="0" memberValueDatatype="130" unbalanced="0"/>
    <cacheHierarchy uniqueName="[T1_update].[K]" caption="K" attribute="1" defaultMemberUniqueName="[T1_update].[K].[All]" allUniqueName="[T1_update].[K].[All]" dimensionUniqueName="[T1_update]" displayFolder="" count="0" memberValueDatatype="20" unbalanced="0"/>
    <cacheHierarchy uniqueName="[T1_update].[Strategy]" caption="Strategy" attribute="1" defaultMemberUniqueName="[T1_update].[Strategy].[All]" allUniqueName="[T1_update].[Strategy].[All]" dimensionUniqueName="[T1_update]" displayFolder="" count="0" memberValueDatatype="130" unbalanced="0"/>
    <cacheHierarchy uniqueName="[T1_update].[E_Bio]" caption="E_Bio" attribute="1" defaultMemberUniqueName="[T1_update].[E_Bio].[All]" allUniqueName="[T1_update].[E_Bio].[All]" dimensionUniqueName="[T1_update]" displayFolder="" count="0" memberValueDatatype="5" unbalanced="0"/>
    <cacheHierarchy uniqueName="[T1_update].[E_Che]" caption="E_Che" attribute="1" defaultMemberUniqueName="[T1_update].[E_Che].[All]" allUniqueName="[T1_update].[E_Che].[All]" dimensionUniqueName="[T1_update]" displayFolder="" count="0" memberValueDatatype="5" unbalanced="0"/>
    <cacheHierarchy uniqueName="[T1_update].[ICB_Bio]" caption="ICB_Bio" attribute="1" defaultMemberUniqueName="[T1_update].[ICB_Bio].[All]" allUniqueName="[T1_update].[ICB_Bio].[All]" dimensionUniqueName="[T1_update]" displayFolder="" count="0" memberValueDatatype="5" unbalanced="0"/>
    <cacheHierarchy uniqueName="[T1_update].[ICB_Che]" caption="ICB_Che" attribute="1" defaultMemberUniqueName="[T1_update].[ICB_Che].[All]" allUniqueName="[T1_update].[ICB_Che].[All]" dimensionUniqueName="[T1_update]" displayFolder="" count="0" memberValueDatatype="5" unbalanced="0"/>
    <cacheHierarchy uniqueName="[T1_update].[ICC_Bio]" caption="ICC_Bio" attribute="1" defaultMemberUniqueName="[T1_update].[ICC_Bio].[All]" allUniqueName="[T1_update].[ICC_Bio].[All]" dimensionUniqueName="[T1_update]" displayFolder="" count="0" memberValueDatatype="5" unbalanced="0"/>
    <cacheHierarchy uniqueName="[T1_update].[ICC_Che]" caption="ICC_Che" attribute="1" defaultMemberUniqueName="[T1_update].[ICC_Che].[All]" allUniqueName="[T1_update].[ICC_Che].[All]" dimensionUniqueName="[T1_update]" displayFolder="" count="0" memberValueDatatype="5" unbalanced="0"/>
    <cacheHierarchy uniqueName="[Tgts].[Tgt]" caption="Tgt" attribute="1" defaultMemberUniqueName="[Tgts].[Tgt].[All]" allUniqueName="[Tgts].[Tgt].[All]" dimensionUniqueName="[Tgts]" displayFolder="" count="2" memberValueDatatype="20" unbalanced="0">
      <fieldsUsage count="2">
        <fieldUsage x="-1"/>
        <fieldUsage x="0"/>
      </fieldsUsage>
    </cacheHierarchy>
    <cacheHierarchy uniqueName="[Measures].[__XL_Count Latest_Run]" caption="__XL_Count Latest_Run" measure="1" displayFolder="" measureGroup="Latest_Run" count="0" hidden="1"/>
    <cacheHierarchy uniqueName="[Measures].[__XL_Count Strains]" caption="__XL_Count Strains" measure="1" displayFolder="" measureGroup="Strains" count="0" hidden="1"/>
    <cacheHierarchy uniqueName="[Measures].[__XL_Count Methods]" caption="__XL_Count Methods" measure="1" displayFolder="" measureGroup="Methods" count="0" hidden="1"/>
    <cacheHierarchy uniqueName="[Measures].[__XL_Count Ks]" caption="__XL_Count Ks" measure="1" displayFolder="" measureGroup="Ks" count="0" hidden="1"/>
    <cacheHierarchy uniqueName="[Measures].[__XL_Count Previous_run]" caption="__XL_Count Previous_run" measure="1" displayFolder="" measureGroup="Previous_run" count="0" hidden="1"/>
    <cacheHierarchy uniqueName="[Measures].[__XL_Count Tgts]" caption="__XL_Count Tgts" measure="1" displayFolder="" measureGroup="Tgts" count="0" hidden="1"/>
    <cacheHierarchy uniqueName="[Measures].[__XL_Count T1_update]" caption="__XL_Count T1_update" measure="1" displayFolder="" measureGroup="T1_update" count="0" hidden="1"/>
    <cacheHierarchy uniqueName="[Measures].[__No measures defined]" caption="__No measures defined" measure="1" displayFolder="" count="0" hidden="1"/>
    <cacheHierarchy uniqueName="[Measures].[Sum of C_Che]" caption="Sum of C_Che" measure="1" displayFolder="" measureGroup="Previous_run" count="0" hidden="1">
      <extLst>
        <ext xmlns:x15="http://schemas.microsoft.com/office/spreadsheetml/2010/11/main" uri="{B97F6D7D-B522-45F9-BDA1-12C45D357490}">
          <x15:cacheHierarchy aggregatedColumn="17"/>
        </ext>
      </extLst>
    </cacheHierarchy>
    <cacheHierarchy uniqueName="[Measures].[Sum of IB_Che]" caption="Sum of IB_Che" measure="1" displayFolder="" measureGroup="Previous_run" count="0" hidden="1">
      <extLst>
        <ext xmlns:x15="http://schemas.microsoft.com/office/spreadsheetml/2010/11/main" uri="{B97F6D7D-B522-45F9-BDA1-12C45D357490}">
          <x15:cacheHierarchy aggregatedColumn="28"/>
        </ext>
      </extLst>
    </cacheHierarchy>
    <cacheHierarchy uniqueName="[Measures].[Sum of IC_Che]" caption="Sum of IC_Che" measure="1" displayFolder="" measureGroup="Previous_run" count="0" hidden="1">
      <extLst>
        <ext xmlns:x15="http://schemas.microsoft.com/office/spreadsheetml/2010/11/main" uri="{B97F6D7D-B522-45F9-BDA1-12C45D357490}">
          <x15:cacheHierarchy aggregatedColumn="29"/>
        </ext>
      </extLst>
    </cacheHierarchy>
    <cacheHierarchy uniqueName="[Measures].[Sum of C_Che 2]" caption="Sum of C_Che 2" measure="1" displayFolder="" measureGroup="Latest_Run" count="0" hidden="1">
      <extLst>
        <ext xmlns:x15="http://schemas.microsoft.com/office/spreadsheetml/2010/11/main" uri="{B97F6D7D-B522-45F9-BDA1-12C45D357490}">
          <x15:cacheHierarchy aggregatedColumn="2"/>
        </ext>
      </extLst>
    </cacheHierarchy>
    <cacheHierarchy uniqueName="[Measures].[Sum of ICB_Che]" caption="Sum of ICB_Che" measure="1" displayFolder="" measureGroup="Latest_Run" count="0" hidden="1">
      <extLst>
        <ext xmlns:x15="http://schemas.microsoft.com/office/spreadsheetml/2010/11/main" uri="{B97F6D7D-B522-45F9-BDA1-12C45D357490}">
          <x15:cacheHierarchy aggregatedColumn="12"/>
        </ext>
      </extLst>
    </cacheHierarchy>
    <cacheHierarchy uniqueName="[Measures].[Sum of ICC_Che]" caption="Sum of ICC_Che" measure="1" displayFolder="" measureGroup="Latest_Run" count="0" hidden="1">
      <extLst>
        <ext xmlns:x15="http://schemas.microsoft.com/office/spreadsheetml/2010/11/main" uri="{B97F6D7D-B522-45F9-BDA1-12C45D357490}">
          <x15:cacheHierarchy aggregatedColumn="14"/>
        </ext>
      </extLst>
    </cacheHierarchy>
    <cacheHierarchy uniqueName="[Measures].[Sum of C_Bio]" caption="Sum of C_Bio" measure="1" displayFolder="" measureGroup="Previous_run"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IB_Bio]" caption="Sum of IB_Bio" measure="1" displayFolder="" measureGroup="Previous_run" count="0" hidden="1">
      <extLst>
        <ext xmlns:x15="http://schemas.microsoft.com/office/spreadsheetml/2010/11/main" uri="{B97F6D7D-B522-45F9-BDA1-12C45D357490}">
          <x15:cacheHierarchy aggregatedColumn="26"/>
        </ext>
      </extLst>
    </cacheHierarchy>
    <cacheHierarchy uniqueName="[Measures].[Sum of IC_Bio]" caption="Sum of IC_Bio" measure="1" displayFolder="" measureGroup="Previous_run" count="0" hidden="1">
      <extLst>
        <ext xmlns:x15="http://schemas.microsoft.com/office/spreadsheetml/2010/11/main" uri="{B97F6D7D-B522-45F9-BDA1-12C45D357490}">
          <x15:cacheHierarchy aggregatedColumn="27"/>
        </ext>
      </extLst>
    </cacheHierarchy>
    <cacheHierarchy uniqueName="[Measures].[Sum of C_Bio 2]" caption="Sum of C_Bio 2" measure="1" displayFolder="" measureGroup="Latest_Run"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ICB_Bio]" caption="Sum of ICB_Bio" measure="1" displayFolder="" measureGroup="Latest_Run" count="0" hidden="1">
      <extLst>
        <ext xmlns:x15="http://schemas.microsoft.com/office/spreadsheetml/2010/11/main" uri="{B97F6D7D-B522-45F9-BDA1-12C45D357490}">
          <x15:cacheHierarchy aggregatedColumn="11"/>
        </ext>
      </extLst>
    </cacheHierarchy>
    <cacheHierarchy uniqueName="[Measures].[Sum of ICC_Bio]" caption="Sum of ICC_Bio" measure="1" displayFolder="" measureGroup="Latest_Run" count="0" hidden="1">
      <extLst>
        <ext xmlns:x15="http://schemas.microsoft.com/office/spreadsheetml/2010/11/main" uri="{B97F6D7D-B522-45F9-BDA1-12C45D357490}">
          <x15:cacheHierarchy aggregatedColumn="13"/>
        </ext>
      </extLst>
    </cacheHierarchy>
    <cacheHierarchy uniqueName="[Measures].[Count of GKO]" caption="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Distinct Count of GKO]" caption="Distinct Count of GKO" measure="1" displayFolder="" measureGroup="Previous_run" count="0" hidden="1">
      <extLst>
        <ext xmlns:x15="http://schemas.microsoft.com/office/spreadsheetml/2010/11/main" uri="{B97F6D7D-B522-45F9-BDA1-12C45D357490}">
          <x15:cacheHierarchy aggregatedColumn="30"/>
        </ext>
      </extLst>
    </cacheHierarchy>
    <cacheHierarchy uniqueName="[Measures].[Sum of Tgt]" caption="Sum of Tgt" measure="1" displayFolder="" measureGroup="Previous_run" count="0" hidden="1">
      <extLst>
        <ext xmlns:x15="http://schemas.microsoft.com/office/spreadsheetml/2010/11/main" uri="{B97F6D7D-B522-45F9-BDA1-12C45D357490}">
          <x15:cacheHierarchy aggregatedColumn="20"/>
        </ext>
      </extLst>
    </cacheHierarchy>
    <cacheHierarchy uniqueName="[Measures].[Count of Tgt]" caption="Count of Tgt" measure="1" displayFolder="" measureGroup="Previous_run" count="0" hidden="1">
      <extLst>
        <ext xmlns:x15="http://schemas.microsoft.com/office/spreadsheetml/2010/11/main" uri="{B97F6D7D-B522-45F9-BDA1-12C45D357490}">
          <x15:cacheHierarchy aggregatedColumn="20"/>
        </ext>
      </extLst>
    </cacheHierarchy>
    <cacheHierarchy uniqueName="[Measures].[Sum of E_Che]" caption="Sum of E_Che" measure="1" displayFolder="" measureGroup="Previous_run" count="0" hidden="1">
      <extLst>
        <ext xmlns:x15="http://schemas.microsoft.com/office/spreadsheetml/2010/11/main" uri="{B97F6D7D-B522-45F9-BDA1-12C45D357490}">
          <x15:cacheHierarchy aggregatedColumn="25"/>
        </ext>
      </extLst>
    </cacheHierarchy>
    <cacheHierarchy uniqueName="[Measures].[Average of E_Che]" caption="Average of E_Che" measure="1" displayFolder="" measureGroup="Previous_run" count="0" hidden="1">
      <extLst>
        <ext xmlns:x15="http://schemas.microsoft.com/office/spreadsheetml/2010/11/main" uri="{B97F6D7D-B522-45F9-BDA1-12C45D357490}">
          <x15:cacheHierarchy aggregatedColumn="25"/>
        </ext>
      </extLst>
    </cacheHierarchy>
    <cacheHierarchy uniqueName="[Measures].[Sum of C_Che 3]" caption="Sum of C_Che 3" measure="1" displayFolder="" measureGroup="T1_update" count="0" hidden="1">
      <extLst>
        <ext xmlns:x15="http://schemas.microsoft.com/office/spreadsheetml/2010/11/main" uri="{B97F6D7D-B522-45F9-BDA1-12C45D357490}">
          <x15:cacheHierarchy aggregatedColumn="34"/>
        </ext>
      </extLst>
    </cacheHierarchy>
  </cacheHierarchies>
  <kpis count="0"/>
  <dimensions count="8">
    <dimension name="Ks" uniqueName="[Ks]" caption="Ks"/>
    <dimension name="Latest_Run" uniqueName="[Latest_Run]" caption="Latest_Run"/>
    <dimension measure="1" name="Measures" uniqueName="[Measures]" caption="Measures"/>
    <dimension name="Methods" uniqueName="[Methods]" caption="Methods"/>
    <dimension name="Previous_run" uniqueName="[Previous_run]" caption="Previous_run"/>
    <dimension name="Strains" uniqueName="[Strains]" caption="Strains"/>
    <dimension name="T1_update" uniqueName="[T1_update]" caption="T1_update"/>
    <dimension name="Tgts" uniqueName="[Tgts]" caption="Tgts"/>
  </dimensions>
  <measureGroups count="7">
    <measureGroup name="Ks" caption="Ks"/>
    <measureGroup name="Latest_Run" caption="Latest_Run"/>
    <measureGroup name="Methods" caption="Methods"/>
    <measureGroup name="Previous_run" caption="Previous_run"/>
    <measureGroup name="Strains" caption="Strains"/>
    <measureGroup name="T1_update" caption="T1_update"/>
    <measureGroup name="Tgts" caption="Tgts"/>
  </measureGroups>
  <maps count="15">
    <map measureGroup="0" dimension="0"/>
    <map measureGroup="1" dimension="0"/>
    <map measureGroup="1" dimension="1"/>
    <map measureGroup="1" dimension="3"/>
    <map measureGroup="1" dimension="5"/>
    <map measureGroup="1" dimension="7"/>
    <map measureGroup="2" dimension="3"/>
    <map measureGroup="3" dimension="0"/>
    <map measureGroup="3" dimension="3"/>
    <map measureGroup="3" dimension="4"/>
    <map measureGroup="3" dimension="5"/>
    <map measureGroup="3" dimension="7"/>
    <map measureGroup="4" dimension="5"/>
    <map measureGroup="5" dimension="6"/>
    <map measureGroup="6" dimension="7"/>
  </maps>
  <extLst>
    <ext xmlns:x14="http://schemas.microsoft.com/office/spreadsheetml/2009/9/main" uri="{725AE2AE-9491-48be-B2B4-4EB974FC3084}">
      <x14:pivotCacheDefinition pivotCacheId="20554815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count="243">
  <r>
    <n v="0.24008605002685299"/>
    <n v="0.25038514162543501"/>
    <x v="0"/>
    <n v="1.2829999923705999"/>
    <x v="0"/>
    <x v="0"/>
    <x v="0"/>
    <s v="['FUM']"/>
    <n v="2.4150183336436801E-2"/>
    <n v="14.851757343692899"/>
    <n v="0.24008605002682501"/>
    <n v="0.250371336409968"/>
    <n v="2.4150183336436801E-2"/>
    <n v="12.509695742388701"/>
  </r>
  <r>
    <n v="0.24150183202971801"/>
    <n v="8.0049163251898606E-2"/>
    <x v="1"/>
    <n v="0.50699996948242099"/>
    <x v="0"/>
    <x v="0"/>
    <x v="0"/>
    <s v="['MDH2']"/>
    <n v="2.4150183336436801E-2"/>
    <n v="14.851757343692899"/>
    <n v="0.24150183603359399"/>
    <n v="8.0049164579039295E-2"/>
    <n v="2.4150183336436801E-2"/>
    <n v="14.851786279906101"/>
  </r>
  <r>
    <n v="0.240085770394243"/>
    <n v="0.250387369791991"/>
    <x v="2"/>
    <n v="33.149999856948803"/>
    <x v="0"/>
    <x v="0"/>
    <x v="0"/>
    <s v="['FUM', 'PYK']"/>
    <n v="2.4150183336436801E-2"/>
    <n v="14.851757343692899"/>
    <n v="0.24008605002682401"/>
    <n v="0.25037133640998899"/>
    <n v="2.4150183336436801E-2"/>
    <n v="12.509695742388701"/>
  </r>
  <r>
    <n v="5.3096607175778299E-2"/>
    <n v="8.9800882536607798"/>
    <x v="0"/>
    <n v="7.4289999008178702"/>
    <x v="0"/>
    <x v="0"/>
    <x v="1"/>
    <s v="['GLCptspp', 'PYK']"/>
    <n v="2.4150183336436801E-2"/>
    <n v="14.851757343692899"/>
    <n v="5.3096608147933898E-2"/>
    <n v="1.7599614123146701E-2"/>
    <n v="2.4150183336436801E-2"/>
    <n v="11.663166084869401"/>
  </r>
  <r>
    <n v="0.24150183202971801"/>
    <n v="8.0049163251898495E-2"/>
    <x v="1"/>
    <n v="0.71099996566772405"/>
    <x v="0"/>
    <x v="0"/>
    <x v="1"/>
    <s v="['AKGDH', 'MDH2']"/>
    <n v="2.4150183336436801E-2"/>
    <n v="14.851757343692899"/>
    <n v="0.241501832029719"/>
    <n v="8.00491632518988E-2"/>
    <n v="2.4150183336436801E-2"/>
    <n v="14.8517538649904"/>
  </r>
  <r>
    <n v="5.30936347693775E-2"/>
    <n v="8.9806633367814808"/>
    <x v="2"/>
    <n v="31.904000043869001"/>
    <x v="0"/>
    <x v="0"/>
    <x v="1"/>
    <s v="['GLCptspp', 'PYK']"/>
    <n v="2.4150183336436801E-2"/>
    <n v="14.851757343692899"/>
    <n v="5.3096607175779999E-2"/>
    <n v="1.7599613800912701E-2"/>
    <n v="2.4150183336436801E-2"/>
    <n v="11.6631599120877"/>
  </r>
  <r>
    <n v="5.1282009416101199E-2"/>
    <n v="9.6089486971705202"/>
    <x v="0"/>
    <n v="58.0099999904632"/>
    <x v="0"/>
    <x v="0"/>
    <x v="2"/>
    <s v="['ALCD2x', 'GLCptspp', 'PYK']"/>
    <n v="2.4150183336436801E-2"/>
    <n v="14.851757343692899"/>
    <n v="5.1282009416099603E-2"/>
    <n v="9.6087991142429896"/>
    <n v="2.4150183336436801E-2"/>
    <n v="11.6631174608719"/>
  </r>
  <r>
    <n v="0.24150183202971801"/>
    <n v="8.0049163251898495E-2"/>
    <x v="1"/>
    <n v="0.61100006103515603"/>
    <x v="0"/>
    <x v="0"/>
    <x v="2"/>
    <s v="['AKGDH', 'MDH3', 'PYK']"/>
    <n v="2.4150183336436801E-2"/>
    <n v="14.851757343692899"/>
    <n v="0.24150183603359501"/>
    <n v="8.0049164579039697E-2"/>
    <n v="2.4150183336436801E-2"/>
    <n v="14.851753870360699"/>
  </r>
  <r>
    <n v="5.1281833242607697E-2"/>
    <n v="9.6088230188579598"/>
    <x v="2"/>
    <n v="40.8239998817443"/>
    <x v="0"/>
    <x v="0"/>
    <x v="2"/>
    <s v="['ACALD', 'GLCptspp', 'PYK']"/>
    <n v="2.4150183336436801E-2"/>
    <n v="14.851757343692899"/>
    <n v="5.1282009416099998E-2"/>
    <n v="9.6087991142429896"/>
    <n v="2.4150183336436801E-2"/>
    <n v="11.6631180018398"/>
  </r>
  <r>
    <n v="0.24008605002682701"/>
    <n v="0.25037159025221101"/>
    <x v="0"/>
    <n v="1.1440000534057599"/>
    <x v="1"/>
    <x v="0"/>
    <x v="0"/>
    <s v="['FUM']"/>
    <n v="4.8300366672873699E-2"/>
    <n v="13.9346188496864"/>
    <n v="0.24008605002682501"/>
    <n v="0.250371336409968"/>
    <n v="4.8300366672873699E-2"/>
    <n v="11.619391484770199"/>
  </r>
  <r>
    <n v="0.24150183202971801"/>
    <n v="8.0049163251898606E-2"/>
    <x v="1"/>
    <n v="0.45399999618530201"/>
    <x v="1"/>
    <x v="0"/>
    <x v="0"/>
    <s v="['MDH2']"/>
    <n v="4.8300366672873699E-2"/>
    <n v="13.9346188496864"/>
    <n v="0.24150183603359399"/>
    <n v="8.0049164579039295E-2"/>
    <n v="4.8300366672873699E-2"/>
    <n v="13.9346188518301"/>
  </r>
  <r>
    <n v="0.24008577039361101"/>
    <n v="0.250391666873226"/>
    <x v="2"/>
    <n v="15.914999961853001"/>
    <x v="1"/>
    <x v="0"/>
    <x v="0"/>
    <s v="['FUM']"/>
    <n v="4.8300366672873699E-2"/>
    <n v="13.9346188496864"/>
    <n v="0.24008605002682501"/>
    <n v="0.250371336409968"/>
    <n v="4.8300366672873699E-2"/>
    <n v="11.619391484770199"/>
  </r>
  <r>
    <n v="5.3096607175777501E-2"/>
    <n v="8.9793294934477892"/>
    <x v="0"/>
    <n v="6.55799984931945"/>
    <x v="1"/>
    <x v="0"/>
    <x v="1"/>
    <s v="['GLCptspp', 'PYK']"/>
    <n v="4.8300366672873699E-2"/>
    <n v="13.9346188496864"/>
    <n v="5.3096608147933898E-2"/>
    <n v="1.7599614123146701E-2"/>
    <n v="4.8300366672873699E-2"/>
    <n v="9.8462236580803708"/>
  </r>
  <r>
    <n v="0.24150183202971801"/>
    <n v="8.0049163251898495E-2"/>
    <x v="1"/>
    <n v="0.59300017356872503"/>
    <x v="1"/>
    <x v="0"/>
    <x v="1"/>
    <s v="['HEX1', 'MDH2']"/>
    <n v="4.8300366672873699E-2"/>
    <n v="13.9346188496864"/>
    <n v="0.24150183603359501"/>
    <n v="8.00491645790396E-2"/>
    <n v="4.8300366672873699E-2"/>
    <n v="13.934618851827301"/>
  </r>
  <r>
    <n v="4.8300356602112501E-2"/>
    <n v="9.8463286146064206"/>
    <x v="2"/>
    <n v="18.077999830245901"/>
    <x v="1"/>
    <x v="0"/>
    <x v="1"/>
    <s v="['GLCptspp', 'PYK']"/>
    <n v="4.8300366672873699E-2"/>
    <n v="13.9346188496864"/>
    <n v="5.3096607175779097E-2"/>
    <n v="1.7599613800912399E-2"/>
    <n v="4.8300366672873699E-2"/>
    <n v="9.8462236580975997"/>
  </r>
  <r>
    <n v="5.1282009416101199E-2"/>
    <n v="9.6087994207233791"/>
    <x v="0"/>
    <n v="44.049999952316199"/>
    <x v="1"/>
    <x v="0"/>
    <x v="2"/>
    <s v="['ACALD', 'GLCptspp', 'PYK']"/>
    <n v="4.8300366672873699E-2"/>
    <n v="13.9346188496864"/>
    <n v="5.1282009416099998E-2"/>
    <n v="9.6087991142429896"/>
    <n v="4.8300366672873699E-2"/>
    <n v="9.8462236580800298"/>
  </r>
  <r>
    <n v="0.24150183202971801"/>
    <n v="8.0049163251898495E-2"/>
    <x v="1"/>
    <n v="0.96900010108947698"/>
    <x v="1"/>
    <x v="0"/>
    <x v="2"/>
    <s v="['AKGDH', 'MDH3', 'PGL']"/>
    <n v="4.8300366672873699E-2"/>
    <n v="13.9346188496864"/>
    <n v="0.24150183202971801"/>
    <n v="8.0049163251898495E-2"/>
    <n v="4.8300366672873699E-2"/>
    <n v="13.9346188518287"/>
  </r>
  <r>
    <n v="4.8300356602112501E-2"/>
    <n v="9.8463348915473592"/>
    <x v="2"/>
    <n v="27.332000017166099"/>
    <x v="1"/>
    <x v="0"/>
    <x v="2"/>
    <s v="['GLCptspp', 'PYK']"/>
    <n v="4.8300366672873699E-2"/>
    <n v="13.9346188496864"/>
    <n v="5.3096608147932198E-2"/>
    <n v="1.7599614123146201E-2"/>
    <n v="4.8300366672873699E-2"/>
    <n v="9.8462236580878599"/>
  </r>
  <r>
    <n v="0.24008605002684899"/>
    <n v="0.25038522953079101"/>
    <x v="0"/>
    <n v="1.14200019836425"/>
    <x v="2"/>
    <x v="0"/>
    <x v="0"/>
    <s v="['FUM']"/>
    <n v="7.2450550009310499E-2"/>
    <n v="13.0174838300807"/>
    <n v="0.24008605002682501"/>
    <n v="0.250371336409968"/>
    <n v="7.2450550009310499E-2"/>
    <n v="10.729087200814201"/>
  </r>
  <r>
    <n v="0.24150183202971801"/>
    <n v="8.0049163251898606E-2"/>
    <x v="1"/>
    <n v="0.46799993515014598"/>
    <x v="2"/>
    <x v="0"/>
    <x v="0"/>
    <s v="['MDH2']"/>
    <n v="7.2450550009310499E-2"/>
    <n v="13.0174838300807"/>
    <n v="0.24150183603359399"/>
    <n v="8.0049164579039295E-2"/>
    <n v="7.2450550009310499E-2"/>
    <n v="13.017483833306899"/>
  </r>
  <r>
    <n v="0.24008570497089199"/>
    <n v="0.250396461914069"/>
    <x v="2"/>
    <n v="28.594000101089399"/>
    <x v="2"/>
    <x v="0"/>
    <x v="0"/>
    <s v="['FUM']"/>
    <n v="7.2450550009310499E-2"/>
    <n v="13.0174838300807"/>
    <n v="0.24008605002682301"/>
    <n v="0.25037133640999498"/>
    <n v="7.2450550009310499E-2"/>
    <n v="10.729087200812099"/>
  </r>
  <r>
    <n v="0.117294130734393"/>
    <n v="2.3135028870717398"/>
    <x v="0"/>
    <n v="6.3710000514984104"/>
    <x v="2"/>
    <x v="0"/>
    <x v="1"/>
    <s v="['PFL', 'RPI']"/>
    <n v="7.2450550009310499E-2"/>
    <n v="13.0174838300807"/>
    <n v="0.117294130734391"/>
    <n v="3.8878781749747099E-2"/>
    <n v="7.2450550009310499E-2"/>
    <n v="10.5572877978527"/>
  </r>
  <r>
    <n v="0.24150183202971801"/>
    <n v="8.0049163251898495E-2"/>
    <x v="1"/>
    <n v="0.65499997138976995"/>
    <x v="2"/>
    <x v="0"/>
    <x v="1"/>
    <s v="['HEX1', 'MDH2']"/>
    <n v="7.2450550009310499E-2"/>
    <n v="13.0174838300807"/>
    <n v="0.24150183603359501"/>
    <n v="8.00491645790396E-2"/>
    <n v="7.2450550009310499E-2"/>
    <n v="13.0174838332984"/>
  </r>
  <r>
    <n v="7.2450540026466101E-2"/>
    <n v="2.3574178873135301"/>
    <x v="2"/>
    <n v="72.129000186920095"/>
    <x v="2"/>
    <x v="0"/>
    <x v="1"/>
    <s v="['ACALD', 'GLCptspp']"/>
    <n v="7.2450550009310499E-2"/>
    <n v="13.0174838300807"/>
    <n v="7.91948179616562E-2"/>
    <n v="2.6250231140842399E-2"/>
    <n v="7.2450550009310499E-2"/>
    <n v="2.35741163858706"/>
  </r>
  <r>
    <n v="0.11729413073438801"/>
    <n v="2.3130814544442102"/>
    <x v="0"/>
    <n v="61.186000108718801"/>
    <x v="2"/>
    <x v="0"/>
    <x v="2"/>
    <s v="['MDH3', 'PFL', 'RPI']"/>
    <n v="7.2450550009310499E-2"/>
    <n v="13.0174838300807"/>
    <n v="0.117294130734394"/>
    <n v="2.3130808418514399"/>
    <n v="7.2450550009310499E-2"/>
    <n v="10.5572877254237"/>
  </r>
  <r>
    <n v="0.24150183202971801"/>
    <n v="8.0049163251898495E-2"/>
    <x v="1"/>
    <n v="1.26300001144409"/>
    <x v="2"/>
    <x v="0"/>
    <x v="2"/>
    <s v="['AKGDH', 'HEX1', 'MDH3']"/>
    <n v="7.2450550009310499E-2"/>
    <n v="13.0174838300807"/>
    <n v="0.24150183202974301"/>
    <n v="8.0049163251906794E-2"/>
    <n v="7.2450550009310499E-2"/>
    <n v="13.017483833301601"/>
  </r>
  <r>
    <n v="0.112515592230823"/>
    <n v="9.1140289014128797"/>
    <x v="2"/>
    <n v="41.986999988555901"/>
    <x v="2"/>
    <x v="0"/>
    <x v="2"/>
    <s v="['ACALD', 'LDH_D', 'PFL']"/>
    <n v="7.2450550009310499E-2"/>
    <n v="13.0174838300807"/>
    <n v="0.112556896758923"/>
    <n v="9.1091266257143406"/>
    <n v="7.2450550009310499E-2"/>
    <n v="13.016428924311199"/>
  </r>
  <r>
    <n v="0.24008605002684899"/>
    <n v="0.25038514950345703"/>
    <x v="0"/>
    <n v="1.16000008583068"/>
    <x v="3"/>
    <x v="0"/>
    <x v="0"/>
    <s v="['FUM']"/>
    <n v="9.6600733345747397E-2"/>
    <n v="12.0027926949184"/>
    <n v="0.24008605002682501"/>
    <n v="0.250371336409968"/>
    <n v="9.6600733345747397E-2"/>
    <n v="9.8387829344235698"/>
  </r>
  <r>
    <n v="0.24150183202971801"/>
    <n v="8.0049163251898606E-2"/>
    <x v="1"/>
    <n v="0.48399996757507302"/>
    <x v="3"/>
    <x v="0"/>
    <x v="0"/>
    <s v="['MDH2']"/>
    <n v="9.6600733345747397E-2"/>
    <n v="12.0027926949184"/>
    <n v="0.24150183603359399"/>
    <n v="8.0049164579039295E-2"/>
    <n v="9.6600733345747397E-2"/>
    <n v="12.002792716386701"/>
  </r>
  <r>
    <n v="0.24007782920489101"/>
    <n v="0.25096164658351899"/>
    <x v="2"/>
    <n v="21.703000068664501"/>
    <x v="3"/>
    <x v="0"/>
    <x v="0"/>
    <s v="['FUM']"/>
    <n v="9.6600733345747397E-2"/>
    <n v="12.0027926949184"/>
    <n v="0.24008605002682601"/>
    <n v="0.250371336409974"/>
    <n v="9.6600733345747397E-2"/>
    <n v="9.8387829695485607"/>
  </r>
  <r>
    <n v="0.117294130734448"/>
    <n v="2.3130815614200801"/>
    <x v="0"/>
    <n v="5.5310001373290998"/>
    <x v="3"/>
    <x v="0"/>
    <x v="1"/>
    <s v="['PFL', 'RPI']"/>
    <n v="9.6600733345747397E-2"/>
    <n v="12.0027926949184"/>
    <n v="0.117294130734391"/>
    <n v="3.8878781749747099E-2"/>
    <n v="9.6600733345747397E-2"/>
    <n v="7.8504595741757903"/>
  </r>
  <r>
    <n v="0.24150183202971801"/>
    <n v="8.0049163251898495E-2"/>
    <x v="1"/>
    <n v="0.59999990463256803"/>
    <x v="3"/>
    <x v="0"/>
    <x v="1"/>
    <s v="['HEX1', 'MDH2']"/>
    <n v="9.6600733345747397E-2"/>
    <n v="12.0027926949184"/>
    <n v="0.24150183603359501"/>
    <n v="8.00491645790396E-2"/>
    <n v="9.6600733345747397E-2"/>
    <n v="12.002792716386701"/>
  </r>
  <r>
    <n v="0.117293808607492"/>
    <n v="2.31358948500346"/>
    <x v="2"/>
    <n v="36.917000055313103"/>
    <x v="3"/>
    <x v="0"/>
    <x v="1"/>
    <s v="['PFL', 'RPI']"/>
    <n v="9.6600733345747397E-2"/>
    <n v="12.0027926949184"/>
    <n v="0.117294130734395"/>
    <n v="3.88787817497456E-2"/>
    <n v="9.6600733345747397E-2"/>
    <n v="7.8504595740388297"/>
  </r>
  <r>
    <n v="0.112556896758923"/>
    <n v="9.1091269040888907"/>
    <x v="0"/>
    <n v="37.382999897003103"/>
    <x v="3"/>
    <x v="0"/>
    <x v="2"/>
    <s v="['ALCD2x', 'LDH_D', 'PFL']"/>
    <n v="9.6600733345747397E-2"/>
    <n v="12.0027926949184"/>
    <n v="0.112556896758924"/>
    <n v="9.1091266257142998"/>
    <n v="9.6600733345747397E-2"/>
    <n v="11.002703357342901"/>
  </r>
  <r>
    <n v="0.24150183202971801"/>
    <n v="8.0049163251898495E-2"/>
    <x v="1"/>
    <n v="0.67600011825561501"/>
    <x v="3"/>
    <x v="0"/>
    <x v="2"/>
    <s v="['AKGDH', 'HEX1', 'MDH3']"/>
    <n v="9.6600733345747397E-2"/>
    <n v="12.0027926949184"/>
    <n v="0.24150183202974301"/>
    <n v="8.0049163251906794E-2"/>
    <n v="9.6600733345747397E-2"/>
    <n v="12.002792673457501"/>
  </r>
  <r>
    <n v="0.112556770407264"/>
    <n v="9.1093348519857305"/>
    <x v="2"/>
    <n v="22.028000116348199"/>
    <x v="3"/>
    <x v="0"/>
    <x v="2"/>
    <s v="['ALCD2x', 'LDH_D', 'PFL']"/>
    <n v="9.6600733345747397E-2"/>
    <n v="12.0027926949184"/>
    <n v="0.112556896758924"/>
    <n v="9.1091266257142998"/>
    <n v="9.6600733345747397E-2"/>
    <n v="11.002703357342901"/>
  </r>
  <r>
    <n v="0.24008605002685099"/>
    <n v="0.25037179590626801"/>
    <x v="0"/>
    <n v="1.1099998950958201"/>
    <x v="4"/>
    <x v="0"/>
    <x v="0"/>
    <s v="['FUM']"/>
    <n v="0.120750916682184"/>
    <n v="10.909046424222"/>
    <n v="0.24008605002682501"/>
    <n v="0.250371336409968"/>
    <n v="0.120750916682184"/>
    <n v="8.8143842552121807"/>
  </r>
  <r>
    <n v="0.24150183202971801"/>
    <n v="8.0049163251898606E-2"/>
    <x v="1"/>
    <n v="0.43099999427795399"/>
    <x v="4"/>
    <x v="0"/>
    <x v="0"/>
    <s v="['PYK']"/>
    <n v="0.120750916682184"/>
    <n v="10.909046424222"/>
    <n v="0.24150183202971801"/>
    <n v="8.0049163251898703E-2"/>
    <n v="0.120750916682184"/>
    <n v="10.9090464510444"/>
  </r>
  <r>
    <n v="0.240085770394246"/>
    <n v="0.250391696211899"/>
    <x v="2"/>
    <n v="27.327000141143799"/>
    <x v="4"/>
    <x v="0"/>
    <x v="0"/>
    <s v="['FUM']"/>
    <n v="0.120750916682184"/>
    <n v="10.909046424222"/>
    <n v="0.24008605002682501"/>
    <n v="0.250371336409968"/>
    <n v="0.120750916682184"/>
    <n v="8.8143842552121807"/>
  </r>
  <r>
    <n v="0.18310942408227099"/>
    <n v="1.4147953002170299"/>
    <x v="0"/>
    <n v="6.6219999790191597"/>
    <x v="4"/>
    <x v="0"/>
    <x v="1"/>
    <s v="['PFL', 'TKT2']"/>
    <n v="0.120750916682184"/>
    <n v="10.909046424222"/>
    <n v="0.18310942408227099"/>
    <n v="6.0694182143984698E-2"/>
    <n v="0.120750916682184"/>
    <n v="10.119460417998701"/>
  </r>
  <r>
    <n v="0.24150183202971801"/>
    <n v="8.0049163251898495E-2"/>
    <x v="1"/>
    <n v="0.65799999237060502"/>
    <x v="4"/>
    <x v="0"/>
    <x v="1"/>
    <s v="['MDH2', 'PYK']"/>
    <n v="0.120750916682184"/>
    <n v="10.909046424222"/>
    <n v="0.24150183603359501"/>
    <n v="8.0049164579048204E-2"/>
    <n v="0.120750916682184"/>
    <n v="10.909046451035699"/>
  </r>
  <r>
    <n v="0.183109210695305"/>
    <n v="1.41483553377204"/>
    <x v="2"/>
    <n v="39.3309998512268"/>
    <x v="4"/>
    <x v="0"/>
    <x v="1"/>
    <s v="['PFL', 'TKT2']"/>
    <n v="0.120750916682184"/>
    <n v="10.909046424222"/>
    <n v="0.18310942408227501"/>
    <n v="6.0694182144007201E-2"/>
    <n v="0.120750916682184"/>
    <n v="10.119460418004101"/>
  </r>
  <r>
    <n v="0.183109424082296"/>
    <n v="1.4147951687469"/>
    <x v="0"/>
    <n v="52.269999980926499"/>
    <x v="4"/>
    <x v="0"/>
    <x v="2"/>
    <s v="['ACALD', 'PFL', 'TKT2']"/>
    <n v="0.120750916682184"/>
    <n v="10.909046424222"/>
    <n v="0.18310942408226999"/>
    <n v="1.4147942327340399"/>
    <n v="0.120750916682184"/>
    <n v="10.1194604180025"/>
  </r>
  <r>
    <n v="0.24150183202971801"/>
    <n v="8.0049163251898495E-2"/>
    <x v="1"/>
    <n v="0.94600009918212802"/>
    <x v="4"/>
    <x v="0"/>
    <x v="2"/>
    <s v="['AKGDH', 'FRD2', 'MDH3']"/>
    <n v="0.120750916682184"/>
    <n v="10.909046424222"/>
    <n v="0.24150183202972"/>
    <n v="8.0049163251899202E-2"/>
    <n v="0.120750916682184"/>
    <n v="10.9090464510336"/>
  </r>
  <r>
    <n v="0.18303926082319899"/>
    <n v="1.4271590918772299"/>
    <x v="2"/>
    <n v="69.294999837875295"/>
    <x v="4"/>
    <x v="0"/>
    <x v="2"/>
    <s v="['PFL', 'TKT2', 'TALA']"/>
    <n v="0.120750916682184"/>
    <n v="10.909046424222"/>
    <n v="0.18310942408226399"/>
    <n v="6.0694182144018297E-2"/>
    <n v="0.120750916682184"/>
    <n v="10.1194602972444"/>
  </r>
  <r>
    <n v="0.24008605002685099"/>
    <n v="0.25038507729916398"/>
    <x v="0"/>
    <n v="1.0699999332427901"/>
    <x v="5"/>
    <x v="0"/>
    <x v="0"/>
    <s v="['FUM']"/>
    <n v="0.144901100018621"/>
    <n v="9.8153001534889999"/>
    <n v="0.24008605002682501"/>
    <n v="0.250371336409968"/>
    <n v="0.144901100018621"/>
    <n v="7.08126110623847"/>
  </r>
  <r>
    <n v="0.24150183202971801"/>
    <n v="8.0049163251898606E-2"/>
    <x v="1"/>
    <n v="0.47699999809265098"/>
    <x v="5"/>
    <x v="0"/>
    <x v="0"/>
    <s v="['PYK']"/>
    <n v="0.144901100018621"/>
    <n v="9.8153001534889999"/>
    <n v="0.24150183202971801"/>
    <n v="8.0049163251898703E-2"/>
    <n v="0.144901100018621"/>
    <n v="9.8153001856867998"/>
  </r>
  <r>
    <n v="0.24008567248186499"/>
    <n v="0.25041214250862698"/>
    <x v="2"/>
    <n v="16.6639997959136"/>
    <x v="5"/>
    <x v="0"/>
    <x v="0"/>
    <s v="['FUM']"/>
    <n v="0.144901100018621"/>
    <n v="9.8153001534889999"/>
    <n v="0.24008605002682501"/>
    <n v="0.250371336409968"/>
    <n v="0.144901100018621"/>
    <n v="7.08126110623847"/>
  </r>
  <r>
    <n v="0.18310942408229799"/>
    <n v="1.41482813388468"/>
    <x v="0"/>
    <n v="5.22300004959106"/>
    <x v="5"/>
    <x v="0"/>
    <x v="1"/>
    <s v="['PFL', 'TKT2']"/>
    <n v="0.144901100018621"/>
    <n v="9.8153001534889999"/>
    <n v="0.18310942408227099"/>
    <n v="6.0694182143984698E-2"/>
    <n v="0.144901100018621"/>
    <n v="8.1515511757335197"/>
  </r>
  <r>
    <n v="0.18921426890647899"/>
    <n v="6.2717718428817404E-2"/>
    <x v="1"/>
    <n v="0.47800016403198198"/>
    <x v="5"/>
    <x v="0"/>
    <x v="1"/>
    <s v="['MDH2', 'PFL']"/>
    <n v="0.144901100018621"/>
    <n v="9.8153001534889999"/>
    <n v="0.189214268906477"/>
    <n v="6.2717718428806496E-2"/>
    <n v="0.144901100018621"/>
    <n v="8.3192976729695491"/>
  </r>
  <r>
    <n v="0.183109211168002"/>
    <n v="1.4148325729645601"/>
    <x v="2"/>
    <n v="37.039999961852999"/>
    <x v="5"/>
    <x v="0"/>
    <x v="1"/>
    <s v="['PFL', 'TKT2']"/>
    <n v="0.144901100018621"/>
    <n v="9.8153001534889999"/>
    <n v="0.18310942408227099"/>
    <n v="6.0694182143984698E-2"/>
    <n v="0.144901100018621"/>
    <n v="8.1515511757335197"/>
  </r>
  <r>
    <n v="0.183109424082295"/>
    <n v="1.4147948943809101"/>
    <x v="0"/>
    <n v="40.7599999904632"/>
    <x v="5"/>
    <x v="0"/>
    <x v="2"/>
    <s v="['PFL', 'SUCOAS', 'TKT2']"/>
    <n v="0.144901100018621"/>
    <n v="9.8153001534889999"/>
    <n v="0.183109429056906"/>
    <n v="1.4147939049516101"/>
    <n v="0.144901100018621"/>
    <n v="8.1515511757472296"/>
  </r>
  <r>
    <n v="0.24150183202971801"/>
    <n v="8.0049163251898495E-2"/>
    <x v="1"/>
    <n v="0.70000004768371504"/>
    <x v="5"/>
    <x v="0"/>
    <x v="2"/>
    <s v="['AKGDH', 'MDH2', 'PYK']"/>
    <n v="0.144901100018621"/>
    <n v="9.8153001534889999"/>
    <n v="0.24150183202971801"/>
    <n v="8.0049163251898703E-2"/>
    <n v="0.144901100018621"/>
    <n v="9.8153001856921307"/>
  </r>
  <r>
    <n v="0.18304347140485699"/>
    <n v="1.42642406926952"/>
    <x v="2"/>
    <n v="74.032999992370605"/>
    <x v="5"/>
    <x v="0"/>
    <x v="2"/>
    <s v="['PFL', 'TKT2', 'TALA']"/>
    <n v="0.144901100018621"/>
    <n v="9.8153001534889999"/>
    <n v="0.18310942408226699"/>
    <n v="6.0694182144004703E-2"/>
    <n v="0.144901100018621"/>
    <n v="8.1515511757358201"/>
  </r>
  <r>
    <n v="0.24008605002685199"/>
    <n v="0.25037168752986799"/>
    <x v="0"/>
    <n v="0.99300003051757801"/>
    <x v="6"/>
    <x v="0"/>
    <x v="0"/>
    <s v="['FUM']"/>
    <n v="0.16905128335505701"/>
    <n v="8.7215538827663792"/>
    <n v="0.24008605002682501"/>
    <n v="0.250371336409968"/>
    <n v="0.16905128335505701"/>
    <n v="5.3481381601080598"/>
  </r>
  <r>
    <n v="0.24150183202971801"/>
    <n v="8.0049163251898606E-2"/>
    <x v="1"/>
    <n v="0.58999991416931097"/>
    <x v="6"/>
    <x v="0"/>
    <x v="0"/>
    <s v="['MDH2']"/>
    <n v="0.16905128335505701"/>
    <n v="8.7215538827663792"/>
    <n v="0.24150183603359399"/>
    <n v="8.0049164579039295E-2"/>
    <n v="0.16905128335505701"/>
    <n v="8.7215539203338199"/>
  </r>
  <r>
    <n v="0.24008563503378899"/>
    <n v="0.25039737252497801"/>
    <x v="2"/>
    <n v="20.143000125884999"/>
    <x v="6"/>
    <x v="0"/>
    <x v="0"/>
    <s v="['FUM']"/>
    <n v="0.16905128335505701"/>
    <n v="8.7215538827663792"/>
    <n v="0.24008605002682801"/>
    <n v="0.250371336409971"/>
    <n v="0.16905128335505701"/>
    <n v="5.3481381601210298"/>
  </r>
  <r>
    <n v="0.18310942408226999"/>
    <n v="1.4148283470242"/>
    <x v="0"/>
    <n v="4.5609998703002903"/>
    <x v="6"/>
    <x v="0"/>
    <x v="1"/>
    <s v="['PFL', 'TKT2']"/>
    <n v="0.16905128335505701"/>
    <n v="8.7215538827663792"/>
    <n v="0.18310942408227501"/>
    <n v="1.41479423273334"/>
    <n v="0.16905128335505701"/>
    <n v="3.89347637159194"/>
  </r>
  <r>
    <n v="0.24150183202971801"/>
    <n v="8.0049163251898495E-2"/>
    <x v="1"/>
    <n v="0.58800005912780695"/>
    <x v="6"/>
    <x v="0"/>
    <x v="1"/>
    <s v="['GND', 'HEX1']"/>
    <n v="0.16905128335505701"/>
    <n v="8.7215538827663792"/>
    <n v="0.24150183202971801"/>
    <n v="8.0049163251898495E-2"/>
    <n v="0.16905128335505701"/>
    <n v="8.7215539203566905"/>
  </r>
  <r>
    <n v="0.18310920842984099"/>
    <n v="1.4148332266214401"/>
    <x v="2"/>
    <n v="21.798000097274699"/>
    <x v="6"/>
    <x v="0"/>
    <x v="1"/>
    <s v="['PFL', 'TKT2']"/>
    <n v="0.16905128335505701"/>
    <n v="8.7215538827663792"/>
    <n v="0.18310942408227501"/>
    <n v="6.0694182144007201E-2"/>
    <n v="0.16905128335505701"/>
    <n v="3.8934763716361802"/>
  </r>
  <r>
    <n v="0.18310942408226999"/>
    <n v="1.4147875406841099"/>
    <x v="0"/>
    <n v="39.549999952316199"/>
    <x v="6"/>
    <x v="0"/>
    <x v="2"/>
    <s v="['GLCabcpp', 'PFL', 'TKT2']"/>
    <n v="0.16905128335505701"/>
    <n v="8.7215538827663792"/>
    <n v="0.18310942408226899"/>
    <n v="1.41479423273393"/>
    <n v="0.16905128335505701"/>
    <n v="3.8934763716115399"/>
  </r>
  <r>
    <n v="0.19480768639392701"/>
    <n v="6.4571734962876604E-2"/>
    <x v="1"/>
    <n v="0.83200001716613703"/>
    <x v="6"/>
    <x v="0"/>
    <x v="2"/>
    <s v="['AKGDH', 'ALCD2x', 'MDH3']"/>
    <n v="0.16905128335505701"/>
    <n v="8.7215538827663792"/>
    <n v="0.19480769089837999"/>
    <n v="6.4571736455988599E-2"/>
    <n v="0.16905128335505701"/>
    <n v="8.7215538452089891"/>
  </r>
  <r>
    <n v="0.183109210695306"/>
    <n v="1.41483338519322"/>
    <x v="2"/>
    <n v="25.524999856948799"/>
    <x v="6"/>
    <x v="0"/>
    <x v="2"/>
    <s v="['ACALD', 'PFL', 'TKT2']"/>
    <n v="0.16905128335505701"/>
    <n v="8.7215538827663792"/>
    <n v="0.18310942408226799"/>
    <n v="1.41479423273399"/>
    <n v="0.16905128335505701"/>
    <n v="3.89347637168254"/>
  </r>
  <r>
    <n v="0.24008605002685199"/>
    <n v="0.25037159219960298"/>
    <x v="0"/>
    <n v="0.89800000190734797"/>
    <x v="7"/>
    <x v="0"/>
    <x v="0"/>
    <s v="['FUM']"/>
    <n v="0.19320146669149399"/>
    <n v="5.8907059976206"/>
    <n v="0.24008605002682501"/>
    <n v="0.250371336409968"/>
    <n v="0.19320146669149399"/>
    <n v="3.6150150401383701"/>
  </r>
  <r>
    <n v="0.24150183202971801"/>
    <n v="8.0049163251898606E-2"/>
    <x v="1"/>
    <n v="0.431999921798706"/>
    <x v="7"/>
    <x v="0"/>
    <x v="0"/>
    <s v="['G6PDH2r']"/>
    <n v="0.19320146669149399"/>
    <n v="5.8907059976206"/>
    <n v="0.241501832029719"/>
    <n v="8.0049163251898897E-2"/>
    <n v="0.19320146669149399"/>
    <n v="5.8907062552272302"/>
  </r>
  <r>
    <n v="0.24007721274636601"/>
    <n v="0.25100578083765701"/>
    <x v="2"/>
    <n v="12.9160001277923"/>
    <x v="7"/>
    <x v="0"/>
    <x v="0"/>
    <s v="['FUM']"/>
    <n v="0.19320146669149399"/>
    <n v="5.8907059976206"/>
    <n v="0.24008605002682801"/>
    <n v="0.250371336409971"/>
    <n v="0.19320146669149399"/>
    <n v="3.6150148083017499"/>
  </r>
  <r>
    <n v="0.24008605002682501"/>
    <n v="0.25037166002864802"/>
    <x v="0"/>
    <n v="3.9170000553131099"/>
    <x v="7"/>
    <x v="0"/>
    <x v="1"/>
    <s v="['FUM', 'PGL']"/>
    <n v="0.19320146669149399"/>
    <n v="5.8907059976206"/>
    <n v="0.24008605002682601"/>
    <n v="0.25037133640996401"/>
    <n v="0.19320146669149399"/>
    <n v="3.6150150401436099"/>
  </r>
  <r>
    <n v="0.19480768639392701"/>
    <n v="6.4571734962843894E-2"/>
    <x v="1"/>
    <n v="0.480999946594238"/>
    <x v="7"/>
    <x v="0"/>
    <x v="1"/>
    <s v="['ACALD', 'PYK']"/>
    <n v="0.19320146669149399"/>
    <n v="5.8907059976206"/>
    <n v="0.19480768639392701"/>
    <n v="6.4571734962876895E-2"/>
    <n v="0.19320146669149399"/>
    <n v="0.61976282395166105"/>
  </r>
  <r>
    <n v="0.193201457148234"/>
    <n v="0.27780629187237699"/>
    <x v="2"/>
    <n v="24.441999912261899"/>
    <x v="7"/>
    <x v="0"/>
    <x v="1"/>
    <s v="['ACKr', 'ALCD2x']"/>
    <n v="0.19320146669149399"/>
    <n v="5.8907059976206"/>
    <n v="0.19480768639395399"/>
    <n v="6.4571734962885596E-2"/>
    <n v="0.19320146669149399"/>
    <n v="0.27780359867167398"/>
  </r>
  <r>
    <n v="0.24008605002684999"/>
    <n v="0.25037152226674803"/>
    <x v="0"/>
    <n v="24.2060000896453"/>
    <x v="7"/>
    <x v="0"/>
    <x v="2"/>
    <s v="['FRD2', 'FUM', 'SUCOAS']"/>
    <n v="0.19320146669149399"/>
    <n v="5.8907059976206"/>
    <n v="0.24008605002682401"/>
    <n v="0.25037133640998899"/>
    <n v="0.19320146669149399"/>
    <n v="3.6150150401397698"/>
  </r>
  <r>
    <n v="0.24008605002682501"/>
    <n v="0.25037168822702199"/>
    <x v="1"/>
    <n v="9.08499979972839"/>
    <x v="7"/>
    <x v="0"/>
    <x v="2"/>
    <s v="['FRD2', 'FUM', 'MDH2']"/>
    <n v="0.19320146669149399"/>
    <n v="5.8907059976206"/>
    <n v="0.24008605002682301"/>
    <n v="0.25037133640999598"/>
    <n v="0.19320146669149399"/>
    <n v="3.61501504014563"/>
  </r>
  <r>
    <n v="0.193201457148234"/>
    <n v="0.51764798532190204"/>
    <x v="2"/>
    <n v="10.949999809265099"/>
    <x v="7"/>
    <x v="0"/>
    <x v="2"/>
    <s v="['HEX1', 'PYK', 'PTAr']"/>
    <n v="0.19320146669149399"/>
    <n v="5.8907059976206"/>
    <n v="0.19718262337376299"/>
    <n v="6.5358941073960897E-2"/>
    <n v="0.19320146669149399"/>
    <n v="0.51764609098916003"/>
  </r>
  <r>
    <n v="0.24008605002682701"/>
    <n v="0.25037154999494599"/>
    <x v="0"/>
    <n v="0.88899993896484297"/>
    <x v="8"/>
    <x v="0"/>
    <x v="0"/>
    <s v="['FUM']"/>
    <n v="0.217351650027931"/>
    <n v="2.9853775806529699"/>
    <n v="0.24008605002682501"/>
    <n v="0.250371336409968"/>
    <n v="0.217351650027931"/>
    <n v="1.8818919201753499"/>
  </r>
  <r>
    <n v="0.24150183202971801"/>
    <n v="8.0049163251898606E-2"/>
    <x v="1"/>
    <n v="0.36800003051757801"/>
    <x v="8"/>
    <x v="0"/>
    <x v="0"/>
    <s v="['PGL']"/>
    <n v="0.217351650027931"/>
    <n v="2.9853775806529699"/>
    <n v="0.241501832029719"/>
    <n v="8.0049163251878594E-2"/>
    <n v="0.217351650027931"/>
    <n v="2.9853778704780201"/>
  </r>
  <r>
    <n v="0.240085573184978"/>
    <n v="0.25040596872618298"/>
    <x v="2"/>
    <n v="14.3689999580383"/>
    <x v="8"/>
    <x v="0"/>
    <x v="0"/>
    <s v="['FUM']"/>
    <n v="0.217351650027931"/>
    <n v="2.9853775806529699"/>
    <n v="0.24008605002682801"/>
    <n v="0.250371336409971"/>
    <n v="0.217351650027931"/>
    <n v="1.88189192016216"/>
  </r>
  <r>
    <n v="0.24008605002682401"/>
    <n v="0.25037165053051602"/>
    <x v="0"/>
    <n v="3.54499983787536"/>
    <x v="8"/>
    <x v="0"/>
    <x v="1"/>
    <s v="['FUM', 'G6PDH2r']"/>
    <n v="0.217351650027931"/>
    <n v="2.9853775806529699"/>
    <n v="0.24008605002682601"/>
    <n v="0.25037133640999998"/>
    <n v="0.217351650027931"/>
    <n v="1.88189192016294"/>
  </r>
  <r>
    <n v="0.24008605002682601"/>
    <n v="0.250371860667221"/>
    <x v="1"/>
    <n v="1.5609998703002901"/>
    <x v="8"/>
    <x v="0"/>
    <x v="1"/>
    <s v="['FUM', 'PGL']"/>
    <n v="0.217351650027931"/>
    <n v="2.9853775806529699"/>
    <n v="0.24008605002682601"/>
    <n v="0.25037133640996401"/>
    <n v="0.217351650027931"/>
    <n v="1.88189192018942"/>
  </r>
  <r>
    <n v="0.239399053050629"/>
    <n v="0.25239479553683197"/>
    <x v="2"/>
    <n v="13.010999917984"/>
    <x v="8"/>
    <x v="0"/>
    <x v="1"/>
    <s v="['FUM', 'TALA']"/>
    <n v="0.217351650027931"/>
    <n v="2.9853775806529699"/>
    <n v="0.23943658030353099"/>
    <n v="0.24969404340368201"/>
    <n v="0.217351650027931"/>
    <n v="1.83896736014791"/>
  </r>
  <r>
    <n v="0.238812590618112"/>
    <n v="0.24905859047301601"/>
    <x v="0"/>
    <n v="16.296999931335399"/>
    <x v="8"/>
    <x v="0"/>
    <x v="2"/>
    <s v="['FUM', 'GLCabcpp', 'RPE']"/>
    <n v="0.217351650027931"/>
    <n v="2.9853775806529699"/>
    <n v="0.238812857786454"/>
    <n v="0.249043600614022"/>
    <n v="0.217351650027931"/>
    <n v="1.7975247036879001"/>
  </r>
  <r>
    <n v="0.24008605002682401"/>
    <n v="0.250371336409967"/>
    <x v="1"/>
    <n v="4.84800004959106"/>
    <x v="8"/>
    <x v="0"/>
    <x v="2"/>
    <s v="['FUM', 'GND', 'HEX1']"/>
    <n v="0.217351650027931"/>
    <n v="2.9853775806529699"/>
    <n v="0.24008605002682701"/>
    <n v="0.250371336409967"/>
    <n v="0.217351650027931"/>
    <n v="1.8818916593411601"/>
  </r>
  <r>
    <n v="0.240085769845862"/>
    <n v="0.250391629341008"/>
    <x v="2"/>
    <n v="7.1340000629425004"/>
    <x v="8"/>
    <x v="0"/>
    <x v="2"/>
    <s v="['FUM', 'FBA', 'GND']"/>
    <n v="0.217351650027931"/>
    <n v="2.9853775806529699"/>
    <n v="0.24008605002682301"/>
    <n v="0.25037133640998699"/>
    <n v="0.217351650027931"/>
    <n v="1.8818919201637601"/>
  </r>
  <r>
    <n v="9.21948093455284E-2"/>
    <n v="25.185225271196799"/>
    <x v="0"/>
    <n v="0.26300001144409102"/>
    <x v="0"/>
    <x v="1"/>
    <x v="0"/>
    <s v="['CS']"/>
    <n v="9.2194809505057096E-2"/>
    <n v="25.185221824678099"/>
    <n v="9.2194774707179794E-2"/>
    <n v="17.996108287293598"/>
    <n v="9.2194809505057096E-2"/>
    <n v="25.185221830006899"/>
  </r>
  <r>
    <n v="0.90149276805052503"/>
    <n v="0.32278086999300798"/>
    <x v="1"/>
    <n v="0.171999931335449"/>
    <x v="0"/>
    <x v="1"/>
    <x v="0"/>
    <s v="['G6PDH2r']"/>
    <n v="9.2194809505057096E-2"/>
    <n v="25.185221824678099"/>
    <n v="0.90149276804938905"/>
    <n v="0.32278087001780797"/>
    <n v="9.2194809505057096E-2"/>
    <n v="25.1852218278894"/>
  </r>
  <r>
    <n v="0.62499751960038097"/>
    <n v="6.4159855816303502"/>
    <x v="2"/>
    <n v="1.8829998970031701"/>
    <x v="0"/>
    <x v="1"/>
    <x v="0"/>
    <s v="['GAPD']"/>
    <n v="9.2194809505057096E-2"/>
    <n v="25.185221824678099"/>
    <n v="0.62501268460072701"/>
    <n v="6.4150163270811396"/>
    <n v="9.2194809505057096E-2"/>
    <n v="24.021196827277301"/>
  </r>
  <r>
    <n v="9.21948093455284E-2"/>
    <n v="25.1852270429887"/>
    <x v="0"/>
    <n v="0.324999809265136"/>
    <x v="0"/>
    <x v="1"/>
    <x v="1"/>
    <s v="['ACALD', 'CS']"/>
    <n v="9.2194809505057096E-2"/>
    <n v="25.185221824678099"/>
    <n v="9.2194793365497199E-2"/>
    <n v="17.9964305640897"/>
    <n v="9.2194809505057096E-2"/>
    <n v="25.185221831686899"/>
  </r>
  <r>
    <n v="0.92194809450302195"/>
    <n v="0"/>
    <x v="1"/>
    <n v="0.14199995994567799"/>
    <x v="0"/>
    <x v="1"/>
    <x v="1"/>
    <s v="['HEX1', 'MDH3']"/>
    <n v="9.2194809505057096E-2"/>
    <n v="25.185221824678099"/>
    <n v="0.92194809507259401"/>
    <n v="0"/>
    <n v="9.2194809505057096E-2"/>
    <n v="25.004983176099199"/>
  </r>
  <r>
    <n v="0.53216396931667798"/>
    <n v="8.4031847458877102"/>
    <x v="2"/>
    <n v="3.0460000038146902"/>
    <x v="0"/>
    <x v="1"/>
    <x v="1"/>
    <s v="['G6PDH2r', 'PGK']"/>
    <n v="9.2194809505057096E-2"/>
    <n v="25.185221824678099"/>
    <n v="0.53218736873622996"/>
    <n v="8.3837476672028703"/>
    <n v="9.2194809505057096E-2"/>
    <n v="23.542277074325099"/>
  </r>
  <r>
    <n v="9.21948093455284E-2"/>
    <n v="25.185227766030401"/>
    <x v="0"/>
    <n v="0.230000019073486"/>
    <x v="0"/>
    <x v="1"/>
    <x v="2"/>
    <s v="['CS', 'MDH3', 'PYK']"/>
    <n v="9.2194809505057096E-2"/>
    <n v="25.185221824678099"/>
    <n v="9.2194796562358794E-2"/>
    <n v="17.9926505083933"/>
    <n v="9.2194809505057096E-2"/>
    <n v="25.185221829410601"/>
  </r>
  <r>
    <n v="0.92194809444481496"/>
    <n v="0"/>
    <x v="1"/>
    <n v="0.152999877929687"/>
    <x v="0"/>
    <x v="1"/>
    <x v="2"/>
    <s v="['MDH2', 'MDH3', 'PFL']"/>
    <n v="9.2194809505057096E-2"/>
    <n v="25.185221824678099"/>
    <n v="0.921948095072468"/>
    <n v="0"/>
    <n v="9.2194809505057096E-2"/>
    <n v="25.159334876963499"/>
  </r>
  <r>
    <n v="0.49650088029852701"/>
    <n v="9.2092146471951395"/>
    <x v="2"/>
    <n v="6.5159997940063397"/>
    <x v="0"/>
    <x v="1"/>
    <x v="2"/>
    <s v="['G6PDH2r', 'GAPD', 'MDH']"/>
    <n v="9.2194809505057096E-2"/>
    <n v="25.185221824678099"/>
    <n v="0.49652047115180797"/>
    <n v="9.2078630386709506"/>
    <n v="9.2194809505057096E-2"/>
    <n v="23.532636918327"/>
  </r>
  <r>
    <n v="0.18438961901204201"/>
    <n v="22.877591010012601"/>
    <x v="0"/>
    <n v="0.21399998664855899"/>
    <x v="1"/>
    <x v="1"/>
    <x v="0"/>
    <s v="['CS']"/>
    <n v="0.184389619010114"/>
    <n v="22.877561449425102"/>
    <n v="0.18438960437365601"/>
    <n v="15.9895647801946"/>
    <n v="0.184389619010114"/>
    <n v="22.877561444550899"/>
  </r>
  <r>
    <n v="0.90149276805052503"/>
    <n v="0.32278086999300798"/>
    <x v="1"/>
    <n v="0.169000148773193"/>
    <x v="1"/>
    <x v="1"/>
    <x v="0"/>
    <s v="['G6PDH2r']"/>
    <n v="0.184389619010114"/>
    <n v="22.877561449425102"/>
    <n v="0.90149276804938905"/>
    <n v="0.32278087001780797"/>
    <n v="0.184389619010114"/>
    <n v="22.877561445462099"/>
  </r>
  <r>
    <n v="0.62501268449732605"/>
    <n v="6.4151910260817102"/>
    <x v="2"/>
    <n v="2.0370001792907702"/>
    <x v="1"/>
    <x v="1"/>
    <x v="0"/>
    <s v="['GAPD']"/>
    <n v="0.184389619010114"/>
    <n v="22.877561449425102"/>
    <n v="0.62501268460072701"/>
    <n v="6.4150163270811396"/>
    <n v="0.184389619010114"/>
    <n v="21.385223276929501"/>
  </r>
  <r>
    <n v="0.18438961880747201"/>
    <n v="22.877593529231401"/>
    <x v="0"/>
    <n v="0.29099988937377902"/>
    <x v="1"/>
    <x v="1"/>
    <x v="1"/>
    <s v="['CS', 'MDH3']"/>
    <n v="0.184389619010114"/>
    <n v="22.877561449425102"/>
    <n v="0.18438960571349"/>
    <n v="15.9852790764771"/>
    <n v="0.184389619010114"/>
    <n v="22.8775614473243"/>
  </r>
  <r>
    <n v="0.92194809467764505"/>
    <n v="0"/>
    <x v="1"/>
    <n v="0.16100001335144001"/>
    <x v="1"/>
    <x v="1"/>
    <x v="1"/>
    <s v="['ACALD', 'MDH2']"/>
    <n v="0.184389619010114"/>
    <n v="22.877561449425102"/>
    <n v="0.92194809507192899"/>
    <n v="0"/>
    <n v="0.184389619010114"/>
    <n v="22.877561445493999"/>
  </r>
  <r>
    <n v="0.53217557403725202"/>
    <n v="8.3955134163511307"/>
    <x v="2"/>
    <n v="3.2610001564025799"/>
    <x v="1"/>
    <x v="1"/>
    <x v="1"/>
    <s v="['G6PDH2r', 'GAPD']"/>
    <n v="0.184389619010114"/>
    <n v="22.877561449425102"/>
    <n v="0.53218736862346905"/>
    <n v="8.3837476665274497"/>
    <n v="0.184389619010114"/>
    <n v="20.582716339499399"/>
  </r>
  <r>
    <n v="0.18438961880747201"/>
    <n v="22.8775944268945"/>
    <x v="0"/>
    <n v="0.177999973297119"/>
    <x v="1"/>
    <x v="1"/>
    <x v="2"/>
    <s v="['CS', 'MDH3', 'PYK']"/>
    <n v="0.184389619010114"/>
    <n v="22.877561449425102"/>
    <n v="0.18438960568648199"/>
    <n v="15.985279077065099"/>
    <n v="0.184389619010114"/>
    <n v="22.877561450533399"/>
  </r>
  <r>
    <n v="0.92194809450302195"/>
    <n v="0"/>
    <x v="1"/>
    <n v="0.147999763488769"/>
    <x v="1"/>
    <x v="1"/>
    <x v="2"/>
    <s v="['MDH2', 'MDH3', 'PFL']"/>
    <n v="0.184389619010114"/>
    <n v="22.877561449425102"/>
    <n v="0.921948095072468"/>
    <n v="0"/>
    <n v="0.184389619010114"/>
    <n v="22.8257871088096"/>
  </r>
  <r>
    <n v="0.18438961880747201"/>
    <n v="22.8775913030255"/>
    <x v="2"/>
    <n v="1.44200015068054"/>
    <x v="1"/>
    <x v="1"/>
    <x v="2"/>
    <s v="['ICDHyr', 'MDH2', 'PFK']"/>
    <n v="0.184389619010114"/>
    <n v="22.877561449425102"/>
    <n v="0.18438960832544099"/>
    <n v="15.9921936294849"/>
    <n v="0.184389619010114"/>
    <n v="22.877561444398701"/>
  </r>
  <r>
    <n v="0.27658442838583103"/>
    <n v="20.504899789015099"/>
    <x v="0"/>
    <n v="0.22599983215332001"/>
    <x v="2"/>
    <x v="1"/>
    <x v="0"/>
    <s v="['CS']"/>
    <n v="0.27658442851517101"/>
    <n v="20.504896439177301"/>
    <n v="0.27658441563115199"/>
    <n v="13.988290375472801"/>
    <n v="0.27658442851517101"/>
    <n v="20.5048964080639"/>
  </r>
  <r>
    <n v="0.90149276805052503"/>
    <n v="0.32278086999300798"/>
    <x v="1"/>
    <n v="0.16800022125244099"/>
    <x v="2"/>
    <x v="1"/>
    <x v="0"/>
    <s v="['G6PDH2r']"/>
    <n v="0.27658442851517101"/>
    <n v="20.504896439177301"/>
    <n v="0.90149276804938905"/>
    <n v="0.32278087001780797"/>
    <n v="0.27658442851517101"/>
    <n v="20.504896437892398"/>
  </r>
  <r>
    <n v="0.62501268449733105"/>
    <n v="6.4151903022656098"/>
    <x v="2"/>
    <n v="2.1120002269744802"/>
    <x v="2"/>
    <x v="1"/>
    <x v="0"/>
    <s v="['PGK']"/>
    <n v="0.27658442851517101"/>
    <n v="20.504896439177301"/>
    <n v="0.62501268451968095"/>
    <n v="6.4150163268936797"/>
    <n v="0.27658442851517101"/>
    <n v="18.712213761924399"/>
  </r>
  <r>
    <n v="0.27658442838583103"/>
    <n v="20.5049427142044"/>
    <x v="0"/>
    <n v="0.31599998474120999"/>
    <x v="2"/>
    <x v="1"/>
    <x v="1"/>
    <s v="['CS', 'MDH2']"/>
    <n v="0.27658442851517101"/>
    <n v="20.504896439177301"/>
    <n v="0.276584415945618"/>
    <n v="0"/>
    <n v="0.27658442851517101"/>
    <n v="20.504896437985799"/>
  </r>
  <r>
    <n v="0.92194809473585304"/>
    <n v="0"/>
    <x v="1"/>
    <n v="0.14300012588500899"/>
    <x v="2"/>
    <x v="1"/>
    <x v="1"/>
    <s v="['ACALD', 'MDH2']"/>
    <n v="0.27658442851517101"/>
    <n v="20.504896439177301"/>
    <n v="0.92194809507192899"/>
    <n v="0"/>
    <n v="0.27658442851517101"/>
    <n v="20.504896436696601"/>
  </r>
  <r>
    <n v="0.53218399316485299"/>
    <n v="8.3885680159231892"/>
    <x v="2"/>
    <n v="3.04100012779235"/>
    <x v="2"/>
    <x v="1"/>
    <x v="1"/>
    <s v="['PGK', 'PGL']"/>
    <n v="0.27658442851517101"/>
    <n v="20.504896439177301"/>
    <n v="0.53218736862260896"/>
    <n v="8.3837476665463893"/>
    <n v="0.27658442851517101"/>
    <n v="17.6225593606191"/>
  </r>
  <r>
    <n v="0.27658442838583103"/>
    <n v="20.504942734469498"/>
    <x v="0"/>
    <n v="0.216000080108642"/>
    <x v="2"/>
    <x v="1"/>
    <x v="2"/>
    <s v="['CS', 'MDH3', 'PYK']"/>
    <n v="0.27658442851517101"/>
    <n v="20.504896439177301"/>
    <n v="0.276584411963535"/>
    <n v="13.977918539534899"/>
    <n v="0.27658442851517101"/>
    <n v="20.504896434677502"/>
  </r>
  <r>
    <n v="0.92194809456122995"/>
    <n v="0"/>
    <x v="1"/>
    <n v="0.14599990844726499"/>
    <x v="2"/>
    <x v="1"/>
    <x v="2"/>
    <s v="['FRD2', 'MDH2', 'MDH3']"/>
    <n v="0.27658442851517101"/>
    <n v="20.504896439177301"/>
    <n v="0.92194809507259701"/>
    <n v="0"/>
    <n v="0.27658442851517101"/>
    <n v="20.5048964406433"/>
  </r>
  <r>
    <n v="0.496518808397716"/>
    <n v="9.2081224008513907"/>
    <x v="2"/>
    <n v="9.8500001430511404"/>
    <x v="2"/>
    <x v="1"/>
    <x v="2"/>
    <s v="['G6PDH2r', 'MDH', 'PGK']"/>
    <n v="0.27658442851517101"/>
    <n v="20.504896439177301"/>
    <n v="0.49652047115046399"/>
    <n v="9.2078630387002391"/>
    <n v="0.27658442851517101"/>
    <n v="17.5918047055135"/>
  </r>
  <r>
    <n v="0.368779237789567"/>
    <n v="18.026104394224301"/>
    <x v="0"/>
    <n v="0.236000061035156"/>
    <x v="3"/>
    <x v="1"/>
    <x v="0"/>
    <s v="['CS']"/>
    <n v="0.368779238020228"/>
    <n v="18.026045086562501"/>
    <n v="0.36877920113014301"/>
    <n v="11.984387596376299"/>
    <n v="0.368779238020228"/>
    <n v="18.026045089340599"/>
  </r>
  <r>
    <n v="0.36877960822790901"/>
    <n v="0"/>
    <x v="1"/>
    <n v="0.136000156402587"/>
    <x v="3"/>
    <x v="1"/>
    <x v="0"/>
    <s v="['G6PDH2r']"/>
    <n v="0.368779238020228"/>
    <n v="18.026045086562501"/>
    <n v="0.90448730373879704"/>
    <n v="0.25741802154792798"/>
    <n v="0.368779238020228"/>
    <n v="18.026045083912901"/>
  </r>
  <r>
    <n v="0.62501268449732394"/>
    <n v="6.4151910608813196"/>
    <x v="2"/>
    <n v="1.70000004768371"/>
    <x v="3"/>
    <x v="1"/>
    <x v="0"/>
    <s v="['GAPD']"/>
    <n v="0.368779238020228"/>
    <n v="18.026045086562501"/>
    <n v="0.62501268460072701"/>
    <n v="6.4150163270811396"/>
    <n v="0.368779238020228"/>
    <n v="15.7871183450809"/>
  </r>
  <r>
    <n v="0.368779237789567"/>
    <n v="18.026048270265001"/>
    <x v="0"/>
    <n v="0.30400013923644997"/>
    <x v="3"/>
    <x v="1"/>
    <x v="1"/>
    <s v="['CS', 'HEX1']"/>
    <n v="0.368779238020228"/>
    <n v="18.026045086562501"/>
    <n v="0.36877922126082402"/>
    <n v="11.984387158465699"/>
    <n v="0.368779238020228"/>
    <n v="18.026045081562199"/>
  </r>
  <r>
    <n v="0.92194809485226803"/>
    <n v="0"/>
    <x v="1"/>
    <n v="0.152999877929687"/>
    <x v="3"/>
    <x v="1"/>
    <x v="1"/>
    <s v="['ACALD', 'MDH2']"/>
    <n v="0.368779238020228"/>
    <n v="18.026045086562501"/>
    <n v="0.92194809507192899"/>
    <n v="0"/>
    <n v="0.368779238020228"/>
    <n v="18.0260450877274"/>
  </r>
  <r>
    <n v="0.53218332050801997"/>
    <n v="8.3891134885684604"/>
    <x v="2"/>
    <n v="3.0140001773834202"/>
    <x v="3"/>
    <x v="1"/>
    <x v="1"/>
    <s v="['PGK', 'PGL']"/>
    <n v="0.368779238020228"/>
    <n v="18.026045086562501"/>
    <n v="0.53218736862260896"/>
    <n v="8.3837476665463893"/>
    <n v="0.368779238020228"/>
    <n v="14.6624023813992"/>
  </r>
  <r>
    <n v="0.368779237789567"/>
    <n v="18.026105714528398"/>
    <x v="0"/>
    <n v="0.17300009727478"/>
    <x v="3"/>
    <x v="1"/>
    <x v="2"/>
    <s v="['CS', 'MDH3', 'PYK']"/>
    <n v="0.368779238020228"/>
    <n v="18.026045086562501"/>
    <n v="0.36877921958166099"/>
    <n v="11.9705579749655"/>
    <n v="0.368779238020228"/>
    <n v="18.026045086253301"/>
  </r>
  <r>
    <n v="0.92194809456122995"/>
    <n v="0"/>
    <x v="1"/>
    <n v="0.14800000190734799"/>
    <x v="3"/>
    <x v="1"/>
    <x v="2"/>
    <s v="['FRD2', 'MDH2', 'MDH3']"/>
    <n v="0.368779238020228"/>
    <n v="18.026045086562501"/>
    <n v="0.92194809507259701"/>
    <n v="0"/>
    <n v="0.368779238020228"/>
    <n v="18.026045085186201"/>
  </r>
  <r>
    <n v="0.49651832467833801"/>
    <n v="9.2081507035952104"/>
    <x v="2"/>
    <n v="9.6240000724792392"/>
    <x v="3"/>
    <x v="1"/>
    <x v="2"/>
    <s v="['G6PDH2r', 'GAPD', 'MDH']"/>
    <n v="0.368779238020228"/>
    <n v="18.026045086562501"/>
    <n v="0.49652047115180797"/>
    <n v="9.2078630386709506"/>
    <n v="0.368779238020228"/>
    <n v="14.621396164422199"/>
  </r>
  <r>
    <n v="0.460974030662328"/>
    <n v="15.523933845655399"/>
    <x v="0"/>
    <n v="0.230999946594238"/>
    <x v="4"/>
    <x v="1"/>
    <x v="0"/>
    <s v="['CS']"/>
    <n v="0.46097404752528498"/>
    <n v="15.5238607014255"/>
    <n v="0.460973993976386"/>
    <n v="9.9804846565913401"/>
    <n v="0.46097404752528498"/>
    <n v="15.523860701710801"/>
  </r>
  <r>
    <n v="0.921948095072463"/>
    <n v="0"/>
    <x v="1"/>
    <n v="0.15899991989135701"/>
    <x v="4"/>
    <x v="1"/>
    <x v="0"/>
    <s v="['MDH3']"/>
    <n v="0.46097404752528498"/>
    <n v="15.5238607014255"/>
    <n v="0.921948095072467"/>
    <n v="0"/>
    <n v="0.46097404752528498"/>
    <n v="15.523860704117499"/>
  </r>
  <r>
    <n v="0.62501268449733105"/>
    <n v="6.4151906525419697"/>
    <x v="2"/>
    <n v="1.7929999828338601"/>
    <x v="4"/>
    <x v="1"/>
    <x v="0"/>
    <s v="['GAPD']"/>
    <n v="0.46097404752528498"/>
    <n v="15.5238607014255"/>
    <n v="0.62501268460072701"/>
    <n v="6.4150163270811396"/>
    <n v="0.46097404752528498"/>
    <n v="12.8334114365224"/>
  </r>
  <r>
    <n v="0.460974030662328"/>
    <n v="15.5239339691183"/>
    <x v="0"/>
    <n v="0.57200002670287997"/>
    <x v="4"/>
    <x v="1"/>
    <x v="1"/>
    <s v="['ACALD', 'ICDHyr']"/>
    <n v="0.46097404752528498"/>
    <n v="15.5238607014255"/>
    <n v="0.46097402301208201"/>
    <n v="9.9804840256379208"/>
    <n v="0.46097404752528498"/>
    <n v="15.5238606988888"/>
  </r>
  <r>
    <n v="0.92194809473585304"/>
    <n v="0"/>
    <x v="1"/>
    <n v="0.174000024795532"/>
    <x v="4"/>
    <x v="1"/>
    <x v="1"/>
    <s v="['ACALD', 'MDH2']"/>
    <n v="0.46097404752528498"/>
    <n v="15.5238607014255"/>
    <n v="0.92194809507192899"/>
    <n v="0"/>
    <n v="0.46097404752528498"/>
    <n v="15.5238607062853"/>
  </r>
  <r>
    <n v="0.53218625087679206"/>
    <n v="8.3866793629661593"/>
    <x v="2"/>
    <n v="3.0540001392364502"/>
    <x v="4"/>
    <x v="1"/>
    <x v="1"/>
    <s v="['PGK', 'PGL']"/>
    <n v="0.46097404752528498"/>
    <n v="15.5238607014255"/>
    <n v="0.53218736862260896"/>
    <n v="8.3837476665463893"/>
    <n v="0.46097404752528498"/>
    <n v="11.2563902178416"/>
  </r>
  <r>
    <n v="0.460974030662328"/>
    <n v="15.5239354275851"/>
    <x v="0"/>
    <n v="0.26199984550476002"/>
    <x v="4"/>
    <x v="1"/>
    <x v="2"/>
    <s v="['CS', 'MDH3', 'PYK']"/>
    <n v="0.46097404752528498"/>
    <n v="15.5238607014255"/>
    <n v="0.46097401428124701"/>
    <n v="9.9631976905919899"/>
    <n v="0.46097404752528498"/>
    <n v="15.5238607052459"/>
  </r>
  <r>
    <n v="0.92194809456122995"/>
    <n v="0"/>
    <x v="1"/>
    <n v="0.160000085830688"/>
    <x v="4"/>
    <x v="1"/>
    <x v="2"/>
    <s v="['MDH2', 'MDH3', 'PFL']"/>
    <n v="0.46097404752528498"/>
    <n v="15.5238607014255"/>
    <n v="0.92194809507247"/>
    <n v="0"/>
    <n v="0.46097404752528498"/>
    <n v="15.426892046792901"/>
  </r>
  <r>
    <n v="0.460974030662328"/>
    <n v="13.3284533444027"/>
    <x v="2"/>
    <n v="1.8859999179839999"/>
    <x v="4"/>
    <x v="1"/>
    <x v="2"/>
    <s v="['GND', 'PYK', 'RPE']"/>
    <n v="0.46097404752528498"/>
    <n v="15.5238607014255"/>
    <n v="0.46099603571870701"/>
    <n v="9.9803589219701507"/>
    <n v="0.46097404752528498"/>
    <n v="13.3286130262599"/>
  </r>
  <r>
    <n v="0.55316884152125501"/>
    <n v="13.0217629023659"/>
    <x v="0"/>
    <n v="0.22799992561340299"/>
    <x v="5"/>
    <x v="1"/>
    <x v="0"/>
    <s v="['CS']"/>
    <n v="0.55316885703034202"/>
    <n v="13.021676327518801"/>
    <n v="0.55316882874657602"/>
    <n v="7.9785168963276103"/>
    <n v="0.55316885703034202"/>
    <n v="13.0216763325298"/>
  </r>
  <r>
    <n v="0.921948095072463"/>
    <n v="0"/>
    <x v="1"/>
    <n v="0.15199995040893499"/>
    <x v="5"/>
    <x v="1"/>
    <x v="0"/>
    <s v="['MDH3']"/>
    <n v="0.55316885703034202"/>
    <n v="13.021676327518801"/>
    <n v="0.921948095072467"/>
    <n v="0"/>
    <n v="0.55316885703034202"/>
    <n v="13.021676330327001"/>
  </r>
  <r>
    <n v="0.62501268449733105"/>
    <n v="6.4150212270335398"/>
    <x v="2"/>
    <n v="1.69599986076354"/>
    <x v="5"/>
    <x v="1"/>
    <x v="0"/>
    <s v="['GAPD']"/>
    <n v="0.55316885703034202"/>
    <n v="13.021676327518801"/>
    <n v="0.62501268460072701"/>
    <n v="6.4150163270811396"/>
    <n v="0.55316885703034202"/>
    <n v="9.3208230895499806"/>
  </r>
  <r>
    <n v="0.55316876569122497"/>
    <n v="13.021766714837"/>
    <x v="0"/>
    <n v="0.33100008964538502"/>
    <x v="5"/>
    <x v="1"/>
    <x v="1"/>
    <s v="['AKGDH', 'CS']"/>
    <n v="0.55316885703034202"/>
    <n v="13.021676327518801"/>
    <n v="0.55316874908185099"/>
    <n v="7.9785186292365102"/>
    <n v="0.55316885703034202"/>
    <n v="13.0216763351815"/>
  </r>
  <r>
    <n v="0.921948095072469"/>
    <n v="0"/>
    <x v="1"/>
    <n v="0.16499996185302701"/>
    <x v="5"/>
    <x v="1"/>
    <x v="1"/>
    <s v="['ACALD', 'MDH2']"/>
    <n v="0.55316885703034202"/>
    <n v="13.021676327518801"/>
    <n v="0.92194809507192899"/>
    <n v="0"/>
    <n v="0.55316885703034202"/>
    <n v="13.0216763279447"/>
  </r>
  <r>
    <n v="0.55316884152125501"/>
    <n v="10.8466964755295"/>
    <x v="2"/>
    <n v="2.71900010108947"/>
    <x v="5"/>
    <x v="1"/>
    <x v="1"/>
    <s v="['PGM', 'TALA', 'RPE']"/>
    <n v="0.55316885703034202"/>
    <n v="13.021676327518801"/>
    <n v="0.72647901026850203"/>
    <n v="4.1428714850305104"/>
    <n v="0.55316885703034202"/>
    <n v="10.846586646409801"/>
  </r>
  <r>
    <n v="0.55316884152125501"/>
    <n v="13.0217641508704"/>
    <x v="0"/>
    <n v="0.242999792098999"/>
    <x v="5"/>
    <x v="1"/>
    <x v="2"/>
    <s v="['CS', 'G6PDH2r', 'MDH3']"/>
    <n v="0.55316885703034202"/>
    <n v="13.021676327518801"/>
    <n v="0.55316882497298403"/>
    <n v="7.9765808887039702"/>
    <n v="0.55316885703034202"/>
    <n v="13.0216763315852"/>
  </r>
  <r>
    <n v="0.92194809467764505"/>
    <n v="0"/>
    <x v="1"/>
    <n v="0.164000034332275"/>
    <x v="5"/>
    <x v="1"/>
    <x v="2"/>
    <s v="['MDH2', 'MDH3', 'PFL']"/>
    <n v="0.55316885703034202"/>
    <n v="13.021676327518801"/>
    <n v="0.92194809507247"/>
    <n v="0"/>
    <n v="0.55316885703034202"/>
    <n v="12.9053139433755"/>
  </r>
  <r>
    <n v="0.55316884152125501"/>
    <n v="12.409068793084799"/>
    <x v="2"/>
    <n v="2.11700010299682"/>
    <x v="5"/>
    <x v="1"/>
    <x v="2"/>
    <s v="['GND', 'PGI', 'RPE']"/>
    <n v="0.55316885703034202"/>
    <n v="13.021676327518801"/>
    <n v="0.82231150918484797"/>
    <n v="2.12662126185216"/>
    <n v="0.55316885703034202"/>
    <n v="12.408987653988699"/>
  </r>
  <r>
    <n v="0.64536365238018301"/>
    <n v="10.43541261819"/>
    <x v="0"/>
    <n v="0.17700004577636699"/>
    <x v="6"/>
    <x v="1"/>
    <x v="0"/>
    <s v="['CS']"/>
    <n v="0.64536366653539901"/>
    <n v="10.435300950772801"/>
    <n v="0.64536361569248102"/>
    <n v="5.9749367684236301"/>
    <n v="0.64536366653539901"/>
    <n v="10.435300781148401"/>
  </r>
  <r>
    <n v="0.921948095072463"/>
    <n v="0"/>
    <x v="1"/>
    <n v="0.14900016784667899"/>
    <x v="6"/>
    <x v="1"/>
    <x v="0"/>
    <s v="['MDH3']"/>
    <n v="0.64536366653539901"/>
    <n v="10.435300950772801"/>
    <n v="0.921948095072467"/>
    <n v="0"/>
    <n v="0.64536366653539901"/>
    <n v="10.435300957759001"/>
  </r>
  <r>
    <n v="0.74529047881245702"/>
    <n v="3.8008045954727598"/>
    <x v="2"/>
    <n v="1.80299997329711"/>
    <x v="6"/>
    <x v="1"/>
    <x v="0"/>
    <s v="['ENO']"/>
    <n v="0.64536366653539901"/>
    <n v="10.435300950772801"/>
    <n v="0.74529329463051597"/>
    <n v="3.8006531937564301"/>
    <n v="0.64536366653539901"/>
    <n v="7.6394136441505696"/>
  </r>
  <r>
    <n v="0.64536365238018301"/>
    <n v="10.4354125082167"/>
    <x v="0"/>
    <n v="0.23800015449523901"/>
    <x v="6"/>
    <x v="1"/>
    <x v="1"/>
    <s v="['CS', 'MDH2']"/>
    <n v="0.64536366653539901"/>
    <n v="10.435300950772801"/>
    <n v="0.64536361569248102"/>
    <n v="5.9749367685491199"/>
    <n v="0.64536366653539901"/>
    <n v="10.435300958082101"/>
  </r>
  <r>
    <n v="0.92194809507247"/>
    <n v="0"/>
    <x v="1"/>
    <n v="0.16999983787536599"/>
    <x v="6"/>
    <x v="1"/>
    <x v="1"/>
    <s v="['MDH3', 'PFL']"/>
    <n v="0.64536366653539901"/>
    <n v="10.435300950772801"/>
    <n v="0.92194809507247"/>
    <n v="0"/>
    <n v="0.64536366653539901"/>
    <n v="10.3837358260466"/>
  </r>
  <r>
    <n v="0.64536365238018301"/>
    <n v="10.3670221929706"/>
    <x v="2"/>
    <n v="1.75800013542175"/>
    <x v="6"/>
    <x v="1"/>
    <x v="1"/>
    <s v="['G6PDH2r', 'GND', 'RPE']"/>
    <n v="0.64536366653539901"/>
    <n v="10.435300950772801"/>
    <n v="0.645379365494125"/>
    <n v="5.9632148416989104"/>
    <n v="0.64536366653539901"/>
    <n v="10.367087483208801"/>
  </r>
  <r>
    <n v="0.64536365238018301"/>
    <n v="10.435411121660101"/>
    <x v="0"/>
    <n v="0.18999981880187899"/>
    <x v="6"/>
    <x v="1"/>
    <x v="2"/>
    <s v="['CS', 'MDH3', 'PYK']"/>
    <n v="0.64536366653539901"/>
    <n v="10.435300950772801"/>
    <n v="0.64536364155844295"/>
    <n v="5.9484762971254002"/>
    <n v="0.64536366653539901"/>
    <n v="10.435300955152799"/>
  </r>
  <r>
    <n v="0.92194809507259601"/>
    <n v="0"/>
    <x v="1"/>
    <n v="0.155000209808349"/>
    <x v="6"/>
    <x v="1"/>
    <x v="2"/>
    <s v="['MDH3', 'PFL', 'PYK']"/>
    <n v="0.64536366653539901"/>
    <n v="10.435300950772801"/>
    <n v="0.92194809507247"/>
    <n v="0"/>
    <n v="0.64536366653539901"/>
    <n v="10.3837358211474"/>
  </r>
  <r>
    <n v="0.64674569712740504"/>
    <n v="5.8843222616076796"/>
    <x v="2"/>
    <n v="7.3259999752044598"/>
    <x v="6"/>
    <x v="1"/>
    <x v="2"/>
    <s v="['ENO', 'HEX1', 'TKT2']"/>
    <n v="0.64536366653539901"/>
    <n v="10.435300950772801"/>
    <n v="0.64674569890464995"/>
    <n v="5.88324042216599"/>
    <n v="0.64536366653539901"/>
    <n v="5.9958684481439697"/>
  </r>
  <r>
    <n v="0.73755846323911101"/>
    <n v="7.2844738158508697"/>
    <x v="0"/>
    <n v="0.29299998283386203"/>
    <x v="7"/>
    <x v="1"/>
    <x v="0"/>
    <s v="['ICDHyr']"/>
    <n v="0.73755847604045599"/>
    <n v="7.2843268890152597"/>
    <n v="0.73755845195562997"/>
    <n v="3.9687741124790898"/>
    <n v="0.73755847604045599"/>
    <n v="7.28432689646597"/>
  </r>
  <r>
    <n v="0.921948095072463"/>
    <n v="0"/>
    <x v="1"/>
    <n v="0.157999992370605"/>
    <x v="7"/>
    <x v="1"/>
    <x v="0"/>
    <s v="['MDH3']"/>
    <n v="0.73755847604045599"/>
    <n v="7.2843268890152597"/>
    <n v="0.921948095072467"/>
    <n v="0"/>
    <n v="0.73755847604045599"/>
    <n v="7.2843269064155196"/>
  </r>
  <r>
    <n v="0.74529329435710601"/>
    <n v="3.8006607560102799"/>
    <x v="2"/>
    <n v="1.81599998474121"/>
    <x v="7"/>
    <x v="1"/>
    <x v="0"/>
    <s v="['PGM']"/>
    <n v="0.73755847604045599"/>
    <n v="7.2843268890152597"/>
    <n v="0.74529329438217895"/>
    <n v="3.80065319190822"/>
    <n v="0.73755847604045599"/>
    <n v="4.11046581481183"/>
  </r>
  <r>
    <n v="0.73755846323911101"/>
    <n v="7.2844725238298196"/>
    <x v="0"/>
    <n v="0.28800010681152299"/>
    <x v="7"/>
    <x v="1"/>
    <x v="1"/>
    <s v="['CS', 'MDH2']"/>
    <n v="0.73755847604045599"/>
    <n v="7.2843268890152597"/>
    <n v="0.73755845048812096"/>
    <n v="0"/>
    <n v="0.73755847604045599"/>
    <n v="7.2843269066624101"/>
  </r>
  <r>
    <n v="0.92194809507247"/>
    <n v="0"/>
    <x v="1"/>
    <n v="0.18399977684020899"/>
    <x v="7"/>
    <x v="1"/>
    <x v="1"/>
    <s v="['MDH3', 'PFL']"/>
    <n v="0.73755847604045599"/>
    <n v="7.2843268890152597"/>
    <n v="0.92194809507247"/>
    <n v="0"/>
    <n v="0.73755847604045599"/>
    <n v="7.2843269086792199"/>
  </r>
  <r>
    <n v="0.73755846323911101"/>
    <n v="7.0242189234109702"/>
    <x v="2"/>
    <n v="2.53200006484985"/>
    <x v="7"/>
    <x v="1"/>
    <x v="1"/>
    <s v="['TALA', 'RPE']"/>
    <n v="0.73755847604045599"/>
    <n v="7.2843268890152597"/>
    <n v="0.73755841052401305"/>
    <n v="3.9687750138403799"/>
    <n v="0.73755847604045599"/>
    <n v="7.0241569342680998"/>
  </r>
  <r>
    <n v="0.73755846323911101"/>
    <n v="7.2844736206011396"/>
    <x v="0"/>
    <n v="0.30500006675720198"/>
    <x v="7"/>
    <x v="1"/>
    <x v="2"/>
    <s v="['CS', 'MDH3', 'PYK']"/>
    <n v="0.73755847604045599"/>
    <n v="7.2843268890152597"/>
    <n v="0.73755845207016402"/>
    <n v="3.9687741108627201"/>
    <n v="0.73755847604045599"/>
    <n v="7.2843269094631102"/>
  </r>
  <r>
    <n v="0.92194809507259601"/>
    <n v="0"/>
    <x v="1"/>
    <n v="0.160000085830688"/>
    <x v="7"/>
    <x v="1"/>
    <x v="2"/>
    <s v="['MDH3', 'PFL', 'PYK']"/>
    <n v="0.73755847604045599"/>
    <n v="7.2843268890152597"/>
    <n v="0.92194809507247"/>
    <n v="0"/>
    <n v="0.73755847604045599"/>
    <n v="7.2843269086792199"/>
  </r>
  <r>
    <n v="0.73755846323911101"/>
    <n v="3.9228214575169198"/>
    <x v="2"/>
    <n v="6.1089999675750697"/>
    <x v="7"/>
    <x v="1"/>
    <x v="2"/>
    <s v="['G6PDH2r', 'TALA', 'TPI']"/>
    <n v="0.73755847604045599"/>
    <n v="7.2843268890152597"/>
    <n v="0.737583974126791"/>
    <n v="3.9004792990359798"/>
    <n v="0.73755847604045599"/>
    <n v="3.9214041820144101"/>
  </r>
  <r>
    <n v="0.84458649902198002"/>
    <n v="1.6427132997846601"/>
    <x v="0"/>
    <n v="0.37999987602233798"/>
    <x v="8"/>
    <x v="1"/>
    <x v="0"/>
    <s v="['TPI']"/>
    <n v="0.82975328554551397"/>
    <n v="3.7271028017929502"/>
    <n v="0.84458649941882202"/>
    <n v="1.64246248416166"/>
    <n v="0.82975328554551397"/>
    <n v="2.2477236335247399"/>
  </r>
  <r>
    <n v="0.921948095072463"/>
    <n v="0"/>
    <x v="1"/>
    <n v="0.15899991989135701"/>
    <x v="8"/>
    <x v="1"/>
    <x v="0"/>
    <s v="['MDH3']"/>
    <n v="0.82975328554551397"/>
    <n v="3.7271028017929502"/>
    <n v="0.921948095072467"/>
    <n v="0"/>
    <n v="0.82975328554551397"/>
    <n v="3.7271028051998698"/>
  </r>
  <r>
    <n v="0.844586499322033"/>
    <n v="1.6424676404562699"/>
    <x v="2"/>
    <n v="1.89699983596801"/>
    <x v="8"/>
    <x v="1"/>
    <x v="0"/>
    <s v="['TPI']"/>
    <n v="0.82975328554551397"/>
    <n v="3.7271028017929502"/>
    <n v="0.84458649941882202"/>
    <n v="1.64246248416166"/>
    <n v="0.82975328554551397"/>
    <n v="2.2477236335247399"/>
  </r>
  <r>
    <n v="0.82975327479653005"/>
    <n v="3.3879740565510099"/>
    <x v="0"/>
    <n v="1.0920000076293901"/>
    <x v="8"/>
    <x v="1"/>
    <x v="1"/>
    <s v="['RPE', 'TKT1']"/>
    <n v="0.82975328554551397"/>
    <n v="3.7271028017929502"/>
    <n v="0.82975324881269397"/>
    <n v="1.93375533961887"/>
    <n v="0.82975328554551397"/>
    <n v="3.38796894769871"/>
  </r>
  <r>
    <n v="0.921948095072469"/>
    <n v="0"/>
    <x v="1"/>
    <n v="0.15700006484985299"/>
    <x v="8"/>
    <x v="1"/>
    <x v="1"/>
    <s v="['PFL', 'PYK']"/>
    <n v="0.82975328554551397"/>
    <n v="3.7271028017929502"/>
    <n v="0.921948095072601"/>
    <n v="0"/>
    <n v="0.82975328554551397"/>
    <n v="3.7271028060677001"/>
  </r>
  <r>
    <n v="0.83254783391376597"/>
    <n v="1.90413449537098"/>
    <x v="2"/>
    <n v="2.9879999160766602"/>
    <x v="8"/>
    <x v="1"/>
    <x v="1"/>
    <s v="['PGI', 'TKT1']"/>
    <n v="0.82975328554551397"/>
    <n v="3.7271028017929502"/>
    <n v="0.83254783393785603"/>
    <n v="1.9041292899387601"/>
    <n v="0.82975328554551397"/>
    <n v="2.01997154332672"/>
  </r>
  <r>
    <n v="0.82975327479653005"/>
    <n v="2.17446280116563"/>
    <x v="0"/>
    <n v="13.1679999828338"/>
    <x v="8"/>
    <x v="1"/>
    <x v="2"/>
    <s v="['PGI', 'RPE', 'TPI']"/>
    <n v="0.82975328554551397"/>
    <n v="3.7271028017929502"/>
    <n v="0.82975257609344499"/>
    <n v="1.9648857083606599"/>
    <n v="0.82975328554551397"/>
    <n v="2.17445689555813"/>
  </r>
  <r>
    <n v="0.92194809507259601"/>
    <n v="0"/>
    <x v="1"/>
    <n v="0.15899991989135701"/>
    <x v="8"/>
    <x v="1"/>
    <x v="2"/>
    <s v="['MDH2', 'MDH3', 'PYK']"/>
    <n v="0.82975328554551397"/>
    <n v="3.7271028017929502"/>
    <n v="0.921948095072472"/>
    <n v="0"/>
    <n v="0.82975328554551397"/>
    <n v="3.7271028068950498"/>
  </r>
  <r>
    <n v="0.83254783391378195"/>
    <n v="1.9041345980228199"/>
    <x v="2"/>
    <n v="5.8429999351501403"/>
    <x v="8"/>
    <x v="1"/>
    <x v="2"/>
    <s v="['MDH2', 'PGI', 'TKT1']"/>
    <n v="0.82975328554551397"/>
    <n v="3.7271028017929502"/>
    <n v="0.83254783393667597"/>
    <n v="1.9041292899643401"/>
    <n v="0.82975328554551397"/>
    <n v="2.01997154332672"/>
  </r>
  <r>
    <n v="0.81763294242998397"/>
    <n v="0.851037746052273"/>
    <x v="0"/>
    <n v="1.0019998550414999"/>
    <x v="0"/>
    <x v="2"/>
    <x v="0"/>
    <s v="['FUM']"/>
    <n v="8.8557122757872905E-2"/>
    <n v="15.133163540624"/>
    <n v="0.81763294242997997"/>
    <n v="0.85092286791388205"/>
    <n v="8.8557122757872905E-2"/>
    <n v="14.8618547228225"/>
  </r>
  <r>
    <n v="8.8557122566271601E-2"/>
    <n v="0"/>
    <x v="1"/>
    <n v="0.38100004196166898"/>
    <x v="0"/>
    <x v="2"/>
    <x v="0"/>
    <s v="['G6PDH2r']"/>
    <n v="8.8557122757872905E-2"/>
    <n v="15.133163540624"/>
    <n v="0.87014916650905505"/>
    <n v="0"/>
    <n v="8.8557122757872905E-2"/>
    <n v="15.133163541098201"/>
  </r>
  <r>
    <n v="8.8557122566271504E-2"/>
    <n v="15.132608604151701"/>
    <x v="2"/>
    <n v="5.1869997978210396"/>
    <x v="0"/>
    <x v="2"/>
    <x v="0"/>
    <s v="['GND', 'RPE']"/>
    <n v="8.8557122757872905E-2"/>
    <n v="15.133163540624"/>
    <n v="0.86370392729136503"/>
    <n v="0"/>
    <n v="8.8557122757872905E-2"/>
    <n v="15.132553234386901"/>
  </r>
  <r>
    <n v="8.8557122566271504E-2"/>
    <n v="15.1323182340972"/>
    <x v="0"/>
    <n v="1.84899997711181"/>
    <x v="0"/>
    <x v="2"/>
    <x v="1"/>
    <s v="['GND', 'TKT2']"/>
    <n v="8.8557122757872905E-2"/>
    <n v="15.133163540624"/>
    <n v="8.8556179983063005E-2"/>
    <n v="0"/>
    <n v="8.8557122757872905E-2"/>
    <n v="15.1323705340037"/>
  </r>
  <r>
    <n v="0.86772021466248095"/>
    <n v="0"/>
    <x v="1"/>
    <n v="0.431999921798706"/>
    <x v="0"/>
    <x v="2"/>
    <x v="1"/>
    <s v="['MDH2', 'PGL']"/>
    <n v="8.8557122757872905E-2"/>
    <n v="15.133163540624"/>
    <n v="0.86772021466579496"/>
    <n v="0"/>
    <n v="8.8557122757872905E-2"/>
    <n v="15.133163542484001"/>
  </r>
  <r>
    <n v="8.8557122566271504E-2"/>
    <n v="15.1326761232921"/>
    <x v="2"/>
    <n v="3.7840001583099299"/>
    <x v="0"/>
    <x v="2"/>
    <x v="1"/>
    <s v="['G6PDH2r', 'GND', 'RPE']"/>
    <n v="8.8557122757872905E-2"/>
    <n v="15.133163540624"/>
    <n v="0.77514780159490304"/>
    <n v="0"/>
    <n v="8.8557122757872905E-2"/>
    <n v="15.132553174231701"/>
  </r>
  <r>
    <n v="8.8557122566271504E-2"/>
    <n v="15.133221849876"/>
    <x v="0"/>
    <n v="4.78199982643127"/>
    <x v="0"/>
    <x v="2"/>
    <x v="2"/>
    <s v="['FRD2', 'RPE', 'RPI']"/>
    <n v="8.8557122757872905E-2"/>
    <n v="15.133163540624"/>
    <n v="8.85568331679399E-2"/>
    <n v="0"/>
    <n v="8.8557122757872905E-2"/>
    <n v="15.133163218663499"/>
  </r>
  <r>
    <n v="0.88557122757876305"/>
    <n v="0"/>
    <x v="1"/>
    <n v="0.50799989700317305"/>
    <x v="0"/>
    <x v="2"/>
    <x v="2"/>
    <s v="['GLCabcpp', 'HEX1', 'MDH2']"/>
    <n v="8.8557122757872905E-2"/>
    <n v="15.133163540624"/>
    <n v="0.88557122759128704"/>
    <n v="0"/>
    <n v="8.8557122757872905E-2"/>
    <n v="15.133163540524199"/>
  </r>
  <r>
    <n v="8.8557122566271504E-2"/>
    <n v="15.1332187431398"/>
    <x v="2"/>
    <n v="1.74600005149841"/>
    <x v="0"/>
    <x v="2"/>
    <x v="2"/>
    <s v="['G6PDH2r', 'GND', 'TKT2']"/>
    <n v="8.8557122757872905E-2"/>
    <n v="15.133163540624"/>
    <n v="8.8556174962134304E-2"/>
    <n v="0"/>
    <n v="8.8557122757872905E-2"/>
    <n v="15.133145294632801"/>
  </r>
  <r>
    <n v="0.81763294251300001"/>
    <n v="0.85103589211362296"/>
    <x v="0"/>
    <n v="1.0160000324249201"/>
    <x v="1"/>
    <x v="2"/>
    <x v="0"/>
    <s v="['FUM']"/>
    <n v="0.17711424551574501"/>
    <n v="13.5441842271662"/>
    <n v="0.81763294242997997"/>
    <n v="0.85092286791388205"/>
    <n v="0.17711424551574501"/>
    <n v="13.3129531426606"/>
  </r>
  <r>
    <n v="0.88557122755197204"/>
    <n v="0"/>
    <x v="1"/>
    <n v="0.43400001525878901"/>
    <x v="1"/>
    <x v="2"/>
    <x v="0"/>
    <s v="['MDH2']"/>
    <n v="0.17711424551574501"/>
    <n v="13.5441842271662"/>
    <n v="0.88557122759129103"/>
    <n v="0"/>
    <n v="0.17711424551574501"/>
    <n v="13.5441842263617"/>
  </r>
  <r>
    <n v="0.817607527864604"/>
    <n v="0.85242523124360203"/>
    <x v="2"/>
    <n v="8.2279999256133998"/>
    <x v="1"/>
    <x v="2"/>
    <x v="0"/>
    <s v="['FUM']"/>
    <n v="0.17711424551574501"/>
    <n v="13.5441842271662"/>
    <n v="0.81763294242997997"/>
    <n v="0.85092286791388205"/>
    <n v="0.17711424551574501"/>
    <n v="13.3129531426606"/>
  </r>
  <r>
    <n v="0.17711424530716599"/>
    <n v="13.543024270191699"/>
    <x v="0"/>
    <n v="2.88800001144409"/>
    <x v="1"/>
    <x v="2"/>
    <x v="1"/>
    <s v="['RPE', 'RPI']"/>
    <n v="0.17711424551574501"/>
    <n v="13.5441842271662"/>
    <n v="0.17711326877834099"/>
    <n v="0"/>
    <n v="0.17711424551574501"/>
    <n v="13.5429636125918"/>
  </r>
  <r>
    <n v="0.88557122764850404"/>
    <n v="0"/>
    <x v="1"/>
    <n v="0.42100000381469699"/>
    <x v="1"/>
    <x v="2"/>
    <x v="1"/>
    <s v="['HEX1', 'PFL']"/>
    <n v="0.17711424551574501"/>
    <n v="13.5441842271662"/>
    <n v="0.88557122759127904"/>
    <n v="0"/>
    <n v="0.17711424551574501"/>
    <n v="13.5441842296859"/>
  </r>
  <r>
    <n v="0.17711424530716599"/>
    <n v="13.544235055584499"/>
    <x v="2"/>
    <n v="2.5799999237060498"/>
    <x v="1"/>
    <x v="2"/>
    <x v="1"/>
    <s v="['G6PDH2r', 'GND', 'RPE']"/>
    <n v="0.17711424551574501"/>
    <n v="13.5441842271662"/>
    <n v="1000"/>
    <n v="1000"/>
    <n v="0.17711424551574501"/>
    <n v="13.544184227939599"/>
  </r>
  <r>
    <n v="0.17711424551574501"/>
    <n v="13.5436078192433"/>
    <x v="0"/>
    <n v="2.1879999637603702"/>
    <x v="1"/>
    <x v="2"/>
    <x v="2"/>
    <s v="['RPE', 'PYK', 'TKT1']"/>
    <n v="0.17711424551574501"/>
    <n v="13.5441842271662"/>
    <n v="0.177115213665755"/>
    <n v="0"/>
    <n v="0.17711424551574501"/>
    <n v="13.543552415502401"/>
  </r>
  <r>
    <n v="0.88557122757876205"/>
    <n v="0"/>
    <x v="1"/>
    <n v="0.72000002861022905"/>
    <x v="1"/>
    <x v="2"/>
    <x v="2"/>
    <s v="['GLCabcpp', 'HEX1', 'MDH2']"/>
    <n v="0.17711424551574501"/>
    <n v="13.5441842271662"/>
    <n v="0.88557122759128704"/>
    <n v="0"/>
    <n v="0.17711424551574501"/>
    <n v="13.544184226001899"/>
  </r>
  <r>
    <n v="0.17711424530716599"/>
    <n v="11.4639882316638"/>
    <x v="2"/>
    <n v="10.953000068664499"/>
    <x v="1"/>
    <x v="2"/>
    <x v="2"/>
    <s v="['PGM', 'TKT2', 'TPI', 'TALA']"/>
    <n v="0.17711424551574501"/>
    <n v="13.5441842271662"/>
    <n v="0.68944977567812105"/>
    <n v="0"/>
    <n v="0.17711424551574501"/>
    <n v="11.463941758990201"/>
  </r>
  <r>
    <n v="0.81763294243022"/>
    <n v="0.85103110703064699"/>
    <x v="0"/>
    <n v="1"/>
    <x v="2"/>
    <x v="2"/>
    <x v="0"/>
    <s v="['FUM']"/>
    <n v="0.26567136827361798"/>
    <n v="11.955204913945201"/>
    <n v="0.81763294242997997"/>
    <n v="0.85092286791388205"/>
    <n v="0.26567136827361798"/>
    <n v="11.764051558333399"/>
  </r>
  <r>
    <n v="0.88557122755197204"/>
    <n v="0"/>
    <x v="1"/>
    <n v="0.44899988174438399"/>
    <x v="2"/>
    <x v="2"/>
    <x v="0"/>
    <s v="['MDH2']"/>
    <n v="0.26567136827361798"/>
    <n v="11.955204913945201"/>
    <n v="0.88557122759129103"/>
    <n v="0"/>
    <n v="0.26567136827361798"/>
    <n v="11.9552049093375"/>
  </r>
  <r>
    <n v="0.81758224350514697"/>
    <n v="0.85381989474633102"/>
    <x v="2"/>
    <n v="9.1469998359680105"/>
    <x v="2"/>
    <x v="2"/>
    <x v="0"/>
    <s v="['FUM']"/>
    <n v="0.26567136827361798"/>
    <n v="11.955204913945201"/>
    <n v="0.81763294242997997"/>
    <n v="0.85092286791388205"/>
    <n v="0.26567136827361798"/>
    <n v="11.764051557824001"/>
  </r>
  <r>
    <n v="0.26567136810626801"/>
    <n v="11.9534281005404"/>
    <x v="0"/>
    <n v="1.6819999217987001"/>
    <x v="2"/>
    <x v="2"/>
    <x v="1"/>
    <s v="['GND', 'RPE']"/>
    <n v="0.26567136827361798"/>
    <n v="11.955204913945201"/>
    <n v="0.26567126191058299"/>
    <n v="0"/>
    <n v="0.26567136827361798"/>
    <n v="11.9533736310928"/>
  </r>
  <r>
    <n v="0.88557122764850404"/>
    <n v="0"/>
    <x v="1"/>
    <n v="0.44500017166137601"/>
    <x v="2"/>
    <x v="2"/>
    <x v="1"/>
    <s v="['MDH2', 'PFL']"/>
    <n v="0.26567136827361798"/>
    <n v="11.955204913945201"/>
    <n v="0.88557122759954698"/>
    <n v="0"/>
    <n v="0.26567136827361798"/>
    <n v="11.9552049143562"/>
  </r>
  <r>
    <n v="0.26567136810626801"/>
    <n v="11.9546043355392"/>
    <x v="2"/>
    <n v="6.2829999923706001"/>
    <x v="2"/>
    <x v="2"/>
    <x v="1"/>
    <s v="['RPI', 'TALA']"/>
    <n v="0.26567136827361798"/>
    <n v="11.955204913945201"/>
    <n v="0.26567046512278902"/>
    <n v="0"/>
    <n v="0.26567136827361798"/>
    <n v="11.954256345608799"/>
  </r>
  <r>
    <n v="0.26567136829043198"/>
    <n v="11.955231061140999"/>
    <x v="0"/>
    <n v="10.833000183105399"/>
    <x v="2"/>
    <x v="2"/>
    <x v="2"/>
    <s v="['ACKr', 'GND', 'RPE']"/>
    <n v="0.26567136827361798"/>
    <n v="11.955204913945201"/>
    <n v="0.26567045019785901"/>
    <n v="0"/>
    <n v="0.26567136827361798"/>
    <n v="11.9552049096764"/>
  </r>
  <r>
    <n v="0.87761558282543795"/>
    <n v="0"/>
    <x v="1"/>
    <n v="0.58999991416931097"/>
    <x v="2"/>
    <x v="2"/>
    <x v="2"/>
    <s v="['AKGDH', 'GLCabcpp', 'PFL']"/>
    <n v="0.26567136827361798"/>
    <n v="11.955204913945201"/>
    <n v="0.87761558284860597"/>
    <n v="0"/>
    <n v="0.26567136827361798"/>
    <n v="11.9436647639229"/>
  </r>
  <r>
    <n v="0.26567136810626801"/>
    <n v="11.9534260856737"/>
    <x v="2"/>
    <n v="3.8420000076293901"/>
    <x v="2"/>
    <x v="2"/>
    <x v="2"/>
    <s v="['G6PDH2r', 'GND', 'PGL', 'RPE']"/>
    <n v="0.26567136827361798"/>
    <n v="11.955204913945201"/>
    <n v="0.26567116730956802"/>
    <n v="0"/>
    <n v="0.26567136827361798"/>
    <n v="11.953373317776901"/>
  </r>
  <r>
    <n v="0.81763294251299301"/>
    <n v="0.85103189159162396"/>
    <x v="0"/>
    <n v="1.04399991035461"/>
    <x v="3"/>
    <x v="2"/>
    <x v="0"/>
    <s v="['FUM']"/>
    <n v="0.35422849103149101"/>
    <n v="10.363115957472401"/>
    <n v="0.81763294242997997"/>
    <n v="0.85092286791388205"/>
    <n v="0.35422849103149101"/>
    <n v="10.2151499755074"/>
  </r>
  <r>
    <n v="0.88557122755197204"/>
    <n v="0"/>
    <x v="1"/>
    <n v="0.41799998283386203"/>
    <x v="3"/>
    <x v="2"/>
    <x v="0"/>
    <s v="['MDH2']"/>
    <n v="0.35422849103149101"/>
    <n v="10.363115957472401"/>
    <n v="0.88557122759129103"/>
    <n v="0"/>
    <n v="0.35422849103149101"/>
    <n v="10.3631159554934"/>
  </r>
  <r>
    <n v="0.35422849084716201"/>
    <n v="10.3631447908701"/>
    <x v="2"/>
    <n v="0.98699998855590798"/>
    <x v="3"/>
    <x v="2"/>
    <x v="0"/>
    <s v="['RPI']"/>
    <n v="0.35422849103149101"/>
    <n v="10.363115957472401"/>
    <n v="0.70396781363138605"/>
    <n v="0"/>
    <n v="0.35422849103149101"/>
    <n v="10.3631156907843"/>
  </r>
  <r>
    <n v="0.35422849084716201"/>
    <n v="10.3509532507457"/>
    <x v="0"/>
    <n v="2.41000008583068"/>
    <x v="3"/>
    <x v="2"/>
    <x v="1"/>
    <s v="['GND', 'RPE']"/>
    <n v="0.35422849103149101"/>
    <n v="10.363115957472401"/>
    <n v="0.35422761335348002"/>
    <n v="0"/>
    <n v="0.35422849103149101"/>
    <n v="10.3508926813853"/>
  </r>
  <r>
    <n v="0.88557122764850404"/>
    <n v="0"/>
    <x v="1"/>
    <n v="0.414000034332275"/>
    <x v="3"/>
    <x v="2"/>
    <x v="1"/>
    <s v="['MDH2', 'PFL']"/>
    <n v="0.35422849103149101"/>
    <n v="10.363115957472401"/>
    <n v="0.88557122759954698"/>
    <n v="0"/>
    <n v="0.35422849103149101"/>
    <n v="10.3631159550277"/>
  </r>
  <r>
    <n v="0.35422849084716201"/>
    <n v="10.3631729717599"/>
    <x v="2"/>
    <n v="1.3450000286102199"/>
    <x v="3"/>
    <x v="2"/>
    <x v="1"/>
    <s v="['HEX1', 'RPI']"/>
    <n v="0.35422849103149101"/>
    <n v="10.363115957472401"/>
    <n v="0.70396591772539396"/>
    <n v="0"/>
    <n v="0.35422849103149101"/>
    <n v="10.363115547457699"/>
  </r>
  <r>
    <n v="0.35422849103790999"/>
    <n v="10.36263817413"/>
    <x v="0"/>
    <n v="3.3309998512268"/>
    <x v="3"/>
    <x v="2"/>
    <x v="2"/>
    <s v="['MDH3', 'RPI', 'TKT2']"/>
    <n v="0.35422849103149101"/>
    <n v="10.363115957472401"/>
    <n v="0.354227738132115"/>
    <n v="0"/>
    <n v="0.35422849103149101"/>
    <n v="10.3626078889019"/>
  </r>
  <r>
    <n v="0.88557122757862605"/>
    <n v="0"/>
    <x v="1"/>
    <n v="0.61299991607666005"/>
    <x v="3"/>
    <x v="2"/>
    <x v="2"/>
    <s v="['GLCabcpp', 'HEX1', 'MDH2']"/>
    <n v="0.35422849103149101"/>
    <n v="10.363115957472401"/>
    <n v="0.88557122759954698"/>
    <n v="0"/>
    <n v="0.35422849103149101"/>
    <n v="10.3631159542128"/>
  </r>
  <r>
    <n v="0.35422849084716201"/>
    <n v="10.363172964076499"/>
    <x v="2"/>
    <n v="1.3459999561309799"/>
    <x v="3"/>
    <x v="2"/>
    <x v="2"/>
    <s v="['ACALD', 'HEX1', 'RPE', 'RPI']"/>
    <n v="0.35422849103149101"/>
    <n v="10.363115957472401"/>
    <n v="0.86096992842094"/>
    <n v="0"/>
    <n v="0.35422849103149101"/>
    <n v="10.3631155550247"/>
  </r>
  <r>
    <n v="0.81763294251299301"/>
    <n v="0.85103063480183405"/>
    <x v="0"/>
    <n v="1.09799981117248"/>
    <x v="4"/>
    <x v="2"/>
    <x v="0"/>
    <s v="['FUM']"/>
    <n v="0.44278561378936399"/>
    <n v="8.77044298895634"/>
    <n v="0.81763294242997997"/>
    <n v="0.85092286791388205"/>
    <n v="0.44278561378936399"/>
    <n v="8.6662483960390002"/>
  </r>
  <r>
    <n v="0.88557122755197204"/>
    <n v="0"/>
    <x v="1"/>
    <n v="0.45799994468688898"/>
    <x v="4"/>
    <x v="2"/>
    <x v="0"/>
    <s v="['MDH2']"/>
    <n v="0.44278561378936399"/>
    <n v="8.77044298895634"/>
    <n v="0.88557122759129103"/>
    <n v="0"/>
    <n v="0.44278561378936399"/>
    <n v="8.7704429853474704"/>
  </r>
  <r>
    <n v="0.81761812084359697"/>
    <n v="0.85185424255332598"/>
    <x v="2"/>
    <n v="7.3830001354217503"/>
    <x v="4"/>
    <x v="2"/>
    <x v="0"/>
    <s v="['FUM']"/>
    <n v="0.44278561378936399"/>
    <n v="8.77044298895634"/>
    <n v="0.81763294242997997"/>
    <n v="0.85092286791388205"/>
    <n v="0.44278561378936399"/>
    <n v="8.6662483960390002"/>
  </r>
  <r>
    <n v="0.44278561378936399"/>
    <n v="8.7557606531781698"/>
    <x v="0"/>
    <n v="3.3239998817443799"/>
    <x v="4"/>
    <x v="2"/>
    <x v="1"/>
    <s v="['RPE', 'TKT1']"/>
    <n v="0.44278561378936399"/>
    <n v="8.77044298895634"/>
    <n v="0.44278477492256801"/>
    <n v="0"/>
    <n v="0.44278561378936399"/>
    <n v="8.7556987997210207"/>
  </r>
  <r>
    <n v="0.88557122764850404"/>
    <n v="0"/>
    <x v="1"/>
    <n v="0.39499998092651301"/>
    <x v="4"/>
    <x v="2"/>
    <x v="1"/>
    <s v="['MDH2', 'PFL']"/>
    <n v="0.44278561378936399"/>
    <n v="8.77044298895634"/>
    <n v="0.88557122759954698"/>
    <n v="0"/>
    <n v="0.44278561378936399"/>
    <n v="8.7704429854638803"/>
  </r>
  <r>
    <n v="0.44278561378936399"/>
    <n v="8.6281018633740505"/>
    <x v="2"/>
    <n v="6.4259998798370299"/>
    <x v="4"/>
    <x v="2"/>
    <x v="1"/>
    <s v="['FUM', 'RPE', 'RPI']"/>
    <n v="0.44278561378936399"/>
    <n v="8.77044298895634"/>
    <n v="0.76142258660780504"/>
    <n v="0.79242390708545296"/>
    <n v="0.44278561378936399"/>
    <n v="8.6280446135206095"/>
  </r>
  <r>
    <n v="0.44278561378936399"/>
    <n v="8.7615347769450196"/>
    <x v="0"/>
    <n v="5.9660000801086399"/>
    <x v="4"/>
    <x v="2"/>
    <x v="2"/>
    <s v="['GND', 'HEX1', 'TKT2']"/>
    <n v="0.44278561378936399"/>
    <n v="8.77044298895634"/>
    <n v="0.442785436854022"/>
    <n v="0"/>
    <n v="0.44278561378936399"/>
    <n v="8.7614775621332193"/>
  </r>
  <r>
    <n v="0.88557122711790703"/>
    <n v="0"/>
    <x v="1"/>
    <n v="0.443000078201293"/>
    <x v="4"/>
    <x v="2"/>
    <x v="2"/>
    <s v="['GLCabcpp', 'HEX1', 'MDH2']"/>
    <n v="0.44278561378936399"/>
    <n v="8.77044298895634"/>
    <n v="0.88557122759954698"/>
    <n v="0"/>
    <n v="0.44278561378936399"/>
    <n v="8.7704429877207293"/>
  </r>
  <r>
    <n v="0.44278561378936399"/>
    <n v="8.7557287701378197"/>
    <x v="2"/>
    <n v="9.1879999637603706"/>
    <x v="4"/>
    <x v="2"/>
    <x v="2"/>
    <s v="['ACKr', 'RPE', 'RPI']"/>
    <n v="0.44278561378936399"/>
    <n v="8.77044298895634"/>
    <n v="0.44278495924004901"/>
    <n v="0"/>
    <n v="0.44278561378936399"/>
    <n v="8.7556992552708799"/>
  </r>
  <r>
    <n v="0.81763294251299301"/>
    <n v="0.851033962003235"/>
    <x v="0"/>
    <n v="1.0030000209808301"/>
    <x v="5"/>
    <x v="2"/>
    <x v="0"/>
    <s v="['FUM']"/>
    <n v="0.53134273654723696"/>
    <n v="7.1777700214879498"/>
    <n v="0.81763294242997997"/>
    <n v="0.85092286791388205"/>
    <n v="0.53134273654723696"/>
    <n v="7.1173468115739498"/>
  </r>
  <r>
    <n v="0.88557122755197204"/>
    <n v="0"/>
    <x v="1"/>
    <n v="0.46499991416931102"/>
    <x v="5"/>
    <x v="2"/>
    <x v="0"/>
    <s v="['MDH2']"/>
    <n v="0.53134273654723696"/>
    <n v="7.1777700214879498"/>
    <n v="0.88557122759129103"/>
    <n v="0"/>
    <n v="0.53134273654723696"/>
    <n v="7.1777700191596496"/>
  </r>
  <r>
    <n v="0.81759092380556098"/>
    <n v="0.85332688406474999"/>
    <x v="2"/>
    <n v="7.9700000286102197"/>
    <x v="5"/>
    <x v="2"/>
    <x v="0"/>
    <s v="['FUM']"/>
    <n v="0.53134273654723696"/>
    <n v="7.1777700214879498"/>
    <n v="0.81763294242998097"/>
    <n v="0.85092286791387495"/>
    <n v="0.53134273654723696"/>
    <n v="7.1173468115739498"/>
  </r>
  <r>
    <n v="0.81763294251299301"/>
    <n v="0.85102957615834496"/>
    <x v="0"/>
    <n v="10.9570000171661"/>
    <x v="5"/>
    <x v="2"/>
    <x v="1"/>
    <s v="['FUM', 'PYK']"/>
    <n v="0.53134273654723696"/>
    <n v="7.1777700214879498"/>
    <n v="0.81763294245726104"/>
    <n v="0.85092286770939196"/>
    <n v="0.53134273654723696"/>
    <n v="7.1173468115739498"/>
  </r>
  <r>
    <n v="0.88557122764850404"/>
    <n v="0"/>
    <x v="1"/>
    <n v="0.41900014877319303"/>
    <x v="5"/>
    <x v="2"/>
    <x v="1"/>
    <s v="['HEX1', 'PFL']"/>
    <n v="0.53134273654723696"/>
    <n v="7.1777700214879498"/>
    <n v="0.88557122759127904"/>
    <n v="0"/>
    <n v="0.53134273654723696"/>
    <n v="7.1777700226667598"/>
  </r>
  <r>
    <n v="0.53134273654723696"/>
    <n v="7.08992028640579"/>
    <x v="2"/>
    <n v="6.3470001220703098"/>
    <x v="5"/>
    <x v="2"/>
    <x v="1"/>
    <s v="['FUM', 'TKT2', 'TALA']"/>
    <n v="0.53134273654723696"/>
    <n v="7.1777700214879498"/>
    <n v="0.76518058857678495"/>
    <n v="0.79633491624070896"/>
    <n v="0.53134273654723696"/>
    <n v="7.0898772710934201"/>
  </r>
  <r>
    <n v="0.53134273654723696"/>
    <n v="7.1365784915052703"/>
    <x v="0"/>
    <n v="19.295000076293899"/>
    <x v="5"/>
    <x v="2"/>
    <x v="2"/>
    <s v="['GND', 'PFL', 'TKT2']"/>
    <n v="0.53134273654723696"/>
    <n v="7.1777700214879498"/>
    <n v="0.53134178200201199"/>
    <n v="0"/>
    <n v="0.53134273654723696"/>
    <n v="7.1365188678101799"/>
  </r>
  <r>
    <n v="0.87761558282543795"/>
    <n v="0"/>
    <x v="1"/>
    <n v="0.77999997138976995"/>
    <x v="5"/>
    <x v="2"/>
    <x v="2"/>
    <s v="['AKGDH', 'GLCabcpp', 'HEX1']"/>
    <n v="0.53134273654723696"/>
    <n v="7.1777700214879498"/>
    <n v="0.87761558284861296"/>
    <n v="0"/>
    <n v="0.53134273654723696"/>
    <n v="7.1486453391681701"/>
  </r>
  <r>
    <n v="0.53134273654723696"/>
    <n v="7.1113061037123302"/>
    <x v="2"/>
    <n v="10.735999822616501"/>
    <x v="5"/>
    <x v="2"/>
    <x v="2"/>
    <s v="['MDH', 'MDH2', 'RPE', 'TKT1']"/>
    <n v="0.53134273654723696"/>
    <n v="7.1777700214879498"/>
    <n v="1000"/>
    <n v="1000"/>
    <n v="0.53134273654723696"/>
    <n v="7.1112601869972396"/>
  </r>
  <r>
    <n v="0.88557122755798501"/>
    <n v="6.7626108405994799E-5"/>
    <x v="0"/>
    <n v="1.2799999713897701"/>
    <x v="6"/>
    <x v="2"/>
    <x v="0"/>
    <s v="['HEX1']"/>
    <n v="0.61989985930511005"/>
    <n v="5.5850970525061703"/>
    <n v="0.88557122767867802"/>
    <n v="0"/>
    <n v="0.61989985930511005"/>
    <n v="5.5850970546016399"/>
  </r>
  <r>
    <n v="0.88557122755197204"/>
    <n v="0"/>
    <x v="1"/>
    <n v="0.46599984169006298"/>
    <x v="6"/>
    <x v="2"/>
    <x v="0"/>
    <s v="['MDH2']"/>
    <n v="0.61989985930511005"/>
    <n v="5.5850970525061703"/>
    <n v="0.88557122759129103"/>
    <n v="0"/>
    <n v="0.61989985930511005"/>
    <n v="5.5850970532046604"/>
  </r>
  <r>
    <n v="0.817611049262709"/>
    <n v="0.85223644264646603"/>
    <x v="2"/>
    <n v="7.5309998989105198"/>
    <x v="6"/>
    <x v="2"/>
    <x v="0"/>
    <s v="['FUM']"/>
    <n v="0.61989985930511005"/>
    <n v="5.5850970525061703"/>
    <n v="0.81763294242997997"/>
    <n v="0.85092286791388205"/>
    <n v="0.61989985930511005"/>
    <n v="5.5684452300641896"/>
  </r>
  <r>
    <n v="0.61989985930511005"/>
    <n v="5.5461760315211404"/>
    <x v="0"/>
    <n v="4.0750000476837096"/>
    <x v="6"/>
    <x v="2"/>
    <x v="1"/>
    <s v="['RPE', 'TKT1']"/>
    <n v="0.61989985930511005"/>
    <n v="5.5850970525061703"/>
    <n v="0.61990075645576903"/>
    <n v="0"/>
    <n v="0.61989985930511005"/>
    <n v="5.5461198064698198"/>
  </r>
  <r>
    <n v="0.88557122764850404"/>
    <n v="0"/>
    <x v="1"/>
    <n v="0.42599987983703602"/>
    <x v="6"/>
    <x v="2"/>
    <x v="1"/>
    <s v="['HEX1', 'PFL']"/>
    <n v="0.61989985930511005"/>
    <n v="5.5850970525061703"/>
    <n v="0.88557122759127904"/>
    <n v="0"/>
    <n v="0.61989985930511005"/>
    <n v="5.5850970535539002"/>
  </r>
  <r>
    <n v="0.75133059249230505"/>
    <n v="1.1113277253435301"/>
    <x v="2"/>
    <n v="26.550999879837001"/>
    <x v="6"/>
    <x v="2"/>
    <x v="1"/>
    <s v="['FUM', 'G6PDH2r']"/>
    <n v="0.61989985930511005"/>
    <n v="5.5850970525061703"/>
    <n v="0.75556546980653505"/>
    <n v="0.78632831790963498"/>
    <n v="0.61989985930511005"/>
    <n v="5.4759036158904104"/>
  </r>
  <r>
    <n v="0.61989985930511005"/>
    <n v="5.5461459439592202"/>
    <x v="0"/>
    <n v="18.142999887466399"/>
    <x v="6"/>
    <x v="2"/>
    <x v="2"/>
    <s v="['MDH3', 'RPE', 'TKT2']"/>
    <n v="0.61989985930511005"/>
    <n v="5.5850970525061703"/>
    <n v="0.61990064882552098"/>
    <n v="0"/>
    <n v="0.61989985930511005"/>
    <n v="5.54611930956204"/>
  </r>
  <r>
    <n v="0.87761558282543795"/>
    <n v="0"/>
    <x v="1"/>
    <n v="0.787999868392944"/>
    <x v="6"/>
    <x v="2"/>
    <x v="2"/>
    <s v="['AKGDH', 'GLCabcpp', 'HEX1']"/>
    <n v="0.61989985930511005"/>
    <n v="5.5850970525061703"/>
    <n v="0.87761558284861296"/>
    <n v="0"/>
    <n v="0.61989985930511005"/>
    <n v="5.5424319048383204"/>
  </r>
  <r>
    <n v="0.61989985930511005"/>
    <n v="4.9238169117723896"/>
    <x v="2"/>
    <n v="12.013999938964799"/>
    <x v="6"/>
    <x v="2"/>
    <x v="2"/>
    <s v="['GND', 'RPE', 'PYK', 'TPI']"/>
    <n v="0.61989985930511005"/>
    <n v="5.5850970525061703"/>
    <n v="0.61989921261927095"/>
    <n v="0"/>
    <n v="0.61989985930511005"/>
    <n v="4.9237629137410597"/>
  </r>
  <r>
    <n v="0.81763294251300001"/>
    <n v="0.85102748672224404"/>
    <x v="0"/>
    <n v="0.97000002861022905"/>
    <x v="7"/>
    <x v="2"/>
    <x v="0"/>
    <s v="['FUM']"/>
    <n v="0.70845698206298302"/>
    <n v="3.9924240835243801"/>
    <n v="0.81763294242997997"/>
    <n v="0.85092286791388205"/>
    <n v="0.70845698206298302"/>
    <n v="3.8833039333220398"/>
  </r>
  <r>
    <n v="0.88557122755197204"/>
    <n v="0"/>
    <x v="1"/>
    <n v="0.49300003051757801"/>
    <x v="7"/>
    <x v="2"/>
    <x v="0"/>
    <s v="['MDH2']"/>
    <n v="0.70845698206298302"/>
    <n v="3.9924240835243801"/>
    <n v="0.88557122759129103"/>
    <n v="0"/>
    <n v="0.70845698206298302"/>
    <n v="3.9924240837572098"/>
  </r>
  <r>
    <n v="0.70845698206298302"/>
    <n v="3.93770820049125"/>
    <x v="2"/>
    <n v="3.1050000190734801"/>
    <x v="7"/>
    <x v="2"/>
    <x v="0"/>
    <s v="['GND', 'RPE']"/>
    <n v="0.70845698206298302"/>
    <n v="3.9924240835243801"/>
    <n v="0.86370392628590398"/>
    <n v="0"/>
    <n v="0.70845698206298302"/>
    <n v="3.9376642713923999"/>
  </r>
  <r>
    <n v="0.81763294251299501"/>
    <n v="0.85103433642835502"/>
    <x v="0"/>
    <n v="7.8229999542236301"/>
    <x v="7"/>
    <x v="2"/>
    <x v="1"/>
    <s v="['ALCD2x', 'FUM']"/>
    <n v="0.70845698206298302"/>
    <n v="3.9924240835243801"/>
    <n v="0.81763294242997997"/>
    <n v="0.85092286791387595"/>
    <n v="0.70845698206298302"/>
    <n v="3.8833039343069"/>
  </r>
  <r>
    <n v="0.88557122764850404"/>
    <n v="0"/>
    <x v="1"/>
    <n v="0.43899989128112699"/>
    <x v="7"/>
    <x v="2"/>
    <x v="1"/>
    <s v="['HEX1', 'PFL']"/>
    <n v="0.70845698206298302"/>
    <n v="3.9924240835243801"/>
    <n v="0.88557122759129103"/>
    <n v="0"/>
    <n v="0.70845698206298302"/>
    <n v="3.99242408364079"/>
  </r>
  <r>
    <n v="0.75133337491917196"/>
    <n v="1.1111079780955"/>
    <x v="2"/>
    <n v="19.762000083923301"/>
    <x v="7"/>
    <x v="2"/>
    <x v="1"/>
    <s v="['FUM', 'G6PDH2r']"/>
    <n v="0.70845698206298302"/>
    <n v="3.9924240835243801"/>
    <n v="0.75556546980652795"/>
    <n v="0.78632831790969304"/>
    <n v="0.70845698206298302"/>
    <n v="3.3639657004386798"/>
  </r>
  <r>
    <n v="0.81763294251181395"/>
    <n v="0.85103583153357898"/>
    <x v="0"/>
    <n v="61.217000007629402"/>
    <x v="7"/>
    <x v="2"/>
    <x v="2"/>
    <s v="['FUM', 'HEX1', 'MDH3']"/>
    <n v="0.70845698206298302"/>
    <n v="3.9924240835243801"/>
    <n v="0.817632942430214"/>
    <n v="0.85092286791326499"/>
    <n v="0.70845698206298302"/>
    <n v="3.8833039363781201"/>
  </r>
  <r>
    <n v="0.88557122757876205"/>
    <n v="0"/>
    <x v="1"/>
    <n v="0.60299992561340299"/>
    <x v="7"/>
    <x v="2"/>
    <x v="2"/>
    <s v="['GLCabcpp', 'HEX1', 'MDH3']"/>
    <n v="0.70845698206298302"/>
    <n v="3.9924240835243801"/>
    <n v="0.88557122759128304"/>
    <n v="0"/>
    <n v="0.70845698206298302"/>
    <n v="3.9924240838301599"/>
  </r>
  <r>
    <n v="0.70845698206298302"/>
    <n v="3.4264384019619798"/>
    <x v="2"/>
    <n v="7.8289999961853001"/>
    <x v="7"/>
    <x v="2"/>
    <x v="2"/>
    <s v="['FUM', 'RPE', 'PYK', 'TKT1']"/>
    <n v="0.70845698206298302"/>
    <n v="3.9924240835243801"/>
    <n v="0.70845604830443398"/>
    <n v="0"/>
    <n v="0.70845698206298302"/>
    <n v="3.4263726722967101"/>
  </r>
  <r>
    <n v="0.81763294251299301"/>
    <n v="0.85102040997264405"/>
    <x v="0"/>
    <n v="1.018000125885"/>
    <x v="8"/>
    <x v="2"/>
    <x v="0"/>
    <s v="['FUM']"/>
    <n v="0.797014104820856"/>
    <n v="2.3976715542376001"/>
    <n v="0.81763294242997997"/>
    <n v="0.85092286791388205"/>
    <n v="0.797014104820856"/>
    <n v="1.9885861802803899"/>
  </r>
  <r>
    <n v="0.88557122755197204"/>
    <n v="0"/>
    <x v="1"/>
    <n v="0.443000078201293"/>
    <x v="8"/>
    <x v="2"/>
    <x v="0"/>
    <s v="['PFL']"/>
    <n v="0.797014104820856"/>
    <n v="2.3976715542376001"/>
    <n v="0.88557122759848095"/>
    <n v="0"/>
    <n v="0.797014104820856"/>
    <n v="2.39767155156005"/>
  </r>
  <r>
    <n v="0.797014104820856"/>
    <n v="2.3173419008616598"/>
    <x v="2"/>
    <n v="4.5680000782012904"/>
    <x v="8"/>
    <x v="2"/>
    <x v="0"/>
    <s v="['RPE', 'TKT1']"/>
    <n v="0.797014104820856"/>
    <n v="2.3976715542376001"/>
    <n v="0.87149879712078204"/>
    <n v="0"/>
    <n v="0.797014104820856"/>
    <n v="2.31728302128742"/>
  </r>
  <r>
    <n v="0.79701322282198805"/>
    <n v="2.2898860867567801"/>
    <x v="0"/>
    <n v="2.4900000095367401"/>
    <x v="8"/>
    <x v="2"/>
    <x v="1"/>
    <s v="['GND', 'RPE']"/>
    <n v="0.797014104820856"/>
    <n v="2.3976715542376001"/>
    <n v="0.79701338519188603"/>
    <n v="0"/>
    <n v="0.797014104820856"/>
    <n v="2.2898191721178498"/>
  </r>
  <r>
    <n v="0.88557122764850404"/>
    <n v="0"/>
    <x v="1"/>
    <n v="0.39700007438659601"/>
    <x v="8"/>
    <x v="2"/>
    <x v="1"/>
    <s v="['HEX1', 'PFL']"/>
    <n v="0.797014104820856"/>
    <n v="2.3976715542376001"/>
    <n v="0.88557122759127904"/>
    <n v="0"/>
    <n v="0.797014104820856"/>
    <n v="2.3976715551689201"/>
  </r>
  <r>
    <n v="0.79701322282198805"/>
    <n v="2.1255492499412898"/>
    <x v="2"/>
    <n v="13.099999904632501"/>
    <x v="8"/>
    <x v="2"/>
    <x v="1"/>
    <s v="['GLCptspp', 'TKT1', 'TKT2']"/>
    <n v="0.797014104820856"/>
    <n v="2.3976715542376001"/>
    <n v="0.84715440491157301"/>
    <n v="0"/>
    <n v="0.797014104820856"/>
    <n v="2.1254762472817599"/>
  </r>
  <r>
    <n v="0.797014104820856"/>
    <n v="2.2898808774656798"/>
    <x v="0"/>
    <n v="11.006000041961601"/>
    <x v="8"/>
    <x v="2"/>
    <x v="2"/>
    <s v="['G6PDH2r', 'GLCabcpp', 'RPI']"/>
    <n v="0.797014104820856"/>
    <n v="2.3976715542376001"/>
    <n v="0.83243072577879995"/>
    <n v="0"/>
    <n v="0.797014104820856"/>
    <n v="2.2898146770894501"/>
  </r>
  <r>
    <n v="0.87761558282543795"/>
    <n v="0"/>
    <x v="1"/>
    <n v="0.66000008583068803"/>
    <x v="8"/>
    <x v="2"/>
    <x v="2"/>
    <s v="['AKGDH', 'GLCabcpp', 'HEX1']"/>
    <n v="0.797014104820856"/>
    <n v="2.3976715542376001"/>
    <n v="0.87761558284861296"/>
    <n v="0"/>
    <n v="0.797014104820856"/>
    <n v="2.3300050456503199"/>
  </r>
  <r>
    <n v="0.79874802922738897"/>
    <n v="2.1023409188683702"/>
    <x v="2"/>
    <n v="30.217000007629299"/>
    <x v="8"/>
    <x v="2"/>
    <x v="2"/>
    <s v="['GND', 'PGI', 'PTAr', 'TALA']"/>
    <n v="0.797014104820856"/>
    <n v="2.3976715542376001"/>
    <n v="0.83835211517600905"/>
    <n v="0"/>
    <n v="0.797014104820856"/>
    <n v="2.13401335151865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ChartTable5" cacheId="31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C11" firstHeaderRow="0" firstDataRow="1" firstDataCol="1"/>
  <pivotFields count="6">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dataFields count="2">
    <dataField name="changes in alg" fld="1" baseField="0" baseItem="9"/>
    <dataField name="after deb @strath" fld="2" baseField="0" baseItem="9"/>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75">
    <pivotHierarchy multipleItemSelectionAllowed="1" dragToData="1">
      <members count="1" level="1">
        <member name="[Ks].[K].&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thods].[Method].&amp;[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rains].[Strain].&amp;[iA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fter deb @strath"/>
    <pivotHierarchy dragToData="1"/>
    <pivotHierarchy dragToData="1"/>
    <pivotHierarchy dragToData="1" caption="changes in alg"/>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2" cacheId="2055481567">
        <x15:pivotRow count="2">
          <x15:c>
            <x15:v>8.8557122566271504E-2</x15:v>
          </x15:c>
          <x15:c>
            <x15:v>8.856E-2</x15:v>
          </x15:c>
        </x15:pivotRow>
        <x15:pivotRow count="2">
          <x15:c>
            <x15:v>0.17711424551574501</x15:v>
          </x15:c>
          <x15:c>
            <x15:v>0.17710999999999999</x15:v>
          </x15:c>
        </x15:pivotRow>
        <x15:pivotRow count="2">
          <x15:c>
            <x15:v>0.26567136829043198</x15:v>
          </x15:c>
          <x15:c>
            <x15:v>0.26567000000000002</x15:v>
          </x15:c>
        </x15:pivotRow>
        <x15:pivotRow count="2">
          <x15:c>
            <x15:v>0.35422849103790999</x15:v>
          </x15:c>
          <x15:c>
            <x15:v>0.35422999999999999</x15:v>
          </x15:c>
        </x15:pivotRow>
        <x15:pivotRow count="2">
          <x15:c>
            <x15:v>0.44278561378936399</x15:v>
          </x15:c>
          <x15:c>
            <x15:v>0.44279000000000002</x15:v>
          </x15:c>
        </x15:pivotRow>
        <x15:pivotRow count="2">
          <x15:c>
            <x15:v>0.53134273654723696</x15:v>
          </x15:c>
          <x15:c>
            <x15:v>0.53134000000000003</x15:v>
          </x15:c>
        </x15:pivotRow>
        <x15:pivotRow count="2">
          <x15:c>
            <x15:v>0.61989985930511005</x15:v>
          </x15:c>
          <x15:c>
            <x15:v>0.61990000000000001</x15:v>
          </x15:c>
        </x15:pivotRow>
        <x15:pivotRow count="2">
          <x15:c>
            <x15:v>0.81763294251181395</x15:v>
          </x15:c>
          <x15:c>
            <x15:v>0.70845999999999998</x15:v>
          </x15:c>
        </x15:pivotRow>
        <x15:pivotRow count="2">
          <x15:c>
            <x15:v>0.797014104820856</x15:v>
          </x15:c>
          <x15:c>
            <x15:v>0.79701</x15:v>
          </x15:c>
        </x15:pivotRow>
        <x15:pivotRow count="2">
          <x15:c>
            <x15:v>4.0942464843847395</x15:v>
          </x15:c>
          <x15:c>
            <x15:v>3.9850699999999999</x15:v>
          </x15:c>
        </x15:pivotRow>
      </x15:pivotTableData>
    </ext>
    <ext xmlns:x15="http://schemas.microsoft.com/office/spreadsheetml/2010/11/main" uri="{E67621CE-5B39-4880-91FE-76760E9C1902}">
      <x15:pivotTableUISettings>
        <x15:activeTabTopLevelEntity name="[Tgts]"/>
        <x15:activeTabTopLevelEntity name="[Latest_Run]"/>
        <x15:activeTabTopLevelEntity name="[Previous_run]"/>
        <x15:activeTabTopLevelEntity name="[Ks]"/>
        <x15:activeTabTopLevelEntity name="[Strains]"/>
        <x15:activeTabTopLevelEntity name="[Meth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Biomass_prod_latest"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J15" firstHeaderRow="0" firstDataRow="1" firstDataCol="1" rowPageCount="3" colPageCount="1"/>
  <pivotFields count="14">
    <pivotField dataField="1" showAll="0"/>
    <pivotField showAll="0"/>
    <pivotField axis="axisPage" showAll="0">
      <items count="4">
        <item x="2"/>
        <item x="0"/>
        <item x="1"/>
        <item t="default"/>
      </items>
    </pivotField>
    <pivotField showAll="0"/>
    <pivotField axis="axisRow" numFmtId="49" showAll="0">
      <items count="10">
        <item x="0"/>
        <item x="1"/>
        <item x="2"/>
        <item x="3"/>
        <item x="4"/>
        <item x="5"/>
        <item x="6"/>
        <item x="7"/>
        <item x="8"/>
        <item t="default"/>
      </items>
    </pivotField>
    <pivotField axis="axisPage" showAll="0">
      <items count="4">
        <item x="2"/>
        <item x="0"/>
        <item x="1"/>
        <item t="default"/>
      </items>
    </pivotField>
    <pivotField axis="axisPage" numFmtId="49" showAll="0">
      <items count="4">
        <item x="0"/>
        <item x="1"/>
        <item x="2"/>
        <item t="default"/>
      </items>
    </pivotField>
    <pivotField showAll="0"/>
    <pivotField showAll="0"/>
    <pivotField showAll="0"/>
    <pivotField dataField="1" showAll="0"/>
    <pivotField showAll="0"/>
    <pivotField dataField="1" showAll="0"/>
    <pivotField showAll="0"/>
  </pivotFields>
  <rowFields count="1">
    <field x="4"/>
  </rowFields>
  <rowItems count="10">
    <i>
      <x/>
    </i>
    <i>
      <x v="1"/>
    </i>
    <i>
      <x v="2"/>
    </i>
    <i>
      <x v="3"/>
    </i>
    <i>
      <x v="4"/>
    </i>
    <i>
      <x v="5"/>
    </i>
    <i>
      <x v="6"/>
    </i>
    <i>
      <x v="7"/>
    </i>
    <i>
      <x v="8"/>
    </i>
    <i t="grand">
      <x/>
    </i>
  </rowItems>
  <colFields count="1">
    <field x="-2"/>
  </colFields>
  <colItems count="3">
    <i>
      <x/>
    </i>
    <i i="1">
      <x v="1"/>
    </i>
    <i i="2">
      <x v="2"/>
    </i>
  </colItems>
  <pageFields count="3">
    <pageField fld="2" item="1" hier="-1"/>
    <pageField fld="5" item="1" hier="-1"/>
    <pageField fld="6" item="0" hier="-1"/>
  </pageFields>
  <dataFields count="3">
    <dataField name="Biomass" fld="0" baseField="4" baseItem="0"/>
    <dataField name="max bio" fld="10" baseField="4" baseItem="0"/>
    <dataField name="min Bio" fld="12"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chemical_prod_latest"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5" firstHeaderRow="0" firstDataRow="1" firstDataCol="1" rowPageCount="3" colPageCount="1"/>
  <pivotFields count="14">
    <pivotField showAll="0"/>
    <pivotField dataField="1" showAll="0"/>
    <pivotField axis="axisPage" showAll="0">
      <items count="4">
        <item x="2"/>
        <item x="0"/>
        <item x="1"/>
        <item t="default"/>
      </items>
    </pivotField>
    <pivotField showAll="0"/>
    <pivotField axis="axisRow" showAll="0">
      <items count="10">
        <item x="0"/>
        <item x="1"/>
        <item x="2"/>
        <item x="3"/>
        <item x="4"/>
        <item x="5"/>
        <item x="6"/>
        <item x="7"/>
        <item x="8"/>
        <item t="default"/>
      </items>
    </pivotField>
    <pivotField axis="axisPage" showAll="0">
      <items count="4">
        <item x="2"/>
        <item x="0"/>
        <item x="1"/>
        <item t="default"/>
      </items>
    </pivotField>
    <pivotField axis="axisPage" showAll="0">
      <items count="4">
        <item x="0"/>
        <item x="1"/>
        <item x="2"/>
        <item t="default"/>
      </items>
    </pivotField>
    <pivotField showAll="0"/>
    <pivotField showAll="0"/>
    <pivotField showAll="0"/>
    <pivotField showAll="0"/>
    <pivotField dataField="1" showAll="0"/>
    <pivotField showAll="0"/>
    <pivotField dataField="1" showAll="0"/>
  </pivotFields>
  <rowFields count="1">
    <field x="4"/>
  </rowFields>
  <rowItems count="10">
    <i>
      <x/>
    </i>
    <i>
      <x v="1"/>
    </i>
    <i>
      <x v="2"/>
    </i>
    <i>
      <x v="3"/>
    </i>
    <i>
      <x v="4"/>
    </i>
    <i>
      <x v="5"/>
    </i>
    <i>
      <x v="6"/>
    </i>
    <i>
      <x v="7"/>
    </i>
    <i>
      <x v="8"/>
    </i>
    <i t="grand">
      <x/>
    </i>
  </rowItems>
  <colFields count="1">
    <field x="-2"/>
  </colFields>
  <colItems count="3">
    <i>
      <x/>
    </i>
    <i i="1">
      <x v="1"/>
    </i>
    <i i="2">
      <x v="2"/>
    </i>
  </colItems>
  <pageFields count="3">
    <pageField fld="2" item="1" hier="-1"/>
    <pageField fld="5" item="1" hier="-1"/>
    <pageField fld="6" item="0" hier="-1"/>
  </pageFields>
  <dataFields count="3">
    <dataField name="Chemical" fld="1" baseField="4" baseItem="0"/>
    <dataField name="Min Chemical" fld="11" baseField="4" baseItem="0"/>
    <dataField name="Max Chemical" fld="13"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ChartTable4" cacheId="31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C11" firstHeaderRow="0" firstDataRow="1" firstDataCol="1"/>
  <pivotFields count="6">
    <pivotField dataField="1" subtotalTop="0" showAll="0" defaultSubtotal="0"/>
    <pivotField axis="axisRow" allDrilled="1" subtotalTop="0" showAll="0"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1"/>
  </rowFields>
  <rowItems count="10">
    <i>
      <x/>
    </i>
    <i>
      <x v="1"/>
    </i>
    <i>
      <x v="2"/>
    </i>
    <i>
      <x v="3"/>
    </i>
    <i>
      <x v="4"/>
    </i>
    <i>
      <x v="5"/>
    </i>
    <i>
      <x v="6"/>
    </i>
    <i>
      <x v="7"/>
    </i>
    <i>
      <x v="8"/>
    </i>
    <i t="grand">
      <x/>
    </i>
  </rowItems>
  <colFields count="1">
    <field x="-2"/>
  </colFields>
  <colItems count="2">
    <i>
      <x/>
    </i>
    <i i="1">
      <x v="1"/>
    </i>
  </colItems>
  <dataFields count="2">
    <dataField name="changes in Alg" fld="0" baseField="0" baseItem="9"/>
    <dataField name="after deb @strath" fld="5" baseField="0" baseItem="9"/>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75">
    <pivotHierarchy multipleItemSelectionAllowed="1" dragToData="1">
      <members count="1" level="1">
        <member name="[Ks].[K].&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thods].[Method].&amp;[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rains].[Strain].&amp;[iA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fter deb @strath"/>
    <pivotHierarchy dragToData="1"/>
    <pivotHierarchy dragToData="1"/>
    <pivotHierarchy dragToData="1" caption="changes in Al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2" cacheId="100795458">
        <x15:pivotRow count="2">
          <x15:c>
            <x15:v>15.133221849876</x15:v>
          </x15:c>
          <x15:c>
            <x15:v>15.13274</x15:v>
          </x15:c>
        </x15:pivotRow>
        <x15:pivotRow count="2">
          <x15:c>
            <x15:v>13.5436078192433</x15:v>
          </x15:c>
          <x15:c>
            <x15:v>13.54302</x15:v>
          </x15:c>
        </x15:pivotRow>
        <x15:pivotRow count="2">
          <x15:c>
            <x15:v>11.955231061140999</x15:v>
          </x15:c>
          <x15:c>
            <x15:v>11.954319999999999</x15:v>
          </x15:c>
        </x15:pivotRow>
        <x15:pivotRow count="2">
          <x15:c>
            <x15:v>10.36263817413</x15:v>
          </x15:c>
          <x15:c>
            <x15:v>10.36317</x15:v>
          </x15:c>
        </x15:pivotRow>
        <x15:pivotRow count="2">
          <x15:c>
            <x15:v>8.7615347769450196</x15:v>
          </x15:c>
          <x15:c>
            <x15:v>8.7549200000000003</x15:v>
          </x15:c>
        </x15:pivotRow>
        <x15:pivotRow count="2">
          <x15:c>
            <x15:v>7.1365784915052703</x15:v>
          </x15:c>
          <x15:c>
            <x15:v>7.1365800000000004</x15:v>
          </x15:c>
        </x15:pivotRow>
        <x15:pivotRow count="2">
          <x15:c>
            <x15:v>5.5461459439592202</x15:v>
          </x15:c>
          <x15:c>
            <x15:v>5.54617</x15:v>
          </x15:c>
        </x15:pivotRow>
        <x15:pivotRow count="2">
          <x15:c>
            <x15:v>0.85103583153357898</x15:v>
          </x15:c>
          <x15:c>
            <x15:v>3.9494899999999999</x15:v>
          </x15:c>
        </x15:pivotRow>
        <x15:pivotRow count="2">
          <x15:c>
            <x15:v>2.2898808774656798</x15:v>
          </x15:c>
          <x15:c>
            <x15:v>2.1341299999999999</x15:v>
          </x15:c>
        </x15:pivotRow>
        <x15:pivotRow count="2">
          <x15:c>
            <x15:v>75.579874825799067</x15:v>
          </x15:c>
          <x15:c>
            <x15:v>78.514539999999997</x15:v>
          </x15:c>
        </x15:pivotRow>
      </x15:pivotTableData>
    </ext>
    <ext xmlns:x15="http://schemas.microsoft.com/office/spreadsheetml/2010/11/main" uri="{E67621CE-5B39-4880-91FE-76760E9C1902}">
      <x15:pivotTableUISettings>
        <x15:activeTabTopLevelEntity name="[Latest_Run]"/>
        <x15:activeTabTopLevelEntity name="[Previous_run]"/>
        <x15:activeTabTopLevelEntity name="[Tgts]"/>
        <x15:activeTabTopLevelEntity name="[Ks]"/>
        <x15:activeTabTopLevelEntity name="[Methods]"/>
        <x15:activeTabTopLevelEntity name="[Strai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ChartTable3" cacheId="31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11" firstHeaderRow="0" firstDataRow="1" firstDataCol="1"/>
  <pivotFields count="6">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dataFields count="2">
    <dataField name="changes in the algo" fld="1" baseField="0" baseItem="9"/>
    <dataField name="after debbugin @strathclyde" fld="2" baseField="0" baseItem="9"/>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75">
    <pivotHierarchy multipleItemSelectionAllowed="1" dragToData="1">
      <members count="1" level="1">
        <member name="[Ks].[K].&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thods].[Method].&amp;[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rains].[Strain].&amp;[iA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fter debbugin @strathclyde"/>
    <pivotHierarchy dragToData="1"/>
    <pivotHierarchy dragToData="1"/>
    <pivotHierarchy dragToData="1" caption="changes in the algo"/>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2" cacheId="2082856600">
        <x15:pivotRow count="2">
          <x15:c>
            <x15:v>8.8557122566271504E-2</x15:v>
          </x15:c>
          <x15:c>
            <x15:v>8.856E-2</x15:v>
          </x15:c>
        </x15:pivotRow>
        <x15:pivotRow count="2">
          <x15:c>
            <x15:v>0.17711424551574501</x15:v>
          </x15:c>
          <x15:c>
            <x15:v>0.17710999999999999</x15:v>
          </x15:c>
        </x15:pivotRow>
        <x15:pivotRow count="2">
          <x15:c>
            <x15:v>0.26567136829043198</x15:v>
          </x15:c>
          <x15:c>
            <x15:v>0.26567000000000002</x15:v>
          </x15:c>
        </x15:pivotRow>
        <x15:pivotRow count="2">
          <x15:c>
            <x15:v>0.35422849103790999</x15:v>
          </x15:c>
          <x15:c>
            <x15:v>0.35422999999999999</x15:v>
          </x15:c>
        </x15:pivotRow>
        <x15:pivotRow count="2">
          <x15:c>
            <x15:v>0.44278561378936399</x15:v>
          </x15:c>
          <x15:c>
            <x15:v>0.44279000000000002</x15:v>
          </x15:c>
        </x15:pivotRow>
        <x15:pivotRow count="2">
          <x15:c>
            <x15:v>0.53134273654723696</x15:v>
          </x15:c>
          <x15:c>
            <x15:v>0.53134000000000003</x15:v>
          </x15:c>
        </x15:pivotRow>
        <x15:pivotRow count="2">
          <x15:c>
            <x15:v>0.61989985930511005</x15:v>
          </x15:c>
          <x15:c>
            <x15:v>0.61990000000000001</x15:v>
          </x15:c>
        </x15:pivotRow>
        <x15:pivotRow count="2">
          <x15:c>
            <x15:v>0.81763294251181395</x15:v>
          </x15:c>
          <x15:c>
            <x15:v>0.70845999999999998</x15:v>
          </x15:c>
        </x15:pivotRow>
        <x15:pivotRow count="2">
          <x15:c>
            <x15:v>0.797014104820856</x15:v>
          </x15:c>
          <x15:c>
            <x15:v>0.79701</x15:v>
          </x15:c>
        </x15:pivotRow>
        <x15:pivotRow count="2">
          <x15:c>
            <x15:v>4.0942464843847395</x15:v>
          </x15:c>
          <x15:c>
            <x15:v>3.9850699999999999</x15:v>
          </x15:c>
        </x15:pivotRow>
      </x15:pivotTableData>
    </ext>
    <ext xmlns:x15="http://schemas.microsoft.com/office/spreadsheetml/2010/11/main" uri="{E67621CE-5B39-4880-91FE-76760E9C1902}">
      <x15:pivotTableUISettings>
        <x15:activeTabTopLevelEntity name="[Tgts]"/>
        <x15:activeTabTopLevelEntity name="[Latest_Run]"/>
        <x15:activeTabTopLevelEntity name="[Previous_run]"/>
        <x15:activeTabTopLevelEntity name="[Ks]"/>
        <x15:activeTabTopLevelEntity name="[Strains]"/>
        <x15:activeTabTopLevelEntity name="[Meth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ChartTable2" cacheId="31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11" firstHeaderRow="0" firstDataRow="1" firstDataCol="1"/>
  <pivotFields count="6">
    <pivotField dataField="1" subtotalTop="0" showAll="0" defaultSubtotal="0"/>
    <pivotField axis="axisRow" allDrilled="1" subtotalTop="0" showAll="0"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1"/>
  </rowFields>
  <rowItems count="10">
    <i>
      <x/>
    </i>
    <i>
      <x v="1"/>
    </i>
    <i>
      <x v="2"/>
    </i>
    <i>
      <x v="3"/>
    </i>
    <i>
      <x v="4"/>
    </i>
    <i>
      <x v="5"/>
    </i>
    <i>
      <x v="6"/>
    </i>
    <i>
      <x v="7"/>
    </i>
    <i>
      <x v="8"/>
    </i>
    <i t="grand">
      <x/>
    </i>
  </rowItems>
  <colFields count="1">
    <field x="-2"/>
  </colFields>
  <colItems count="2">
    <i>
      <x/>
    </i>
    <i i="1">
      <x v="1"/>
    </i>
  </colItems>
  <dataFields count="2">
    <dataField name="changes in the Algo" fld="0" baseField="0" baseItem="9"/>
    <dataField name="after debbing @strathclyde" fld="5" baseField="0" baseItem="9"/>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75">
    <pivotHierarchy multipleItemSelectionAllowed="1" dragToData="1">
      <members count="1" level="1">
        <member name="[Ks].[K].&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thods].[Method].&amp;[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rains].[Strain].&amp;[iA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fter debbing @strathclyde"/>
    <pivotHierarchy dragToData="1"/>
    <pivotHierarchy dragToData="1"/>
    <pivotHierarchy dragToData="1" caption="changes in the Alg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2" cacheId="1579390228">
        <x15:pivotRow count="2">
          <x15:c>
            <x15:v>15.133221849876</x15:v>
          </x15:c>
          <x15:c>
            <x15:v>15.13274</x15:v>
          </x15:c>
        </x15:pivotRow>
        <x15:pivotRow count="2">
          <x15:c>
            <x15:v>13.5436078192433</x15:v>
          </x15:c>
          <x15:c>
            <x15:v>13.54302</x15:v>
          </x15:c>
        </x15:pivotRow>
        <x15:pivotRow count="2">
          <x15:c>
            <x15:v>11.955231061140999</x15:v>
          </x15:c>
          <x15:c>
            <x15:v>11.954319999999999</x15:v>
          </x15:c>
        </x15:pivotRow>
        <x15:pivotRow count="2">
          <x15:c>
            <x15:v>10.36263817413</x15:v>
          </x15:c>
          <x15:c>
            <x15:v>10.36317</x15:v>
          </x15:c>
        </x15:pivotRow>
        <x15:pivotRow count="2">
          <x15:c>
            <x15:v>8.7615347769450196</x15:v>
          </x15:c>
          <x15:c>
            <x15:v>8.7549200000000003</x15:v>
          </x15:c>
        </x15:pivotRow>
        <x15:pivotRow count="2">
          <x15:c>
            <x15:v>7.1365784915052703</x15:v>
          </x15:c>
          <x15:c>
            <x15:v>7.1365800000000004</x15:v>
          </x15:c>
        </x15:pivotRow>
        <x15:pivotRow count="2">
          <x15:c>
            <x15:v>5.5461459439592202</x15:v>
          </x15:c>
          <x15:c>
            <x15:v>5.54617</x15:v>
          </x15:c>
        </x15:pivotRow>
        <x15:pivotRow count="2">
          <x15:c>
            <x15:v>0.85103583153357898</x15:v>
          </x15:c>
          <x15:c>
            <x15:v>3.9494899999999999</x15:v>
          </x15:c>
        </x15:pivotRow>
        <x15:pivotRow count="2">
          <x15:c>
            <x15:v>2.2898808774656798</x15:v>
          </x15:c>
          <x15:c>
            <x15:v>2.1341299999999999</x15:v>
          </x15:c>
        </x15:pivotRow>
        <x15:pivotRow count="2">
          <x15:c>
            <x15:v>75.579874825799067</x15:v>
          </x15:c>
          <x15:c>
            <x15:v>78.514539999999997</x15:v>
          </x15:c>
        </x15:pivotRow>
      </x15:pivotTableData>
    </ext>
    <ext xmlns:x15="http://schemas.microsoft.com/office/spreadsheetml/2010/11/main" uri="{E67621CE-5B39-4880-91FE-76760E9C1902}">
      <x15:pivotTableUISettings>
        <x15:activeTabTopLevelEntity name="[Latest_Run]"/>
        <x15:activeTabTopLevelEntity name="[Previous_run]"/>
        <x15:activeTabTopLevelEntity name="[Tgts]"/>
        <x15:activeTabTopLevelEntity name="[Ks]"/>
        <x15:activeTabTopLevelEntity name="[Methods]"/>
        <x15:activeTabTopLevelEntity name="[Strai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25" cacheId="32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B23"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1_update].[Method].&amp;[O]"/>
      </members>
    </pivotHierarchy>
    <pivotHierarchy dragToData="1"/>
    <pivotHierarchy dragToData="1"/>
    <pivotHierarchy multipleItemSelectionAllowed="1" dragToData="1">
      <members count="1" level="1">
        <member name="[T1_update].[Strain].&amp;[iJO]"/>
      </members>
    </pivotHierarchy>
    <pivotHierarchy multipleItemSelectionAllowed="1" dragToData="1">
      <members count="1" level="1">
        <member name="[T1_update].[K].&amp;[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li_results.xlsx!T1_update">
        <x15:activeTabTopLevelEntity name="[T1_up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24" cacheId="3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1" firstHeaderRow="1"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C_Che" fld="1"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1_update].[Method].&amp;[O]"/>
      </members>
    </pivotHierarchy>
    <pivotHierarchy dragToData="1"/>
    <pivotHierarchy dragToData="1"/>
    <pivotHierarchy multipleItemSelectionAllowed="1" dragToData="1">
      <members count="1" level="1">
        <member name="[T1_update].[Strain].&amp;[iJO]"/>
      </members>
    </pivotHierarchy>
    <pivotHierarchy multipleItemSelectionAllowed="1" dragToData="1">
      <members count="1" level="1">
        <member name="[T1_update].[K].&amp;[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li_results.xlsx!T1_update">
        <x15:activeTabTopLevelEntity name="[T1_up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15" cacheId="31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6:G26" firstHeaderRow="0" firstDataRow="1" firstDataCol="1"/>
  <pivotFields count="1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3"/>
  </rowFields>
  <rowItems count="10">
    <i>
      <x/>
    </i>
    <i>
      <x v="1"/>
    </i>
    <i>
      <x v="2"/>
    </i>
    <i>
      <x v="3"/>
    </i>
    <i>
      <x v="4"/>
    </i>
    <i>
      <x v="5"/>
    </i>
    <i>
      <x v="6"/>
    </i>
    <i>
      <x v="7"/>
    </i>
    <i>
      <x v="8"/>
    </i>
    <i t="grand">
      <x/>
    </i>
  </rowItems>
  <colFields count="1">
    <field x="-2"/>
  </colFields>
  <colItems count="6">
    <i>
      <x/>
    </i>
    <i i="1">
      <x v="1"/>
    </i>
    <i i="2">
      <x v="2"/>
    </i>
    <i i="3">
      <x v="3"/>
    </i>
    <i i="4">
      <x v="4"/>
    </i>
    <i i="5">
      <x v="5"/>
    </i>
  </colItems>
  <dataFields count="6">
    <dataField name="Chemical" fld="0" baseField="3" baseItem="0"/>
    <dataField name="ICB" fld="1" baseField="3" baseItem="0"/>
    <dataField name="ICC" fld="2" baseField="3" baseItem="0"/>
    <dataField name="Biomass" fld="7" baseField="3" baseItem="5"/>
    <dataField name="ICB" fld="8" baseField="3" baseItem="5"/>
    <dataField name="ICC" fld="9" baseField="3" baseItem="5"/>
  </dataFields>
  <formats count="1">
    <format dxfId="5">
      <pivotArea collapsedLevelsAreSubtotals="1" fieldPosition="0">
        <references count="1">
          <reference field="3" count="0"/>
        </references>
      </pivotArea>
    </format>
  </formats>
  <pivotHierarchies count="75">
    <pivotHierarchy multipleItemSelectionAllowed="1" dragToData="1">
      <members count="1" level="1">
        <member name="[Ks].[K].&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thods].[Method].&amp;[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rains].[Strain].&amp;[iA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hemical"/>
    <pivotHierarchy dragToData="1" caption="ICB"/>
    <pivotHierarchy dragToData="1" caption="ICC"/>
    <pivotHierarchy dragToData="1"/>
    <pivotHierarchy dragToData="1"/>
    <pivotHierarchy dragToData="1"/>
    <pivotHierarchy dragToData="1" caption="Biomass"/>
    <pivotHierarchy dragToData="1" caption="ICB"/>
    <pivotHierarchy dragToData="1" caption="ICC"/>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atest_Run]"/>
        <x15:activeTabTopLevelEntity name="[Strains]"/>
        <x15:activeTabTopLevelEntity name="[Ks]"/>
        <x15:activeTabTopLevelEntity name="[Meth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14" cacheId="31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G13" firstHeaderRow="0" firstDataRow="1" firstDataCol="1"/>
  <pivotFields count="10">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6">
    <i>
      <x/>
    </i>
    <i i="1">
      <x v="1"/>
    </i>
    <i i="2">
      <x v="2"/>
    </i>
    <i i="3">
      <x v="3"/>
    </i>
    <i i="4">
      <x v="4"/>
    </i>
    <i i="5">
      <x v="5"/>
    </i>
  </colItems>
  <dataFields count="6">
    <dataField name="Chemical" fld="1" baseField="0" baseItem="0"/>
    <dataField name="ICB" fld="2" baseField="0" baseItem="0"/>
    <dataField name="ICC" fld="3" baseField="0" baseItem="0"/>
    <dataField name="Biomass" fld="7" baseField="0" baseItem="0"/>
    <dataField name="ICB" fld="8" baseField="0" baseItem="0"/>
    <dataField name="ICC" fld="9" baseField="0" baseItem="0"/>
  </dataFields>
  <formats count="1">
    <format dxfId="4">
      <pivotArea collapsedLevelsAreSubtotals="1" fieldPosition="0">
        <references count="1">
          <reference field="0" count="0"/>
        </references>
      </pivotArea>
    </format>
  </formats>
  <conditionalFormats count="4">
    <conditionalFormat priority="5">
      <pivotAreas count="1">
        <pivotArea type="data" collapsedLevelsAreSubtotals="1" fieldPosition="0">
          <references count="2">
            <reference field="4294967294" count="1" selected="0">
              <x v="1"/>
            </reference>
            <reference field="0" count="9">
              <x v="0"/>
              <x v="1"/>
              <x v="2"/>
              <x v="3"/>
              <x v="4"/>
              <x v="5"/>
              <x v="6"/>
              <x v="7"/>
              <x v="8"/>
            </reference>
          </references>
        </pivotArea>
      </pivotAreas>
    </conditionalFormat>
    <conditionalFormat priority="4">
      <pivotAreas count="1">
        <pivotArea type="data" collapsedLevelsAreSubtotals="1" fieldPosition="0">
          <references count="2">
            <reference field="4294967294" count="1" selected="0">
              <x v="4"/>
            </reference>
            <reference field="0" count="9">
              <x v="0"/>
              <x v="1"/>
              <x v="2"/>
              <x v="3"/>
              <x v="4"/>
              <x v="5"/>
              <x v="6"/>
              <x v="7"/>
              <x v="8"/>
            </reference>
          </references>
        </pivotArea>
      </pivotAreas>
    </conditionalFormat>
    <conditionalFormat priority="2">
      <pivotAreas count="1">
        <pivotArea type="data" collapsedLevelsAreSubtotals="1" fieldPosition="0">
          <references count="2">
            <reference field="4294967294" count="1" selected="0">
              <x v="2"/>
            </reference>
            <reference field="0" count="9">
              <x v="0"/>
              <x v="1"/>
              <x v="2"/>
              <x v="3"/>
              <x v="4"/>
              <x v="5"/>
              <x v="6"/>
              <x v="7"/>
              <x v="8"/>
            </reference>
          </references>
        </pivotArea>
      </pivotAreas>
    </conditionalFormat>
    <conditionalFormat priority="1">
      <pivotAreas count="1">
        <pivotArea type="data" collapsedLevelsAreSubtotals="1" fieldPosition="0">
          <references count="2">
            <reference field="4294967294" count="1" selected="0">
              <x v="5"/>
            </reference>
            <reference field="0" count="9">
              <x v="0"/>
              <x v="1"/>
              <x v="2"/>
              <x v="3"/>
              <x v="4"/>
              <x v="5"/>
              <x v="6"/>
              <x v="7"/>
              <x v="8"/>
            </reference>
          </references>
        </pivotArea>
      </pivotAreas>
    </conditionalFormat>
  </conditionalFormats>
  <pivotHierarchies count="75">
    <pivotHierarchy multipleItemSelectionAllowed="1" dragToData="1">
      <members count="1" level="1">
        <member name="[Ks].[K].&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thods].[Method].&amp;[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rains].[Strain].&amp;[iA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hemical"/>
    <pivotHierarchy dragToData="1" caption="ICB"/>
    <pivotHierarchy dragToData="1" caption="ICC"/>
    <pivotHierarchy dragToData="1"/>
    <pivotHierarchy dragToData="1"/>
    <pivotHierarchy dragToData="1"/>
    <pivotHierarchy dragToData="1" caption="Biomass"/>
    <pivotHierarchy dragToData="1" caption="ICB"/>
    <pivotHierarchy dragToData="1" caption="IC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vious_run]"/>
        <x15:activeTabTopLevelEntity name="[Strains]"/>
        <x15:activeTabTopLevelEntity name="[Ks]"/>
        <x15:activeTabTopLevelEntity name="[Meth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23" cacheId="31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12" firstHeaderRow="1" firstDataRow="2" firstDataCol="1"/>
  <pivotFields count="5">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Fields count="1">
    <field x="0"/>
  </colFields>
  <colItems count="4">
    <i>
      <x/>
    </i>
    <i>
      <x v="1"/>
    </i>
    <i>
      <x v="2"/>
    </i>
    <i t="grand">
      <x/>
    </i>
  </colItems>
  <dataFields count="1">
    <dataField name="Sum of C_Che" fld="2"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vious_run].[Strain].&amp;[iJR]"/>
      </members>
    </pivotHierarchy>
    <pivotHierarchy multipleItemSelectionAllowed="1" dragToData="1">
      <members count="1" level="1">
        <member name="[Previous_run].[K].&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_Che"/>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EF_Complete.csv!Previous_run">
        <x15:activeTabTopLevelEntity name="[Previous_ru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ethod" sourceName="Method">
  <pivotTables>
    <pivotTable tabId="2" name="Biomass_prod_latest"/>
    <pivotTable tabId="2" name="chemical_prod_latest"/>
  </pivotTables>
  <data>
    <tabular pivotCacheId="1794710495">
      <items count="3">
        <i x="2"/>
        <i x="0" s="1"/>
        <i x="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Method2" sourceName="[T1_update].[Method]">
  <pivotTables>
    <pivotTable tabId="16" name="PivotTable24"/>
    <pivotTable tabId="16" name="PivotTable25"/>
  </pivotTables>
  <data>
    <olap pivotCacheId="258125079">
      <levels count="2">
        <level uniqueName="[T1_update].[Method].[(All)]" sourceCaption="(All)" count="0"/>
        <level uniqueName="[T1_update].[Method].[Method]" sourceCaption="Method" count="3">
          <ranges>
            <range startItem="0">
              <i n="[T1_update].[Method].&amp;[M]" c="M"/>
              <i n="[T1_update].[Method].&amp;[O]" c="O"/>
              <i n="[T1_update].[Method].&amp;[P]" c="P"/>
            </range>
          </ranges>
        </level>
      </levels>
      <selections count="1">
        <selection n="[T1_update].[Method].&amp;[O]"/>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train3" sourceName="[T1_update].[Strain]">
  <pivotTables>
    <pivotTable tabId="16" name="PivotTable24"/>
    <pivotTable tabId="16" name="PivotTable25"/>
  </pivotTables>
  <data>
    <olap pivotCacheId="258125079">
      <levels count="2">
        <level uniqueName="[T1_update].[Strain].[(All)]" sourceCaption="(All)" count="0"/>
        <level uniqueName="[T1_update].[Strain].[Strain]" sourceCaption="Strain" count="3">
          <ranges>
            <range startItem="0">
              <i n="[T1_update].[Strain].&amp;[iAF]" c="iAF"/>
              <i n="[T1_update].[Strain].&amp;[iJO]" c="iJO"/>
              <i n="[T1_update].[Strain].&amp;[iJR]" c="iJR"/>
            </range>
          </ranges>
        </level>
      </levels>
      <selections count="1">
        <selection n="[T1_update].[Strain].&amp;[iJ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rain" sourceName="Strain">
  <pivotTables>
    <pivotTable tabId="2" name="Biomass_prod_latest"/>
    <pivotTable tabId="2" name="chemical_prod_latest"/>
  </pivotTables>
  <data>
    <tabular pivotCacheId="1794710495">
      <items count="3">
        <i x="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K" sourceName="K">
  <pivotTables>
    <pivotTable tabId="2" name="Biomass_prod_latest"/>
    <pivotTable tabId="2" name="chemical_prod_latest"/>
  </pivotTables>
  <data>
    <tabular pivotCacheId="1794710495">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K1" sourceName="[Ks].[K]">
  <pivotTables>
    <pivotTable tabId="11" name="PivotTable14"/>
    <pivotTable tabId="11" name="PivotTable15"/>
  </pivotTables>
  <data>
    <olap pivotCacheId="814024423">
      <levels count="2">
        <level uniqueName="[Ks].[K].[(All)]" sourceCaption="(All)" count="0"/>
        <level uniqueName="[Ks].[K].[K]" sourceCaption="K" count="3">
          <ranges>
            <range startItem="0">
              <i n="[Ks].[K].&amp;[1]" c="1"/>
              <i n="[Ks].[K].&amp;[2]" c="2"/>
              <i n="[Ks].[K].&amp;[3]" c="3"/>
            </range>
          </ranges>
        </level>
      </levels>
      <selections count="1">
        <selection n="[Ks].[K].&amp;[3]"/>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ethod1" sourceName="[Methods].[Method]">
  <pivotTables>
    <pivotTable tabId="11" name="PivotTable14"/>
    <pivotTable tabId="11" name="PivotTable15"/>
  </pivotTables>
  <data>
    <olap pivotCacheId="814024423">
      <levels count="2">
        <level uniqueName="[Methods].[Method].[(All)]" sourceCaption="(All)" count="0"/>
        <level uniqueName="[Methods].[Method].[Method]" sourceCaption="Method" count="3">
          <ranges>
            <range startItem="0">
              <i n="[Methods].[Method].&amp;[M]" c="M"/>
              <i n="[Methods].[Method].&amp;[O]" c="O"/>
              <i n="[Methods].[Method].&amp;[P]" c="P"/>
            </range>
          </ranges>
        </level>
      </levels>
      <selections count="1">
        <selection n="[Methods].[Method].&amp;[O]"/>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rain1" sourceName="[Strains].[Strain]">
  <pivotTables>
    <pivotTable tabId="11" name="PivotTable14"/>
    <pivotTable tabId="11" name="PivotTable15"/>
  </pivotTables>
  <data>
    <olap pivotCacheId="814024423">
      <levels count="2">
        <level uniqueName="[Strains].[Strain].[(All)]" sourceCaption="(All)" count="0"/>
        <level uniqueName="[Strains].[Strain].[Strain]" sourceCaption="Strain" count="3">
          <ranges>
            <range startItem="0">
              <i n="[Strains].[Strain].&amp;[iAF]" c="iAF"/>
              <i n="[Strains].[Strain].&amp;[iJO]" c="iJO"/>
              <i n="[Strains].[Strain].&amp;[iJR]" c="iJR"/>
            </range>
          </ranges>
        </level>
      </levels>
      <selections count="1">
        <selection n="[Strains].[Strain].&amp;[iAF]"/>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K2" sourceName="[Previous_run].[K]">
  <pivotTables>
    <pivotTable tabId="14" name="PivotTable23"/>
  </pivotTables>
  <data>
    <olap pivotCacheId="258125079">
      <levels count="2">
        <level uniqueName="[Previous_run].[K].[(All)]" sourceCaption="(All)" count="0"/>
        <level uniqueName="[Previous_run].[K].[K]" sourceCaption="K" count="3">
          <ranges>
            <range startItem="0">
              <i n="[Previous_run].[K].&amp;[1]" c="1"/>
              <i n="[Previous_run].[K].&amp;[2]" c="2"/>
              <i n="[Previous_run].[K].&amp;[3]" c="3"/>
            </range>
          </ranges>
        </level>
      </levels>
      <selections count="1">
        <selection n="[Previous_run].[K].&amp;[3]"/>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train2" sourceName="[Previous_run].[Strain]">
  <pivotTables>
    <pivotTable tabId="14" name="PivotTable23"/>
  </pivotTables>
  <data>
    <olap pivotCacheId="258125079">
      <levels count="2">
        <level uniqueName="[Previous_run].[Strain].[(All)]" sourceCaption="(All)" count="0"/>
        <level uniqueName="[Previous_run].[Strain].[Strain]" sourceCaption="Strain" count="3">
          <ranges>
            <range startItem="0">
              <i n="[Previous_run].[Strain].&amp;[iAF]" c="iAF"/>
              <i n="[Previous_run].[Strain].&amp;[iJO]" c="iJO"/>
              <i n="[Previous_run].[Strain].&amp;[iJR]" c="iJR"/>
            </range>
          </ranges>
        </level>
      </levels>
      <selections count="1">
        <selection n="[Previous_run].[Strain].&amp;[iJR]"/>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K3" sourceName="[T1_update].[K]">
  <pivotTables>
    <pivotTable tabId="16" name="PivotTable24"/>
    <pivotTable tabId="16" name="PivotTable25"/>
  </pivotTables>
  <data>
    <olap pivotCacheId="258125079">
      <levels count="2">
        <level uniqueName="[T1_update].[K].[(All)]" sourceCaption="(All)" count="0"/>
        <level uniqueName="[T1_update].[K].[K]" sourceCaption="K" count="3">
          <ranges>
            <range startItem="0">
              <i n="[T1_update].[K].&amp;[1]" c="1"/>
              <i n="[T1_update].[K].&amp;[2]" c="2"/>
              <i n="[T1_update].[K].&amp;[3]" c="3"/>
            </range>
          </ranges>
        </level>
      </levels>
      <selections count="1">
        <selection n="[T1_update].[K].&amp;[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K 4" cache="Slicer_K3" caption="K" level="1" rowHeight="336550"/>
  <slicer name="Method 2" cache="Slicer_Method2" caption="Method" level="1" rowHeight="336550"/>
  <slicer name="Strain 4" cache="Slicer_Strain3" caption="Strain" level="1" rowHeight="336550"/>
</slicers>
</file>

<file path=xl/slicers/slicer2.xml><?xml version="1.0" encoding="utf-8"?>
<slicers xmlns="http://schemas.microsoft.com/office/spreadsheetml/2009/9/main" xmlns:mc="http://schemas.openxmlformats.org/markup-compatibility/2006" xmlns:x="http://schemas.openxmlformats.org/spreadsheetml/2006/main" mc:Ignorable="x">
  <slicer name="K 1" cache="Slicer_K1" caption="K" level="1" rowHeight="336550"/>
  <slicer name="Method 1" cache="Slicer_Method1" caption="Method" level="1" rowHeight="336550"/>
  <slicer name="Strain 1" cache="Slicer_Strain1" caption="Strain" level="1" rowHeight="336550"/>
</slicers>
</file>

<file path=xl/slicers/slicer3.xml><?xml version="1.0" encoding="utf-8"?>
<slicers xmlns="http://schemas.microsoft.com/office/spreadsheetml/2009/9/main" xmlns:mc="http://schemas.openxmlformats.org/markup-compatibility/2006" xmlns:x="http://schemas.openxmlformats.org/spreadsheetml/2006/main" mc:Ignorable="x">
  <slicer name="K 3" cache="Slicer_K1" caption="K" level="1" rowHeight="336550"/>
  <slicer name="Method 3" cache="Slicer_Method1" caption="Method" level="1" rowHeight="336550"/>
  <slicer name="Strain 3" cache="Slicer_Strain1" caption="Strain" level="1" rowHeight="336550"/>
</slicers>
</file>

<file path=xl/slicers/slicer4.xml><?xml version="1.0" encoding="utf-8"?>
<slicers xmlns="http://schemas.microsoft.com/office/spreadsheetml/2009/9/main" xmlns:mc="http://schemas.openxmlformats.org/markup-compatibility/2006" xmlns:x="http://schemas.openxmlformats.org/spreadsheetml/2006/main" mc:Ignorable="x">
  <slicer name="K 2" cache="Slicer_K2" caption="K" level="1" rowHeight="336550"/>
  <slicer name="Strain 2" cache="Slicer_Strain2" caption="Strain" level="1" rowHeight="336550"/>
</slicers>
</file>

<file path=xl/slicers/slicer5.xml><?xml version="1.0" encoding="utf-8"?>
<slicers xmlns="http://schemas.microsoft.com/office/spreadsheetml/2009/9/main" xmlns:mc="http://schemas.openxmlformats.org/markup-compatibility/2006" xmlns:x="http://schemas.openxmlformats.org/spreadsheetml/2006/main" mc:Ignorable="x">
  <slicer name="Method" cache="Slicer_Method" caption="Method" rowHeight="336550"/>
  <slicer name="Strain" cache="Slicer_Strain" caption="Strain" rowHeight="336550"/>
  <slicer name="K" cache="Slicer_K" caption="K" rowHeight="336550"/>
</slicers>
</file>

<file path=xl/tables/table1.xml><?xml version="1.0" encoding="utf-8"?>
<table xmlns="http://schemas.openxmlformats.org/spreadsheetml/2006/main" id="4" name="Latest_Run" displayName="Latest_Run" ref="B1:O244" totalsRowShown="0">
  <autoFilter ref="B1:O244"/>
  <tableColumns count="14">
    <tableColumn id="1" name="C_Bio"/>
    <tableColumn id="2" name="C_Che"/>
    <tableColumn id="3" name="Method"/>
    <tableColumn id="4" name="Time"/>
    <tableColumn id="5" name="Tgt" dataDxfId="15"/>
    <tableColumn id="6" name="Strain"/>
    <tableColumn id="7" name="K" dataDxfId="14"/>
    <tableColumn id="8" name="Strategy"/>
    <tableColumn id="9" name="E_Bio"/>
    <tableColumn id="10" name="E_Che"/>
    <tableColumn id="11" name="ICB_Bio"/>
    <tableColumn id="12" name="ICB_Che"/>
    <tableColumn id="13" name="ICC_Bio"/>
    <tableColumn id="14" name="ICC_Che"/>
  </tableColumns>
  <tableStyleInfo name="TableStyleMedium2" showFirstColumn="0" showLastColumn="0" showRowStripes="1" showColumnStripes="0"/>
</table>
</file>

<file path=xl/tables/table2.xml><?xml version="1.0" encoding="utf-8"?>
<table xmlns="http://schemas.openxmlformats.org/spreadsheetml/2006/main" id="8" name="T1_update" displayName="T1_update" ref="A1:O244" totalsRowShown="0">
  <autoFilter ref="A1:O244"/>
  <tableColumns count="15">
    <tableColumn id="1" name="key">
      <calculatedColumnFormula>IF(G2="IJO",1000,IF(G2="IJR",2000,IF(G2="IAF",3000)))+IF(D2="O",100,IF(D2="P",200,IF(D2="M",300)))+F2+H2</calculatedColumnFormula>
    </tableColumn>
    <tableColumn id="2" name="C_Bio"/>
    <tableColumn id="3" name="C_Che"/>
    <tableColumn id="4" name="Method"/>
    <tableColumn id="5" name="Time"/>
    <tableColumn id="6" name="Tgt"/>
    <tableColumn id="7" name="Strain"/>
    <tableColumn id="8" name="K"/>
    <tableColumn id="9" name="Strategy"/>
    <tableColumn id="10" name="E_Bio"/>
    <tableColumn id="11" name="E_Che"/>
    <tableColumn id="12" name="ICB_Bio"/>
    <tableColumn id="13" name="ICB_Che"/>
    <tableColumn id="14" name="ICC_Bio"/>
    <tableColumn id="15" name="ICC_Che"/>
  </tableColumns>
  <tableStyleInfo name="TableStyleMedium2" showFirstColumn="0" showLastColumn="0" showRowStripes="1" showColumnStripes="0"/>
</table>
</file>

<file path=xl/tables/table3.xml><?xml version="1.0" encoding="utf-8"?>
<table xmlns="http://schemas.openxmlformats.org/spreadsheetml/2006/main" id="5" name="Previous_run" displayName="Previous_run" ref="A1:O244" totalsRowShown="0">
  <autoFilter ref="A1:O244"/>
  <tableColumns count="15">
    <tableColumn id="1" name="C_Bio"/>
    <tableColumn id="2" name="C_Che"/>
    <tableColumn id="3" name="Method"/>
    <tableColumn id="4" name="Time"/>
    <tableColumn id="5" name="Tgt" dataDxfId="13"/>
    <tableColumn id="6" name="Strain"/>
    <tableColumn id="7" name="K" dataDxfId="12"/>
    <tableColumn id="8" name="Ys"/>
    <tableColumn id="9" name="E_Bio"/>
    <tableColumn id="10" name="E_Che"/>
    <tableColumn id="11" name="IB_Bio"/>
    <tableColumn id="12" name="IC_Bio"/>
    <tableColumn id="13" name="IB_Che"/>
    <tableColumn id="14" name="IC_Che"/>
    <tableColumn id="15" name="GKO"/>
  </tableColumns>
  <tableStyleInfo name="TableStyleMedium2" showFirstColumn="0" showLastColumn="0" showRowStripes="1" showColumnStripes="0"/>
</table>
</file>

<file path=xl/tables/table4.xml><?xml version="1.0" encoding="utf-8"?>
<table xmlns="http://schemas.openxmlformats.org/spreadsheetml/2006/main" id="1" name="Strains" displayName="Strains" ref="A1:A4" totalsRowShown="0">
  <autoFilter ref="A1:A4"/>
  <tableColumns count="1">
    <tableColumn id="1" name="Strain"/>
  </tableColumns>
  <tableStyleInfo name="TableStyleMedium2" showFirstColumn="0" showLastColumn="0" showRowStripes="1" showColumnStripes="0"/>
</table>
</file>

<file path=xl/tables/table5.xml><?xml version="1.0" encoding="utf-8"?>
<table xmlns="http://schemas.openxmlformats.org/spreadsheetml/2006/main" id="2" name="Methods" displayName="Methods" ref="C1:C4" totalsRowShown="0">
  <autoFilter ref="C1:C4"/>
  <tableColumns count="1">
    <tableColumn id="1" name="Method"/>
  </tableColumns>
  <tableStyleInfo name="TableStyleMedium2" showFirstColumn="0" showLastColumn="0" showRowStripes="1" showColumnStripes="0"/>
</table>
</file>

<file path=xl/tables/table6.xml><?xml version="1.0" encoding="utf-8"?>
<table xmlns="http://schemas.openxmlformats.org/spreadsheetml/2006/main" id="3" name="Ks" displayName="Ks" ref="E1:E4" totalsRowShown="0">
  <autoFilter ref="E1:E4"/>
  <tableColumns count="1">
    <tableColumn id="1" name="K" dataDxfId="16"/>
  </tableColumns>
  <tableStyleInfo name="TableStyleMedium2" showFirstColumn="0" showLastColumn="0" showRowStripes="1" showColumnStripes="0"/>
</table>
</file>

<file path=xl/tables/table7.xml><?xml version="1.0" encoding="utf-8"?>
<table xmlns="http://schemas.openxmlformats.org/spreadsheetml/2006/main" id="6" name="Tgts" displayName="Tgts" ref="G1:G10" totalsRowShown="0" headerRowDxfId="6" dataDxfId="7" headerRowBorderDxfId="10" tableBorderDxfId="11" totalsRowBorderDxfId="9">
  <autoFilter ref="G1:G10"/>
  <tableColumns count="1">
    <tableColumn id="1" name="Tg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3.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4"/>
  <sheetViews>
    <sheetView topLeftCell="A223" workbookViewId="0">
      <selection activeCell="B1" sqref="B1:O244"/>
    </sheetView>
  </sheetViews>
  <sheetFormatPr defaultRowHeight="21" x14ac:dyDescent="0.5"/>
  <sheetData>
    <row r="1" spans="1:15" x14ac:dyDescent="0.5">
      <c r="B1" t="s">
        <v>0</v>
      </c>
      <c r="C1" t="s">
        <v>1</v>
      </c>
      <c r="D1" t="s">
        <v>2</v>
      </c>
      <c r="E1" t="s">
        <v>3</v>
      </c>
      <c r="F1" t="s">
        <v>4</v>
      </c>
      <c r="G1" t="s">
        <v>5</v>
      </c>
      <c r="H1" t="s">
        <v>6</v>
      </c>
      <c r="I1" t="s">
        <v>7</v>
      </c>
      <c r="J1" t="s">
        <v>8</v>
      </c>
      <c r="K1" t="s">
        <v>9</v>
      </c>
      <c r="L1" t="s">
        <v>10</v>
      </c>
      <c r="M1" t="s">
        <v>11</v>
      </c>
      <c r="N1" t="s">
        <v>12</v>
      </c>
      <c r="O1" t="s">
        <v>13</v>
      </c>
    </row>
    <row r="2" spans="1:15" x14ac:dyDescent="0.5">
      <c r="A2">
        <v>0</v>
      </c>
      <c r="B2">
        <v>0.24008605002685299</v>
      </c>
      <c r="C2">
        <v>0.25038514162543501</v>
      </c>
      <c r="D2" t="s">
        <v>14</v>
      </c>
      <c r="E2">
        <v>1.2829999923705999</v>
      </c>
      <c r="F2" s="5">
        <v>10</v>
      </c>
      <c r="G2" t="s">
        <v>15</v>
      </c>
      <c r="H2" s="5">
        <v>1</v>
      </c>
      <c r="I2" t="s">
        <v>16</v>
      </c>
      <c r="J2">
        <v>2.4150183336436801E-2</v>
      </c>
      <c r="K2">
        <v>14.851757343692899</v>
      </c>
      <c r="L2">
        <v>0.24008605002682501</v>
      </c>
      <c r="M2">
        <v>0.250371336409968</v>
      </c>
      <c r="N2">
        <v>2.4150183336436801E-2</v>
      </c>
      <c r="O2">
        <v>12.509695742388701</v>
      </c>
    </row>
    <row r="3" spans="1:15" x14ac:dyDescent="0.5">
      <c r="A3">
        <v>1</v>
      </c>
      <c r="B3">
        <v>0.24150183202971801</v>
      </c>
      <c r="C3">
        <v>8.0049163251898606E-2</v>
      </c>
      <c r="D3" t="s">
        <v>17</v>
      </c>
      <c r="E3">
        <v>0.50699996948242099</v>
      </c>
      <c r="F3" s="5">
        <v>10</v>
      </c>
      <c r="G3" t="s">
        <v>15</v>
      </c>
      <c r="H3" s="5">
        <v>1</v>
      </c>
      <c r="I3" t="s">
        <v>18</v>
      </c>
      <c r="J3">
        <v>2.4150183336436801E-2</v>
      </c>
      <c r="K3">
        <v>14.851757343692899</v>
      </c>
      <c r="L3">
        <v>0.24150183603359399</v>
      </c>
      <c r="M3">
        <v>8.0049164579039295E-2</v>
      </c>
      <c r="N3">
        <v>2.4150183336436801E-2</v>
      </c>
      <c r="O3">
        <v>14.851786279906101</v>
      </c>
    </row>
    <row r="4" spans="1:15" x14ac:dyDescent="0.5">
      <c r="A4">
        <v>2</v>
      </c>
      <c r="B4">
        <v>0.240085770394243</v>
      </c>
      <c r="C4">
        <v>0.250387369791991</v>
      </c>
      <c r="D4" t="s">
        <v>19</v>
      </c>
      <c r="E4">
        <v>33.149999856948803</v>
      </c>
      <c r="F4" s="5">
        <v>10</v>
      </c>
      <c r="G4" t="s">
        <v>15</v>
      </c>
      <c r="H4" s="5">
        <v>1</v>
      </c>
      <c r="I4" t="s">
        <v>20</v>
      </c>
      <c r="J4">
        <v>2.4150183336436801E-2</v>
      </c>
      <c r="K4">
        <v>14.851757343692899</v>
      </c>
      <c r="L4">
        <v>0.24008605002682401</v>
      </c>
      <c r="M4">
        <v>0.25037133640998899</v>
      </c>
      <c r="N4">
        <v>2.4150183336436801E-2</v>
      </c>
      <c r="O4">
        <v>12.509695742388701</v>
      </c>
    </row>
    <row r="5" spans="1:15" x14ac:dyDescent="0.5">
      <c r="A5">
        <v>3</v>
      </c>
      <c r="B5">
        <v>5.3096607175778299E-2</v>
      </c>
      <c r="C5">
        <v>8.9800882536607798</v>
      </c>
      <c r="D5" t="s">
        <v>14</v>
      </c>
      <c r="E5">
        <v>7.4289999008178702</v>
      </c>
      <c r="F5" s="5">
        <v>10</v>
      </c>
      <c r="G5" t="s">
        <v>15</v>
      </c>
      <c r="H5" s="5">
        <v>2</v>
      </c>
      <c r="I5" t="s">
        <v>21</v>
      </c>
      <c r="J5">
        <v>2.4150183336436801E-2</v>
      </c>
      <c r="K5">
        <v>14.851757343692899</v>
      </c>
      <c r="L5">
        <v>5.3096608147933898E-2</v>
      </c>
      <c r="M5">
        <v>1.7599614123146701E-2</v>
      </c>
      <c r="N5">
        <v>2.4150183336436801E-2</v>
      </c>
      <c r="O5">
        <v>11.663166084869401</v>
      </c>
    </row>
    <row r="6" spans="1:15" x14ac:dyDescent="0.5">
      <c r="A6">
        <v>4</v>
      </c>
      <c r="B6">
        <v>0.24150183202971801</v>
      </c>
      <c r="C6">
        <v>8.0049163251898495E-2</v>
      </c>
      <c r="D6" t="s">
        <v>17</v>
      </c>
      <c r="E6">
        <v>0.71099996566772405</v>
      </c>
      <c r="F6" s="5">
        <v>10</v>
      </c>
      <c r="G6" t="s">
        <v>15</v>
      </c>
      <c r="H6" s="5">
        <v>2</v>
      </c>
      <c r="I6" t="s">
        <v>22</v>
      </c>
      <c r="J6">
        <v>2.4150183336436801E-2</v>
      </c>
      <c r="K6">
        <v>14.851757343692899</v>
      </c>
      <c r="L6">
        <v>0.241501832029719</v>
      </c>
      <c r="M6">
        <v>8.00491632518988E-2</v>
      </c>
      <c r="N6">
        <v>2.4150183336436801E-2</v>
      </c>
      <c r="O6">
        <v>14.8517538649904</v>
      </c>
    </row>
    <row r="7" spans="1:15" x14ac:dyDescent="0.5">
      <c r="A7">
        <v>5</v>
      </c>
      <c r="B7">
        <v>5.30936347693775E-2</v>
      </c>
      <c r="C7">
        <v>8.9806633367814808</v>
      </c>
      <c r="D7" t="s">
        <v>19</v>
      </c>
      <c r="E7">
        <v>31.904000043869001</v>
      </c>
      <c r="F7" s="5">
        <v>10</v>
      </c>
      <c r="G7" t="s">
        <v>15</v>
      </c>
      <c r="H7" s="5">
        <v>2</v>
      </c>
      <c r="I7" t="s">
        <v>21</v>
      </c>
      <c r="J7">
        <v>2.4150183336436801E-2</v>
      </c>
      <c r="K7">
        <v>14.851757343692899</v>
      </c>
      <c r="L7">
        <v>5.3096607175779999E-2</v>
      </c>
      <c r="M7">
        <v>1.7599613800912701E-2</v>
      </c>
      <c r="N7">
        <v>2.4150183336436801E-2</v>
      </c>
      <c r="O7">
        <v>11.6631599120877</v>
      </c>
    </row>
    <row r="8" spans="1:15" x14ac:dyDescent="0.5">
      <c r="A8">
        <v>6</v>
      </c>
      <c r="B8">
        <v>5.1282009416101199E-2</v>
      </c>
      <c r="C8">
        <v>9.6089486971705202</v>
      </c>
      <c r="D8" t="s">
        <v>14</v>
      </c>
      <c r="E8">
        <v>58.0099999904632</v>
      </c>
      <c r="F8" s="5">
        <v>10</v>
      </c>
      <c r="G8" t="s">
        <v>15</v>
      </c>
      <c r="H8" s="5">
        <v>3</v>
      </c>
      <c r="I8" t="s">
        <v>23</v>
      </c>
      <c r="J8">
        <v>2.4150183336436801E-2</v>
      </c>
      <c r="K8">
        <v>14.851757343692899</v>
      </c>
      <c r="L8">
        <v>5.1282009416099603E-2</v>
      </c>
      <c r="M8">
        <v>9.6087991142429896</v>
      </c>
      <c r="N8">
        <v>2.4150183336436801E-2</v>
      </c>
      <c r="O8">
        <v>11.6631174608719</v>
      </c>
    </row>
    <row r="9" spans="1:15" x14ac:dyDescent="0.5">
      <c r="A9">
        <v>7</v>
      </c>
      <c r="B9">
        <v>0.24150183202971801</v>
      </c>
      <c r="C9">
        <v>8.0049163251898495E-2</v>
      </c>
      <c r="D9" t="s">
        <v>17</v>
      </c>
      <c r="E9">
        <v>0.61100006103515603</v>
      </c>
      <c r="F9" s="5">
        <v>10</v>
      </c>
      <c r="G9" t="s">
        <v>15</v>
      </c>
      <c r="H9" s="5">
        <v>3</v>
      </c>
      <c r="I9" t="s">
        <v>24</v>
      </c>
      <c r="J9">
        <v>2.4150183336436801E-2</v>
      </c>
      <c r="K9">
        <v>14.851757343692899</v>
      </c>
      <c r="L9">
        <v>0.24150183603359501</v>
      </c>
      <c r="M9">
        <v>8.0049164579039697E-2</v>
      </c>
      <c r="N9">
        <v>2.4150183336436801E-2</v>
      </c>
      <c r="O9">
        <v>14.851753870360699</v>
      </c>
    </row>
    <row r="10" spans="1:15" x14ac:dyDescent="0.5">
      <c r="A10">
        <v>8</v>
      </c>
      <c r="B10">
        <v>5.1281833242607697E-2</v>
      </c>
      <c r="C10">
        <v>9.6088230188579598</v>
      </c>
      <c r="D10" t="s">
        <v>19</v>
      </c>
      <c r="E10">
        <v>40.8239998817443</v>
      </c>
      <c r="F10" s="5">
        <v>10</v>
      </c>
      <c r="G10" t="s">
        <v>15</v>
      </c>
      <c r="H10" s="5">
        <v>3</v>
      </c>
      <c r="I10" t="s">
        <v>25</v>
      </c>
      <c r="J10">
        <v>2.4150183336436801E-2</v>
      </c>
      <c r="K10">
        <v>14.851757343692899</v>
      </c>
      <c r="L10">
        <v>5.1282009416099998E-2</v>
      </c>
      <c r="M10">
        <v>9.6087991142429896</v>
      </c>
      <c r="N10">
        <v>2.4150183336436801E-2</v>
      </c>
      <c r="O10">
        <v>11.6631180018398</v>
      </c>
    </row>
    <row r="11" spans="1:15" x14ac:dyDescent="0.5">
      <c r="A11">
        <v>9</v>
      </c>
      <c r="B11">
        <v>0.24008605002682701</v>
      </c>
      <c r="C11">
        <v>0.25037159025221101</v>
      </c>
      <c r="D11" t="s">
        <v>14</v>
      </c>
      <c r="E11">
        <v>1.1440000534057599</v>
      </c>
      <c r="F11" s="5">
        <v>20</v>
      </c>
      <c r="G11" t="s">
        <v>15</v>
      </c>
      <c r="H11" s="5">
        <v>1</v>
      </c>
      <c r="I11" t="s">
        <v>16</v>
      </c>
      <c r="J11">
        <v>4.8300366672873699E-2</v>
      </c>
      <c r="K11">
        <v>13.9346188496864</v>
      </c>
      <c r="L11">
        <v>0.24008605002682501</v>
      </c>
      <c r="M11">
        <v>0.250371336409968</v>
      </c>
      <c r="N11">
        <v>4.8300366672873699E-2</v>
      </c>
      <c r="O11">
        <v>11.619391484770199</v>
      </c>
    </row>
    <row r="12" spans="1:15" x14ac:dyDescent="0.5">
      <c r="A12">
        <v>10</v>
      </c>
      <c r="B12">
        <v>0.24150183202971801</v>
      </c>
      <c r="C12">
        <v>8.0049163251898606E-2</v>
      </c>
      <c r="D12" t="s">
        <v>17</v>
      </c>
      <c r="E12">
        <v>0.45399999618530201</v>
      </c>
      <c r="F12" s="5">
        <v>20</v>
      </c>
      <c r="G12" t="s">
        <v>15</v>
      </c>
      <c r="H12" s="5">
        <v>1</v>
      </c>
      <c r="I12" t="s">
        <v>18</v>
      </c>
      <c r="J12">
        <v>4.8300366672873699E-2</v>
      </c>
      <c r="K12">
        <v>13.9346188496864</v>
      </c>
      <c r="L12">
        <v>0.24150183603359399</v>
      </c>
      <c r="M12">
        <v>8.0049164579039295E-2</v>
      </c>
      <c r="N12">
        <v>4.8300366672873699E-2</v>
      </c>
      <c r="O12">
        <v>13.9346188518301</v>
      </c>
    </row>
    <row r="13" spans="1:15" x14ac:dyDescent="0.5">
      <c r="A13">
        <v>11</v>
      </c>
      <c r="B13">
        <v>0.24008577039361101</v>
      </c>
      <c r="C13">
        <v>0.250391666873226</v>
      </c>
      <c r="D13" t="s">
        <v>19</v>
      </c>
      <c r="E13">
        <v>15.914999961853001</v>
      </c>
      <c r="F13" s="5">
        <v>20</v>
      </c>
      <c r="G13" t="s">
        <v>15</v>
      </c>
      <c r="H13" s="5">
        <v>1</v>
      </c>
      <c r="I13" t="s">
        <v>16</v>
      </c>
      <c r="J13">
        <v>4.8300366672873699E-2</v>
      </c>
      <c r="K13">
        <v>13.9346188496864</v>
      </c>
      <c r="L13">
        <v>0.24008605002682501</v>
      </c>
      <c r="M13">
        <v>0.250371336409968</v>
      </c>
      <c r="N13">
        <v>4.8300366672873699E-2</v>
      </c>
      <c r="O13">
        <v>11.619391484770199</v>
      </c>
    </row>
    <row r="14" spans="1:15" x14ac:dyDescent="0.5">
      <c r="A14">
        <v>12</v>
      </c>
      <c r="B14">
        <v>5.3096607175777501E-2</v>
      </c>
      <c r="C14">
        <v>8.9793294934477892</v>
      </c>
      <c r="D14" t="s">
        <v>14</v>
      </c>
      <c r="E14">
        <v>6.55799984931945</v>
      </c>
      <c r="F14" s="5">
        <v>20</v>
      </c>
      <c r="G14" t="s">
        <v>15</v>
      </c>
      <c r="H14" s="5">
        <v>2</v>
      </c>
      <c r="I14" t="s">
        <v>21</v>
      </c>
      <c r="J14">
        <v>4.8300366672873699E-2</v>
      </c>
      <c r="K14">
        <v>13.9346188496864</v>
      </c>
      <c r="L14">
        <v>5.3096608147933898E-2</v>
      </c>
      <c r="M14">
        <v>1.7599614123146701E-2</v>
      </c>
      <c r="N14">
        <v>4.8300366672873699E-2</v>
      </c>
      <c r="O14">
        <v>9.8462236580803708</v>
      </c>
    </row>
    <row r="15" spans="1:15" x14ac:dyDescent="0.5">
      <c r="A15">
        <v>13</v>
      </c>
      <c r="B15">
        <v>0.24150183202971801</v>
      </c>
      <c r="C15">
        <v>8.0049163251898495E-2</v>
      </c>
      <c r="D15" t="s">
        <v>17</v>
      </c>
      <c r="E15">
        <v>0.59300017356872503</v>
      </c>
      <c r="F15" s="5">
        <v>20</v>
      </c>
      <c r="G15" t="s">
        <v>15</v>
      </c>
      <c r="H15" s="5">
        <v>2</v>
      </c>
      <c r="I15" t="s">
        <v>26</v>
      </c>
      <c r="J15">
        <v>4.8300366672873699E-2</v>
      </c>
      <c r="K15">
        <v>13.9346188496864</v>
      </c>
      <c r="L15">
        <v>0.24150183603359501</v>
      </c>
      <c r="M15">
        <v>8.00491645790396E-2</v>
      </c>
      <c r="N15">
        <v>4.8300366672873699E-2</v>
      </c>
      <c r="O15">
        <v>13.934618851827301</v>
      </c>
    </row>
    <row r="16" spans="1:15" x14ac:dyDescent="0.5">
      <c r="A16">
        <v>14</v>
      </c>
      <c r="B16">
        <v>4.8300356602112501E-2</v>
      </c>
      <c r="C16">
        <v>9.8463286146064206</v>
      </c>
      <c r="D16" t="s">
        <v>19</v>
      </c>
      <c r="E16">
        <v>18.077999830245901</v>
      </c>
      <c r="F16" s="5">
        <v>20</v>
      </c>
      <c r="G16" t="s">
        <v>15</v>
      </c>
      <c r="H16" s="5">
        <v>2</v>
      </c>
      <c r="I16" t="s">
        <v>21</v>
      </c>
      <c r="J16">
        <v>4.8300366672873699E-2</v>
      </c>
      <c r="K16">
        <v>13.9346188496864</v>
      </c>
      <c r="L16">
        <v>5.3096607175779097E-2</v>
      </c>
      <c r="M16">
        <v>1.7599613800912399E-2</v>
      </c>
      <c r="N16">
        <v>4.8300366672873699E-2</v>
      </c>
      <c r="O16">
        <v>9.8462236580975997</v>
      </c>
    </row>
    <row r="17" spans="1:15" x14ac:dyDescent="0.5">
      <c r="A17">
        <v>15</v>
      </c>
      <c r="B17">
        <v>5.1282009416101199E-2</v>
      </c>
      <c r="C17">
        <v>9.6087994207233791</v>
      </c>
      <c r="D17" t="s">
        <v>14</v>
      </c>
      <c r="E17">
        <v>44.049999952316199</v>
      </c>
      <c r="F17" s="5">
        <v>20</v>
      </c>
      <c r="G17" t="s">
        <v>15</v>
      </c>
      <c r="H17" s="5">
        <v>3</v>
      </c>
      <c r="I17" t="s">
        <v>25</v>
      </c>
      <c r="J17">
        <v>4.8300366672873699E-2</v>
      </c>
      <c r="K17">
        <v>13.9346188496864</v>
      </c>
      <c r="L17">
        <v>5.1282009416099998E-2</v>
      </c>
      <c r="M17">
        <v>9.6087991142429896</v>
      </c>
      <c r="N17">
        <v>4.8300366672873699E-2</v>
      </c>
      <c r="O17">
        <v>9.8462236580800298</v>
      </c>
    </row>
    <row r="18" spans="1:15" x14ac:dyDescent="0.5">
      <c r="A18">
        <v>16</v>
      </c>
      <c r="B18">
        <v>0.24150183202971801</v>
      </c>
      <c r="C18">
        <v>8.0049163251898495E-2</v>
      </c>
      <c r="D18" t="s">
        <v>17</v>
      </c>
      <c r="E18">
        <v>0.96900010108947698</v>
      </c>
      <c r="F18" s="5">
        <v>20</v>
      </c>
      <c r="G18" t="s">
        <v>15</v>
      </c>
      <c r="H18" s="5">
        <v>3</v>
      </c>
      <c r="I18" t="s">
        <v>27</v>
      </c>
      <c r="J18">
        <v>4.8300366672873699E-2</v>
      </c>
      <c r="K18">
        <v>13.9346188496864</v>
      </c>
      <c r="L18">
        <v>0.24150183202971801</v>
      </c>
      <c r="M18">
        <v>8.0049163251898495E-2</v>
      </c>
      <c r="N18">
        <v>4.8300366672873699E-2</v>
      </c>
      <c r="O18">
        <v>13.9346188518287</v>
      </c>
    </row>
    <row r="19" spans="1:15" x14ac:dyDescent="0.5">
      <c r="A19">
        <v>17</v>
      </c>
      <c r="B19">
        <v>4.8300356602112501E-2</v>
      </c>
      <c r="C19">
        <v>9.8463348915473592</v>
      </c>
      <c r="D19" t="s">
        <v>19</v>
      </c>
      <c r="E19">
        <v>27.332000017166099</v>
      </c>
      <c r="F19" s="5">
        <v>20</v>
      </c>
      <c r="G19" t="s">
        <v>15</v>
      </c>
      <c r="H19" s="5">
        <v>3</v>
      </c>
      <c r="I19" t="s">
        <v>21</v>
      </c>
      <c r="J19">
        <v>4.8300366672873699E-2</v>
      </c>
      <c r="K19">
        <v>13.9346188496864</v>
      </c>
      <c r="L19">
        <v>5.3096608147932198E-2</v>
      </c>
      <c r="M19">
        <v>1.7599614123146201E-2</v>
      </c>
      <c r="N19">
        <v>4.8300366672873699E-2</v>
      </c>
      <c r="O19">
        <v>9.8462236580878599</v>
      </c>
    </row>
    <row r="20" spans="1:15" x14ac:dyDescent="0.5">
      <c r="A20">
        <v>18</v>
      </c>
      <c r="B20">
        <v>0.24008605002684899</v>
      </c>
      <c r="C20">
        <v>0.25038522953079101</v>
      </c>
      <c r="D20" t="s">
        <v>14</v>
      </c>
      <c r="E20">
        <v>1.14200019836425</v>
      </c>
      <c r="F20" s="5">
        <v>30</v>
      </c>
      <c r="G20" t="s">
        <v>15</v>
      </c>
      <c r="H20" s="5">
        <v>1</v>
      </c>
      <c r="I20" t="s">
        <v>16</v>
      </c>
      <c r="J20">
        <v>7.2450550009310499E-2</v>
      </c>
      <c r="K20">
        <v>13.0174838300807</v>
      </c>
      <c r="L20">
        <v>0.24008605002682501</v>
      </c>
      <c r="M20">
        <v>0.250371336409968</v>
      </c>
      <c r="N20">
        <v>7.2450550009310499E-2</v>
      </c>
      <c r="O20">
        <v>10.729087200814201</v>
      </c>
    </row>
    <row r="21" spans="1:15" x14ac:dyDescent="0.5">
      <c r="A21">
        <v>19</v>
      </c>
      <c r="B21">
        <v>0.24150183202971801</v>
      </c>
      <c r="C21">
        <v>8.0049163251898606E-2</v>
      </c>
      <c r="D21" t="s">
        <v>17</v>
      </c>
      <c r="E21">
        <v>0.46799993515014598</v>
      </c>
      <c r="F21" s="5">
        <v>30</v>
      </c>
      <c r="G21" t="s">
        <v>15</v>
      </c>
      <c r="H21" s="5">
        <v>1</v>
      </c>
      <c r="I21" t="s">
        <v>18</v>
      </c>
      <c r="J21">
        <v>7.2450550009310499E-2</v>
      </c>
      <c r="K21">
        <v>13.0174838300807</v>
      </c>
      <c r="L21">
        <v>0.24150183603359399</v>
      </c>
      <c r="M21">
        <v>8.0049164579039295E-2</v>
      </c>
      <c r="N21">
        <v>7.2450550009310499E-2</v>
      </c>
      <c r="O21">
        <v>13.017483833306899</v>
      </c>
    </row>
    <row r="22" spans="1:15" x14ac:dyDescent="0.5">
      <c r="A22">
        <v>20</v>
      </c>
      <c r="B22">
        <v>0.24008570497089199</v>
      </c>
      <c r="C22">
        <v>0.250396461914069</v>
      </c>
      <c r="D22" t="s">
        <v>19</v>
      </c>
      <c r="E22">
        <v>28.594000101089399</v>
      </c>
      <c r="F22" s="5">
        <v>30</v>
      </c>
      <c r="G22" t="s">
        <v>15</v>
      </c>
      <c r="H22" s="5">
        <v>1</v>
      </c>
      <c r="I22" t="s">
        <v>16</v>
      </c>
      <c r="J22">
        <v>7.2450550009310499E-2</v>
      </c>
      <c r="K22">
        <v>13.0174838300807</v>
      </c>
      <c r="L22">
        <v>0.24008605002682301</v>
      </c>
      <c r="M22">
        <v>0.25037133640999498</v>
      </c>
      <c r="N22">
        <v>7.2450550009310499E-2</v>
      </c>
      <c r="O22">
        <v>10.729087200812099</v>
      </c>
    </row>
    <row r="23" spans="1:15" x14ac:dyDescent="0.5">
      <c r="A23">
        <v>21</v>
      </c>
      <c r="B23">
        <v>0.117294130734393</v>
      </c>
      <c r="C23">
        <v>2.3135028870717398</v>
      </c>
      <c r="D23" t="s">
        <v>14</v>
      </c>
      <c r="E23">
        <v>6.3710000514984104</v>
      </c>
      <c r="F23" s="5">
        <v>30</v>
      </c>
      <c r="G23" t="s">
        <v>15</v>
      </c>
      <c r="H23" s="5">
        <v>2</v>
      </c>
      <c r="I23" t="s">
        <v>28</v>
      </c>
      <c r="J23">
        <v>7.2450550009310499E-2</v>
      </c>
      <c r="K23">
        <v>13.0174838300807</v>
      </c>
      <c r="L23">
        <v>0.117294130734391</v>
      </c>
      <c r="M23">
        <v>3.8878781749747099E-2</v>
      </c>
      <c r="N23">
        <v>7.2450550009310499E-2</v>
      </c>
      <c r="O23">
        <v>10.5572877978527</v>
      </c>
    </row>
    <row r="24" spans="1:15" x14ac:dyDescent="0.5">
      <c r="A24">
        <v>22</v>
      </c>
      <c r="B24">
        <v>0.24150183202971801</v>
      </c>
      <c r="C24">
        <v>8.0049163251898495E-2</v>
      </c>
      <c r="D24" t="s">
        <v>17</v>
      </c>
      <c r="E24">
        <v>0.65499997138976995</v>
      </c>
      <c r="F24" s="5">
        <v>30</v>
      </c>
      <c r="G24" t="s">
        <v>15</v>
      </c>
      <c r="H24" s="5">
        <v>2</v>
      </c>
      <c r="I24" t="s">
        <v>26</v>
      </c>
      <c r="J24">
        <v>7.2450550009310499E-2</v>
      </c>
      <c r="K24">
        <v>13.0174838300807</v>
      </c>
      <c r="L24">
        <v>0.24150183603359501</v>
      </c>
      <c r="M24">
        <v>8.00491645790396E-2</v>
      </c>
      <c r="N24">
        <v>7.2450550009310499E-2</v>
      </c>
      <c r="O24">
        <v>13.0174838332984</v>
      </c>
    </row>
    <row r="25" spans="1:15" x14ac:dyDescent="0.5">
      <c r="A25">
        <v>23</v>
      </c>
      <c r="B25">
        <v>7.2450540026466101E-2</v>
      </c>
      <c r="C25">
        <v>2.3574178873135301</v>
      </c>
      <c r="D25" t="s">
        <v>19</v>
      </c>
      <c r="E25">
        <v>72.129000186920095</v>
      </c>
      <c r="F25" s="5">
        <v>30</v>
      </c>
      <c r="G25" t="s">
        <v>15</v>
      </c>
      <c r="H25" s="5">
        <v>2</v>
      </c>
      <c r="I25" t="s">
        <v>29</v>
      </c>
      <c r="J25">
        <v>7.2450550009310499E-2</v>
      </c>
      <c r="K25">
        <v>13.0174838300807</v>
      </c>
      <c r="L25">
        <v>7.91948179616562E-2</v>
      </c>
      <c r="M25">
        <v>2.6250231140842399E-2</v>
      </c>
      <c r="N25">
        <v>7.2450550009310499E-2</v>
      </c>
      <c r="O25">
        <v>2.35741163858706</v>
      </c>
    </row>
    <row r="26" spans="1:15" x14ac:dyDescent="0.5">
      <c r="A26">
        <v>24</v>
      </c>
      <c r="B26">
        <v>0.11729413073438801</v>
      </c>
      <c r="C26">
        <v>2.3130814544442102</v>
      </c>
      <c r="D26" t="s">
        <v>14</v>
      </c>
      <c r="E26">
        <v>61.186000108718801</v>
      </c>
      <c r="F26" s="5">
        <v>30</v>
      </c>
      <c r="G26" t="s">
        <v>15</v>
      </c>
      <c r="H26" s="5">
        <v>3</v>
      </c>
      <c r="I26" t="s">
        <v>30</v>
      </c>
      <c r="J26">
        <v>7.2450550009310499E-2</v>
      </c>
      <c r="K26">
        <v>13.0174838300807</v>
      </c>
      <c r="L26">
        <v>0.117294130734394</v>
      </c>
      <c r="M26">
        <v>2.3130808418514399</v>
      </c>
      <c r="N26">
        <v>7.2450550009310499E-2</v>
      </c>
      <c r="O26">
        <v>10.5572877254237</v>
      </c>
    </row>
    <row r="27" spans="1:15" x14ac:dyDescent="0.5">
      <c r="A27">
        <v>25</v>
      </c>
      <c r="B27">
        <v>0.24150183202971801</v>
      </c>
      <c r="C27">
        <v>8.0049163251898495E-2</v>
      </c>
      <c r="D27" t="s">
        <v>17</v>
      </c>
      <c r="E27">
        <v>1.26300001144409</v>
      </c>
      <c r="F27" s="5">
        <v>30</v>
      </c>
      <c r="G27" t="s">
        <v>15</v>
      </c>
      <c r="H27" s="5">
        <v>3</v>
      </c>
      <c r="I27" t="s">
        <v>31</v>
      </c>
      <c r="J27">
        <v>7.2450550009310499E-2</v>
      </c>
      <c r="K27">
        <v>13.0174838300807</v>
      </c>
      <c r="L27">
        <v>0.24150183202974301</v>
      </c>
      <c r="M27">
        <v>8.0049163251906794E-2</v>
      </c>
      <c r="N27">
        <v>7.2450550009310499E-2</v>
      </c>
      <c r="O27">
        <v>13.017483833301601</v>
      </c>
    </row>
    <row r="28" spans="1:15" x14ac:dyDescent="0.5">
      <c r="A28">
        <v>26</v>
      </c>
      <c r="B28">
        <v>0.112515592230823</v>
      </c>
      <c r="C28">
        <v>9.1140289014128797</v>
      </c>
      <c r="D28" t="s">
        <v>19</v>
      </c>
      <c r="E28">
        <v>41.986999988555901</v>
      </c>
      <c r="F28" s="5">
        <v>30</v>
      </c>
      <c r="G28" t="s">
        <v>15</v>
      </c>
      <c r="H28" s="5">
        <v>3</v>
      </c>
      <c r="I28" t="s">
        <v>32</v>
      </c>
      <c r="J28">
        <v>7.2450550009310499E-2</v>
      </c>
      <c r="K28">
        <v>13.0174838300807</v>
      </c>
      <c r="L28">
        <v>0.112556896758923</v>
      </c>
      <c r="M28">
        <v>9.1091266257143406</v>
      </c>
      <c r="N28">
        <v>7.2450550009310499E-2</v>
      </c>
      <c r="O28">
        <v>13.016428924311199</v>
      </c>
    </row>
    <row r="29" spans="1:15" x14ac:dyDescent="0.5">
      <c r="A29">
        <v>27</v>
      </c>
      <c r="B29">
        <v>0.24008605002684899</v>
      </c>
      <c r="C29">
        <v>0.25038514950345703</v>
      </c>
      <c r="D29" t="s">
        <v>14</v>
      </c>
      <c r="E29">
        <v>1.16000008583068</v>
      </c>
      <c r="F29" s="5">
        <v>40</v>
      </c>
      <c r="G29" t="s">
        <v>15</v>
      </c>
      <c r="H29" s="5">
        <v>1</v>
      </c>
      <c r="I29" t="s">
        <v>16</v>
      </c>
      <c r="J29">
        <v>9.6600733345747397E-2</v>
      </c>
      <c r="K29">
        <v>12.0027926949184</v>
      </c>
      <c r="L29">
        <v>0.24008605002682501</v>
      </c>
      <c r="M29">
        <v>0.250371336409968</v>
      </c>
      <c r="N29">
        <v>9.6600733345747397E-2</v>
      </c>
      <c r="O29">
        <v>9.8387829344235698</v>
      </c>
    </row>
    <row r="30" spans="1:15" x14ac:dyDescent="0.5">
      <c r="A30">
        <v>28</v>
      </c>
      <c r="B30">
        <v>0.24150183202971801</v>
      </c>
      <c r="C30">
        <v>8.0049163251898606E-2</v>
      </c>
      <c r="D30" t="s">
        <v>17</v>
      </c>
      <c r="E30">
        <v>0.48399996757507302</v>
      </c>
      <c r="F30" s="5">
        <v>40</v>
      </c>
      <c r="G30" t="s">
        <v>15</v>
      </c>
      <c r="H30" s="5">
        <v>1</v>
      </c>
      <c r="I30" t="s">
        <v>18</v>
      </c>
      <c r="J30">
        <v>9.6600733345747397E-2</v>
      </c>
      <c r="K30">
        <v>12.0027926949184</v>
      </c>
      <c r="L30">
        <v>0.24150183603359399</v>
      </c>
      <c r="M30">
        <v>8.0049164579039295E-2</v>
      </c>
      <c r="N30">
        <v>9.6600733345747397E-2</v>
      </c>
      <c r="O30">
        <v>12.002792716386701</v>
      </c>
    </row>
    <row r="31" spans="1:15" x14ac:dyDescent="0.5">
      <c r="A31">
        <v>29</v>
      </c>
      <c r="B31">
        <v>0.24007782920489101</v>
      </c>
      <c r="C31">
        <v>0.25096164658351899</v>
      </c>
      <c r="D31" t="s">
        <v>19</v>
      </c>
      <c r="E31">
        <v>21.703000068664501</v>
      </c>
      <c r="F31" s="5">
        <v>40</v>
      </c>
      <c r="G31" t="s">
        <v>15</v>
      </c>
      <c r="H31" s="5">
        <v>1</v>
      </c>
      <c r="I31" t="s">
        <v>16</v>
      </c>
      <c r="J31">
        <v>9.6600733345747397E-2</v>
      </c>
      <c r="K31">
        <v>12.0027926949184</v>
      </c>
      <c r="L31">
        <v>0.24008605002682601</v>
      </c>
      <c r="M31">
        <v>0.250371336409974</v>
      </c>
      <c r="N31">
        <v>9.6600733345747397E-2</v>
      </c>
      <c r="O31">
        <v>9.8387829695485607</v>
      </c>
    </row>
    <row r="32" spans="1:15" x14ac:dyDescent="0.5">
      <c r="A32">
        <v>30</v>
      </c>
      <c r="B32">
        <v>0.117294130734448</v>
      </c>
      <c r="C32">
        <v>2.3130815614200801</v>
      </c>
      <c r="D32" t="s">
        <v>14</v>
      </c>
      <c r="E32">
        <v>5.5310001373290998</v>
      </c>
      <c r="F32" s="5">
        <v>40</v>
      </c>
      <c r="G32" t="s">
        <v>15</v>
      </c>
      <c r="H32" s="5">
        <v>2</v>
      </c>
      <c r="I32" t="s">
        <v>28</v>
      </c>
      <c r="J32">
        <v>9.6600733345747397E-2</v>
      </c>
      <c r="K32">
        <v>12.0027926949184</v>
      </c>
      <c r="L32">
        <v>0.117294130734391</v>
      </c>
      <c r="M32">
        <v>3.8878781749747099E-2</v>
      </c>
      <c r="N32">
        <v>9.6600733345747397E-2</v>
      </c>
      <c r="O32">
        <v>7.8504595741757903</v>
      </c>
    </row>
    <row r="33" spans="1:15" x14ac:dyDescent="0.5">
      <c r="A33">
        <v>31</v>
      </c>
      <c r="B33">
        <v>0.24150183202971801</v>
      </c>
      <c r="C33">
        <v>8.0049163251898495E-2</v>
      </c>
      <c r="D33" t="s">
        <v>17</v>
      </c>
      <c r="E33">
        <v>0.59999990463256803</v>
      </c>
      <c r="F33" s="5">
        <v>40</v>
      </c>
      <c r="G33" t="s">
        <v>15</v>
      </c>
      <c r="H33" s="5">
        <v>2</v>
      </c>
      <c r="I33" t="s">
        <v>26</v>
      </c>
      <c r="J33">
        <v>9.6600733345747397E-2</v>
      </c>
      <c r="K33">
        <v>12.0027926949184</v>
      </c>
      <c r="L33">
        <v>0.24150183603359501</v>
      </c>
      <c r="M33">
        <v>8.00491645790396E-2</v>
      </c>
      <c r="N33">
        <v>9.6600733345747397E-2</v>
      </c>
      <c r="O33">
        <v>12.002792716386701</v>
      </c>
    </row>
    <row r="34" spans="1:15" x14ac:dyDescent="0.5">
      <c r="A34">
        <v>32</v>
      </c>
      <c r="B34">
        <v>0.117293808607492</v>
      </c>
      <c r="C34">
        <v>2.31358948500346</v>
      </c>
      <c r="D34" t="s">
        <v>19</v>
      </c>
      <c r="E34">
        <v>36.917000055313103</v>
      </c>
      <c r="F34" s="5">
        <v>40</v>
      </c>
      <c r="G34" t="s">
        <v>15</v>
      </c>
      <c r="H34" s="5">
        <v>2</v>
      </c>
      <c r="I34" t="s">
        <v>28</v>
      </c>
      <c r="J34">
        <v>9.6600733345747397E-2</v>
      </c>
      <c r="K34">
        <v>12.0027926949184</v>
      </c>
      <c r="L34">
        <v>0.117294130734395</v>
      </c>
      <c r="M34">
        <v>3.88787817497456E-2</v>
      </c>
      <c r="N34">
        <v>9.6600733345747397E-2</v>
      </c>
      <c r="O34">
        <v>7.8504595740388297</v>
      </c>
    </row>
    <row r="35" spans="1:15" x14ac:dyDescent="0.5">
      <c r="A35">
        <v>33</v>
      </c>
      <c r="B35">
        <v>0.112556896758923</v>
      </c>
      <c r="C35">
        <v>9.1091269040888907</v>
      </c>
      <c r="D35" t="s">
        <v>14</v>
      </c>
      <c r="E35">
        <v>37.382999897003103</v>
      </c>
      <c r="F35" s="5">
        <v>40</v>
      </c>
      <c r="G35" t="s">
        <v>15</v>
      </c>
      <c r="H35" s="5">
        <v>3</v>
      </c>
      <c r="I35" t="s">
        <v>33</v>
      </c>
      <c r="J35">
        <v>9.6600733345747397E-2</v>
      </c>
      <c r="K35">
        <v>12.0027926949184</v>
      </c>
      <c r="L35">
        <v>0.112556896758924</v>
      </c>
      <c r="M35">
        <v>9.1091266257142998</v>
      </c>
      <c r="N35">
        <v>9.6600733345747397E-2</v>
      </c>
      <c r="O35">
        <v>11.002703357342901</v>
      </c>
    </row>
    <row r="36" spans="1:15" x14ac:dyDescent="0.5">
      <c r="A36">
        <v>34</v>
      </c>
      <c r="B36">
        <v>0.24150183202971801</v>
      </c>
      <c r="C36">
        <v>8.0049163251898495E-2</v>
      </c>
      <c r="D36" t="s">
        <v>17</v>
      </c>
      <c r="E36">
        <v>0.67600011825561501</v>
      </c>
      <c r="F36" s="5">
        <v>40</v>
      </c>
      <c r="G36" t="s">
        <v>15</v>
      </c>
      <c r="H36" s="5">
        <v>3</v>
      </c>
      <c r="I36" t="s">
        <v>31</v>
      </c>
      <c r="J36">
        <v>9.6600733345747397E-2</v>
      </c>
      <c r="K36">
        <v>12.0027926949184</v>
      </c>
      <c r="L36">
        <v>0.24150183202974301</v>
      </c>
      <c r="M36">
        <v>8.0049163251906794E-2</v>
      </c>
      <c r="N36">
        <v>9.6600733345747397E-2</v>
      </c>
      <c r="O36">
        <v>12.002792673457501</v>
      </c>
    </row>
    <row r="37" spans="1:15" x14ac:dyDescent="0.5">
      <c r="A37">
        <v>35</v>
      </c>
      <c r="B37">
        <v>0.112556770407264</v>
      </c>
      <c r="C37">
        <v>9.1093348519857305</v>
      </c>
      <c r="D37" t="s">
        <v>19</v>
      </c>
      <c r="E37">
        <v>22.028000116348199</v>
      </c>
      <c r="F37" s="5">
        <v>40</v>
      </c>
      <c r="G37" t="s">
        <v>15</v>
      </c>
      <c r="H37" s="5">
        <v>3</v>
      </c>
      <c r="I37" t="s">
        <v>33</v>
      </c>
      <c r="J37">
        <v>9.6600733345747397E-2</v>
      </c>
      <c r="K37">
        <v>12.0027926949184</v>
      </c>
      <c r="L37">
        <v>0.112556896758924</v>
      </c>
      <c r="M37">
        <v>9.1091266257142998</v>
      </c>
      <c r="N37">
        <v>9.6600733345747397E-2</v>
      </c>
      <c r="O37">
        <v>11.002703357342901</v>
      </c>
    </row>
    <row r="38" spans="1:15" x14ac:dyDescent="0.5">
      <c r="A38">
        <v>36</v>
      </c>
      <c r="B38">
        <v>0.24008605002685099</v>
      </c>
      <c r="C38">
        <v>0.25037179590626801</v>
      </c>
      <c r="D38" t="s">
        <v>14</v>
      </c>
      <c r="E38">
        <v>1.1099998950958201</v>
      </c>
      <c r="F38" s="5">
        <v>50</v>
      </c>
      <c r="G38" t="s">
        <v>15</v>
      </c>
      <c r="H38" s="5">
        <v>1</v>
      </c>
      <c r="I38" t="s">
        <v>16</v>
      </c>
      <c r="J38">
        <v>0.120750916682184</v>
      </c>
      <c r="K38">
        <v>10.909046424222</v>
      </c>
      <c r="L38">
        <v>0.24008605002682501</v>
      </c>
      <c r="M38">
        <v>0.250371336409968</v>
      </c>
      <c r="N38">
        <v>0.120750916682184</v>
      </c>
      <c r="O38">
        <v>8.8143842552121807</v>
      </c>
    </row>
    <row r="39" spans="1:15" x14ac:dyDescent="0.5">
      <c r="A39">
        <v>37</v>
      </c>
      <c r="B39">
        <v>0.24150183202971801</v>
      </c>
      <c r="C39">
        <v>8.0049163251898606E-2</v>
      </c>
      <c r="D39" t="s">
        <v>17</v>
      </c>
      <c r="E39">
        <v>0.43099999427795399</v>
      </c>
      <c r="F39" s="5">
        <v>50</v>
      </c>
      <c r="G39" t="s">
        <v>15</v>
      </c>
      <c r="H39" s="5">
        <v>1</v>
      </c>
      <c r="I39" t="s">
        <v>34</v>
      </c>
      <c r="J39">
        <v>0.120750916682184</v>
      </c>
      <c r="K39">
        <v>10.909046424222</v>
      </c>
      <c r="L39">
        <v>0.24150183202971801</v>
      </c>
      <c r="M39">
        <v>8.0049163251898703E-2</v>
      </c>
      <c r="N39">
        <v>0.120750916682184</v>
      </c>
      <c r="O39">
        <v>10.9090464510444</v>
      </c>
    </row>
    <row r="40" spans="1:15" x14ac:dyDescent="0.5">
      <c r="A40">
        <v>38</v>
      </c>
      <c r="B40">
        <v>0.240085770394246</v>
      </c>
      <c r="C40">
        <v>0.250391696211899</v>
      </c>
      <c r="D40" t="s">
        <v>19</v>
      </c>
      <c r="E40">
        <v>27.327000141143799</v>
      </c>
      <c r="F40" s="5">
        <v>50</v>
      </c>
      <c r="G40" t="s">
        <v>15</v>
      </c>
      <c r="H40" s="5">
        <v>1</v>
      </c>
      <c r="I40" t="s">
        <v>16</v>
      </c>
      <c r="J40">
        <v>0.120750916682184</v>
      </c>
      <c r="K40">
        <v>10.909046424222</v>
      </c>
      <c r="L40">
        <v>0.24008605002682501</v>
      </c>
      <c r="M40">
        <v>0.250371336409968</v>
      </c>
      <c r="N40">
        <v>0.120750916682184</v>
      </c>
      <c r="O40">
        <v>8.8143842552121807</v>
      </c>
    </row>
    <row r="41" spans="1:15" x14ac:dyDescent="0.5">
      <c r="A41">
        <v>39</v>
      </c>
      <c r="B41">
        <v>0.18310942408227099</v>
      </c>
      <c r="C41">
        <v>1.4147953002170299</v>
      </c>
      <c r="D41" t="s">
        <v>14</v>
      </c>
      <c r="E41">
        <v>6.6219999790191597</v>
      </c>
      <c r="F41" s="5">
        <v>50</v>
      </c>
      <c r="G41" t="s">
        <v>15</v>
      </c>
      <c r="H41" s="5">
        <v>2</v>
      </c>
      <c r="I41" t="s">
        <v>35</v>
      </c>
      <c r="J41">
        <v>0.120750916682184</v>
      </c>
      <c r="K41">
        <v>10.909046424222</v>
      </c>
      <c r="L41">
        <v>0.18310942408227099</v>
      </c>
      <c r="M41">
        <v>6.0694182143984698E-2</v>
      </c>
      <c r="N41">
        <v>0.120750916682184</v>
      </c>
      <c r="O41">
        <v>10.119460417998701</v>
      </c>
    </row>
    <row r="42" spans="1:15" x14ac:dyDescent="0.5">
      <c r="A42">
        <v>40</v>
      </c>
      <c r="B42">
        <v>0.24150183202971801</v>
      </c>
      <c r="C42">
        <v>8.0049163251898495E-2</v>
      </c>
      <c r="D42" t="s">
        <v>17</v>
      </c>
      <c r="E42">
        <v>0.65799999237060502</v>
      </c>
      <c r="F42" s="5">
        <v>50</v>
      </c>
      <c r="G42" t="s">
        <v>15</v>
      </c>
      <c r="H42" s="5">
        <v>2</v>
      </c>
      <c r="I42" t="s">
        <v>36</v>
      </c>
      <c r="J42">
        <v>0.120750916682184</v>
      </c>
      <c r="K42">
        <v>10.909046424222</v>
      </c>
      <c r="L42">
        <v>0.24150183603359501</v>
      </c>
      <c r="M42">
        <v>8.0049164579048204E-2</v>
      </c>
      <c r="N42">
        <v>0.120750916682184</v>
      </c>
      <c r="O42">
        <v>10.909046451035699</v>
      </c>
    </row>
    <row r="43" spans="1:15" x14ac:dyDescent="0.5">
      <c r="A43">
        <v>41</v>
      </c>
      <c r="B43">
        <v>0.183109210695305</v>
      </c>
      <c r="C43">
        <v>1.41483553377204</v>
      </c>
      <c r="D43" t="s">
        <v>19</v>
      </c>
      <c r="E43">
        <v>39.3309998512268</v>
      </c>
      <c r="F43" s="5">
        <v>50</v>
      </c>
      <c r="G43" t="s">
        <v>15</v>
      </c>
      <c r="H43" s="5">
        <v>2</v>
      </c>
      <c r="I43" t="s">
        <v>35</v>
      </c>
      <c r="J43">
        <v>0.120750916682184</v>
      </c>
      <c r="K43">
        <v>10.909046424222</v>
      </c>
      <c r="L43">
        <v>0.18310942408227501</v>
      </c>
      <c r="M43">
        <v>6.0694182144007201E-2</v>
      </c>
      <c r="N43">
        <v>0.120750916682184</v>
      </c>
      <c r="O43">
        <v>10.119460418004101</v>
      </c>
    </row>
    <row r="44" spans="1:15" x14ac:dyDescent="0.5">
      <c r="A44">
        <v>42</v>
      </c>
      <c r="B44">
        <v>0.183109424082296</v>
      </c>
      <c r="C44">
        <v>1.4147951687469</v>
      </c>
      <c r="D44" t="s">
        <v>14</v>
      </c>
      <c r="E44">
        <v>52.269999980926499</v>
      </c>
      <c r="F44" s="5">
        <v>50</v>
      </c>
      <c r="G44" t="s">
        <v>15</v>
      </c>
      <c r="H44" s="5">
        <v>3</v>
      </c>
      <c r="I44" t="s">
        <v>37</v>
      </c>
      <c r="J44">
        <v>0.120750916682184</v>
      </c>
      <c r="K44">
        <v>10.909046424222</v>
      </c>
      <c r="L44">
        <v>0.18310942408226999</v>
      </c>
      <c r="M44">
        <v>1.4147942327340399</v>
      </c>
      <c r="N44">
        <v>0.120750916682184</v>
      </c>
      <c r="O44">
        <v>10.1194604180025</v>
      </c>
    </row>
    <row r="45" spans="1:15" x14ac:dyDescent="0.5">
      <c r="A45">
        <v>43</v>
      </c>
      <c r="B45">
        <v>0.24150183202971801</v>
      </c>
      <c r="C45">
        <v>8.0049163251898495E-2</v>
      </c>
      <c r="D45" t="s">
        <v>17</v>
      </c>
      <c r="E45">
        <v>0.94600009918212802</v>
      </c>
      <c r="F45" s="5">
        <v>50</v>
      </c>
      <c r="G45" t="s">
        <v>15</v>
      </c>
      <c r="H45" s="5">
        <v>3</v>
      </c>
      <c r="I45" t="s">
        <v>38</v>
      </c>
      <c r="J45">
        <v>0.120750916682184</v>
      </c>
      <c r="K45">
        <v>10.909046424222</v>
      </c>
      <c r="L45">
        <v>0.24150183202972</v>
      </c>
      <c r="M45">
        <v>8.0049163251899202E-2</v>
      </c>
      <c r="N45">
        <v>0.120750916682184</v>
      </c>
      <c r="O45">
        <v>10.9090464510336</v>
      </c>
    </row>
    <row r="46" spans="1:15" x14ac:dyDescent="0.5">
      <c r="A46">
        <v>44</v>
      </c>
      <c r="B46">
        <v>0.18303926082319899</v>
      </c>
      <c r="C46">
        <v>1.4271590918772299</v>
      </c>
      <c r="D46" t="s">
        <v>19</v>
      </c>
      <c r="E46">
        <v>69.294999837875295</v>
      </c>
      <c r="F46" s="5">
        <v>50</v>
      </c>
      <c r="G46" t="s">
        <v>15</v>
      </c>
      <c r="H46" s="5">
        <v>3</v>
      </c>
      <c r="I46" t="s">
        <v>39</v>
      </c>
      <c r="J46">
        <v>0.120750916682184</v>
      </c>
      <c r="K46">
        <v>10.909046424222</v>
      </c>
      <c r="L46">
        <v>0.18310942408226399</v>
      </c>
      <c r="M46">
        <v>6.0694182144018297E-2</v>
      </c>
      <c r="N46">
        <v>0.120750916682184</v>
      </c>
      <c r="O46">
        <v>10.1194602972444</v>
      </c>
    </row>
    <row r="47" spans="1:15" x14ac:dyDescent="0.5">
      <c r="A47">
        <v>45</v>
      </c>
      <c r="B47">
        <v>0.24008605002685099</v>
      </c>
      <c r="C47">
        <v>0.25038507729916398</v>
      </c>
      <c r="D47" t="s">
        <v>14</v>
      </c>
      <c r="E47">
        <v>1.0699999332427901</v>
      </c>
      <c r="F47" s="5">
        <v>60</v>
      </c>
      <c r="G47" t="s">
        <v>15</v>
      </c>
      <c r="H47" s="5">
        <v>1</v>
      </c>
      <c r="I47" t="s">
        <v>16</v>
      </c>
      <c r="J47">
        <v>0.144901100018621</v>
      </c>
      <c r="K47">
        <v>9.8153001534889999</v>
      </c>
      <c r="L47">
        <v>0.24008605002682501</v>
      </c>
      <c r="M47">
        <v>0.250371336409968</v>
      </c>
      <c r="N47">
        <v>0.144901100018621</v>
      </c>
      <c r="O47">
        <v>7.08126110623847</v>
      </c>
    </row>
    <row r="48" spans="1:15" x14ac:dyDescent="0.5">
      <c r="A48">
        <v>46</v>
      </c>
      <c r="B48">
        <v>0.24150183202971801</v>
      </c>
      <c r="C48">
        <v>8.0049163251898606E-2</v>
      </c>
      <c r="D48" t="s">
        <v>17</v>
      </c>
      <c r="E48">
        <v>0.47699999809265098</v>
      </c>
      <c r="F48" s="5">
        <v>60</v>
      </c>
      <c r="G48" t="s">
        <v>15</v>
      </c>
      <c r="H48" s="5">
        <v>1</v>
      </c>
      <c r="I48" t="s">
        <v>34</v>
      </c>
      <c r="J48">
        <v>0.144901100018621</v>
      </c>
      <c r="K48">
        <v>9.8153001534889999</v>
      </c>
      <c r="L48">
        <v>0.24150183202971801</v>
      </c>
      <c r="M48">
        <v>8.0049163251898703E-2</v>
      </c>
      <c r="N48">
        <v>0.144901100018621</v>
      </c>
      <c r="O48">
        <v>9.8153001856867998</v>
      </c>
    </row>
    <row r="49" spans="1:15" x14ac:dyDescent="0.5">
      <c r="A49">
        <v>47</v>
      </c>
      <c r="B49">
        <v>0.24008567248186499</v>
      </c>
      <c r="C49">
        <v>0.25041214250862698</v>
      </c>
      <c r="D49" t="s">
        <v>19</v>
      </c>
      <c r="E49">
        <v>16.6639997959136</v>
      </c>
      <c r="F49" s="5">
        <v>60</v>
      </c>
      <c r="G49" t="s">
        <v>15</v>
      </c>
      <c r="H49" s="5">
        <v>1</v>
      </c>
      <c r="I49" t="s">
        <v>16</v>
      </c>
      <c r="J49">
        <v>0.144901100018621</v>
      </c>
      <c r="K49">
        <v>9.8153001534889999</v>
      </c>
      <c r="L49">
        <v>0.24008605002682501</v>
      </c>
      <c r="M49">
        <v>0.250371336409968</v>
      </c>
      <c r="N49">
        <v>0.144901100018621</v>
      </c>
      <c r="O49">
        <v>7.08126110623847</v>
      </c>
    </row>
    <row r="50" spans="1:15" x14ac:dyDescent="0.5">
      <c r="A50">
        <v>48</v>
      </c>
      <c r="B50">
        <v>0.18310942408229799</v>
      </c>
      <c r="C50">
        <v>1.41482813388468</v>
      </c>
      <c r="D50" t="s">
        <v>14</v>
      </c>
      <c r="E50">
        <v>5.22300004959106</v>
      </c>
      <c r="F50" s="5">
        <v>60</v>
      </c>
      <c r="G50" t="s">
        <v>15</v>
      </c>
      <c r="H50" s="5">
        <v>2</v>
      </c>
      <c r="I50" t="s">
        <v>35</v>
      </c>
      <c r="J50">
        <v>0.144901100018621</v>
      </c>
      <c r="K50">
        <v>9.8153001534889999</v>
      </c>
      <c r="L50">
        <v>0.18310942408227099</v>
      </c>
      <c r="M50">
        <v>6.0694182143984698E-2</v>
      </c>
      <c r="N50">
        <v>0.144901100018621</v>
      </c>
      <c r="O50">
        <v>8.1515511757335197</v>
      </c>
    </row>
    <row r="51" spans="1:15" x14ac:dyDescent="0.5">
      <c r="A51">
        <v>49</v>
      </c>
      <c r="B51">
        <v>0.18921426890647899</v>
      </c>
      <c r="C51">
        <v>6.2717718428817404E-2</v>
      </c>
      <c r="D51" t="s">
        <v>17</v>
      </c>
      <c r="E51">
        <v>0.47800016403198198</v>
      </c>
      <c r="F51" s="5">
        <v>60</v>
      </c>
      <c r="G51" t="s">
        <v>15</v>
      </c>
      <c r="H51" s="5">
        <v>2</v>
      </c>
      <c r="I51" t="s">
        <v>40</v>
      </c>
      <c r="J51">
        <v>0.144901100018621</v>
      </c>
      <c r="K51">
        <v>9.8153001534889999</v>
      </c>
      <c r="L51">
        <v>0.189214268906477</v>
      </c>
      <c r="M51">
        <v>6.2717718428806496E-2</v>
      </c>
      <c r="N51">
        <v>0.144901100018621</v>
      </c>
      <c r="O51">
        <v>8.3192976729695491</v>
      </c>
    </row>
    <row r="52" spans="1:15" x14ac:dyDescent="0.5">
      <c r="A52">
        <v>50</v>
      </c>
      <c r="B52">
        <v>0.183109211168002</v>
      </c>
      <c r="C52">
        <v>1.4148325729645601</v>
      </c>
      <c r="D52" t="s">
        <v>19</v>
      </c>
      <c r="E52">
        <v>37.039999961852999</v>
      </c>
      <c r="F52" s="5">
        <v>60</v>
      </c>
      <c r="G52" t="s">
        <v>15</v>
      </c>
      <c r="H52" s="5">
        <v>2</v>
      </c>
      <c r="I52" t="s">
        <v>35</v>
      </c>
      <c r="J52">
        <v>0.144901100018621</v>
      </c>
      <c r="K52">
        <v>9.8153001534889999</v>
      </c>
      <c r="L52">
        <v>0.18310942408227099</v>
      </c>
      <c r="M52">
        <v>6.0694182143984698E-2</v>
      </c>
      <c r="N52">
        <v>0.144901100018621</v>
      </c>
      <c r="O52">
        <v>8.1515511757335197</v>
      </c>
    </row>
    <row r="53" spans="1:15" x14ac:dyDescent="0.5">
      <c r="A53">
        <v>51</v>
      </c>
      <c r="B53">
        <v>0.183109424082295</v>
      </c>
      <c r="C53">
        <v>1.4147948943809101</v>
      </c>
      <c r="D53" t="s">
        <v>14</v>
      </c>
      <c r="E53">
        <v>40.7599999904632</v>
      </c>
      <c r="F53" s="5">
        <v>60</v>
      </c>
      <c r="G53" t="s">
        <v>15</v>
      </c>
      <c r="H53" s="5">
        <v>3</v>
      </c>
      <c r="I53" t="s">
        <v>41</v>
      </c>
      <c r="J53">
        <v>0.144901100018621</v>
      </c>
      <c r="K53">
        <v>9.8153001534889999</v>
      </c>
      <c r="L53">
        <v>0.183109429056906</v>
      </c>
      <c r="M53">
        <v>1.4147939049516101</v>
      </c>
      <c r="N53">
        <v>0.144901100018621</v>
      </c>
      <c r="O53">
        <v>8.1515511757472296</v>
      </c>
    </row>
    <row r="54" spans="1:15" x14ac:dyDescent="0.5">
      <c r="A54">
        <v>52</v>
      </c>
      <c r="B54">
        <v>0.24150183202971801</v>
      </c>
      <c r="C54">
        <v>8.0049163251898495E-2</v>
      </c>
      <c r="D54" t="s">
        <v>17</v>
      </c>
      <c r="E54">
        <v>0.70000004768371504</v>
      </c>
      <c r="F54" s="5">
        <v>60</v>
      </c>
      <c r="G54" t="s">
        <v>15</v>
      </c>
      <c r="H54" s="5">
        <v>3</v>
      </c>
      <c r="I54" t="s">
        <v>42</v>
      </c>
      <c r="J54">
        <v>0.144901100018621</v>
      </c>
      <c r="K54">
        <v>9.8153001534889999</v>
      </c>
      <c r="L54">
        <v>0.24150183202971801</v>
      </c>
      <c r="M54">
        <v>8.0049163251898703E-2</v>
      </c>
      <c r="N54">
        <v>0.144901100018621</v>
      </c>
      <c r="O54">
        <v>9.8153001856921307</v>
      </c>
    </row>
    <row r="55" spans="1:15" x14ac:dyDescent="0.5">
      <c r="A55">
        <v>53</v>
      </c>
      <c r="B55">
        <v>0.18304347140485699</v>
      </c>
      <c r="C55">
        <v>1.42642406926952</v>
      </c>
      <c r="D55" t="s">
        <v>19</v>
      </c>
      <c r="E55">
        <v>74.032999992370605</v>
      </c>
      <c r="F55" s="5">
        <v>60</v>
      </c>
      <c r="G55" t="s">
        <v>15</v>
      </c>
      <c r="H55" s="5">
        <v>3</v>
      </c>
      <c r="I55" t="s">
        <v>39</v>
      </c>
      <c r="J55">
        <v>0.144901100018621</v>
      </c>
      <c r="K55">
        <v>9.8153001534889999</v>
      </c>
      <c r="L55">
        <v>0.18310942408226699</v>
      </c>
      <c r="M55">
        <v>6.0694182144004703E-2</v>
      </c>
      <c r="N55">
        <v>0.144901100018621</v>
      </c>
      <c r="O55">
        <v>8.1515511757358201</v>
      </c>
    </row>
    <row r="56" spans="1:15" x14ac:dyDescent="0.5">
      <c r="A56">
        <v>54</v>
      </c>
      <c r="B56">
        <v>0.24008605002685199</v>
      </c>
      <c r="C56">
        <v>0.25037168752986799</v>
      </c>
      <c r="D56" t="s">
        <v>14</v>
      </c>
      <c r="E56">
        <v>0.99300003051757801</v>
      </c>
      <c r="F56" s="5">
        <v>70</v>
      </c>
      <c r="G56" t="s">
        <v>15</v>
      </c>
      <c r="H56" s="5">
        <v>1</v>
      </c>
      <c r="I56" t="s">
        <v>16</v>
      </c>
      <c r="J56">
        <v>0.16905128335505701</v>
      </c>
      <c r="K56">
        <v>8.7215538827663792</v>
      </c>
      <c r="L56">
        <v>0.24008605002682501</v>
      </c>
      <c r="M56">
        <v>0.250371336409968</v>
      </c>
      <c r="N56">
        <v>0.16905128335505701</v>
      </c>
      <c r="O56">
        <v>5.3481381601080598</v>
      </c>
    </row>
    <row r="57" spans="1:15" x14ac:dyDescent="0.5">
      <c r="A57">
        <v>55</v>
      </c>
      <c r="B57">
        <v>0.24150183202971801</v>
      </c>
      <c r="C57">
        <v>8.0049163251898606E-2</v>
      </c>
      <c r="D57" t="s">
        <v>17</v>
      </c>
      <c r="E57">
        <v>0.58999991416931097</v>
      </c>
      <c r="F57" s="5">
        <v>70</v>
      </c>
      <c r="G57" t="s">
        <v>15</v>
      </c>
      <c r="H57" s="5">
        <v>1</v>
      </c>
      <c r="I57" t="s">
        <v>18</v>
      </c>
      <c r="J57">
        <v>0.16905128335505701</v>
      </c>
      <c r="K57">
        <v>8.7215538827663792</v>
      </c>
      <c r="L57">
        <v>0.24150183603359399</v>
      </c>
      <c r="M57">
        <v>8.0049164579039295E-2</v>
      </c>
      <c r="N57">
        <v>0.16905128335505701</v>
      </c>
      <c r="O57">
        <v>8.7215539203338199</v>
      </c>
    </row>
    <row r="58" spans="1:15" x14ac:dyDescent="0.5">
      <c r="A58">
        <v>56</v>
      </c>
      <c r="B58">
        <v>0.24008563503378899</v>
      </c>
      <c r="C58">
        <v>0.25039737252497801</v>
      </c>
      <c r="D58" t="s">
        <v>19</v>
      </c>
      <c r="E58">
        <v>20.143000125884999</v>
      </c>
      <c r="F58" s="5">
        <v>70</v>
      </c>
      <c r="G58" t="s">
        <v>15</v>
      </c>
      <c r="H58" s="5">
        <v>1</v>
      </c>
      <c r="I58" t="s">
        <v>16</v>
      </c>
      <c r="J58">
        <v>0.16905128335505701</v>
      </c>
      <c r="K58">
        <v>8.7215538827663792</v>
      </c>
      <c r="L58">
        <v>0.24008605002682801</v>
      </c>
      <c r="M58">
        <v>0.250371336409971</v>
      </c>
      <c r="N58">
        <v>0.16905128335505701</v>
      </c>
      <c r="O58">
        <v>5.3481381601210298</v>
      </c>
    </row>
    <row r="59" spans="1:15" x14ac:dyDescent="0.5">
      <c r="A59">
        <v>57</v>
      </c>
      <c r="B59">
        <v>0.18310942408226999</v>
      </c>
      <c r="C59">
        <v>1.4148283470242</v>
      </c>
      <c r="D59" t="s">
        <v>14</v>
      </c>
      <c r="E59">
        <v>4.5609998703002903</v>
      </c>
      <c r="F59" s="5">
        <v>70</v>
      </c>
      <c r="G59" t="s">
        <v>15</v>
      </c>
      <c r="H59" s="5">
        <v>2</v>
      </c>
      <c r="I59" t="s">
        <v>35</v>
      </c>
      <c r="J59">
        <v>0.16905128335505701</v>
      </c>
      <c r="K59">
        <v>8.7215538827663792</v>
      </c>
      <c r="L59">
        <v>0.18310942408227501</v>
      </c>
      <c r="M59">
        <v>1.41479423273334</v>
      </c>
      <c r="N59">
        <v>0.16905128335505701</v>
      </c>
      <c r="O59">
        <v>3.89347637159194</v>
      </c>
    </row>
    <row r="60" spans="1:15" x14ac:dyDescent="0.5">
      <c r="A60">
        <v>58</v>
      </c>
      <c r="B60">
        <v>0.24150183202971801</v>
      </c>
      <c r="C60">
        <v>8.0049163251898495E-2</v>
      </c>
      <c r="D60" t="s">
        <v>17</v>
      </c>
      <c r="E60">
        <v>0.58800005912780695</v>
      </c>
      <c r="F60" s="5">
        <v>70</v>
      </c>
      <c r="G60" t="s">
        <v>15</v>
      </c>
      <c r="H60" s="5">
        <v>2</v>
      </c>
      <c r="I60" t="s">
        <v>43</v>
      </c>
      <c r="J60">
        <v>0.16905128335505701</v>
      </c>
      <c r="K60">
        <v>8.7215538827663792</v>
      </c>
      <c r="L60">
        <v>0.24150183202971801</v>
      </c>
      <c r="M60">
        <v>8.0049163251898495E-2</v>
      </c>
      <c r="N60">
        <v>0.16905128335505701</v>
      </c>
      <c r="O60">
        <v>8.7215539203566905</v>
      </c>
    </row>
    <row r="61" spans="1:15" x14ac:dyDescent="0.5">
      <c r="A61">
        <v>59</v>
      </c>
      <c r="B61">
        <v>0.18310920842984099</v>
      </c>
      <c r="C61">
        <v>1.4148332266214401</v>
      </c>
      <c r="D61" t="s">
        <v>19</v>
      </c>
      <c r="E61">
        <v>21.798000097274699</v>
      </c>
      <c r="F61" s="5">
        <v>70</v>
      </c>
      <c r="G61" t="s">
        <v>15</v>
      </c>
      <c r="H61" s="5">
        <v>2</v>
      </c>
      <c r="I61" t="s">
        <v>35</v>
      </c>
      <c r="J61">
        <v>0.16905128335505701</v>
      </c>
      <c r="K61">
        <v>8.7215538827663792</v>
      </c>
      <c r="L61">
        <v>0.18310942408227501</v>
      </c>
      <c r="M61">
        <v>6.0694182144007201E-2</v>
      </c>
      <c r="N61">
        <v>0.16905128335505701</v>
      </c>
      <c r="O61">
        <v>3.8934763716361802</v>
      </c>
    </row>
    <row r="62" spans="1:15" x14ac:dyDescent="0.5">
      <c r="A62">
        <v>60</v>
      </c>
      <c r="B62">
        <v>0.18310942408226999</v>
      </c>
      <c r="C62">
        <v>1.4147875406841099</v>
      </c>
      <c r="D62" t="s">
        <v>14</v>
      </c>
      <c r="E62">
        <v>39.549999952316199</v>
      </c>
      <c r="F62" s="5">
        <v>70</v>
      </c>
      <c r="G62" t="s">
        <v>15</v>
      </c>
      <c r="H62" s="5">
        <v>3</v>
      </c>
      <c r="I62" t="s">
        <v>44</v>
      </c>
      <c r="J62">
        <v>0.16905128335505701</v>
      </c>
      <c r="K62">
        <v>8.7215538827663792</v>
      </c>
      <c r="L62">
        <v>0.18310942408226899</v>
      </c>
      <c r="M62">
        <v>1.41479423273393</v>
      </c>
      <c r="N62">
        <v>0.16905128335505701</v>
      </c>
      <c r="O62">
        <v>3.8934763716115399</v>
      </c>
    </row>
    <row r="63" spans="1:15" x14ac:dyDescent="0.5">
      <c r="A63">
        <v>61</v>
      </c>
      <c r="B63">
        <v>0.19480768639392701</v>
      </c>
      <c r="C63">
        <v>6.4571734962876604E-2</v>
      </c>
      <c r="D63" t="s">
        <v>17</v>
      </c>
      <c r="E63">
        <v>0.83200001716613703</v>
      </c>
      <c r="F63" s="5">
        <v>70</v>
      </c>
      <c r="G63" t="s">
        <v>15</v>
      </c>
      <c r="H63" s="5">
        <v>3</v>
      </c>
      <c r="I63" t="s">
        <v>45</v>
      </c>
      <c r="J63">
        <v>0.16905128335505701</v>
      </c>
      <c r="K63">
        <v>8.7215538827663792</v>
      </c>
      <c r="L63">
        <v>0.19480769089837999</v>
      </c>
      <c r="M63">
        <v>6.4571736455988599E-2</v>
      </c>
      <c r="N63">
        <v>0.16905128335505701</v>
      </c>
      <c r="O63">
        <v>8.7215538452089891</v>
      </c>
    </row>
    <row r="64" spans="1:15" x14ac:dyDescent="0.5">
      <c r="A64">
        <v>62</v>
      </c>
      <c r="B64">
        <v>0.183109210695306</v>
      </c>
      <c r="C64">
        <v>1.41483338519322</v>
      </c>
      <c r="D64" t="s">
        <v>19</v>
      </c>
      <c r="E64">
        <v>25.524999856948799</v>
      </c>
      <c r="F64" s="5">
        <v>70</v>
      </c>
      <c r="G64" t="s">
        <v>15</v>
      </c>
      <c r="H64" s="5">
        <v>3</v>
      </c>
      <c r="I64" t="s">
        <v>37</v>
      </c>
      <c r="J64">
        <v>0.16905128335505701</v>
      </c>
      <c r="K64">
        <v>8.7215538827663792</v>
      </c>
      <c r="L64">
        <v>0.18310942408226799</v>
      </c>
      <c r="M64">
        <v>1.41479423273399</v>
      </c>
      <c r="N64">
        <v>0.16905128335505701</v>
      </c>
      <c r="O64">
        <v>3.89347637168254</v>
      </c>
    </row>
    <row r="65" spans="1:15" x14ac:dyDescent="0.5">
      <c r="A65">
        <v>63</v>
      </c>
      <c r="B65">
        <v>0.24008605002685199</v>
      </c>
      <c r="C65">
        <v>0.25037159219960298</v>
      </c>
      <c r="D65" t="s">
        <v>14</v>
      </c>
      <c r="E65">
        <v>0.89800000190734797</v>
      </c>
      <c r="F65" s="5">
        <v>80</v>
      </c>
      <c r="G65" t="s">
        <v>15</v>
      </c>
      <c r="H65" s="5">
        <v>1</v>
      </c>
      <c r="I65" t="s">
        <v>16</v>
      </c>
      <c r="J65">
        <v>0.19320146669149399</v>
      </c>
      <c r="K65">
        <v>5.8907059976206</v>
      </c>
      <c r="L65">
        <v>0.24008605002682501</v>
      </c>
      <c r="M65">
        <v>0.250371336409968</v>
      </c>
      <c r="N65">
        <v>0.19320146669149399</v>
      </c>
      <c r="O65">
        <v>3.6150150401383701</v>
      </c>
    </row>
    <row r="66" spans="1:15" x14ac:dyDescent="0.5">
      <c r="A66">
        <v>64</v>
      </c>
      <c r="B66">
        <v>0.24150183202971801</v>
      </c>
      <c r="C66">
        <v>8.0049163251898606E-2</v>
      </c>
      <c r="D66" t="s">
        <v>17</v>
      </c>
      <c r="E66">
        <v>0.431999921798706</v>
      </c>
      <c r="F66" s="5">
        <v>80</v>
      </c>
      <c r="G66" t="s">
        <v>15</v>
      </c>
      <c r="H66" s="5">
        <v>1</v>
      </c>
      <c r="I66" t="s">
        <v>46</v>
      </c>
      <c r="J66">
        <v>0.19320146669149399</v>
      </c>
      <c r="K66">
        <v>5.8907059976206</v>
      </c>
      <c r="L66">
        <v>0.241501832029719</v>
      </c>
      <c r="M66">
        <v>8.0049163251898897E-2</v>
      </c>
      <c r="N66">
        <v>0.19320146669149399</v>
      </c>
      <c r="O66">
        <v>5.8907062552272302</v>
      </c>
    </row>
    <row r="67" spans="1:15" x14ac:dyDescent="0.5">
      <c r="A67">
        <v>65</v>
      </c>
      <c r="B67">
        <v>0.24007721274636601</v>
      </c>
      <c r="C67">
        <v>0.25100578083765701</v>
      </c>
      <c r="D67" t="s">
        <v>19</v>
      </c>
      <c r="E67">
        <v>12.9160001277923</v>
      </c>
      <c r="F67" s="5">
        <v>80</v>
      </c>
      <c r="G67" t="s">
        <v>15</v>
      </c>
      <c r="H67" s="5">
        <v>1</v>
      </c>
      <c r="I67" t="s">
        <v>16</v>
      </c>
      <c r="J67">
        <v>0.19320146669149399</v>
      </c>
      <c r="K67">
        <v>5.8907059976206</v>
      </c>
      <c r="L67">
        <v>0.24008605002682801</v>
      </c>
      <c r="M67">
        <v>0.250371336409971</v>
      </c>
      <c r="N67">
        <v>0.19320146669149399</v>
      </c>
      <c r="O67">
        <v>3.6150148083017499</v>
      </c>
    </row>
    <row r="68" spans="1:15" x14ac:dyDescent="0.5">
      <c r="A68">
        <v>66</v>
      </c>
      <c r="B68">
        <v>0.24008605002682501</v>
      </c>
      <c r="C68">
        <v>0.25037166002864802</v>
      </c>
      <c r="D68" t="s">
        <v>14</v>
      </c>
      <c r="E68">
        <v>3.9170000553131099</v>
      </c>
      <c r="F68" s="5">
        <v>80</v>
      </c>
      <c r="G68" t="s">
        <v>15</v>
      </c>
      <c r="H68" s="5">
        <v>2</v>
      </c>
      <c r="I68" t="s">
        <v>47</v>
      </c>
      <c r="J68">
        <v>0.19320146669149399</v>
      </c>
      <c r="K68">
        <v>5.8907059976206</v>
      </c>
      <c r="L68">
        <v>0.24008605002682601</v>
      </c>
      <c r="M68">
        <v>0.25037133640996401</v>
      </c>
      <c r="N68">
        <v>0.19320146669149399</v>
      </c>
      <c r="O68">
        <v>3.6150150401436099</v>
      </c>
    </row>
    <row r="69" spans="1:15" x14ac:dyDescent="0.5">
      <c r="A69">
        <v>67</v>
      </c>
      <c r="B69">
        <v>0.19480768639392701</v>
      </c>
      <c r="C69">
        <v>6.4571734962843894E-2</v>
      </c>
      <c r="D69" t="s">
        <v>17</v>
      </c>
      <c r="E69">
        <v>0.480999946594238</v>
      </c>
      <c r="F69" s="5">
        <v>80</v>
      </c>
      <c r="G69" t="s">
        <v>15</v>
      </c>
      <c r="H69" s="5">
        <v>2</v>
      </c>
      <c r="I69" t="s">
        <v>48</v>
      </c>
      <c r="J69">
        <v>0.19320146669149399</v>
      </c>
      <c r="K69">
        <v>5.8907059976206</v>
      </c>
      <c r="L69">
        <v>0.19480768639392701</v>
      </c>
      <c r="M69">
        <v>6.4571734962876895E-2</v>
      </c>
      <c r="N69">
        <v>0.19320146669149399</v>
      </c>
      <c r="O69">
        <v>0.61976282395166105</v>
      </c>
    </row>
    <row r="70" spans="1:15" x14ac:dyDescent="0.5">
      <c r="A70">
        <v>68</v>
      </c>
      <c r="B70">
        <v>0.193201457148234</v>
      </c>
      <c r="C70">
        <v>0.27780629187237699</v>
      </c>
      <c r="D70" t="s">
        <v>19</v>
      </c>
      <c r="E70">
        <v>24.441999912261899</v>
      </c>
      <c r="F70" s="5">
        <v>80</v>
      </c>
      <c r="G70" t="s">
        <v>15</v>
      </c>
      <c r="H70" s="5">
        <v>2</v>
      </c>
      <c r="I70" t="s">
        <v>49</v>
      </c>
      <c r="J70">
        <v>0.19320146669149399</v>
      </c>
      <c r="K70">
        <v>5.8907059976206</v>
      </c>
      <c r="L70">
        <v>0.19480768639395399</v>
      </c>
      <c r="M70">
        <v>6.4571734962885596E-2</v>
      </c>
      <c r="N70">
        <v>0.19320146669149399</v>
      </c>
      <c r="O70">
        <v>0.27780359867167398</v>
      </c>
    </row>
    <row r="71" spans="1:15" x14ac:dyDescent="0.5">
      <c r="A71">
        <v>69</v>
      </c>
      <c r="B71">
        <v>0.24008605002684999</v>
      </c>
      <c r="C71">
        <v>0.25037152226674803</v>
      </c>
      <c r="D71" t="s">
        <v>14</v>
      </c>
      <c r="E71">
        <v>24.2060000896453</v>
      </c>
      <c r="F71" s="5">
        <v>80</v>
      </c>
      <c r="G71" t="s">
        <v>15</v>
      </c>
      <c r="H71" s="5">
        <v>3</v>
      </c>
      <c r="I71" t="s">
        <v>50</v>
      </c>
      <c r="J71">
        <v>0.19320146669149399</v>
      </c>
      <c r="K71">
        <v>5.8907059976206</v>
      </c>
      <c r="L71">
        <v>0.24008605002682401</v>
      </c>
      <c r="M71">
        <v>0.25037133640998899</v>
      </c>
      <c r="N71">
        <v>0.19320146669149399</v>
      </c>
      <c r="O71">
        <v>3.6150150401397698</v>
      </c>
    </row>
    <row r="72" spans="1:15" x14ac:dyDescent="0.5">
      <c r="A72">
        <v>70</v>
      </c>
      <c r="B72">
        <v>0.24008605002682501</v>
      </c>
      <c r="C72">
        <v>0.25037168822702199</v>
      </c>
      <c r="D72" t="s">
        <v>17</v>
      </c>
      <c r="E72">
        <v>9.08499979972839</v>
      </c>
      <c r="F72" s="5">
        <v>80</v>
      </c>
      <c r="G72" t="s">
        <v>15</v>
      </c>
      <c r="H72" s="5">
        <v>3</v>
      </c>
      <c r="I72" t="s">
        <v>51</v>
      </c>
      <c r="J72">
        <v>0.19320146669149399</v>
      </c>
      <c r="K72">
        <v>5.8907059976206</v>
      </c>
      <c r="L72">
        <v>0.24008605002682301</v>
      </c>
      <c r="M72">
        <v>0.25037133640999598</v>
      </c>
      <c r="N72">
        <v>0.19320146669149399</v>
      </c>
      <c r="O72">
        <v>3.61501504014563</v>
      </c>
    </row>
    <row r="73" spans="1:15" x14ac:dyDescent="0.5">
      <c r="A73">
        <v>71</v>
      </c>
      <c r="B73">
        <v>0.193201457148234</v>
      </c>
      <c r="C73">
        <v>0.51764798532190204</v>
      </c>
      <c r="D73" t="s">
        <v>19</v>
      </c>
      <c r="E73">
        <v>10.949999809265099</v>
      </c>
      <c r="F73" s="5">
        <v>80</v>
      </c>
      <c r="G73" t="s">
        <v>15</v>
      </c>
      <c r="H73" s="5">
        <v>3</v>
      </c>
      <c r="I73" t="s">
        <v>52</v>
      </c>
      <c r="J73">
        <v>0.19320146669149399</v>
      </c>
      <c r="K73">
        <v>5.8907059976206</v>
      </c>
      <c r="L73">
        <v>0.19718262337376299</v>
      </c>
      <c r="M73">
        <v>6.5358941073960897E-2</v>
      </c>
      <c r="N73">
        <v>0.19320146669149399</v>
      </c>
      <c r="O73">
        <v>0.51764609098916003</v>
      </c>
    </row>
    <row r="74" spans="1:15" x14ac:dyDescent="0.5">
      <c r="A74">
        <v>72</v>
      </c>
      <c r="B74">
        <v>0.24008605002682701</v>
      </c>
      <c r="C74">
        <v>0.25037154999494599</v>
      </c>
      <c r="D74" t="s">
        <v>14</v>
      </c>
      <c r="E74">
        <v>0.88899993896484297</v>
      </c>
      <c r="F74" s="5">
        <v>90</v>
      </c>
      <c r="G74" t="s">
        <v>15</v>
      </c>
      <c r="H74" s="5">
        <v>1</v>
      </c>
      <c r="I74" t="s">
        <v>16</v>
      </c>
      <c r="J74">
        <v>0.217351650027931</v>
      </c>
      <c r="K74">
        <v>2.9853775806529699</v>
      </c>
      <c r="L74">
        <v>0.24008605002682501</v>
      </c>
      <c r="M74">
        <v>0.250371336409968</v>
      </c>
      <c r="N74">
        <v>0.217351650027931</v>
      </c>
      <c r="O74">
        <v>1.8818919201753499</v>
      </c>
    </row>
    <row r="75" spans="1:15" x14ac:dyDescent="0.5">
      <c r="A75">
        <v>73</v>
      </c>
      <c r="B75">
        <v>0.24150183202971801</v>
      </c>
      <c r="C75">
        <v>8.0049163251898606E-2</v>
      </c>
      <c r="D75" t="s">
        <v>17</v>
      </c>
      <c r="E75">
        <v>0.36800003051757801</v>
      </c>
      <c r="F75" s="5">
        <v>90</v>
      </c>
      <c r="G75" t="s">
        <v>15</v>
      </c>
      <c r="H75" s="5">
        <v>1</v>
      </c>
      <c r="I75" t="s">
        <v>53</v>
      </c>
      <c r="J75">
        <v>0.217351650027931</v>
      </c>
      <c r="K75">
        <v>2.9853775806529699</v>
      </c>
      <c r="L75">
        <v>0.241501832029719</v>
      </c>
      <c r="M75">
        <v>8.0049163251878594E-2</v>
      </c>
      <c r="N75">
        <v>0.217351650027931</v>
      </c>
      <c r="O75">
        <v>2.9853778704780201</v>
      </c>
    </row>
    <row r="76" spans="1:15" x14ac:dyDescent="0.5">
      <c r="A76">
        <v>74</v>
      </c>
      <c r="B76">
        <v>0.240085573184978</v>
      </c>
      <c r="C76">
        <v>0.25040596872618298</v>
      </c>
      <c r="D76" t="s">
        <v>19</v>
      </c>
      <c r="E76">
        <v>14.3689999580383</v>
      </c>
      <c r="F76" s="5">
        <v>90</v>
      </c>
      <c r="G76" t="s">
        <v>15</v>
      </c>
      <c r="H76" s="5">
        <v>1</v>
      </c>
      <c r="I76" t="s">
        <v>16</v>
      </c>
      <c r="J76">
        <v>0.217351650027931</v>
      </c>
      <c r="K76">
        <v>2.9853775806529699</v>
      </c>
      <c r="L76">
        <v>0.24008605002682801</v>
      </c>
      <c r="M76">
        <v>0.250371336409971</v>
      </c>
      <c r="N76">
        <v>0.217351650027931</v>
      </c>
      <c r="O76">
        <v>1.88189192016216</v>
      </c>
    </row>
    <row r="77" spans="1:15" x14ac:dyDescent="0.5">
      <c r="A77">
        <v>75</v>
      </c>
      <c r="B77">
        <v>0.24008605002682401</v>
      </c>
      <c r="C77">
        <v>0.25037165053051602</v>
      </c>
      <c r="D77" t="s">
        <v>14</v>
      </c>
      <c r="E77">
        <v>3.54499983787536</v>
      </c>
      <c r="F77" s="5">
        <v>90</v>
      </c>
      <c r="G77" t="s">
        <v>15</v>
      </c>
      <c r="H77" s="5">
        <v>2</v>
      </c>
      <c r="I77" t="s">
        <v>54</v>
      </c>
      <c r="J77">
        <v>0.217351650027931</v>
      </c>
      <c r="K77">
        <v>2.9853775806529699</v>
      </c>
      <c r="L77">
        <v>0.24008605002682601</v>
      </c>
      <c r="M77">
        <v>0.25037133640999998</v>
      </c>
      <c r="N77">
        <v>0.217351650027931</v>
      </c>
      <c r="O77">
        <v>1.88189192016294</v>
      </c>
    </row>
    <row r="78" spans="1:15" x14ac:dyDescent="0.5">
      <c r="A78">
        <v>76</v>
      </c>
      <c r="B78">
        <v>0.24008605002682601</v>
      </c>
      <c r="C78">
        <v>0.250371860667221</v>
      </c>
      <c r="D78" t="s">
        <v>17</v>
      </c>
      <c r="E78">
        <v>1.5609998703002901</v>
      </c>
      <c r="F78" s="5">
        <v>90</v>
      </c>
      <c r="G78" t="s">
        <v>15</v>
      </c>
      <c r="H78" s="5">
        <v>2</v>
      </c>
      <c r="I78" t="s">
        <v>47</v>
      </c>
      <c r="J78">
        <v>0.217351650027931</v>
      </c>
      <c r="K78">
        <v>2.9853775806529699</v>
      </c>
      <c r="L78">
        <v>0.24008605002682601</v>
      </c>
      <c r="M78">
        <v>0.25037133640996401</v>
      </c>
      <c r="N78">
        <v>0.217351650027931</v>
      </c>
      <c r="O78">
        <v>1.88189192018942</v>
      </c>
    </row>
    <row r="79" spans="1:15" x14ac:dyDescent="0.5">
      <c r="A79">
        <v>77</v>
      </c>
      <c r="B79">
        <v>0.239399053050629</v>
      </c>
      <c r="C79">
        <v>0.25239479553683197</v>
      </c>
      <c r="D79" t="s">
        <v>19</v>
      </c>
      <c r="E79">
        <v>13.010999917984</v>
      </c>
      <c r="F79" s="5">
        <v>90</v>
      </c>
      <c r="G79" t="s">
        <v>15</v>
      </c>
      <c r="H79" s="5">
        <v>2</v>
      </c>
      <c r="I79" t="s">
        <v>55</v>
      </c>
      <c r="J79">
        <v>0.217351650027931</v>
      </c>
      <c r="K79">
        <v>2.9853775806529699</v>
      </c>
      <c r="L79">
        <v>0.23943658030353099</v>
      </c>
      <c r="M79">
        <v>0.24969404340368201</v>
      </c>
      <c r="N79">
        <v>0.217351650027931</v>
      </c>
      <c r="O79">
        <v>1.83896736014791</v>
      </c>
    </row>
    <row r="80" spans="1:15" x14ac:dyDescent="0.5">
      <c r="A80">
        <v>78</v>
      </c>
      <c r="B80">
        <v>0.238812590618112</v>
      </c>
      <c r="C80">
        <v>0.24905859047301601</v>
      </c>
      <c r="D80" t="s">
        <v>14</v>
      </c>
      <c r="E80">
        <v>16.296999931335399</v>
      </c>
      <c r="F80" s="5">
        <v>90</v>
      </c>
      <c r="G80" t="s">
        <v>15</v>
      </c>
      <c r="H80" s="5">
        <v>3</v>
      </c>
      <c r="I80" t="s">
        <v>56</v>
      </c>
      <c r="J80">
        <v>0.217351650027931</v>
      </c>
      <c r="K80">
        <v>2.9853775806529699</v>
      </c>
      <c r="L80">
        <v>0.238812857786454</v>
      </c>
      <c r="M80">
        <v>0.249043600614022</v>
      </c>
      <c r="N80">
        <v>0.217351650027931</v>
      </c>
      <c r="O80">
        <v>1.7975247036879001</v>
      </c>
    </row>
    <row r="81" spans="1:15" x14ac:dyDescent="0.5">
      <c r="A81">
        <v>79</v>
      </c>
      <c r="B81">
        <v>0.24008605002682401</v>
      </c>
      <c r="C81">
        <v>0.250371336409967</v>
      </c>
      <c r="D81" t="s">
        <v>17</v>
      </c>
      <c r="E81">
        <v>4.84800004959106</v>
      </c>
      <c r="F81" s="5">
        <v>90</v>
      </c>
      <c r="G81" t="s">
        <v>15</v>
      </c>
      <c r="H81" s="5">
        <v>3</v>
      </c>
      <c r="I81" t="s">
        <v>57</v>
      </c>
      <c r="J81">
        <v>0.217351650027931</v>
      </c>
      <c r="K81">
        <v>2.9853775806529699</v>
      </c>
      <c r="L81">
        <v>0.24008605002682701</v>
      </c>
      <c r="M81">
        <v>0.250371336409967</v>
      </c>
      <c r="N81">
        <v>0.217351650027931</v>
      </c>
      <c r="O81">
        <v>1.8818916593411601</v>
      </c>
    </row>
    <row r="82" spans="1:15" x14ac:dyDescent="0.5">
      <c r="A82">
        <v>80</v>
      </c>
      <c r="B82">
        <v>0.240085769845862</v>
      </c>
      <c r="C82">
        <v>0.250391629341008</v>
      </c>
      <c r="D82" t="s">
        <v>19</v>
      </c>
      <c r="E82">
        <v>7.1340000629425004</v>
      </c>
      <c r="F82" s="5">
        <v>90</v>
      </c>
      <c r="G82" t="s">
        <v>15</v>
      </c>
      <c r="H82" s="5">
        <v>3</v>
      </c>
      <c r="I82" t="s">
        <v>58</v>
      </c>
      <c r="J82">
        <v>0.217351650027931</v>
      </c>
      <c r="K82">
        <v>2.9853775806529699</v>
      </c>
      <c r="L82">
        <v>0.24008605002682301</v>
      </c>
      <c r="M82">
        <v>0.25037133640998699</v>
      </c>
      <c r="N82">
        <v>0.217351650027931</v>
      </c>
      <c r="O82">
        <v>1.8818919201637601</v>
      </c>
    </row>
    <row r="83" spans="1:15" x14ac:dyDescent="0.5">
      <c r="A83">
        <v>0</v>
      </c>
      <c r="B83">
        <v>9.21948093455284E-2</v>
      </c>
      <c r="C83">
        <v>25.185225271196799</v>
      </c>
      <c r="D83" t="s">
        <v>14</v>
      </c>
      <c r="E83">
        <v>0.26300001144409102</v>
      </c>
      <c r="F83" s="5">
        <v>10</v>
      </c>
      <c r="G83" t="s">
        <v>59</v>
      </c>
      <c r="H83" s="5">
        <v>1</v>
      </c>
      <c r="I83" t="s">
        <v>60</v>
      </c>
      <c r="J83">
        <v>9.2194809505057096E-2</v>
      </c>
      <c r="K83">
        <v>25.185221824678099</v>
      </c>
      <c r="L83">
        <v>9.2194774707179794E-2</v>
      </c>
      <c r="M83">
        <v>17.996108287293598</v>
      </c>
      <c r="N83">
        <v>9.2194809505057096E-2</v>
      </c>
      <c r="O83">
        <v>25.185221830006899</v>
      </c>
    </row>
    <row r="84" spans="1:15" x14ac:dyDescent="0.5">
      <c r="A84">
        <v>1</v>
      </c>
      <c r="B84">
        <v>0.90149276805052503</v>
      </c>
      <c r="C84">
        <v>0.32278086999300798</v>
      </c>
      <c r="D84" t="s">
        <v>17</v>
      </c>
      <c r="E84">
        <v>0.171999931335449</v>
      </c>
      <c r="F84" s="5">
        <v>10</v>
      </c>
      <c r="G84" t="s">
        <v>59</v>
      </c>
      <c r="H84" s="5">
        <v>1</v>
      </c>
      <c r="I84" t="s">
        <v>46</v>
      </c>
      <c r="J84">
        <v>9.2194809505057096E-2</v>
      </c>
      <c r="K84">
        <v>25.185221824678099</v>
      </c>
      <c r="L84">
        <v>0.90149276804938905</v>
      </c>
      <c r="M84">
        <v>0.32278087001780797</v>
      </c>
      <c r="N84">
        <v>9.2194809505057096E-2</v>
      </c>
      <c r="O84">
        <v>25.1852218278894</v>
      </c>
    </row>
    <row r="85" spans="1:15" x14ac:dyDescent="0.5">
      <c r="A85">
        <v>2</v>
      </c>
      <c r="B85">
        <v>0.62499751960038097</v>
      </c>
      <c r="C85">
        <v>6.4159855816303502</v>
      </c>
      <c r="D85" t="s">
        <v>19</v>
      </c>
      <c r="E85">
        <v>1.8829998970031701</v>
      </c>
      <c r="F85" s="5">
        <v>10</v>
      </c>
      <c r="G85" t="s">
        <v>59</v>
      </c>
      <c r="H85" s="5">
        <v>1</v>
      </c>
      <c r="I85" t="s">
        <v>61</v>
      </c>
      <c r="J85">
        <v>9.2194809505057096E-2</v>
      </c>
      <c r="K85">
        <v>25.185221824678099</v>
      </c>
      <c r="L85">
        <v>0.62501268460072701</v>
      </c>
      <c r="M85">
        <v>6.4150163270811396</v>
      </c>
      <c r="N85">
        <v>9.2194809505057096E-2</v>
      </c>
      <c r="O85">
        <v>24.021196827277301</v>
      </c>
    </row>
    <row r="86" spans="1:15" x14ac:dyDescent="0.5">
      <c r="A86">
        <v>3</v>
      </c>
      <c r="B86">
        <v>9.21948093455284E-2</v>
      </c>
      <c r="C86">
        <v>25.1852270429887</v>
      </c>
      <c r="D86" t="s">
        <v>14</v>
      </c>
      <c r="E86">
        <v>0.324999809265136</v>
      </c>
      <c r="F86" s="5">
        <v>10</v>
      </c>
      <c r="G86" t="s">
        <v>59</v>
      </c>
      <c r="H86" s="5">
        <v>2</v>
      </c>
      <c r="I86" t="s">
        <v>62</v>
      </c>
      <c r="J86">
        <v>9.2194809505057096E-2</v>
      </c>
      <c r="K86">
        <v>25.185221824678099</v>
      </c>
      <c r="L86">
        <v>9.2194793365497199E-2</v>
      </c>
      <c r="M86">
        <v>17.9964305640897</v>
      </c>
      <c r="N86">
        <v>9.2194809505057096E-2</v>
      </c>
      <c r="O86">
        <v>25.185221831686899</v>
      </c>
    </row>
    <row r="87" spans="1:15" x14ac:dyDescent="0.5">
      <c r="A87">
        <v>4</v>
      </c>
      <c r="B87">
        <v>0.92194809450302195</v>
      </c>
      <c r="C87">
        <v>0</v>
      </c>
      <c r="D87" t="s">
        <v>17</v>
      </c>
      <c r="E87">
        <v>0.14199995994567799</v>
      </c>
      <c r="F87" s="5">
        <v>10</v>
      </c>
      <c r="G87" t="s">
        <v>59</v>
      </c>
      <c r="H87" s="5">
        <v>2</v>
      </c>
      <c r="I87" t="s">
        <v>63</v>
      </c>
      <c r="J87">
        <v>9.2194809505057096E-2</v>
      </c>
      <c r="K87">
        <v>25.185221824678099</v>
      </c>
      <c r="L87">
        <v>0.92194809507259401</v>
      </c>
      <c r="M87">
        <v>0</v>
      </c>
      <c r="N87">
        <v>9.2194809505057096E-2</v>
      </c>
      <c r="O87">
        <v>25.004983176099199</v>
      </c>
    </row>
    <row r="88" spans="1:15" x14ac:dyDescent="0.5">
      <c r="A88">
        <v>5</v>
      </c>
      <c r="B88">
        <v>0.53216396931667798</v>
      </c>
      <c r="C88">
        <v>8.4031847458877102</v>
      </c>
      <c r="D88" t="s">
        <v>19</v>
      </c>
      <c r="E88">
        <v>3.0460000038146902</v>
      </c>
      <c r="F88" s="5">
        <v>10</v>
      </c>
      <c r="G88" t="s">
        <v>59</v>
      </c>
      <c r="H88" s="5">
        <v>2</v>
      </c>
      <c r="I88" t="s">
        <v>64</v>
      </c>
      <c r="J88">
        <v>9.2194809505057096E-2</v>
      </c>
      <c r="K88">
        <v>25.185221824678099</v>
      </c>
      <c r="L88">
        <v>0.53218736873622996</v>
      </c>
      <c r="M88">
        <v>8.3837476672028703</v>
      </c>
      <c r="N88">
        <v>9.2194809505057096E-2</v>
      </c>
      <c r="O88">
        <v>23.542277074325099</v>
      </c>
    </row>
    <row r="89" spans="1:15" x14ac:dyDescent="0.5">
      <c r="A89">
        <v>6</v>
      </c>
      <c r="B89">
        <v>9.21948093455284E-2</v>
      </c>
      <c r="C89">
        <v>25.185227766030401</v>
      </c>
      <c r="D89" t="s">
        <v>14</v>
      </c>
      <c r="E89">
        <v>0.230000019073486</v>
      </c>
      <c r="F89" s="5">
        <v>10</v>
      </c>
      <c r="G89" t="s">
        <v>59</v>
      </c>
      <c r="H89" s="5">
        <v>3</v>
      </c>
      <c r="I89" t="s">
        <v>65</v>
      </c>
      <c r="J89">
        <v>9.2194809505057096E-2</v>
      </c>
      <c r="K89">
        <v>25.185221824678099</v>
      </c>
      <c r="L89">
        <v>9.2194796562358794E-2</v>
      </c>
      <c r="M89">
        <v>17.9926505083933</v>
      </c>
      <c r="N89">
        <v>9.2194809505057096E-2</v>
      </c>
      <c r="O89">
        <v>25.185221829410601</v>
      </c>
    </row>
    <row r="90" spans="1:15" x14ac:dyDescent="0.5">
      <c r="A90">
        <v>7</v>
      </c>
      <c r="B90">
        <v>0.92194809444481496</v>
      </c>
      <c r="C90">
        <v>0</v>
      </c>
      <c r="D90" t="s">
        <v>17</v>
      </c>
      <c r="E90">
        <v>0.152999877929687</v>
      </c>
      <c r="F90" s="5">
        <v>10</v>
      </c>
      <c r="G90" t="s">
        <v>59</v>
      </c>
      <c r="H90" s="5">
        <v>3</v>
      </c>
      <c r="I90" t="s">
        <v>66</v>
      </c>
      <c r="J90">
        <v>9.2194809505057096E-2</v>
      </c>
      <c r="K90">
        <v>25.185221824678099</v>
      </c>
      <c r="L90">
        <v>0.921948095072468</v>
      </c>
      <c r="M90">
        <v>0</v>
      </c>
      <c r="N90">
        <v>9.2194809505057096E-2</v>
      </c>
      <c r="O90">
        <v>25.159334876963499</v>
      </c>
    </row>
    <row r="91" spans="1:15" x14ac:dyDescent="0.5">
      <c r="A91">
        <v>8</v>
      </c>
      <c r="B91">
        <v>0.49650088029852701</v>
      </c>
      <c r="C91">
        <v>9.2092146471951395</v>
      </c>
      <c r="D91" t="s">
        <v>19</v>
      </c>
      <c r="E91">
        <v>6.5159997940063397</v>
      </c>
      <c r="F91" s="5">
        <v>10</v>
      </c>
      <c r="G91" t="s">
        <v>59</v>
      </c>
      <c r="H91" s="5">
        <v>3</v>
      </c>
      <c r="I91" t="s">
        <v>67</v>
      </c>
      <c r="J91">
        <v>9.2194809505057096E-2</v>
      </c>
      <c r="K91">
        <v>25.185221824678099</v>
      </c>
      <c r="L91">
        <v>0.49652047115180797</v>
      </c>
      <c r="M91">
        <v>9.2078630386709506</v>
      </c>
      <c r="N91">
        <v>9.2194809505057096E-2</v>
      </c>
      <c r="O91">
        <v>23.532636918327</v>
      </c>
    </row>
    <row r="92" spans="1:15" x14ac:dyDescent="0.5">
      <c r="A92">
        <v>9</v>
      </c>
      <c r="B92">
        <v>0.18438961901204201</v>
      </c>
      <c r="C92">
        <v>22.877591010012601</v>
      </c>
      <c r="D92" t="s">
        <v>14</v>
      </c>
      <c r="E92">
        <v>0.21399998664855899</v>
      </c>
      <c r="F92" s="5">
        <v>20</v>
      </c>
      <c r="G92" t="s">
        <v>59</v>
      </c>
      <c r="H92" s="5">
        <v>1</v>
      </c>
      <c r="I92" t="s">
        <v>60</v>
      </c>
      <c r="J92">
        <v>0.184389619010114</v>
      </c>
      <c r="K92">
        <v>22.877561449425102</v>
      </c>
      <c r="L92">
        <v>0.18438960437365601</v>
      </c>
      <c r="M92">
        <v>15.9895647801946</v>
      </c>
      <c r="N92">
        <v>0.184389619010114</v>
      </c>
      <c r="O92">
        <v>22.877561444550899</v>
      </c>
    </row>
    <row r="93" spans="1:15" x14ac:dyDescent="0.5">
      <c r="A93">
        <v>10</v>
      </c>
      <c r="B93">
        <v>0.90149276805052503</v>
      </c>
      <c r="C93">
        <v>0.32278086999300798</v>
      </c>
      <c r="D93" t="s">
        <v>17</v>
      </c>
      <c r="E93">
        <v>0.169000148773193</v>
      </c>
      <c r="F93" s="5">
        <v>20</v>
      </c>
      <c r="G93" t="s">
        <v>59</v>
      </c>
      <c r="H93" s="5">
        <v>1</v>
      </c>
      <c r="I93" t="s">
        <v>46</v>
      </c>
      <c r="J93">
        <v>0.184389619010114</v>
      </c>
      <c r="K93">
        <v>22.877561449425102</v>
      </c>
      <c r="L93">
        <v>0.90149276804938905</v>
      </c>
      <c r="M93">
        <v>0.32278087001780797</v>
      </c>
      <c r="N93">
        <v>0.184389619010114</v>
      </c>
      <c r="O93">
        <v>22.877561445462099</v>
      </c>
    </row>
    <row r="94" spans="1:15" x14ac:dyDescent="0.5">
      <c r="A94">
        <v>11</v>
      </c>
      <c r="B94">
        <v>0.62501268449732605</v>
      </c>
      <c r="C94">
        <v>6.4151910260817102</v>
      </c>
      <c r="D94" t="s">
        <v>19</v>
      </c>
      <c r="E94">
        <v>2.0370001792907702</v>
      </c>
      <c r="F94" s="5">
        <v>20</v>
      </c>
      <c r="G94" t="s">
        <v>59</v>
      </c>
      <c r="H94" s="5">
        <v>1</v>
      </c>
      <c r="I94" t="s">
        <v>61</v>
      </c>
      <c r="J94">
        <v>0.184389619010114</v>
      </c>
      <c r="K94">
        <v>22.877561449425102</v>
      </c>
      <c r="L94">
        <v>0.62501268460072701</v>
      </c>
      <c r="M94">
        <v>6.4150163270811396</v>
      </c>
      <c r="N94">
        <v>0.184389619010114</v>
      </c>
      <c r="O94">
        <v>21.385223276929501</v>
      </c>
    </row>
    <row r="95" spans="1:15" x14ac:dyDescent="0.5">
      <c r="A95">
        <v>12</v>
      </c>
      <c r="B95">
        <v>0.18438961880747201</v>
      </c>
      <c r="C95">
        <v>22.877593529231401</v>
      </c>
      <c r="D95" t="s">
        <v>14</v>
      </c>
      <c r="E95">
        <v>0.29099988937377902</v>
      </c>
      <c r="F95" s="5">
        <v>20</v>
      </c>
      <c r="G95" t="s">
        <v>59</v>
      </c>
      <c r="H95" s="5">
        <v>2</v>
      </c>
      <c r="I95" t="s">
        <v>68</v>
      </c>
      <c r="J95">
        <v>0.184389619010114</v>
      </c>
      <c r="K95">
        <v>22.877561449425102</v>
      </c>
      <c r="L95">
        <v>0.18438960571349</v>
      </c>
      <c r="M95">
        <v>15.9852790764771</v>
      </c>
      <c r="N95">
        <v>0.184389619010114</v>
      </c>
      <c r="O95">
        <v>22.8775614473243</v>
      </c>
    </row>
    <row r="96" spans="1:15" x14ac:dyDescent="0.5">
      <c r="A96">
        <v>13</v>
      </c>
      <c r="B96">
        <v>0.92194809467764505</v>
      </c>
      <c r="C96">
        <v>0</v>
      </c>
      <c r="D96" t="s">
        <v>17</v>
      </c>
      <c r="E96">
        <v>0.16100001335144001</v>
      </c>
      <c r="F96" s="5">
        <v>20</v>
      </c>
      <c r="G96" t="s">
        <v>59</v>
      </c>
      <c r="H96" s="5">
        <v>2</v>
      </c>
      <c r="I96" t="s">
        <v>69</v>
      </c>
      <c r="J96">
        <v>0.184389619010114</v>
      </c>
      <c r="K96">
        <v>22.877561449425102</v>
      </c>
      <c r="L96">
        <v>0.92194809507192899</v>
      </c>
      <c r="M96">
        <v>0</v>
      </c>
      <c r="N96">
        <v>0.184389619010114</v>
      </c>
      <c r="O96">
        <v>22.877561445493999</v>
      </c>
    </row>
    <row r="97" spans="1:15" x14ac:dyDescent="0.5">
      <c r="A97">
        <v>14</v>
      </c>
      <c r="B97">
        <v>0.53217557403725202</v>
      </c>
      <c r="C97">
        <v>8.3955134163511307</v>
      </c>
      <c r="D97" t="s">
        <v>19</v>
      </c>
      <c r="E97">
        <v>3.2610001564025799</v>
      </c>
      <c r="F97" s="5">
        <v>20</v>
      </c>
      <c r="G97" t="s">
        <v>59</v>
      </c>
      <c r="H97" s="5">
        <v>2</v>
      </c>
      <c r="I97" t="s">
        <v>70</v>
      </c>
      <c r="J97">
        <v>0.184389619010114</v>
      </c>
      <c r="K97">
        <v>22.877561449425102</v>
      </c>
      <c r="L97">
        <v>0.53218736862346905</v>
      </c>
      <c r="M97">
        <v>8.3837476665274497</v>
      </c>
      <c r="N97">
        <v>0.184389619010114</v>
      </c>
      <c r="O97">
        <v>20.582716339499399</v>
      </c>
    </row>
    <row r="98" spans="1:15" x14ac:dyDescent="0.5">
      <c r="A98">
        <v>15</v>
      </c>
      <c r="B98">
        <v>0.18438961880747201</v>
      </c>
      <c r="C98">
        <v>22.8775944268945</v>
      </c>
      <c r="D98" t="s">
        <v>14</v>
      </c>
      <c r="E98">
        <v>0.177999973297119</v>
      </c>
      <c r="F98" s="5">
        <v>20</v>
      </c>
      <c r="G98" t="s">
        <v>59</v>
      </c>
      <c r="H98" s="5">
        <v>3</v>
      </c>
      <c r="I98" t="s">
        <v>65</v>
      </c>
      <c r="J98">
        <v>0.184389619010114</v>
      </c>
      <c r="K98">
        <v>22.877561449425102</v>
      </c>
      <c r="L98">
        <v>0.18438960568648199</v>
      </c>
      <c r="M98">
        <v>15.985279077065099</v>
      </c>
      <c r="N98">
        <v>0.184389619010114</v>
      </c>
      <c r="O98">
        <v>22.877561450533399</v>
      </c>
    </row>
    <row r="99" spans="1:15" x14ac:dyDescent="0.5">
      <c r="A99">
        <v>16</v>
      </c>
      <c r="B99">
        <v>0.92194809450302195</v>
      </c>
      <c r="C99">
        <v>0</v>
      </c>
      <c r="D99" t="s">
        <v>17</v>
      </c>
      <c r="E99">
        <v>0.147999763488769</v>
      </c>
      <c r="F99" s="5">
        <v>20</v>
      </c>
      <c r="G99" t="s">
        <v>59</v>
      </c>
      <c r="H99" s="5">
        <v>3</v>
      </c>
      <c r="I99" t="s">
        <v>66</v>
      </c>
      <c r="J99">
        <v>0.184389619010114</v>
      </c>
      <c r="K99">
        <v>22.877561449425102</v>
      </c>
      <c r="L99">
        <v>0.921948095072468</v>
      </c>
      <c r="M99">
        <v>0</v>
      </c>
      <c r="N99">
        <v>0.184389619010114</v>
      </c>
      <c r="O99">
        <v>22.8257871088096</v>
      </c>
    </row>
    <row r="100" spans="1:15" x14ac:dyDescent="0.5">
      <c r="A100">
        <v>17</v>
      </c>
      <c r="B100">
        <v>0.18438961880747201</v>
      </c>
      <c r="C100">
        <v>22.8775913030255</v>
      </c>
      <c r="D100" t="s">
        <v>19</v>
      </c>
      <c r="E100">
        <v>1.44200015068054</v>
      </c>
      <c r="F100" s="5">
        <v>20</v>
      </c>
      <c r="G100" t="s">
        <v>59</v>
      </c>
      <c r="H100" s="5">
        <v>3</v>
      </c>
      <c r="I100" t="s">
        <v>71</v>
      </c>
      <c r="J100">
        <v>0.184389619010114</v>
      </c>
      <c r="K100">
        <v>22.877561449425102</v>
      </c>
      <c r="L100">
        <v>0.18438960832544099</v>
      </c>
      <c r="M100">
        <v>15.9921936294849</v>
      </c>
      <c r="N100">
        <v>0.184389619010114</v>
      </c>
      <c r="O100">
        <v>22.877561444398701</v>
      </c>
    </row>
    <row r="101" spans="1:15" x14ac:dyDescent="0.5">
      <c r="A101">
        <v>18</v>
      </c>
      <c r="B101">
        <v>0.27658442838583103</v>
      </c>
      <c r="C101">
        <v>20.504899789015099</v>
      </c>
      <c r="D101" t="s">
        <v>14</v>
      </c>
      <c r="E101">
        <v>0.22599983215332001</v>
      </c>
      <c r="F101" s="5">
        <v>30</v>
      </c>
      <c r="G101" t="s">
        <v>59</v>
      </c>
      <c r="H101" s="5">
        <v>1</v>
      </c>
      <c r="I101" t="s">
        <v>60</v>
      </c>
      <c r="J101">
        <v>0.27658442851517101</v>
      </c>
      <c r="K101">
        <v>20.504896439177301</v>
      </c>
      <c r="L101">
        <v>0.27658441563115199</v>
      </c>
      <c r="M101">
        <v>13.988290375472801</v>
      </c>
      <c r="N101">
        <v>0.27658442851517101</v>
      </c>
      <c r="O101">
        <v>20.5048964080639</v>
      </c>
    </row>
    <row r="102" spans="1:15" x14ac:dyDescent="0.5">
      <c r="A102">
        <v>19</v>
      </c>
      <c r="B102">
        <v>0.90149276805052503</v>
      </c>
      <c r="C102">
        <v>0.32278086999300798</v>
      </c>
      <c r="D102" t="s">
        <v>17</v>
      </c>
      <c r="E102">
        <v>0.16800022125244099</v>
      </c>
      <c r="F102" s="5">
        <v>30</v>
      </c>
      <c r="G102" t="s">
        <v>59</v>
      </c>
      <c r="H102" s="5">
        <v>1</v>
      </c>
      <c r="I102" t="s">
        <v>46</v>
      </c>
      <c r="J102">
        <v>0.27658442851517101</v>
      </c>
      <c r="K102">
        <v>20.504896439177301</v>
      </c>
      <c r="L102">
        <v>0.90149276804938905</v>
      </c>
      <c r="M102">
        <v>0.32278087001780797</v>
      </c>
      <c r="N102">
        <v>0.27658442851517101</v>
      </c>
      <c r="O102">
        <v>20.504896437892398</v>
      </c>
    </row>
    <row r="103" spans="1:15" x14ac:dyDescent="0.5">
      <c r="A103">
        <v>20</v>
      </c>
      <c r="B103">
        <v>0.62501268449733105</v>
      </c>
      <c r="C103">
        <v>6.4151903022656098</v>
      </c>
      <c r="D103" t="s">
        <v>19</v>
      </c>
      <c r="E103">
        <v>2.1120002269744802</v>
      </c>
      <c r="F103" s="5">
        <v>30</v>
      </c>
      <c r="G103" t="s">
        <v>59</v>
      </c>
      <c r="H103" s="5">
        <v>1</v>
      </c>
      <c r="I103" t="s">
        <v>72</v>
      </c>
      <c r="J103">
        <v>0.27658442851517101</v>
      </c>
      <c r="K103">
        <v>20.504896439177301</v>
      </c>
      <c r="L103">
        <v>0.62501268451968095</v>
      </c>
      <c r="M103">
        <v>6.4150163268936797</v>
      </c>
      <c r="N103">
        <v>0.27658442851517101</v>
      </c>
      <c r="O103">
        <v>18.712213761924399</v>
      </c>
    </row>
    <row r="104" spans="1:15" x14ac:dyDescent="0.5">
      <c r="A104">
        <v>21</v>
      </c>
      <c r="B104">
        <v>0.27658442838583103</v>
      </c>
      <c r="C104">
        <v>20.5049427142044</v>
      </c>
      <c r="D104" t="s">
        <v>14</v>
      </c>
      <c r="E104">
        <v>0.31599998474120999</v>
      </c>
      <c r="F104" s="5">
        <v>30</v>
      </c>
      <c r="G104" t="s">
        <v>59</v>
      </c>
      <c r="H104" s="5">
        <v>2</v>
      </c>
      <c r="I104" t="s">
        <v>73</v>
      </c>
      <c r="J104">
        <v>0.27658442851517101</v>
      </c>
      <c r="K104">
        <v>20.504896439177301</v>
      </c>
      <c r="L104">
        <v>0.276584415945618</v>
      </c>
      <c r="M104">
        <v>0</v>
      </c>
      <c r="N104">
        <v>0.27658442851517101</v>
      </c>
      <c r="O104">
        <v>20.504896437985799</v>
      </c>
    </row>
    <row r="105" spans="1:15" x14ac:dyDescent="0.5">
      <c r="A105">
        <v>22</v>
      </c>
      <c r="B105">
        <v>0.92194809473585304</v>
      </c>
      <c r="C105">
        <v>0</v>
      </c>
      <c r="D105" t="s">
        <v>17</v>
      </c>
      <c r="E105">
        <v>0.14300012588500899</v>
      </c>
      <c r="F105" s="5">
        <v>30</v>
      </c>
      <c r="G105" t="s">
        <v>59</v>
      </c>
      <c r="H105" s="5">
        <v>2</v>
      </c>
      <c r="I105" t="s">
        <v>69</v>
      </c>
      <c r="J105">
        <v>0.27658442851517101</v>
      </c>
      <c r="K105">
        <v>20.504896439177301</v>
      </c>
      <c r="L105">
        <v>0.92194809507192899</v>
      </c>
      <c r="M105">
        <v>0</v>
      </c>
      <c r="N105">
        <v>0.27658442851517101</v>
      </c>
      <c r="O105">
        <v>20.504896436696601</v>
      </c>
    </row>
    <row r="106" spans="1:15" x14ac:dyDescent="0.5">
      <c r="A106">
        <v>23</v>
      </c>
      <c r="B106">
        <v>0.53218399316485299</v>
      </c>
      <c r="C106">
        <v>8.3885680159231892</v>
      </c>
      <c r="D106" t="s">
        <v>19</v>
      </c>
      <c r="E106">
        <v>3.04100012779235</v>
      </c>
      <c r="F106" s="5">
        <v>30</v>
      </c>
      <c r="G106" t="s">
        <v>59</v>
      </c>
      <c r="H106" s="5">
        <v>2</v>
      </c>
      <c r="I106" t="s">
        <v>74</v>
      </c>
      <c r="J106">
        <v>0.27658442851517101</v>
      </c>
      <c r="K106">
        <v>20.504896439177301</v>
      </c>
      <c r="L106">
        <v>0.53218736862260896</v>
      </c>
      <c r="M106">
        <v>8.3837476665463893</v>
      </c>
      <c r="N106">
        <v>0.27658442851517101</v>
      </c>
      <c r="O106">
        <v>17.6225593606191</v>
      </c>
    </row>
    <row r="107" spans="1:15" x14ac:dyDescent="0.5">
      <c r="A107">
        <v>24</v>
      </c>
      <c r="B107">
        <v>0.27658442838583103</v>
      </c>
      <c r="C107">
        <v>20.504942734469498</v>
      </c>
      <c r="D107" t="s">
        <v>14</v>
      </c>
      <c r="E107">
        <v>0.216000080108642</v>
      </c>
      <c r="F107" s="5">
        <v>30</v>
      </c>
      <c r="G107" t="s">
        <v>59</v>
      </c>
      <c r="H107" s="5">
        <v>3</v>
      </c>
      <c r="I107" t="s">
        <v>65</v>
      </c>
      <c r="J107">
        <v>0.27658442851517101</v>
      </c>
      <c r="K107">
        <v>20.504896439177301</v>
      </c>
      <c r="L107">
        <v>0.276584411963535</v>
      </c>
      <c r="M107">
        <v>13.977918539534899</v>
      </c>
      <c r="N107">
        <v>0.27658442851517101</v>
      </c>
      <c r="O107">
        <v>20.504896434677502</v>
      </c>
    </row>
    <row r="108" spans="1:15" x14ac:dyDescent="0.5">
      <c r="A108">
        <v>25</v>
      </c>
      <c r="B108">
        <v>0.92194809456122995</v>
      </c>
      <c r="C108">
        <v>0</v>
      </c>
      <c r="D108" t="s">
        <v>17</v>
      </c>
      <c r="E108">
        <v>0.14599990844726499</v>
      </c>
      <c r="F108" s="5">
        <v>30</v>
      </c>
      <c r="G108" t="s">
        <v>59</v>
      </c>
      <c r="H108" s="5">
        <v>3</v>
      </c>
      <c r="I108" t="s">
        <v>75</v>
      </c>
      <c r="J108">
        <v>0.27658442851517101</v>
      </c>
      <c r="K108">
        <v>20.504896439177301</v>
      </c>
      <c r="L108">
        <v>0.92194809507259701</v>
      </c>
      <c r="M108">
        <v>0</v>
      </c>
      <c r="N108">
        <v>0.27658442851517101</v>
      </c>
      <c r="O108">
        <v>20.5048964406433</v>
      </c>
    </row>
    <row r="109" spans="1:15" x14ac:dyDescent="0.5">
      <c r="A109">
        <v>26</v>
      </c>
      <c r="B109">
        <v>0.496518808397716</v>
      </c>
      <c r="C109">
        <v>9.2081224008513907</v>
      </c>
      <c r="D109" t="s">
        <v>19</v>
      </c>
      <c r="E109">
        <v>9.8500001430511404</v>
      </c>
      <c r="F109" s="5">
        <v>30</v>
      </c>
      <c r="G109" t="s">
        <v>59</v>
      </c>
      <c r="H109" s="5">
        <v>3</v>
      </c>
      <c r="I109" t="s">
        <v>76</v>
      </c>
      <c r="J109">
        <v>0.27658442851517101</v>
      </c>
      <c r="K109">
        <v>20.504896439177301</v>
      </c>
      <c r="L109">
        <v>0.49652047115046399</v>
      </c>
      <c r="M109">
        <v>9.2078630387002391</v>
      </c>
      <c r="N109">
        <v>0.27658442851517101</v>
      </c>
      <c r="O109">
        <v>17.5918047055135</v>
      </c>
    </row>
    <row r="110" spans="1:15" x14ac:dyDescent="0.5">
      <c r="A110">
        <v>27</v>
      </c>
      <c r="B110">
        <v>0.368779237789567</v>
      </c>
      <c r="C110">
        <v>18.026104394224301</v>
      </c>
      <c r="D110" t="s">
        <v>14</v>
      </c>
      <c r="E110">
        <v>0.236000061035156</v>
      </c>
      <c r="F110" s="5">
        <v>40</v>
      </c>
      <c r="G110" t="s">
        <v>59</v>
      </c>
      <c r="H110" s="5">
        <v>1</v>
      </c>
      <c r="I110" t="s">
        <v>60</v>
      </c>
      <c r="J110">
        <v>0.368779238020228</v>
      </c>
      <c r="K110">
        <v>18.026045086562501</v>
      </c>
      <c r="L110">
        <v>0.36877920113014301</v>
      </c>
      <c r="M110">
        <v>11.984387596376299</v>
      </c>
      <c r="N110">
        <v>0.368779238020228</v>
      </c>
      <c r="O110">
        <v>18.026045089340599</v>
      </c>
    </row>
    <row r="111" spans="1:15" x14ac:dyDescent="0.5">
      <c r="A111">
        <v>28</v>
      </c>
      <c r="B111">
        <v>0.36877960822790901</v>
      </c>
      <c r="C111">
        <v>0</v>
      </c>
      <c r="D111" t="s">
        <v>17</v>
      </c>
      <c r="E111">
        <v>0.136000156402587</v>
      </c>
      <c r="F111" s="5">
        <v>40</v>
      </c>
      <c r="G111" t="s">
        <v>59</v>
      </c>
      <c r="H111" s="5">
        <v>1</v>
      </c>
      <c r="I111" t="s">
        <v>46</v>
      </c>
      <c r="J111">
        <v>0.368779238020228</v>
      </c>
      <c r="K111">
        <v>18.026045086562501</v>
      </c>
      <c r="L111">
        <v>0.90448730373879704</v>
      </c>
      <c r="M111">
        <v>0.25741802154792798</v>
      </c>
      <c r="N111">
        <v>0.368779238020228</v>
      </c>
      <c r="O111">
        <v>18.026045083912901</v>
      </c>
    </row>
    <row r="112" spans="1:15" x14ac:dyDescent="0.5">
      <c r="A112">
        <v>29</v>
      </c>
      <c r="B112">
        <v>0.62501268449732394</v>
      </c>
      <c r="C112">
        <v>6.4151910608813196</v>
      </c>
      <c r="D112" t="s">
        <v>19</v>
      </c>
      <c r="E112">
        <v>1.70000004768371</v>
      </c>
      <c r="F112" s="5">
        <v>40</v>
      </c>
      <c r="G112" t="s">
        <v>59</v>
      </c>
      <c r="H112" s="5">
        <v>1</v>
      </c>
      <c r="I112" t="s">
        <v>61</v>
      </c>
      <c r="J112">
        <v>0.368779238020228</v>
      </c>
      <c r="K112">
        <v>18.026045086562501</v>
      </c>
      <c r="L112">
        <v>0.62501268460072701</v>
      </c>
      <c r="M112">
        <v>6.4150163270811396</v>
      </c>
      <c r="N112">
        <v>0.368779238020228</v>
      </c>
      <c r="O112">
        <v>15.7871183450809</v>
      </c>
    </row>
    <row r="113" spans="1:15" x14ac:dyDescent="0.5">
      <c r="A113">
        <v>30</v>
      </c>
      <c r="B113">
        <v>0.368779237789567</v>
      </c>
      <c r="C113">
        <v>18.026048270265001</v>
      </c>
      <c r="D113" t="s">
        <v>14</v>
      </c>
      <c r="E113">
        <v>0.30400013923644997</v>
      </c>
      <c r="F113" s="5">
        <v>40</v>
      </c>
      <c r="G113" t="s">
        <v>59</v>
      </c>
      <c r="H113" s="5">
        <v>2</v>
      </c>
      <c r="I113" t="s">
        <v>77</v>
      </c>
      <c r="J113">
        <v>0.368779238020228</v>
      </c>
      <c r="K113">
        <v>18.026045086562501</v>
      </c>
      <c r="L113">
        <v>0.36877922126082402</v>
      </c>
      <c r="M113">
        <v>11.984387158465699</v>
      </c>
      <c r="N113">
        <v>0.368779238020228</v>
      </c>
      <c r="O113">
        <v>18.026045081562199</v>
      </c>
    </row>
    <row r="114" spans="1:15" x14ac:dyDescent="0.5">
      <c r="A114">
        <v>31</v>
      </c>
      <c r="B114">
        <v>0.92194809485226803</v>
      </c>
      <c r="C114">
        <v>0</v>
      </c>
      <c r="D114" t="s">
        <v>17</v>
      </c>
      <c r="E114">
        <v>0.152999877929687</v>
      </c>
      <c r="F114" s="5">
        <v>40</v>
      </c>
      <c r="G114" t="s">
        <v>59</v>
      </c>
      <c r="H114" s="5">
        <v>2</v>
      </c>
      <c r="I114" t="s">
        <v>69</v>
      </c>
      <c r="J114">
        <v>0.368779238020228</v>
      </c>
      <c r="K114">
        <v>18.026045086562501</v>
      </c>
      <c r="L114">
        <v>0.92194809507192899</v>
      </c>
      <c r="M114">
        <v>0</v>
      </c>
      <c r="N114">
        <v>0.368779238020228</v>
      </c>
      <c r="O114">
        <v>18.0260450877274</v>
      </c>
    </row>
    <row r="115" spans="1:15" x14ac:dyDescent="0.5">
      <c r="A115">
        <v>32</v>
      </c>
      <c r="B115">
        <v>0.53218332050801997</v>
      </c>
      <c r="C115">
        <v>8.3891134885684604</v>
      </c>
      <c r="D115" t="s">
        <v>19</v>
      </c>
      <c r="E115">
        <v>3.0140001773834202</v>
      </c>
      <c r="F115" s="5">
        <v>40</v>
      </c>
      <c r="G115" t="s">
        <v>59</v>
      </c>
      <c r="H115" s="5">
        <v>2</v>
      </c>
      <c r="I115" t="s">
        <v>74</v>
      </c>
      <c r="J115">
        <v>0.368779238020228</v>
      </c>
      <c r="K115">
        <v>18.026045086562501</v>
      </c>
      <c r="L115">
        <v>0.53218736862260896</v>
      </c>
      <c r="M115">
        <v>8.3837476665463893</v>
      </c>
      <c r="N115">
        <v>0.368779238020228</v>
      </c>
      <c r="O115">
        <v>14.6624023813992</v>
      </c>
    </row>
    <row r="116" spans="1:15" x14ac:dyDescent="0.5">
      <c r="A116">
        <v>33</v>
      </c>
      <c r="B116">
        <v>0.368779237789567</v>
      </c>
      <c r="C116">
        <v>18.026105714528398</v>
      </c>
      <c r="D116" t="s">
        <v>14</v>
      </c>
      <c r="E116">
        <v>0.17300009727478</v>
      </c>
      <c r="F116" s="5">
        <v>40</v>
      </c>
      <c r="G116" t="s">
        <v>59</v>
      </c>
      <c r="H116" s="5">
        <v>3</v>
      </c>
      <c r="I116" t="s">
        <v>65</v>
      </c>
      <c r="J116">
        <v>0.368779238020228</v>
      </c>
      <c r="K116">
        <v>18.026045086562501</v>
      </c>
      <c r="L116">
        <v>0.36877921958166099</v>
      </c>
      <c r="M116">
        <v>11.9705579749655</v>
      </c>
      <c r="N116">
        <v>0.368779238020228</v>
      </c>
      <c r="O116">
        <v>18.026045086253301</v>
      </c>
    </row>
    <row r="117" spans="1:15" x14ac:dyDescent="0.5">
      <c r="A117">
        <v>34</v>
      </c>
      <c r="B117">
        <v>0.92194809456122995</v>
      </c>
      <c r="C117">
        <v>0</v>
      </c>
      <c r="D117" t="s">
        <v>17</v>
      </c>
      <c r="E117">
        <v>0.14800000190734799</v>
      </c>
      <c r="F117" s="5">
        <v>40</v>
      </c>
      <c r="G117" t="s">
        <v>59</v>
      </c>
      <c r="H117" s="5">
        <v>3</v>
      </c>
      <c r="I117" t="s">
        <v>75</v>
      </c>
      <c r="J117">
        <v>0.368779238020228</v>
      </c>
      <c r="K117">
        <v>18.026045086562501</v>
      </c>
      <c r="L117">
        <v>0.92194809507259701</v>
      </c>
      <c r="M117">
        <v>0</v>
      </c>
      <c r="N117">
        <v>0.368779238020228</v>
      </c>
      <c r="O117">
        <v>18.026045085186201</v>
      </c>
    </row>
    <row r="118" spans="1:15" x14ac:dyDescent="0.5">
      <c r="A118">
        <v>35</v>
      </c>
      <c r="B118">
        <v>0.49651832467833801</v>
      </c>
      <c r="C118">
        <v>9.2081507035952104</v>
      </c>
      <c r="D118" t="s">
        <v>19</v>
      </c>
      <c r="E118">
        <v>9.6240000724792392</v>
      </c>
      <c r="F118" s="5">
        <v>40</v>
      </c>
      <c r="G118" t="s">
        <v>59</v>
      </c>
      <c r="H118" s="5">
        <v>3</v>
      </c>
      <c r="I118" t="s">
        <v>67</v>
      </c>
      <c r="J118">
        <v>0.368779238020228</v>
      </c>
      <c r="K118">
        <v>18.026045086562501</v>
      </c>
      <c r="L118">
        <v>0.49652047115180797</v>
      </c>
      <c r="M118">
        <v>9.2078630386709506</v>
      </c>
      <c r="N118">
        <v>0.368779238020228</v>
      </c>
      <c r="O118">
        <v>14.621396164422199</v>
      </c>
    </row>
    <row r="119" spans="1:15" x14ac:dyDescent="0.5">
      <c r="A119">
        <v>36</v>
      </c>
      <c r="B119">
        <v>0.460974030662328</v>
      </c>
      <c r="C119">
        <v>15.523933845655399</v>
      </c>
      <c r="D119" t="s">
        <v>14</v>
      </c>
      <c r="E119">
        <v>0.230999946594238</v>
      </c>
      <c r="F119" s="5">
        <v>50</v>
      </c>
      <c r="G119" t="s">
        <v>59</v>
      </c>
      <c r="H119" s="5">
        <v>1</v>
      </c>
      <c r="I119" t="s">
        <v>60</v>
      </c>
      <c r="J119">
        <v>0.46097404752528498</v>
      </c>
      <c r="K119">
        <v>15.5238607014255</v>
      </c>
      <c r="L119">
        <v>0.460973993976386</v>
      </c>
      <c r="M119">
        <v>9.9804846565913401</v>
      </c>
      <c r="N119">
        <v>0.46097404752528498</v>
      </c>
      <c r="O119">
        <v>15.523860701710801</v>
      </c>
    </row>
    <row r="120" spans="1:15" x14ac:dyDescent="0.5">
      <c r="A120">
        <v>37</v>
      </c>
      <c r="B120">
        <v>0.921948095072463</v>
      </c>
      <c r="C120">
        <v>0</v>
      </c>
      <c r="D120" t="s">
        <v>17</v>
      </c>
      <c r="E120">
        <v>0.15899991989135701</v>
      </c>
      <c r="F120" s="5">
        <v>50</v>
      </c>
      <c r="G120" t="s">
        <v>59</v>
      </c>
      <c r="H120" s="5">
        <v>1</v>
      </c>
      <c r="I120" t="s">
        <v>78</v>
      </c>
      <c r="J120">
        <v>0.46097404752528498</v>
      </c>
      <c r="K120">
        <v>15.5238607014255</v>
      </c>
      <c r="L120">
        <v>0.921948095072467</v>
      </c>
      <c r="M120">
        <v>0</v>
      </c>
      <c r="N120">
        <v>0.46097404752528498</v>
      </c>
      <c r="O120">
        <v>15.523860704117499</v>
      </c>
    </row>
    <row r="121" spans="1:15" x14ac:dyDescent="0.5">
      <c r="A121">
        <v>38</v>
      </c>
      <c r="B121">
        <v>0.62501268449733105</v>
      </c>
      <c r="C121">
        <v>6.4151906525419697</v>
      </c>
      <c r="D121" t="s">
        <v>19</v>
      </c>
      <c r="E121">
        <v>1.7929999828338601</v>
      </c>
      <c r="F121" s="5">
        <v>50</v>
      </c>
      <c r="G121" t="s">
        <v>59</v>
      </c>
      <c r="H121" s="5">
        <v>1</v>
      </c>
      <c r="I121" t="s">
        <v>61</v>
      </c>
      <c r="J121">
        <v>0.46097404752528498</v>
      </c>
      <c r="K121">
        <v>15.5238607014255</v>
      </c>
      <c r="L121">
        <v>0.62501268460072701</v>
      </c>
      <c r="M121">
        <v>6.4150163270811396</v>
      </c>
      <c r="N121">
        <v>0.46097404752528498</v>
      </c>
      <c r="O121">
        <v>12.8334114365224</v>
      </c>
    </row>
    <row r="122" spans="1:15" x14ac:dyDescent="0.5">
      <c r="A122">
        <v>39</v>
      </c>
      <c r="B122">
        <v>0.460974030662328</v>
      </c>
      <c r="C122">
        <v>15.5239339691183</v>
      </c>
      <c r="D122" t="s">
        <v>14</v>
      </c>
      <c r="E122">
        <v>0.57200002670287997</v>
      </c>
      <c r="F122" s="5">
        <v>50</v>
      </c>
      <c r="G122" t="s">
        <v>59</v>
      </c>
      <c r="H122" s="5">
        <v>2</v>
      </c>
      <c r="I122" t="s">
        <v>79</v>
      </c>
      <c r="J122">
        <v>0.46097404752528498</v>
      </c>
      <c r="K122">
        <v>15.5238607014255</v>
      </c>
      <c r="L122">
        <v>0.46097402301208201</v>
      </c>
      <c r="M122">
        <v>9.9804840256379208</v>
      </c>
      <c r="N122">
        <v>0.46097404752528498</v>
      </c>
      <c r="O122">
        <v>15.5238606988888</v>
      </c>
    </row>
    <row r="123" spans="1:15" x14ac:dyDescent="0.5">
      <c r="A123">
        <v>40</v>
      </c>
      <c r="B123">
        <v>0.92194809473585304</v>
      </c>
      <c r="C123">
        <v>0</v>
      </c>
      <c r="D123" t="s">
        <v>17</v>
      </c>
      <c r="E123">
        <v>0.174000024795532</v>
      </c>
      <c r="F123" s="5">
        <v>50</v>
      </c>
      <c r="G123" t="s">
        <v>59</v>
      </c>
      <c r="H123" s="5">
        <v>2</v>
      </c>
      <c r="I123" t="s">
        <v>69</v>
      </c>
      <c r="J123">
        <v>0.46097404752528498</v>
      </c>
      <c r="K123">
        <v>15.5238607014255</v>
      </c>
      <c r="L123">
        <v>0.92194809507192899</v>
      </c>
      <c r="M123">
        <v>0</v>
      </c>
      <c r="N123">
        <v>0.46097404752528498</v>
      </c>
      <c r="O123">
        <v>15.5238607062853</v>
      </c>
    </row>
    <row r="124" spans="1:15" x14ac:dyDescent="0.5">
      <c r="A124">
        <v>41</v>
      </c>
      <c r="B124">
        <v>0.53218625087679206</v>
      </c>
      <c r="C124">
        <v>8.3866793629661593</v>
      </c>
      <c r="D124" t="s">
        <v>19</v>
      </c>
      <c r="E124">
        <v>3.0540001392364502</v>
      </c>
      <c r="F124" s="5">
        <v>50</v>
      </c>
      <c r="G124" t="s">
        <v>59</v>
      </c>
      <c r="H124" s="5">
        <v>2</v>
      </c>
      <c r="I124" t="s">
        <v>74</v>
      </c>
      <c r="J124">
        <v>0.46097404752528498</v>
      </c>
      <c r="K124">
        <v>15.5238607014255</v>
      </c>
      <c r="L124">
        <v>0.53218736862260896</v>
      </c>
      <c r="M124">
        <v>8.3837476665463893</v>
      </c>
      <c r="N124">
        <v>0.46097404752528498</v>
      </c>
      <c r="O124">
        <v>11.2563902178416</v>
      </c>
    </row>
    <row r="125" spans="1:15" x14ac:dyDescent="0.5">
      <c r="A125">
        <v>42</v>
      </c>
      <c r="B125">
        <v>0.460974030662328</v>
      </c>
      <c r="C125">
        <v>15.5239354275851</v>
      </c>
      <c r="D125" t="s">
        <v>14</v>
      </c>
      <c r="E125">
        <v>0.26199984550476002</v>
      </c>
      <c r="F125" s="5">
        <v>50</v>
      </c>
      <c r="G125" t="s">
        <v>59</v>
      </c>
      <c r="H125" s="5">
        <v>3</v>
      </c>
      <c r="I125" t="s">
        <v>65</v>
      </c>
      <c r="J125">
        <v>0.46097404752528498</v>
      </c>
      <c r="K125">
        <v>15.5238607014255</v>
      </c>
      <c r="L125">
        <v>0.46097401428124701</v>
      </c>
      <c r="M125">
        <v>9.9631976905919899</v>
      </c>
      <c r="N125">
        <v>0.46097404752528498</v>
      </c>
      <c r="O125">
        <v>15.5238607052459</v>
      </c>
    </row>
    <row r="126" spans="1:15" x14ac:dyDescent="0.5">
      <c r="A126">
        <v>43</v>
      </c>
      <c r="B126">
        <v>0.92194809456122995</v>
      </c>
      <c r="C126">
        <v>0</v>
      </c>
      <c r="D126" t="s">
        <v>17</v>
      </c>
      <c r="E126">
        <v>0.160000085830688</v>
      </c>
      <c r="F126" s="5">
        <v>50</v>
      </c>
      <c r="G126" t="s">
        <v>59</v>
      </c>
      <c r="H126" s="5">
        <v>3</v>
      </c>
      <c r="I126" t="s">
        <v>66</v>
      </c>
      <c r="J126">
        <v>0.46097404752528498</v>
      </c>
      <c r="K126">
        <v>15.5238607014255</v>
      </c>
      <c r="L126">
        <v>0.92194809507247</v>
      </c>
      <c r="M126">
        <v>0</v>
      </c>
      <c r="N126">
        <v>0.46097404752528498</v>
      </c>
      <c r="O126">
        <v>15.426892046792901</v>
      </c>
    </row>
    <row r="127" spans="1:15" x14ac:dyDescent="0.5">
      <c r="A127">
        <v>44</v>
      </c>
      <c r="B127">
        <v>0.460974030662328</v>
      </c>
      <c r="C127">
        <v>13.3284533444027</v>
      </c>
      <c r="D127" t="s">
        <v>19</v>
      </c>
      <c r="E127">
        <v>1.8859999179839999</v>
      </c>
      <c r="F127" s="5">
        <v>50</v>
      </c>
      <c r="G127" t="s">
        <v>59</v>
      </c>
      <c r="H127" s="5">
        <v>3</v>
      </c>
      <c r="I127" t="s">
        <v>80</v>
      </c>
      <c r="J127">
        <v>0.46097404752528498</v>
      </c>
      <c r="K127">
        <v>15.5238607014255</v>
      </c>
      <c r="L127">
        <v>0.46099603571870701</v>
      </c>
      <c r="M127">
        <v>9.9803589219701507</v>
      </c>
      <c r="N127">
        <v>0.46097404752528498</v>
      </c>
      <c r="O127">
        <v>13.3286130262599</v>
      </c>
    </row>
    <row r="128" spans="1:15" x14ac:dyDescent="0.5">
      <c r="A128">
        <v>45</v>
      </c>
      <c r="B128">
        <v>0.55316884152125501</v>
      </c>
      <c r="C128">
        <v>13.0217629023659</v>
      </c>
      <c r="D128" t="s">
        <v>14</v>
      </c>
      <c r="E128">
        <v>0.22799992561340299</v>
      </c>
      <c r="F128" s="5">
        <v>60</v>
      </c>
      <c r="G128" t="s">
        <v>59</v>
      </c>
      <c r="H128" s="5">
        <v>1</v>
      </c>
      <c r="I128" t="s">
        <v>60</v>
      </c>
      <c r="J128">
        <v>0.55316885703034202</v>
      </c>
      <c r="K128">
        <v>13.021676327518801</v>
      </c>
      <c r="L128">
        <v>0.55316882874657602</v>
      </c>
      <c r="M128">
        <v>7.9785168963276103</v>
      </c>
      <c r="N128">
        <v>0.55316885703034202</v>
      </c>
      <c r="O128">
        <v>13.0216763325298</v>
      </c>
    </row>
    <row r="129" spans="1:15" x14ac:dyDescent="0.5">
      <c r="A129">
        <v>46</v>
      </c>
      <c r="B129">
        <v>0.921948095072463</v>
      </c>
      <c r="C129">
        <v>0</v>
      </c>
      <c r="D129" t="s">
        <v>17</v>
      </c>
      <c r="E129">
        <v>0.15199995040893499</v>
      </c>
      <c r="F129" s="5">
        <v>60</v>
      </c>
      <c r="G129" t="s">
        <v>59</v>
      </c>
      <c r="H129" s="5">
        <v>1</v>
      </c>
      <c r="I129" t="s">
        <v>78</v>
      </c>
      <c r="J129">
        <v>0.55316885703034202</v>
      </c>
      <c r="K129">
        <v>13.021676327518801</v>
      </c>
      <c r="L129">
        <v>0.921948095072467</v>
      </c>
      <c r="M129">
        <v>0</v>
      </c>
      <c r="N129">
        <v>0.55316885703034202</v>
      </c>
      <c r="O129">
        <v>13.021676330327001</v>
      </c>
    </row>
    <row r="130" spans="1:15" x14ac:dyDescent="0.5">
      <c r="A130">
        <v>47</v>
      </c>
      <c r="B130">
        <v>0.62501268449733105</v>
      </c>
      <c r="C130">
        <v>6.4150212270335398</v>
      </c>
      <c r="D130" t="s">
        <v>19</v>
      </c>
      <c r="E130">
        <v>1.69599986076354</v>
      </c>
      <c r="F130" s="5">
        <v>60</v>
      </c>
      <c r="G130" t="s">
        <v>59</v>
      </c>
      <c r="H130" s="5">
        <v>1</v>
      </c>
      <c r="I130" t="s">
        <v>61</v>
      </c>
      <c r="J130">
        <v>0.55316885703034202</v>
      </c>
      <c r="K130">
        <v>13.021676327518801</v>
      </c>
      <c r="L130">
        <v>0.62501268460072701</v>
      </c>
      <c r="M130">
        <v>6.4150163270811396</v>
      </c>
      <c r="N130">
        <v>0.55316885703034202</v>
      </c>
      <c r="O130">
        <v>9.3208230895499806</v>
      </c>
    </row>
    <row r="131" spans="1:15" x14ac:dyDescent="0.5">
      <c r="A131">
        <v>48</v>
      </c>
      <c r="B131">
        <v>0.55316876569122497</v>
      </c>
      <c r="C131">
        <v>13.021766714837</v>
      </c>
      <c r="D131" t="s">
        <v>14</v>
      </c>
      <c r="E131">
        <v>0.33100008964538502</v>
      </c>
      <c r="F131" s="5">
        <v>60</v>
      </c>
      <c r="G131" t="s">
        <v>59</v>
      </c>
      <c r="H131" s="5">
        <v>2</v>
      </c>
      <c r="I131" t="s">
        <v>81</v>
      </c>
      <c r="J131">
        <v>0.55316885703034202</v>
      </c>
      <c r="K131">
        <v>13.021676327518801</v>
      </c>
      <c r="L131">
        <v>0.55316874908185099</v>
      </c>
      <c r="M131">
        <v>7.9785186292365102</v>
      </c>
      <c r="N131">
        <v>0.55316885703034202</v>
      </c>
      <c r="O131">
        <v>13.0216763351815</v>
      </c>
    </row>
    <row r="132" spans="1:15" x14ac:dyDescent="0.5">
      <c r="A132">
        <v>49</v>
      </c>
      <c r="B132">
        <v>0.921948095072469</v>
      </c>
      <c r="C132">
        <v>0</v>
      </c>
      <c r="D132" t="s">
        <v>17</v>
      </c>
      <c r="E132">
        <v>0.16499996185302701</v>
      </c>
      <c r="F132" s="5">
        <v>60</v>
      </c>
      <c r="G132" t="s">
        <v>59</v>
      </c>
      <c r="H132" s="5">
        <v>2</v>
      </c>
      <c r="I132" t="s">
        <v>69</v>
      </c>
      <c r="J132">
        <v>0.55316885703034202</v>
      </c>
      <c r="K132">
        <v>13.021676327518801</v>
      </c>
      <c r="L132">
        <v>0.92194809507192899</v>
      </c>
      <c r="M132">
        <v>0</v>
      </c>
      <c r="N132">
        <v>0.55316885703034202</v>
      </c>
      <c r="O132">
        <v>13.0216763279447</v>
      </c>
    </row>
    <row r="133" spans="1:15" x14ac:dyDescent="0.5">
      <c r="A133">
        <v>50</v>
      </c>
      <c r="B133">
        <v>0.55316884152125501</v>
      </c>
      <c r="C133">
        <v>10.8466964755295</v>
      </c>
      <c r="D133" t="s">
        <v>19</v>
      </c>
      <c r="E133">
        <v>2.71900010108947</v>
      </c>
      <c r="F133" s="5">
        <v>60</v>
      </c>
      <c r="G133" t="s">
        <v>59</v>
      </c>
      <c r="H133" s="5">
        <v>2</v>
      </c>
      <c r="I133" t="s">
        <v>82</v>
      </c>
      <c r="J133">
        <v>0.55316885703034202</v>
      </c>
      <c r="K133">
        <v>13.021676327518801</v>
      </c>
      <c r="L133">
        <v>0.72647901026850203</v>
      </c>
      <c r="M133">
        <v>4.1428714850305104</v>
      </c>
      <c r="N133">
        <v>0.55316885703034202</v>
      </c>
      <c r="O133">
        <v>10.846586646409801</v>
      </c>
    </row>
    <row r="134" spans="1:15" x14ac:dyDescent="0.5">
      <c r="A134">
        <v>51</v>
      </c>
      <c r="B134">
        <v>0.55316884152125501</v>
      </c>
      <c r="C134">
        <v>13.0217641508704</v>
      </c>
      <c r="D134" t="s">
        <v>14</v>
      </c>
      <c r="E134">
        <v>0.242999792098999</v>
      </c>
      <c r="F134" s="5">
        <v>60</v>
      </c>
      <c r="G134" t="s">
        <v>59</v>
      </c>
      <c r="H134" s="5">
        <v>3</v>
      </c>
      <c r="I134" t="s">
        <v>83</v>
      </c>
      <c r="J134">
        <v>0.55316885703034202</v>
      </c>
      <c r="K134">
        <v>13.021676327518801</v>
      </c>
      <c r="L134">
        <v>0.55316882497298403</v>
      </c>
      <c r="M134">
        <v>7.9765808887039702</v>
      </c>
      <c r="N134">
        <v>0.55316885703034202</v>
      </c>
      <c r="O134">
        <v>13.0216763315852</v>
      </c>
    </row>
    <row r="135" spans="1:15" x14ac:dyDescent="0.5">
      <c r="A135">
        <v>52</v>
      </c>
      <c r="B135">
        <v>0.92194809467764505</v>
      </c>
      <c r="C135">
        <v>0</v>
      </c>
      <c r="D135" t="s">
        <v>17</v>
      </c>
      <c r="E135">
        <v>0.164000034332275</v>
      </c>
      <c r="F135" s="5">
        <v>60</v>
      </c>
      <c r="G135" t="s">
        <v>59</v>
      </c>
      <c r="H135" s="5">
        <v>3</v>
      </c>
      <c r="I135" t="s">
        <v>66</v>
      </c>
      <c r="J135">
        <v>0.55316885703034202</v>
      </c>
      <c r="K135">
        <v>13.021676327518801</v>
      </c>
      <c r="L135">
        <v>0.92194809507247</v>
      </c>
      <c r="M135">
        <v>0</v>
      </c>
      <c r="N135">
        <v>0.55316885703034202</v>
      </c>
      <c r="O135">
        <v>12.9053139433755</v>
      </c>
    </row>
    <row r="136" spans="1:15" x14ac:dyDescent="0.5">
      <c r="A136">
        <v>53</v>
      </c>
      <c r="B136">
        <v>0.55316884152125501</v>
      </c>
      <c r="C136">
        <v>12.409068793084799</v>
      </c>
      <c r="D136" t="s">
        <v>19</v>
      </c>
      <c r="E136">
        <v>2.11700010299682</v>
      </c>
      <c r="F136" s="5">
        <v>60</v>
      </c>
      <c r="G136" t="s">
        <v>59</v>
      </c>
      <c r="H136" s="5">
        <v>3</v>
      </c>
      <c r="I136" t="s">
        <v>84</v>
      </c>
      <c r="J136">
        <v>0.55316885703034202</v>
      </c>
      <c r="K136">
        <v>13.021676327518801</v>
      </c>
      <c r="L136">
        <v>0.82231150918484797</v>
      </c>
      <c r="M136">
        <v>2.12662126185216</v>
      </c>
      <c r="N136">
        <v>0.55316885703034202</v>
      </c>
      <c r="O136">
        <v>12.408987653988699</v>
      </c>
    </row>
    <row r="137" spans="1:15" x14ac:dyDescent="0.5">
      <c r="A137">
        <v>54</v>
      </c>
      <c r="B137">
        <v>0.64536365238018301</v>
      </c>
      <c r="C137">
        <v>10.43541261819</v>
      </c>
      <c r="D137" t="s">
        <v>14</v>
      </c>
      <c r="E137">
        <v>0.17700004577636699</v>
      </c>
      <c r="F137" s="5">
        <v>70</v>
      </c>
      <c r="G137" t="s">
        <v>59</v>
      </c>
      <c r="H137" s="5">
        <v>1</v>
      </c>
      <c r="I137" t="s">
        <v>60</v>
      </c>
      <c r="J137">
        <v>0.64536366653539901</v>
      </c>
      <c r="K137">
        <v>10.435300950772801</v>
      </c>
      <c r="L137">
        <v>0.64536361569248102</v>
      </c>
      <c r="M137">
        <v>5.9749367684236301</v>
      </c>
      <c r="N137">
        <v>0.64536366653539901</v>
      </c>
      <c r="O137">
        <v>10.435300781148401</v>
      </c>
    </row>
    <row r="138" spans="1:15" x14ac:dyDescent="0.5">
      <c r="A138">
        <v>55</v>
      </c>
      <c r="B138">
        <v>0.921948095072463</v>
      </c>
      <c r="C138">
        <v>0</v>
      </c>
      <c r="D138" t="s">
        <v>17</v>
      </c>
      <c r="E138">
        <v>0.14900016784667899</v>
      </c>
      <c r="F138" s="5">
        <v>70</v>
      </c>
      <c r="G138" t="s">
        <v>59</v>
      </c>
      <c r="H138" s="5">
        <v>1</v>
      </c>
      <c r="I138" t="s">
        <v>78</v>
      </c>
      <c r="J138">
        <v>0.64536366653539901</v>
      </c>
      <c r="K138">
        <v>10.435300950772801</v>
      </c>
      <c r="L138">
        <v>0.921948095072467</v>
      </c>
      <c r="M138">
        <v>0</v>
      </c>
      <c r="N138">
        <v>0.64536366653539901</v>
      </c>
      <c r="O138">
        <v>10.435300957759001</v>
      </c>
    </row>
    <row r="139" spans="1:15" x14ac:dyDescent="0.5">
      <c r="A139">
        <v>56</v>
      </c>
      <c r="B139">
        <v>0.74529047881245702</v>
      </c>
      <c r="C139">
        <v>3.8008045954727598</v>
      </c>
      <c r="D139" t="s">
        <v>19</v>
      </c>
      <c r="E139">
        <v>1.80299997329711</v>
      </c>
      <c r="F139" s="5">
        <v>70</v>
      </c>
      <c r="G139" t="s">
        <v>59</v>
      </c>
      <c r="H139" s="5">
        <v>1</v>
      </c>
      <c r="I139" t="s">
        <v>85</v>
      </c>
      <c r="J139">
        <v>0.64536366653539901</v>
      </c>
      <c r="K139">
        <v>10.435300950772801</v>
      </c>
      <c r="L139">
        <v>0.74529329463051597</v>
      </c>
      <c r="M139">
        <v>3.8006531937564301</v>
      </c>
      <c r="N139">
        <v>0.64536366653539901</v>
      </c>
      <c r="O139">
        <v>7.6394136441505696</v>
      </c>
    </row>
    <row r="140" spans="1:15" x14ac:dyDescent="0.5">
      <c r="A140">
        <v>57</v>
      </c>
      <c r="B140">
        <v>0.64536365238018301</v>
      </c>
      <c r="C140">
        <v>10.4354125082167</v>
      </c>
      <c r="D140" t="s">
        <v>14</v>
      </c>
      <c r="E140">
        <v>0.23800015449523901</v>
      </c>
      <c r="F140" s="5">
        <v>70</v>
      </c>
      <c r="G140" t="s">
        <v>59</v>
      </c>
      <c r="H140" s="5">
        <v>2</v>
      </c>
      <c r="I140" t="s">
        <v>73</v>
      </c>
      <c r="J140">
        <v>0.64536366653539901</v>
      </c>
      <c r="K140">
        <v>10.435300950772801</v>
      </c>
      <c r="L140">
        <v>0.64536361569248102</v>
      </c>
      <c r="M140">
        <v>5.9749367685491199</v>
      </c>
      <c r="N140">
        <v>0.64536366653539901</v>
      </c>
      <c r="O140">
        <v>10.435300958082101</v>
      </c>
    </row>
    <row r="141" spans="1:15" x14ac:dyDescent="0.5">
      <c r="A141">
        <v>58</v>
      </c>
      <c r="B141">
        <v>0.92194809507247</v>
      </c>
      <c r="C141">
        <v>0</v>
      </c>
      <c r="D141" t="s">
        <v>17</v>
      </c>
      <c r="E141">
        <v>0.16999983787536599</v>
      </c>
      <c r="F141" s="5">
        <v>70</v>
      </c>
      <c r="G141" t="s">
        <v>59</v>
      </c>
      <c r="H141" s="5">
        <v>2</v>
      </c>
      <c r="I141" t="s">
        <v>86</v>
      </c>
      <c r="J141">
        <v>0.64536366653539901</v>
      </c>
      <c r="K141">
        <v>10.435300950772801</v>
      </c>
      <c r="L141">
        <v>0.92194809507247</v>
      </c>
      <c r="M141">
        <v>0</v>
      </c>
      <c r="N141">
        <v>0.64536366653539901</v>
      </c>
      <c r="O141">
        <v>10.3837358260466</v>
      </c>
    </row>
    <row r="142" spans="1:15" x14ac:dyDescent="0.5">
      <c r="A142">
        <v>59</v>
      </c>
      <c r="B142">
        <v>0.64536365238018301</v>
      </c>
      <c r="C142">
        <v>10.3670221929706</v>
      </c>
      <c r="D142" t="s">
        <v>19</v>
      </c>
      <c r="E142">
        <v>1.75800013542175</v>
      </c>
      <c r="F142" s="5">
        <v>70</v>
      </c>
      <c r="G142" t="s">
        <v>59</v>
      </c>
      <c r="H142" s="5">
        <v>2</v>
      </c>
      <c r="I142" t="s">
        <v>87</v>
      </c>
      <c r="J142">
        <v>0.64536366653539901</v>
      </c>
      <c r="K142">
        <v>10.435300950772801</v>
      </c>
      <c r="L142">
        <v>0.645379365494125</v>
      </c>
      <c r="M142">
        <v>5.9632148416989104</v>
      </c>
      <c r="N142">
        <v>0.64536366653539901</v>
      </c>
      <c r="O142">
        <v>10.367087483208801</v>
      </c>
    </row>
    <row r="143" spans="1:15" x14ac:dyDescent="0.5">
      <c r="A143">
        <v>60</v>
      </c>
      <c r="B143">
        <v>0.64536365238018301</v>
      </c>
      <c r="C143">
        <v>10.435411121660101</v>
      </c>
      <c r="D143" t="s">
        <v>14</v>
      </c>
      <c r="E143">
        <v>0.18999981880187899</v>
      </c>
      <c r="F143" s="5">
        <v>70</v>
      </c>
      <c r="G143" t="s">
        <v>59</v>
      </c>
      <c r="H143" s="5">
        <v>3</v>
      </c>
      <c r="I143" t="s">
        <v>65</v>
      </c>
      <c r="J143">
        <v>0.64536366653539901</v>
      </c>
      <c r="K143">
        <v>10.435300950772801</v>
      </c>
      <c r="L143">
        <v>0.64536364155844295</v>
      </c>
      <c r="M143">
        <v>5.9484762971254002</v>
      </c>
      <c r="N143">
        <v>0.64536366653539901</v>
      </c>
      <c r="O143">
        <v>10.435300955152799</v>
      </c>
    </row>
    <row r="144" spans="1:15" x14ac:dyDescent="0.5">
      <c r="A144">
        <v>61</v>
      </c>
      <c r="B144">
        <v>0.92194809507259601</v>
      </c>
      <c r="C144">
        <v>0</v>
      </c>
      <c r="D144" t="s">
        <v>17</v>
      </c>
      <c r="E144">
        <v>0.155000209808349</v>
      </c>
      <c r="F144" s="5">
        <v>70</v>
      </c>
      <c r="G144" t="s">
        <v>59</v>
      </c>
      <c r="H144" s="5">
        <v>3</v>
      </c>
      <c r="I144" t="s">
        <v>88</v>
      </c>
      <c r="J144">
        <v>0.64536366653539901</v>
      </c>
      <c r="K144">
        <v>10.435300950772801</v>
      </c>
      <c r="L144">
        <v>0.92194809507247</v>
      </c>
      <c r="M144">
        <v>0</v>
      </c>
      <c r="N144">
        <v>0.64536366653539901</v>
      </c>
      <c r="O144">
        <v>10.3837358211474</v>
      </c>
    </row>
    <row r="145" spans="1:15" x14ac:dyDescent="0.5">
      <c r="A145">
        <v>62</v>
      </c>
      <c r="B145">
        <v>0.64674569712740504</v>
      </c>
      <c r="C145">
        <v>5.8843222616076796</v>
      </c>
      <c r="D145" t="s">
        <v>19</v>
      </c>
      <c r="E145">
        <v>7.3259999752044598</v>
      </c>
      <c r="F145" s="5">
        <v>70</v>
      </c>
      <c r="G145" t="s">
        <v>59</v>
      </c>
      <c r="H145" s="5">
        <v>3</v>
      </c>
      <c r="I145" t="s">
        <v>89</v>
      </c>
      <c r="J145">
        <v>0.64536366653539901</v>
      </c>
      <c r="K145">
        <v>10.435300950772801</v>
      </c>
      <c r="L145">
        <v>0.64674569890464995</v>
      </c>
      <c r="M145">
        <v>5.88324042216599</v>
      </c>
      <c r="N145">
        <v>0.64536366653539901</v>
      </c>
      <c r="O145">
        <v>5.9958684481439697</v>
      </c>
    </row>
    <row r="146" spans="1:15" x14ac:dyDescent="0.5">
      <c r="A146">
        <v>63</v>
      </c>
      <c r="B146">
        <v>0.73755846323911101</v>
      </c>
      <c r="C146">
        <v>7.2844738158508697</v>
      </c>
      <c r="D146" t="s">
        <v>14</v>
      </c>
      <c r="E146">
        <v>0.29299998283386203</v>
      </c>
      <c r="F146" s="5">
        <v>80</v>
      </c>
      <c r="G146" t="s">
        <v>59</v>
      </c>
      <c r="H146" s="5">
        <v>1</v>
      </c>
      <c r="I146" t="s">
        <v>90</v>
      </c>
      <c r="J146">
        <v>0.73755847604045599</v>
      </c>
      <c r="K146">
        <v>7.2843268890152597</v>
      </c>
      <c r="L146">
        <v>0.73755845195562997</v>
      </c>
      <c r="M146">
        <v>3.9687741124790898</v>
      </c>
      <c r="N146">
        <v>0.73755847604045599</v>
      </c>
      <c r="O146">
        <v>7.28432689646597</v>
      </c>
    </row>
    <row r="147" spans="1:15" x14ac:dyDescent="0.5">
      <c r="A147">
        <v>64</v>
      </c>
      <c r="B147">
        <v>0.921948095072463</v>
      </c>
      <c r="C147">
        <v>0</v>
      </c>
      <c r="D147" t="s">
        <v>17</v>
      </c>
      <c r="E147">
        <v>0.157999992370605</v>
      </c>
      <c r="F147" s="5">
        <v>80</v>
      </c>
      <c r="G147" t="s">
        <v>59</v>
      </c>
      <c r="H147" s="5">
        <v>1</v>
      </c>
      <c r="I147" t="s">
        <v>78</v>
      </c>
      <c r="J147">
        <v>0.73755847604045599</v>
      </c>
      <c r="K147">
        <v>7.2843268890152597</v>
      </c>
      <c r="L147">
        <v>0.921948095072467</v>
      </c>
      <c r="M147">
        <v>0</v>
      </c>
      <c r="N147">
        <v>0.73755847604045599</v>
      </c>
      <c r="O147">
        <v>7.2843269064155196</v>
      </c>
    </row>
    <row r="148" spans="1:15" x14ac:dyDescent="0.5">
      <c r="A148">
        <v>65</v>
      </c>
      <c r="B148">
        <v>0.74529329435710601</v>
      </c>
      <c r="C148">
        <v>3.8006607560102799</v>
      </c>
      <c r="D148" t="s">
        <v>19</v>
      </c>
      <c r="E148">
        <v>1.81599998474121</v>
      </c>
      <c r="F148" s="5">
        <v>80</v>
      </c>
      <c r="G148" t="s">
        <v>59</v>
      </c>
      <c r="H148" s="5">
        <v>1</v>
      </c>
      <c r="I148" t="s">
        <v>91</v>
      </c>
      <c r="J148">
        <v>0.73755847604045599</v>
      </c>
      <c r="K148">
        <v>7.2843268890152597</v>
      </c>
      <c r="L148">
        <v>0.74529329438217895</v>
      </c>
      <c r="M148">
        <v>3.80065319190822</v>
      </c>
      <c r="N148">
        <v>0.73755847604045599</v>
      </c>
      <c r="O148">
        <v>4.11046581481183</v>
      </c>
    </row>
    <row r="149" spans="1:15" x14ac:dyDescent="0.5">
      <c r="A149">
        <v>66</v>
      </c>
      <c r="B149">
        <v>0.73755846323911101</v>
      </c>
      <c r="C149">
        <v>7.2844725238298196</v>
      </c>
      <c r="D149" t="s">
        <v>14</v>
      </c>
      <c r="E149">
        <v>0.28800010681152299</v>
      </c>
      <c r="F149" s="5">
        <v>80</v>
      </c>
      <c r="G149" t="s">
        <v>59</v>
      </c>
      <c r="H149" s="5">
        <v>2</v>
      </c>
      <c r="I149" t="s">
        <v>73</v>
      </c>
      <c r="J149">
        <v>0.73755847604045599</v>
      </c>
      <c r="K149">
        <v>7.2843268890152597</v>
      </c>
      <c r="L149">
        <v>0.73755845048812096</v>
      </c>
      <c r="M149">
        <v>0</v>
      </c>
      <c r="N149">
        <v>0.73755847604045599</v>
      </c>
      <c r="O149">
        <v>7.2843269066624101</v>
      </c>
    </row>
    <row r="150" spans="1:15" x14ac:dyDescent="0.5">
      <c r="A150">
        <v>67</v>
      </c>
      <c r="B150">
        <v>0.92194809507247</v>
      </c>
      <c r="C150">
        <v>0</v>
      </c>
      <c r="D150" t="s">
        <v>17</v>
      </c>
      <c r="E150">
        <v>0.18399977684020899</v>
      </c>
      <c r="F150" s="5">
        <v>80</v>
      </c>
      <c r="G150" t="s">
        <v>59</v>
      </c>
      <c r="H150" s="5">
        <v>2</v>
      </c>
      <c r="I150" t="s">
        <v>86</v>
      </c>
      <c r="J150">
        <v>0.73755847604045599</v>
      </c>
      <c r="K150">
        <v>7.2843268890152597</v>
      </c>
      <c r="L150">
        <v>0.92194809507247</v>
      </c>
      <c r="M150">
        <v>0</v>
      </c>
      <c r="N150">
        <v>0.73755847604045599</v>
      </c>
      <c r="O150">
        <v>7.2843269086792199</v>
      </c>
    </row>
    <row r="151" spans="1:15" x14ac:dyDescent="0.5">
      <c r="A151">
        <v>68</v>
      </c>
      <c r="B151">
        <v>0.73755846323911101</v>
      </c>
      <c r="C151">
        <v>7.0242189234109702</v>
      </c>
      <c r="D151" t="s">
        <v>19</v>
      </c>
      <c r="E151">
        <v>2.53200006484985</v>
      </c>
      <c r="F151" s="5">
        <v>80</v>
      </c>
      <c r="G151" t="s">
        <v>59</v>
      </c>
      <c r="H151" s="5">
        <v>2</v>
      </c>
      <c r="I151" t="s">
        <v>92</v>
      </c>
      <c r="J151">
        <v>0.73755847604045599</v>
      </c>
      <c r="K151">
        <v>7.2843268890152597</v>
      </c>
      <c r="L151">
        <v>0.73755841052401305</v>
      </c>
      <c r="M151">
        <v>3.9687750138403799</v>
      </c>
      <c r="N151">
        <v>0.73755847604045599</v>
      </c>
      <c r="O151">
        <v>7.0241569342680998</v>
      </c>
    </row>
    <row r="152" spans="1:15" x14ac:dyDescent="0.5">
      <c r="A152">
        <v>69</v>
      </c>
      <c r="B152">
        <v>0.73755846323911101</v>
      </c>
      <c r="C152">
        <v>7.2844736206011396</v>
      </c>
      <c r="D152" t="s">
        <v>14</v>
      </c>
      <c r="E152">
        <v>0.30500006675720198</v>
      </c>
      <c r="F152" s="5">
        <v>80</v>
      </c>
      <c r="G152" t="s">
        <v>59</v>
      </c>
      <c r="H152" s="5">
        <v>3</v>
      </c>
      <c r="I152" t="s">
        <v>65</v>
      </c>
      <c r="J152">
        <v>0.73755847604045599</v>
      </c>
      <c r="K152">
        <v>7.2843268890152597</v>
      </c>
      <c r="L152">
        <v>0.73755845207016402</v>
      </c>
      <c r="M152">
        <v>3.9687741108627201</v>
      </c>
      <c r="N152">
        <v>0.73755847604045599</v>
      </c>
      <c r="O152">
        <v>7.2843269094631102</v>
      </c>
    </row>
    <row r="153" spans="1:15" x14ac:dyDescent="0.5">
      <c r="A153">
        <v>70</v>
      </c>
      <c r="B153">
        <v>0.92194809507259601</v>
      </c>
      <c r="C153">
        <v>0</v>
      </c>
      <c r="D153" t="s">
        <v>17</v>
      </c>
      <c r="E153">
        <v>0.160000085830688</v>
      </c>
      <c r="F153" s="5">
        <v>80</v>
      </c>
      <c r="G153" t="s">
        <v>59</v>
      </c>
      <c r="H153" s="5">
        <v>3</v>
      </c>
      <c r="I153" t="s">
        <v>88</v>
      </c>
      <c r="J153">
        <v>0.73755847604045599</v>
      </c>
      <c r="K153">
        <v>7.2843268890152597</v>
      </c>
      <c r="L153">
        <v>0.92194809507247</v>
      </c>
      <c r="M153">
        <v>0</v>
      </c>
      <c r="N153">
        <v>0.73755847604045599</v>
      </c>
      <c r="O153">
        <v>7.2843269086792199</v>
      </c>
    </row>
    <row r="154" spans="1:15" x14ac:dyDescent="0.5">
      <c r="A154">
        <v>71</v>
      </c>
      <c r="B154">
        <v>0.73755846323911101</v>
      </c>
      <c r="C154">
        <v>3.9228214575169198</v>
      </c>
      <c r="D154" t="s">
        <v>19</v>
      </c>
      <c r="E154">
        <v>6.1089999675750697</v>
      </c>
      <c r="F154" s="5">
        <v>80</v>
      </c>
      <c r="G154" t="s">
        <v>59</v>
      </c>
      <c r="H154" s="5">
        <v>3</v>
      </c>
      <c r="I154" t="s">
        <v>93</v>
      </c>
      <c r="J154">
        <v>0.73755847604045599</v>
      </c>
      <c r="K154">
        <v>7.2843268890152597</v>
      </c>
      <c r="L154">
        <v>0.737583974126791</v>
      </c>
      <c r="M154">
        <v>3.9004792990359798</v>
      </c>
      <c r="N154">
        <v>0.73755847604045599</v>
      </c>
      <c r="O154">
        <v>3.9214041820144101</v>
      </c>
    </row>
    <row r="155" spans="1:15" x14ac:dyDescent="0.5">
      <c r="A155">
        <v>72</v>
      </c>
      <c r="B155">
        <v>0.84458649902198002</v>
      </c>
      <c r="C155">
        <v>1.6427132997846601</v>
      </c>
      <c r="D155" t="s">
        <v>14</v>
      </c>
      <c r="E155">
        <v>0.37999987602233798</v>
      </c>
      <c r="F155" s="5">
        <v>90</v>
      </c>
      <c r="G155" t="s">
        <v>59</v>
      </c>
      <c r="H155" s="5">
        <v>1</v>
      </c>
      <c r="I155" t="s">
        <v>94</v>
      </c>
      <c r="J155">
        <v>0.82975328554551397</v>
      </c>
      <c r="K155">
        <v>3.7271028017929502</v>
      </c>
      <c r="L155">
        <v>0.84458649941882202</v>
      </c>
      <c r="M155">
        <v>1.64246248416166</v>
      </c>
      <c r="N155">
        <v>0.82975328554551397</v>
      </c>
      <c r="O155">
        <v>2.2477236335247399</v>
      </c>
    </row>
    <row r="156" spans="1:15" x14ac:dyDescent="0.5">
      <c r="A156">
        <v>73</v>
      </c>
      <c r="B156">
        <v>0.921948095072463</v>
      </c>
      <c r="C156">
        <v>0</v>
      </c>
      <c r="D156" t="s">
        <v>17</v>
      </c>
      <c r="E156">
        <v>0.15899991989135701</v>
      </c>
      <c r="F156" s="5">
        <v>90</v>
      </c>
      <c r="G156" t="s">
        <v>59</v>
      </c>
      <c r="H156" s="5">
        <v>1</v>
      </c>
      <c r="I156" t="s">
        <v>78</v>
      </c>
      <c r="J156">
        <v>0.82975328554551397</v>
      </c>
      <c r="K156">
        <v>3.7271028017929502</v>
      </c>
      <c r="L156">
        <v>0.921948095072467</v>
      </c>
      <c r="M156">
        <v>0</v>
      </c>
      <c r="N156">
        <v>0.82975328554551397</v>
      </c>
      <c r="O156">
        <v>3.7271028051998698</v>
      </c>
    </row>
    <row r="157" spans="1:15" x14ac:dyDescent="0.5">
      <c r="A157">
        <v>74</v>
      </c>
      <c r="B157">
        <v>0.844586499322033</v>
      </c>
      <c r="C157">
        <v>1.6424676404562699</v>
      </c>
      <c r="D157" t="s">
        <v>19</v>
      </c>
      <c r="E157">
        <v>1.89699983596801</v>
      </c>
      <c r="F157" s="5">
        <v>90</v>
      </c>
      <c r="G157" t="s">
        <v>59</v>
      </c>
      <c r="H157" s="5">
        <v>1</v>
      </c>
      <c r="I157" t="s">
        <v>94</v>
      </c>
      <c r="J157">
        <v>0.82975328554551397</v>
      </c>
      <c r="K157">
        <v>3.7271028017929502</v>
      </c>
      <c r="L157">
        <v>0.84458649941882202</v>
      </c>
      <c r="M157">
        <v>1.64246248416166</v>
      </c>
      <c r="N157">
        <v>0.82975328554551397</v>
      </c>
      <c r="O157">
        <v>2.2477236335247399</v>
      </c>
    </row>
    <row r="158" spans="1:15" x14ac:dyDescent="0.5">
      <c r="A158">
        <v>75</v>
      </c>
      <c r="B158">
        <v>0.82975327479653005</v>
      </c>
      <c r="C158">
        <v>3.3879740565510099</v>
      </c>
      <c r="D158" t="s">
        <v>14</v>
      </c>
      <c r="E158">
        <v>1.0920000076293901</v>
      </c>
      <c r="F158" s="5">
        <v>90</v>
      </c>
      <c r="G158" t="s">
        <v>59</v>
      </c>
      <c r="H158" s="5">
        <v>2</v>
      </c>
      <c r="I158" t="s">
        <v>95</v>
      </c>
      <c r="J158">
        <v>0.82975328554551397</v>
      </c>
      <c r="K158">
        <v>3.7271028017929502</v>
      </c>
      <c r="L158">
        <v>0.82975324881269397</v>
      </c>
      <c r="M158">
        <v>1.93375533961887</v>
      </c>
      <c r="N158">
        <v>0.82975328554551397</v>
      </c>
      <c r="O158">
        <v>3.38796894769871</v>
      </c>
    </row>
    <row r="159" spans="1:15" x14ac:dyDescent="0.5">
      <c r="A159">
        <v>76</v>
      </c>
      <c r="B159">
        <v>0.921948095072469</v>
      </c>
      <c r="C159">
        <v>0</v>
      </c>
      <c r="D159" t="s">
        <v>17</v>
      </c>
      <c r="E159">
        <v>0.15700006484985299</v>
      </c>
      <c r="F159" s="5">
        <v>90</v>
      </c>
      <c r="G159" t="s">
        <v>59</v>
      </c>
      <c r="H159" s="5">
        <v>2</v>
      </c>
      <c r="I159" t="s">
        <v>96</v>
      </c>
      <c r="J159">
        <v>0.82975328554551397</v>
      </c>
      <c r="K159">
        <v>3.7271028017929502</v>
      </c>
      <c r="L159">
        <v>0.921948095072601</v>
      </c>
      <c r="M159">
        <v>0</v>
      </c>
      <c r="N159">
        <v>0.82975328554551397</v>
      </c>
      <c r="O159">
        <v>3.7271028060677001</v>
      </c>
    </row>
    <row r="160" spans="1:15" x14ac:dyDescent="0.5">
      <c r="A160">
        <v>77</v>
      </c>
      <c r="B160">
        <v>0.83254783391376597</v>
      </c>
      <c r="C160">
        <v>1.90413449537098</v>
      </c>
      <c r="D160" t="s">
        <v>19</v>
      </c>
      <c r="E160">
        <v>2.9879999160766602</v>
      </c>
      <c r="F160" s="5">
        <v>90</v>
      </c>
      <c r="G160" t="s">
        <v>59</v>
      </c>
      <c r="H160" s="5">
        <v>2</v>
      </c>
      <c r="I160" t="s">
        <v>97</v>
      </c>
      <c r="J160">
        <v>0.82975328554551397</v>
      </c>
      <c r="K160">
        <v>3.7271028017929502</v>
      </c>
      <c r="L160">
        <v>0.83254783393785603</v>
      </c>
      <c r="M160">
        <v>1.9041292899387601</v>
      </c>
      <c r="N160">
        <v>0.82975328554551397</v>
      </c>
      <c r="O160">
        <v>2.01997154332672</v>
      </c>
    </row>
    <row r="161" spans="1:15" x14ac:dyDescent="0.5">
      <c r="A161">
        <v>78</v>
      </c>
      <c r="B161">
        <v>0.82975327479653005</v>
      </c>
      <c r="C161">
        <v>2.17446280116563</v>
      </c>
      <c r="D161" t="s">
        <v>14</v>
      </c>
      <c r="E161">
        <v>13.1679999828338</v>
      </c>
      <c r="F161" s="5">
        <v>90</v>
      </c>
      <c r="G161" t="s">
        <v>59</v>
      </c>
      <c r="H161" s="5">
        <v>3</v>
      </c>
      <c r="I161" t="s">
        <v>98</v>
      </c>
      <c r="J161">
        <v>0.82975328554551397</v>
      </c>
      <c r="K161">
        <v>3.7271028017929502</v>
      </c>
      <c r="L161">
        <v>0.82975257609344499</v>
      </c>
      <c r="M161">
        <v>1.9648857083606599</v>
      </c>
      <c r="N161">
        <v>0.82975328554551397</v>
      </c>
      <c r="O161">
        <v>2.17445689555813</v>
      </c>
    </row>
    <row r="162" spans="1:15" x14ac:dyDescent="0.5">
      <c r="A162">
        <v>79</v>
      </c>
      <c r="B162">
        <v>0.92194809507259601</v>
      </c>
      <c r="C162">
        <v>0</v>
      </c>
      <c r="D162" t="s">
        <v>17</v>
      </c>
      <c r="E162">
        <v>0.15899991989135701</v>
      </c>
      <c r="F162" s="5">
        <v>90</v>
      </c>
      <c r="G162" t="s">
        <v>59</v>
      </c>
      <c r="H162" s="5">
        <v>3</v>
      </c>
      <c r="I162" t="s">
        <v>99</v>
      </c>
      <c r="J162">
        <v>0.82975328554551397</v>
      </c>
      <c r="K162">
        <v>3.7271028017929502</v>
      </c>
      <c r="L162">
        <v>0.921948095072472</v>
      </c>
      <c r="M162">
        <v>0</v>
      </c>
      <c r="N162">
        <v>0.82975328554551397</v>
      </c>
      <c r="O162">
        <v>3.7271028068950498</v>
      </c>
    </row>
    <row r="163" spans="1:15" x14ac:dyDescent="0.5">
      <c r="A163">
        <v>80</v>
      </c>
      <c r="B163">
        <v>0.83254783391378195</v>
      </c>
      <c r="C163">
        <v>1.9041345980228199</v>
      </c>
      <c r="D163" t="s">
        <v>19</v>
      </c>
      <c r="E163">
        <v>5.8429999351501403</v>
      </c>
      <c r="F163" s="5">
        <v>90</v>
      </c>
      <c r="G163" t="s">
        <v>59</v>
      </c>
      <c r="H163" s="5">
        <v>3</v>
      </c>
      <c r="I163" t="s">
        <v>100</v>
      </c>
      <c r="J163">
        <v>0.82975328554551397</v>
      </c>
      <c r="K163">
        <v>3.7271028017929502</v>
      </c>
      <c r="L163">
        <v>0.83254783393667597</v>
      </c>
      <c r="M163">
        <v>1.9041292899643401</v>
      </c>
      <c r="N163">
        <v>0.82975328554551397</v>
      </c>
      <c r="O163">
        <v>2.01997154332672</v>
      </c>
    </row>
    <row r="164" spans="1:15" x14ac:dyDescent="0.5">
      <c r="A164">
        <v>0</v>
      </c>
      <c r="B164">
        <v>0.81763294242998397</v>
      </c>
      <c r="C164">
        <v>0.851037746052273</v>
      </c>
      <c r="D164" t="s">
        <v>14</v>
      </c>
      <c r="E164">
        <v>1.0019998550414999</v>
      </c>
      <c r="F164" s="5">
        <v>10</v>
      </c>
      <c r="G164" t="s">
        <v>101</v>
      </c>
      <c r="H164" s="5">
        <v>1</v>
      </c>
      <c r="I164" t="s">
        <v>16</v>
      </c>
      <c r="J164">
        <v>8.8557122757872905E-2</v>
      </c>
      <c r="K164">
        <v>15.133163540624</v>
      </c>
      <c r="L164">
        <v>0.81763294242997997</v>
      </c>
      <c r="M164">
        <v>0.85092286791388205</v>
      </c>
      <c r="N164">
        <v>8.8557122757872905E-2</v>
      </c>
      <c r="O164">
        <v>14.8618547228225</v>
      </c>
    </row>
    <row r="165" spans="1:15" x14ac:dyDescent="0.5">
      <c r="A165">
        <v>1</v>
      </c>
      <c r="B165">
        <v>8.8557122566271601E-2</v>
      </c>
      <c r="C165">
        <v>0</v>
      </c>
      <c r="D165" t="s">
        <v>17</v>
      </c>
      <c r="E165">
        <v>0.38100004196166898</v>
      </c>
      <c r="F165" s="5">
        <v>10</v>
      </c>
      <c r="G165" t="s">
        <v>101</v>
      </c>
      <c r="H165" s="5">
        <v>1</v>
      </c>
      <c r="I165" t="s">
        <v>46</v>
      </c>
      <c r="J165">
        <v>8.8557122757872905E-2</v>
      </c>
      <c r="K165">
        <v>15.133163540624</v>
      </c>
      <c r="L165">
        <v>0.87014916650905505</v>
      </c>
      <c r="M165">
        <v>0</v>
      </c>
      <c r="N165">
        <v>8.8557122757872905E-2</v>
      </c>
      <c r="O165">
        <v>15.133163541098201</v>
      </c>
    </row>
    <row r="166" spans="1:15" x14ac:dyDescent="0.5">
      <c r="A166">
        <v>2</v>
      </c>
      <c r="B166">
        <v>8.8557122566271504E-2</v>
      </c>
      <c r="C166">
        <v>15.132608604151701</v>
      </c>
      <c r="D166" t="s">
        <v>19</v>
      </c>
      <c r="E166">
        <v>5.1869997978210396</v>
      </c>
      <c r="F166" s="5">
        <v>10</v>
      </c>
      <c r="G166" t="s">
        <v>101</v>
      </c>
      <c r="H166" s="5">
        <v>1</v>
      </c>
      <c r="I166" t="s">
        <v>102</v>
      </c>
      <c r="J166">
        <v>8.8557122757872905E-2</v>
      </c>
      <c r="K166">
        <v>15.133163540624</v>
      </c>
      <c r="L166">
        <v>0.86370392729136503</v>
      </c>
      <c r="M166">
        <v>0</v>
      </c>
      <c r="N166">
        <v>8.8557122757872905E-2</v>
      </c>
      <c r="O166">
        <v>15.132553234386901</v>
      </c>
    </row>
    <row r="167" spans="1:15" x14ac:dyDescent="0.5">
      <c r="A167">
        <v>3</v>
      </c>
      <c r="B167">
        <v>8.8557122566271504E-2</v>
      </c>
      <c r="C167">
        <v>15.1323182340972</v>
      </c>
      <c r="D167" t="s">
        <v>14</v>
      </c>
      <c r="E167">
        <v>1.84899997711181</v>
      </c>
      <c r="F167" s="5">
        <v>10</v>
      </c>
      <c r="G167" t="s">
        <v>101</v>
      </c>
      <c r="H167" s="5">
        <v>2</v>
      </c>
      <c r="I167" t="s">
        <v>103</v>
      </c>
      <c r="J167">
        <v>8.8557122757872905E-2</v>
      </c>
      <c r="K167">
        <v>15.133163540624</v>
      </c>
      <c r="L167">
        <v>8.8556179983063005E-2</v>
      </c>
      <c r="M167">
        <v>0</v>
      </c>
      <c r="N167">
        <v>8.8557122757872905E-2</v>
      </c>
      <c r="O167">
        <v>15.1323705340037</v>
      </c>
    </row>
    <row r="168" spans="1:15" x14ac:dyDescent="0.5">
      <c r="A168">
        <v>4</v>
      </c>
      <c r="B168">
        <v>0.86772021466248095</v>
      </c>
      <c r="C168">
        <v>0</v>
      </c>
      <c r="D168" t="s">
        <v>17</v>
      </c>
      <c r="E168">
        <v>0.431999921798706</v>
      </c>
      <c r="F168" s="5">
        <v>10</v>
      </c>
      <c r="G168" t="s">
        <v>101</v>
      </c>
      <c r="H168" s="5">
        <v>2</v>
      </c>
      <c r="I168" t="s">
        <v>104</v>
      </c>
      <c r="J168">
        <v>8.8557122757872905E-2</v>
      </c>
      <c r="K168">
        <v>15.133163540624</v>
      </c>
      <c r="L168">
        <v>0.86772021466579496</v>
      </c>
      <c r="M168">
        <v>0</v>
      </c>
      <c r="N168">
        <v>8.8557122757872905E-2</v>
      </c>
      <c r="O168">
        <v>15.133163542484001</v>
      </c>
    </row>
    <row r="169" spans="1:15" x14ac:dyDescent="0.5">
      <c r="A169">
        <v>5</v>
      </c>
      <c r="B169">
        <v>8.8557122566271504E-2</v>
      </c>
      <c r="C169">
        <v>15.1326761232921</v>
      </c>
      <c r="D169" t="s">
        <v>19</v>
      </c>
      <c r="E169">
        <v>3.7840001583099299</v>
      </c>
      <c r="F169" s="5">
        <v>10</v>
      </c>
      <c r="G169" t="s">
        <v>101</v>
      </c>
      <c r="H169" s="5">
        <v>2</v>
      </c>
      <c r="I169" t="s">
        <v>87</v>
      </c>
      <c r="J169">
        <v>8.8557122757872905E-2</v>
      </c>
      <c r="K169">
        <v>15.133163540624</v>
      </c>
      <c r="L169">
        <v>0.77514780159490304</v>
      </c>
      <c r="M169">
        <v>0</v>
      </c>
      <c r="N169">
        <v>8.8557122757872905E-2</v>
      </c>
      <c r="O169">
        <v>15.132553174231701</v>
      </c>
    </row>
    <row r="170" spans="1:15" x14ac:dyDescent="0.5">
      <c r="A170">
        <v>6</v>
      </c>
      <c r="B170">
        <v>8.8557122566271504E-2</v>
      </c>
      <c r="C170">
        <v>15.133221849876</v>
      </c>
      <c r="D170" t="s">
        <v>14</v>
      </c>
      <c r="E170">
        <v>4.78199982643127</v>
      </c>
      <c r="F170" s="5">
        <v>10</v>
      </c>
      <c r="G170" t="s">
        <v>101</v>
      </c>
      <c r="H170" s="5">
        <v>3</v>
      </c>
      <c r="I170" t="s">
        <v>105</v>
      </c>
      <c r="J170">
        <v>8.8557122757872905E-2</v>
      </c>
      <c r="K170">
        <v>15.133163540624</v>
      </c>
      <c r="L170">
        <v>8.85568331679399E-2</v>
      </c>
      <c r="M170">
        <v>0</v>
      </c>
      <c r="N170">
        <v>8.8557122757872905E-2</v>
      </c>
      <c r="O170">
        <v>15.133163218663499</v>
      </c>
    </row>
    <row r="171" spans="1:15" x14ac:dyDescent="0.5">
      <c r="A171">
        <v>7</v>
      </c>
      <c r="B171">
        <v>0.88557122757876305</v>
      </c>
      <c r="C171">
        <v>0</v>
      </c>
      <c r="D171" t="s">
        <v>17</v>
      </c>
      <c r="E171">
        <v>0.50799989700317305</v>
      </c>
      <c r="F171" s="5">
        <v>10</v>
      </c>
      <c r="G171" t="s">
        <v>101</v>
      </c>
      <c r="H171" s="5">
        <v>3</v>
      </c>
      <c r="I171" t="s">
        <v>106</v>
      </c>
      <c r="J171">
        <v>8.8557122757872905E-2</v>
      </c>
      <c r="K171">
        <v>15.133163540624</v>
      </c>
      <c r="L171">
        <v>0.88557122759128704</v>
      </c>
      <c r="M171">
        <v>0</v>
      </c>
      <c r="N171">
        <v>8.8557122757872905E-2</v>
      </c>
      <c r="O171">
        <v>15.133163540524199</v>
      </c>
    </row>
    <row r="172" spans="1:15" x14ac:dyDescent="0.5">
      <c r="A172">
        <v>8</v>
      </c>
      <c r="B172">
        <v>8.8557122566271504E-2</v>
      </c>
      <c r="C172">
        <v>15.1332187431398</v>
      </c>
      <c r="D172" t="s">
        <v>19</v>
      </c>
      <c r="E172">
        <v>1.74600005149841</v>
      </c>
      <c r="F172" s="5">
        <v>10</v>
      </c>
      <c r="G172" t="s">
        <v>101</v>
      </c>
      <c r="H172" s="5">
        <v>3</v>
      </c>
      <c r="I172" t="s">
        <v>107</v>
      </c>
      <c r="J172">
        <v>8.8557122757872905E-2</v>
      </c>
      <c r="K172">
        <v>15.133163540624</v>
      </c>
      <c r="L172">
        <v>8.8556174962134304E-2</v>
      </c>
      <c r="M172">
        <v>0</v>
      </c>
      <c r="N172">
        <v>8.8557122757872905E-2</v>
      </c>
      <c r="O172">
        <v>15.133145294632801</v>
      </c>
    </row>
    <row r="173" spans="1:15" x14ac:dyDescent="0.5">
      <c r="A173">
        <v>9</v>
      </c>
      <c r="B173">
        <v>0.81763294251300001</v>
      </c>
      <c r="C173">
        <v>0.85103589211362296</v>
      </c>
      <c r="D173" t="s">
        <v>14</v>
      </c>
      <c r="E173">
        <v>1.0160000324249201</v>
      </c>
      <c r="F173" s="5">
        <v>20</v>
      </c>
      <c r="G173" t="s">
        <v>101</v>
      </c>
      <c r="H173" s="5">
        <v>1</v>
      </c>
      <c r="I173" t="s">
        <v>16</v>
      </c>
      <c r="J173">
        <v>0.17711424551574501</v>
      </c>
      <c r="K173">
        <v>13.5441842271662</v>
      </c>
      <c r="L173">
        <v>0.81763294242997997</v>
      </c>
      <c r="M173">
        <v>0.85092286791388205</v>
      </c>
      <c r="N173">
        <v>0.17711424551574501</v>
      </c>
      <c r="O173">
        <v>13.3129531426606</v>
      </c>
    </row>
    <row r="174" spans="1:15" x14ac:dyDescent="0.5">
      <c r="A174">
        <v>10</v>
      </c>
      <c r="B174">
        <v>0.88557122755197204</v>
      </c>
      <c r="C174">
        <v>0</v>
      </c>
      <c r="D174" t="s">
        <v>17</v>
      </c>
      <c r="E174">
        <v>0.43400001525878901</v>
      </c>
      <c r="F174" s="5">
        <v>20</v>
      </c>
      <c r="G174" t="s">
        <v>101</v>
      </c>
      <c r="H174" s="5">
        <v>1</v>
      </c>
      <c r="I174" t="s">
        <v>18</v>
      </c>
      <c r="J174">
        <v>0.17711424551574501</v>
      </c>
      <c r="K174">
        <v>13.5441842271662</v>
      </c>
      <c r="L174">
        <v>0.88557122759129103</v>
      </c>
      <c r="M174">
        <v>0</v>
      </c>
      <c r="N174">
        <v>0.17711424551574501</v>
      </c>
      <c r="O174">
        <v>13.5441842263617</v>
      </c>
    </row>
    <row r="175" spans="1:15" x14ac:dyDescent="0.5">
      <c r="A175">
        <v>11</v>
      </c>
      <c r="B175">
        <v>0.817607527864604</v>
      </c>
      <c r="C175">
        <v>0.85242523124360203</v>
      </c>
      <c r="D175" t="s">
        <v>19</v>
      </c>
      <c r="E175">
        <v>8.2279999256133998</v>
      </c>
      <c r="F175" s="5">
        <v>20</v>
      </c>
      <c r="G175" t="s">
        <v>101</v>
      </c>
      <c r="H175" s="5">
        <v>1</v>
      </c>
      <c r="I175" t="s">
        <v>16</v>
      </c>
      <c r="J175">
        <v>0.17711424551574501</v>
      </c>
      <c r="K175">
        <v>13.5441842271662</v>
      </c>
      <c r="L175">
        <v>0.81763294242997997</v>
      </c>
      <c r="M175">
        <v>0.85092286791388205</v>
      </c>
      <c r="N175">
        <v>0.17711424551574501</v>
      </c>
      <c r="O175">
        <v>13.3129531426606</v>
      </c>
    </row>
    <row r="176" spans="1:15" x14ac:dyDescent="0.5">
      <c r="A176">
        <v>12</v>
      </c>
      <c r="B176">
        <v>0.17711424530716599</v>
      </c>
      <c r="C176">
        <v>13.543024270191699</v>
      </c>
      <c r="D176" t="s">
        <v>14</v>
      </c>
      <c r="E176">
        <v>2.88800001144409</v>
      </c>
      <c r="F176" s="5">
        <v>20</v>
      </c>
      <c r="G176" t="s">
        <v>101</v>
      </c>
      <c r="H176" s="5">
        <v>2</v>
      </c>
      <c r="I176" t="s">
        <v>108</v>
      </c>
      <c r="J176">
        <v>0.17711424551574501</v>
      </c>
      <c r="K176">
        <v>13.5441842271662</v>
      </c>
      <c r="L176">
        <v>0.17711326877834099</v>
      </c>
      <c r="M176">
        <v>0</v>
      </c>
      <c r="N176">
        <v>0.17711424551574501</v>
      </c>
      <c r="O176">
        <v>13.5429636125918</v>
      </c>
    </row>
    <row r="177" spans="1:15" x14ac:dyDescent="0.5">
      <c r="A177">
        <v>13</v>
      </c>
      <c r="B177">
        <v>0.88557122764850404</v>
      </c>
      <c r="C177">
        <v>0</v>
      </c>
      <c r="D177" t="s">
        <v>17</v>
      </c>
      <c r="E177">
        <v>0.42100000381469699</v>
      </c>
      <c r="F177" s="5">
        <v>20</v>
      </c>
      <c r="G177" t="s">
        <v>101</v>
      </c>
      <c r="H177" s="5">
        <v>2</v>
      </c>
      <c r="I177" t="s">
        <v>109</v>
      </c>
      <c r="J177">
        <v>0.17711424551574501</v>
      </c>
      <c r="K177">
        <v>13.5441842271662</v>
      </c>
      <c r="L177">
        <v>0.88557122759127904</v>
      </c>
      <c r="M177">
        <v>0</v>
      </c>
      <c r="N177">
        <v>0.17711424551574501</v>
      </c>
      <c r="O177">
        <v>13.5441842296859</v>
      </c>
    </row>
    <row r="178" spans="1:15" x14ac:dyDescent="0.5">
      <c r="A178">
        <v>14</v>
      </c>
      <c r="B178">
        <v>0.17711424530716599</v>
      </c>
      <c r="C178">
        <v>13.544235055584499</v>
      </c>
      <c r="D178" t="s">
        <v>19</v>
      </c>
      <c r="E178">
        <v>2.5799999237060498</v>
      </c>
      <c r="F178" s="5">
        <v>20</v>
      </c>
      <c r="G178" t="s">
        <v>101</v>
      </c>
      <c r="H178" s="5">
        <v>2</v>
      </c>
      <c r="I178" t="s">
        <v>87</v>
      </c>
      <c r="J178">
        <v>0.17711424551574501</v>
      </c>
      <c r="K178">
        <v>13.5441842271662</v>
      </c>
      <c r="L178">
        <v>1000</v>
      </c>
      <c r="M178">
        <v>1000</v>
      </c>
      <c r="N178">
        <v>0.17711424551574501</v>
      </c>
      <c r="O178">
        <v>13.544184227939599</v>
      </c>
    </row>
    <row r="179" spans="1:15" x14ac:dyDescent="0.5">
      <c r="A179">
        <v>15</v>
      </c>
      <c r="B179">
        <v>0.17711424551574501</v>
      </c>
      <c r="C179">
        <v>13.5436078192433</v>
      </c>
      <c r="D179" t="s">
        <v>14</v>
      </c>
      <c r="E179">
        <v>2.1879999637603702</v>
      </c>
      <c r="F179" s="5">
        <v>20</v>
      </c>
      <c r="G179" t="s">
        <v>101</v>
      </c>
      <c r="H179" s="5">
        <v>3</v>
      </c>
      <c r="I179" t="s">
        <v>110</v>
      </c>
      <c r="J179">
        <v>0.17711424551574501</v>
      </c>
      <c r="K179">
        <v>13.5441842271662</v>
      </c>
      <c r="L179">
        <v>0.177115213665755</v>
      </c>
      <c r="M179">
        <v>0</v>
      </c>
      <c r="N179">
        <v>0.17711424551574501</v>
      </c>
      <c r="O179">
        <v>13.543552415502401</v>
      </c>
    </row>
    <row r="180" spans="1:15" x14ac:dyDescent="0.5">
      <c r="A180">
        <v>16</v>
      </c>
      <c r="B180">
        <v>0.88557122757876205</v>
      </c>
      <c r="C180">
        <v>0</v>
      </c>
      <c r="D180" t="s">
        <v>17</v>
      </c>
      <c r="E180">
        <v>0.72000002861022905</v>
      </c>
      <c r="F180" s="5">
        <v>20</v>
      </c>
      <c r="G180" t="s">
        <v>101</v>
      </c>
      <c r="H180" s="5">
        <v>3</v>
      </c>
      <c r="I180" t="s">
        <v>106</v>
      </c>
      <c r="J180">
        <v>0.17711424551574501</v>
      </c>
      <c r="K180">
        <v>13.5441842271662</v>
      </c>
      <c r="L180">
        <v>0.88557122759128704</v>
      </c>
      <c r="M180">
        <v>0</v>
      </c>
      <c r="N180">
        <v>0.17711424551574501</v>
      </c>
      <c r="O180">
        <v>13.544184226001899</v>
      </c>
    </row>
    <row r="181" spans="1:15" x14ac:dyDescent="0.5">
      <c r="A181">
        <v>17</v>
      </c>
      <c r="B181">
        <v>0.17711424530716599</v>
      </c>
      <c r="C181">
        <v>11.4639882316638</v>
      </c>
      <c r="D181" t="s">
        <v>19</v>
      </c>
      <c r="E181">
        <v>10.953000068664499</v>
      </c>
      <c r="F181" s="5">
        <v>20</v>
      </c>
      <c r="G181" t="s">
        <v>101</v>
      </c>
      <c r="H181" s="5">
        <v>3</v>
      </c>
      <c r="I181" t="s">
        <v>111</v>
      </c>
      <c r="J181">
        <v>0.17711424551574501</v>
      </c>
      <c r="K181">
        <v>13.5441842271662</v>
      </c>
      <c r="L181">
        <v>0.68944977567812105</v>
      </c>
      <c r="M181">
        <v>0</v>
      </c>
      <c r="N181">
        <v>0.17711424551574501</v>
      </c>
      <c r="O181">
        <v>11.463941758990201</v>
      </c>
    </row>
    <row r="182" spans="1:15" x14ac:dyDescent="0.5">
      <c r="A182">
        <v>18</v>
      </c>
      <c r="B182">
        <v>0.81763294243022</v>
      </c>
      <c r="C182">
        <v>0.85103110703064699</v>
      </c>
      <c r="D182" t="s">
        <v>14</v>
      </c>
      <c r="E182">
        <v>1</v>
      </c>
      <c r="F182" s="5">
        <v>30</v>
      </c>
      <c r="G182" t="s">
        <v>101</v>
      </c>
      <c r="H182" s="5">
        <v>1</v>
      </c>
      <c r="I182" t="s">
        <v>16</v>
      </c>
      <c r="J182">
        <v>0.26567136827361798</v>
      </c>
      <c r="K182">
        <v>11.955204913945201</v>
      </c>
      <c r="L182">
        <v>0.81763294242997997</v>
      </c>
      <c r="M182">
        <v>0.85092286791388205</v>
      </c>
      <c r="N182">
        <v>0.26567136827361798</v>
      </c>
      <c r="O182">
        <v>11.764051558333399</v>
      </c>
    </row>
    <row r="183" spans="1:15" x14ac:dyDescent="0.5">
      <c r="A183">
        <v>19</v>
      </c>
      <c r="B183">
        <v>0.88557122755197204</v>
      </c>
      <c r="C183">
        <v>0</v>
      </c>
      <c r="D183" t="s">
        <v>17</v>
      </c>
      <c r="E183">
        <v>0.44899988174438399</v>
      </c>
      <c r="F183" s="5">
        <v>30</v>
      </c>
      <c r="G183" t="s">
        <v>101</v>
      </c>
      <c r="H183" s="5">
        <v>1</v>
      </c>
      <c r="I183" t="s">
        <v>18</v>
      </c>
      <c r="J183">
        <v>0.26567136827361798</v>
      </c>
      <c r="K183">
        <v>11.955204913945201</v>
      </c>
      <c r="L183">
        <v>0.88557122759129103</v>
      </c>
      <c r="M183">
        <v>0</v>
      </c>
      <c r="N183">
        <v>0.26567136827361798</v>
      </c>
      <c r="O183">
        <v>11.9552049093375</v>
      </c>
    </row>
    <row r="184" spans="1:15" x14ac:dyDescent="0.5">
      <c r="A184">
        <v>20</v>
      </c>
      <c r="B184">
        <v>0.81758224350514697</v>
      </c>
      <c r="C184">
        <v>0.85381989474633102</v>
      </c>
      <c r="D184" t="s">
        <v>19</v>
      </c>
      <c r="E184">
        <v>9.1469998359680105</v>
      </c>
      <c r="F184" s="5">
        <v>30</v>
      </c>
      <c r="G184" t="s">
        <v>101</v>
      </c>
      <c r="H184" s="5">
        <v>1</v>
      </c>
      <c r="I184" t="s">
        <v>16</v>
      </c>
      <c r="J184">
        <v>0.26567136827361798</v>
      </c>
      <c r="K184">
        <v>11.955204913945201</v>
      </c>
      <c r="L184">
        <v>0.81763294242997997</v>
      </c>
      <c r="M184">
        <v>0.85092286791388205</v>
      </c>
      <c r="N184">
        <v>0.26567136827361798</v>
      </c>
      <c r="O184">
        <v>11.764051557824001</v>
      </c>
    </row>
    <row r="185" spans="1:15" x14ac:dyDescent="0.5">
      <c r="A185">
        <v>21</v>
      </c>
      <c r="B185">
        <v>0.26567136810626801</v>
      </c>
      <c r="C185">
        <v>11.9534281005404</v>
      </c>
      <c r="D185" t="s">
        <v>14</v>
      </c>
      <c r="E185">
        <v>1.6819999217987001</v>
      </c>
      <c r="F185" s="5">
        <v>30</v>
      </c>
      <c r="G185" t="s">
        <v>101</v>
      </c>
      <c r="H185" s="5">
        <v>2</v>
      </c>
      <c r="I185" t="s">
        <v>102</v>
      </c>
      <c r="J185">
        <v>0.26567136827361798</v>
      </c>
      <c r="K185">
        <v>11.955204913945201</v>
      </c>
      <c r="L185">
        <v>0.26567126191058299</v>
      </c>
      <c r="M185">
        <v>0</v>
      </c>
      <c r="N185">
        <v>0.26567136827361798</v>
      </c>
      <c r="O185">
        <v>11.9533736310928</v>
      </c>
    </row>
    <row r="186" spans="1:15" x14ac:dyDescent="0.5">
      <c r="A186">
        <v>22</v>
      </c>
      <c r="B186">
        <v>0.88557122764850404</v>
      </c>
      <c r="C186">
        <v>0</v>
      </c>
      <c r="D186" t="s">
        <v>17</v>
      </c>
      <c r="E186">
        <v>0.44500017166137601</v>
      </c>
      <c r="F186" s="5">
        <v>30</v>
      </c>
      <c r="G186" t="s">
        <v>101</v>
      </c>
      <c r="H186" s="5">
        <v>2</v>
      </c>
      <c r="I186" t="s">
        <v>40</v>
      </c>
      <c r="J186">
        <v>0.26567136827361798</v>
      </c>
      <c r="K186">
        <v>11.955204913945201</v>
      </c>
      <c r="L186">
        <v>0.88557122759954698</v>
      </c>
      <c r="M186">
        <v>0</v>
      </c>
      <c r="N186">
        <v>0.26567136827361798</v>
      </c>
      <c r="O186">
        <v>11.9552049143562</v>
      </c>
    </row>
    <row r="187" spans="1:15" x14ac:dyDescent="0.5">
      <c r="A187">
        <v>23</v>
      </c>
      <c r="B187">
        <v>0.26567136810626801</v>
      </c>
      <c r="C187">
        <v>11.9546043355392</v>
      </c>
      <c r="D187" t="s">
        <v>19</v>
      </c>
      <c r="E187">
        <v>6.2829999923706001</v>
      </c>
      <c r="F187" s="5">
        <v>30</v>
      </c>
      <c r="G187" t="s">
        <v>101</v>
      </c>
      <c r="H187" s="5">
        <v>2</v>
      </c>
      <c r="I187" t="s">
        <v>112</v>
      </c>
      <c r="J187">
        <v>0.26567136827361798</v>
      </c>
      <c r="K187">
        <v>11.955204913945201</v>
      </c>
      <c r="L187">
        <v>0.26567046512278902</v>
      </c>
      <c r="M187">
        <v>0</v>
      </c>
      <c r="N187">
        <v>0.26567136827361798</v>
      </c>
      <c r="O187">
        <v>11.954256345608799</v>
      </c>
    </row>
    <row r="188" spans="1:15" x14ac:dyDescent="0.5">
      <c r="A188">
        <v>24</v>
      </c>
      <c r="B188">
        <v>0.26567136829043198</v>
      </c>
      <c r="C188">
        <v>11.955231061140999</v>
      </c>
      <c r="D188" t="s">
        <v>14</v>
      </c>
      <c r="E188">
        <v>10.833000183105399</v>
      </c>
      <c r="F188" s="5">
        <v>30</v>
      </c>
      <c r="G188" t="s">
        <v>101</v>
      </c>
      <c r="H188" s="5">
        <v>3</v>
      </c>
      <c r="I188" t="s">
        <v>113</v>
      </c>
      <c r="J188">
        <v>0.26567136827361798</v>
      </c>
      <c r="K188">
        <v>11.955204913945201</v>
      </c>
      <c r="L188">
        <v>0.26567045019785901</v>
      </c>
      <c r="M188">
        <v>0</v>
      </c>
      <c r="N188">
        <v>0.26567136827361798</v>
      </c>
      <c r="O188">
        <v>11.9552049096764</v>
      </c>
    </row>
    <row r="189" spans="1:15" x14ac:dyDescent="0.5">
      <c r="A189">
        <v>25</v>
      </c>
      <c r="B189">
        <v>0.87761558282543795</v>
      </c>
      <c r="C189">
        <v>0</v>
      </c>
      <c r="D189" t="s">
        <v>17</v>
      </c>
      <c r="E189">
        <v>0.58999991416931097</v>
      </c>
      <c r="F189" s="5">
        <v>30</v>
      </c>
      <c r="G189" t="s">
        <v>101</v>
      </c>
      <c r="H189" s="5">
        <v>3</v>
      </c>
      <c r="I189" t="s">
        <v>114</v>
      </c>
      <c r="J189">
        <v>0.26567136827361798</v>
      </c>
      <c r="K189">
        <v>11.955204913945201</v>
      </c>
      <c r="L189">
        <v>0.87761558284860597</v>
      </c>
      <c r="M189">
        <v>0</v>
      </c>
      <c r="N189">
        <v>0.26567136827361798</v>
      </c>
      <c r="O189">
        <v>11.9436647639229</v>
      </c>
    </row>
    <row r="190" spans="1:15" x14ac:dyDescent="0.5">
      <c r="A190">
        <v>26</v>
      </c>
      <c r="B190">
        <v>0.26567136810626801</v>
      </c>
      <c r="C190">
        <v>11.9534260856737</v>
      </c>
      <c r="D190" t="s">
        <v>19</v>
      </c>
      <c r="E190">
        <v>3.8420000076293901</v>
      </c>
      <c r="F190" s="5">
        <v>30</v>
      </c>
      <c r="G190" t="s">
        <v>101</v>
      </c>
      <c r="H190" s="5">
        <v>3</v>
      </c>
      <c r="I190" t="s">
        <v>115</v>
      </c>
      <c r="J190">
        <v>0.26567136827361798</v>
      </c>
      <c r="K190">
        <v>11.955204913945201</v>
      </c>
      <c r="L190">
        <v>0.26567116730956802</v>
      </c>
      <c r="M190">
        <v>0</v>
      </c>
      <c r="N190">
        <v>0.26567136827361798</v>
      </c>
      <c r="O190">
        <v>11.953373317776901</v>
      </c>
    </row>
    <row r="191" spans="1:15" x14ac:dyDescent="0.5">
      <c r="A191">
        <v>27</v>
      </c>
      <c r="B191">
        <v>0.81763294251299301</v>
      </c>
      <c r="C191">
        <v>0.85103189159162396</v>
      </c>
      <c r="D191" t="s">
        <v>14</v>
      </c>
      <c r="E191">
        <v>1.04399991035461</v>
      </c>
      <c r="F191" s="5">
        <v>40</v>
      </c>
      <c r="G191" t="s">
        <v>101</v>
      </c>
      <c r="H191" s="5">
        <v>1</v>
      </c>
      <c r="I191" t="s">
        <v>16</v>
      </c>
      <c r="J191">
        <v>0.35422849103149101</v>
      </c>
      <c r="K191">
        <v>10.363115957472401</v>
      </c>
      <c r="L191">
        <v>0.81763294242997997</v>
      </c>
      <c r="M191">
        <v>0.85092286791388205</v>
      </c>
      <c r="N191">
        <v>0.35422849103149101</v>
      </c>
      <c r="O191">
        <v>10.2151499755074</v>
      </c>
    </row>
    <row r="192" spans="1:15" x14ac:dyDescent="0.5">
      <c r="A192">
        <v>28</v>
      </c>
      <c r="B192">
        <v>0.88557122755197204</v>
      </c>
      <c r="C192">
        <v>0</v>
      </c>
      <c r="D192" t="s">
        <v>17</v>
      </c>
      <c r="E192">
        <v>0.41799998283386203</v>
      </c>
      <c r="F192" s="5">
        <v>40</v>
      </c>
      <c r="G192" t="s">
        <v>101</v>
      </c>
      <c r="H192" s="5">
        <v>1</v>
      </c>
      <c r="I192" t="s">
        <v>18</v>
      </c>
      <c r="J192">
        <v>0.35422849103149101</v>
      </c>
      <c r="K192">
        <v>10.363115957472401</v>
      </c>
      <c r="L192">
        <v>0.88557122759129103</v>
      </c>
      <c r="M192">
        <v>0</v>
      </c>
      <c r="N192">
        <v>0.35422849103149101</v>
      </c>
      <c r="O192">
        <v>10.3631159554934</v>
      </c>
    </row>
    <row r="193" spans="1:15" x14ac:dyDescent="0.5">
      <c r="A193">
        <v>29</v>
      </c>
      <c r="B193">
        <v>0.35422849084716201</v>
      </c>
      <c r="C193">
        <v>10.3631447908701</v>
      </c>
      <c r="D193" t="s">
        <v>19</v>
      </c>
      <c r="E193">
        <v>0.98699998855590798</v>
      </c>
      <c r="F193" s="5">
        <v>40</v>
      </c>
      <c r="G193" t="s">
        <v>101</v>
      </c>
      <c r="H193" s="5">
        <v>1</v>
      </c>
      <c r="I193" t="s">
        <v>116</v>
      </c>
      <c r="J193">
        <v>0.35422849103149101</v>
      </c>
      <c r="K193">
        <v>10.363115957472401</v>
      </c>
      <c r="L193">
        <v>0.70396781363138605</v>
      </c>
      <c r="M193">
        <v>0</v>
      </c>
      <c r="N193">
        <v>0.35422849103149101</v>
      </c>
      <c r="O193">
        <v>10.3631156907843</v>
      </c>
    </row>
    <row r="194" spans="1:15" x14ac:dyDescent="0.5">
      <c r="A194">
        <v>30</v>
      </c>
      <c r="B194">
        <v>0.35422849084716201</v>
      </c>
      <c r="C194">
        <v>10.3509532507457</v>
      </c>
      <c r="D194" t="s">
        <v>14</v>
      </c>
      <c r="E194">
        <v>2.41000008583068</v>
      </c>
      <c r="F194" s="5">
        <v>40</v>
      </c>
      <c r="G194" t="s">
        <v>101</v>
      </c>
      <c r="H194" s="5">
        <v>2</v>
      </c>
      <c r="I194" t="s">
        <v>102</v>
      </c>
      <c r="J194">
        <v>0.35422849103149101</v>
      </c>
      <c r="K194">
        <v>10.363115957472401</v>
      </c>
      <c r="L194">
        <v>0.35422761335348002</v>
      </c>
      <c r="M194">
        <v>0</v>
      </c>
      <c r="N194">
        <v>0.35422849103149101</v>
      </c>
      <c r="O194">
        <v>10.3508926813853</v>
      </c>
    </row>
    <row r="195" spans="1:15" x14ac:dyDescent="0.5">
      <c r="A195">
        <v>31</v>
      </c>
      <c r="B195">
        <v>0.88557122764850404</v>
      </c>
      <c r="C195">
        <v>0</v>
      </c>
      <c r="D195" t="s">
        <v>17</v>
      </c>
      <c r="E195">
        <v>0.414000034332275</v>
      </c>
      <c r="F195" s="5">
        <v>40</v>
      </c>
      <c r="G195" t="s">
        <v>101</v>
      </c>
      <c r="H195" s="5">
        <v>2</v>
      </c>
      <c r="I195" t="s">
        <v>40</v>
      </c>
      <c r="J195">
        <v>0.35422849103149101</v>
      </c>
      <c r="K195">
        <v>10.363115957472401</v>
      </c>
      <c r="L195">
        <v>0.88557122759954698</v>
      </c>
      <c r="M195">
        <v>0</v>
      </c>
      <c r="N195">
        <v>0.35422849103149101</v>
      </c>
      <c r="O195">
        <v>10.3631159550277</v>
      </c>
    </row>
    <row r="196" spans="1:15" x14ac:dyDescent="0.5">
      <c r="A196">
        <v>32</v>
      </c>
      <c r="B196">
        <v>0.35422849084716201</v>
      </c>
      <c r="C196">
        <v>10.3631729717599</v>
      </c>
      <c r="D196" t="s">
        <v>19</v>
      </c>
      <c r="E196">
        <v>1.3450000286102199</v>
      </c>
      <c r="F196" s="5">
        <v>40</v>
      </c>
      <c r="G196" t="s">
        <v>101</v>
      </c>
      <c r="H196" s="5">
        <v>2</v>
      </c>
      <c r="I196" t="s">
        <v>117</v>
      </c>
      <c r="J196">
        <v>0.35422849103149101</v>
      </c>
      <c r="K196">
        <v>10.363115957472401</v>
      </c>
      <c r="L196">
        <v>0.70396591772539396</v>
      </c>
      <c r="M196">
        <v>0</v>
      </c>
      <c r="N196">
        <v>0.35422849103149101</v>
      </c>
      <c r="O196">
        <v>10.363115547457699</v>
      </c>
    </row>
    <row r="197" spans="1:15" x14ac:dyDescent="0.5">
      <c r="A197">
        <v>33</v>
      </c>
      <c r="B197">
        <v>0.35422849103790999</v>
      </c>
      <c r="C197">
        <v>10.36263817413</v>
      </c>
      <c r="D197" t="s">
        <v>14</v>
      </c>
      <c r="E197">
        <v>3.3309998512268</v>
      </c>
      <c r="F197" s="5">
        <v>40</v>
      </c>
      <c r="G197" t="s">
        <v>101</v>
      </c>
      <c r="H197" s="5">
        <v>3</v>
      </c>
      <c r="I197" t="s">
        <v>118</v>
      </c>
      <c r="J197">
        <v>0.35422849103149101</v>
      </c>
      <c r="K197">
        <v>10.363115957472401</v>
      </c>
      <c r="L197">
        <v>0.354227738132115</v>
      </c>
      <c r="M197">
        <v>0</v>
      </c>
      <c r="N197">
        <v>0.35422849103149101</v>
      </c>
      <c r="O197">
        <v>10.3626078889019</v>
      </c>
    </row>
    <row r="198" spans="1:15" x14ac:dyDescent="0.5">
      <c r="A198">
        <v>34</v>
      </c>
      <c r="B198">
        <v>0.88557122757862605</v>
      </c>
      <c r="C198">
        <v>0</v>
      </c>
      <c r="D198" t="s">
        <v>17</v>
      </c>
      <c r="E198">
        <v>0.61299991607666005</v>
      </c>
      <c r="F198" s="5">
        <v>40</v>
      </c>
      <c r="G198" t="s">
        <v>101</v>
      </c>
      <c r="H198" s="5">
        <v>3</v>
      </c>
      <c r="I198" t="s">
        <v>106</v>
      </c>
      <c r="J198">
        <v>0.35422849103149101</v>
      </c>
      <c r="K198">
        <v>10.363115957472401</v>
      </c>
      <c r="L198">
        <v>0.88557122759954698</v>
      </c>
      <c r="M198">
        <v>0</v>
      </c>
      <c r="N198">
        <v>0.35422849103149101</v>
      </c>
      <c r="O198">
        <v>10.3631159542128</v>
      </c>
    </row>
    <row r="199" spans="1:15" x14ac:dyDescent="0.5">
      <c r="A199">
        <v>35</v>
      </c>
      <c r="B199">
        <v>0.35422849084716201</v>
      </c>
      <c r="C199">
        <v>10.363172964076499</v>
      </c>
      <c r="D199" t="s">
        <v>19</v>
      </c>
      <c r="E199">
        <v>1.3459999561309799</v>
      </c>
      <c r="F199" s="5">
        <v>40</v>
      </c>
      <c r="G199" t="s">
        <v>101</v>
      </c>
      <c r="H199" s="5">
        <v>3</v>
      </c>
      <c r="I199" t="s">
        <v>119</v>
      </c>
      <c r="J199">
        <v>0.35422849103149101</v>
      </c>
      <c r="K199">
        <v>10.363115957472401</v>
      </c>
      <c r="L199">
        <v>0.86096992842094</v>
      </c>
      <c r="M199">
        <v>0</v>
      </c>
      <c r="N199">
        <v>0.35422849103149101</v>
      </c>
      <c r="O199">
        <v>10.3631155550247</v>
      </c>
    </row>
    <row r="200" spans="1:15" x14ac:dyDescent="0.5">
      <c r="A200">
        <v>36</v>
      </c>
      <c r="B200">
        <v>0.81763294251299301</v>
      </c>
      <c r="C200">
        <v>0.85103063480183405</v>
      </c>
      <c r="D200" t="s">
        <v>14</v>
      </c>
      <c r="E200">
        <v>1.09799981117248</v>
      </c>
      <c r="F200" s="5">
        <v>50</v>
      </c>
      <c r="G200" t="s">
        <v>101</v>
      </c>
      <c r="H200" s="5">
        <v>1</v>
      </c>
      <c r="I200" t="s">
        <v>16</v>
      </c>
      <c r="J200">
        <v>0.44278561378936399</v>
      </c>
      <c r="K200">
        <v>8.77044298895634</v>
      </c>
      <c r="L200">
        <v>0.81763294242997997</v>
      </c>
      <c r="M200">
        <v>0.85092286791388205</v>
      </c>
      <c r="N200">
        <v>0.44278561378936399</v>
      </c>
      <c r="O200">
        <v>8.6662483960390002</v>
      </c>
    </row>
    <row r="201" spans="1:15" x14ac:dyDescent="0.5">
      <c r="A201">
        <v>37</v>
      </c>
      <c r="B201">
        <v>0.88557122755197204</v>
      </c>
      <c r="C201">
        <v>0</v>
      </c>
      <c r="D201" t="s">
        <v>17</v>
      </c>
      <c r="E201">
        <v>0.45799994468688898</v>
      </c>
      <c r="F201" s="5">
        <v>50</v>
      </c>
      <c r="G201" t="s">
        <v>101</v>
      </c>
      <c r="H201" s="5">
        <v>1</v>
      </c>
      <c r="I201" t="s">
        <v>18</v>
      </c>
      <c r="J201">
        <v>0.44278561378936399</v>
      </c>
      <c r="K201">
        <v>8.77044298895634</v>
      </c>
      <c r="L201">
        <v>0.88557122759129103</v>
      </c>
      <c r="M201">
        <v>0</v>
      </c>
      <c r="N201">
        <v>0.44278561378936399</v>
      </c>
      <c r="O201">
        <v>8.7704429853474704</v>
      </c>
    </row>
    <row r="202" spans="1:15" x14ac:dyDescent="0.5">
      <c r="A202">
        <v>38</v>
      </c>
      <c r="B202">
        <v>0.81761812084359697</v>
      </c>
      <c r="C202">
        <v>0.85185424255332598</v>
      </c>
      <c r="D202" t="s">
        <v>19</v>
      </c>
      <c r="E202">
        <v>7.3830001354217503</v>
      </c>
      <c r="F202" s="5">
        <v>50</v>
      </c>
      <c r="G202" t="s">
        <v>101</v>
      </c>
      <c r="H202" s="5">
        <v>1</v>
      </c>
      <c r="I202" t="s">
        <v>16</v>
      </c>
      <c r="J202">
        <v>0.44278561378936399</v>
      </c>
      <c r="K202">
        <v>8.77044298895634</v>
      </c>
      <c r="L202">
        <v>0.81763294242997997</v>
      </c>
      <c r="M202">
        <v>0.85092286791388205</v>
      </c>
      <c r="N202">
        <v>0.44278561378936399</v>
      </c>
      <c r="O202">
        <v>8.6662483960390002</v>
      </c>
    </row>
    <row r="203" spans="1:15" x14ac:dyDescent="0.5">
      <c r="A203">
        <v>39</v>
      </c>
      <c r="B203">
        <v>0.44278561378936399</v>
      </c>
      <c r="C203">
        <v>8.7557606531781698</v>
      </c>
      <c r="D203" t="s">
        <v>14</v>
      </c>
      <c r="E203">
        <v>3.3239998817443799</v>
      </c>
      <c r="F203" s="5">
        <v>50</v>
      </c>
      <c r="G203" t="s">
        <v>101</v>
      </c>
      <c r="H203" s="5">
        <v>2</v>
      </c>
      <c r="I203" t="s">
        <v>95</v>
      </c>
      <c r="J203">
        <v>0.44278561378936399</v>
      </c>
      <c r="K203">
        <v>8.77044298895634</v>
      </c>
      <c r="L203">
        <v>0.44278477492256801</v>
      </c>
      <c r="M203">
        <v>0</v>
      </c>
      <c r="N203">
        <v>0.44278561378936399</v>
      </c>
      <c r="O203">
        <v>8.7556987997210207</v>
      </c>
    </row>
    <row r="204" spans="1:15" x14ac:dyDescent="0.5">
      <c r="A204">
        <v>40</v>
      </c>
      <c r="B204">
        <v>0.88557122764850404</v>
      </c>
      <c r="C204">
        <v>0</v>
      </c>
      <c r="D204" t="s">
        <v>17</v>
      </c>
      <c r="E204">
        <v>0.39499998092651301</v>
      </c>
      <c r="F204" s="5">
        <v>50</v>
      </c>
      <c r="G204" t="s">
        <v>101</v>
      </c>
      <c r="H204" s="5">
        <v>2</v>
      </c>
      <c r="I204" t="s">
        <v>40</v>
      </c>
      <c r="J204">
        <v>0.44278561378936399</v>
      </c>
      <c r="K204">
        <v>8.77044298895634</v>
      </c>
      <c r="L204">
        <v>0.88557122759954698</v>
      </c>
      <c r="M204">
        <v>0</v>
      </c>
      <c r="N204">
        <v>0.44278561378936399</v>
      </c>
      <c r="O204">
        <v>8.7704429854638803</v>
      </c>
    </row>
    <row r="205" spans="1:15" x14ac:dyDescent="0.5">
      <c r="A205">
        <v>41</v>
      </c>
      <c r="B205">
        <v>0.44278561378936399</v>
      </c>
      <c r="C205">
        <v>8.6281018633740505</v>
      </c>
      <c r="D205" t="s">
        <v>19</v>
      </c>
      <c r="E205">
        <v>6.4259998798370299</v>
      </c>
      <c r="F205" s="5">
        <v>50</v>
      </c>
      <c r="G205" t="s">
        <v>101</v>
      </c>
      <c r="H205" s="5">
        <v>2</v>
      </c>
      <c r="I205" t="s">
        <v>120</v>
      </c>
      <c r="J205">
        <v>0.44278561378936399</v>
      </c>
      <c r="K205">
        <v>8.77044298895634</v>
      </c>
      <c r="L205">
        <v>0.76142258660780504</v>
      </c>
      <c r="M205">
        <v>0.79242390708545296</v>
      </c>
      <c r="N205">
        <v>0.44278561378936399</v>
      </c>
      <c r="O205">
        <v>8.6280446135206095</v>
      </c>
    </row>
    <row r="206" spans="1:15" x14ac:dyDescent="0.5">
      <c r="A206">
        <v>42</v>
      </c>
      <c r="B206">
        <v>0.44278561378936399</v>
      </c>
      <c r="C206">
        <v>8.7615347769450196</v>
      </c>
      <c r="D206" t="s">
        <v>14</v>
      </c>
      <c r="E206">
        <v>5.9660000801086399</v>
      </c>
      <c r="F206" s="5">
        <v>50</v>
      </c>
      <c r="G206" t="s">
        <v>101</v>
      </c>
      <c r="H206" s="5">
        <v>3</v>
      </c>
      <c r="I206" t="s">
        <v>121</v>
      </c>
      <c r="J206">
        <v>0.44278561378936399</v>
      </c>
      <c r="K206">
        <v>8.77044298895634</v>
      </c>
      <c r="L206">
        <v>0.442785436854022</v>
      </c>
      <c r="M206">
        <v>0</v>
      </c>
      <c r="N206">
        <v>0.44278561378936399</v>
      </c>
      <c r="O206">
        <v>8.7614775621332193</v>
      </c>
    </row>
    <row r="207" spans="1:15" x14ac:dyDescent="0.5">
      <c r="A207">
        <v>43</v>
      </c>
      <c r="B207">
        <v>0.88557122711790703</v>
      </c>
      <c r="C207">
        <v>0</v>
      </c>
      <c r="D207" t="s">
        <v>17</v>
      </c>
      <c r="E207">
        <v>0.443000078201293</v>
      </c>
      <c r="F207" s="5">
        <v>50</v>
      </c>
      <c r="G207" t="s">
        <v>101</v>
      </c>
      <c r="H207" s="5">
        <v>3</v>
      </c>
      <c r="I207" t="s">
        <v>106</v>
      </c>
      <c r="J207">
        <v>0.44278561378936399</v>
      </c>
      <c r="K207">
        <v>8.77044298895634</v>
      </c>
      <c r="L207">
        <v>0.88557122759954698</v>
      </c>
      <c r="M207">
        <v>0</v>
      </c>
      <c r="N207">
        <v>0.44278561378936399</v>
      </c>
      <c r="O207">
        <v>8.7704429877207293</v>
      </c>
    </row>
    <row r="208" spans="1:15" x14ac:dyDescent="0.5">
      <c r="A208">
        <v>44</v>
      </c>
      <c r="B208">
        <v>0.44278561378936399</v>
      </c>
      <c r="C208">
        <v>8.7557287701378197</v>
      </c>
      <c r="D208" t="s">
        <v>19</v>
      </c>
      <c r="E208">
        <v>9.1879999637603706</v>
      </c>
      <c r="F208" s="5">
        <v>50</v>
      </c>
      <c r="G208" t="s">
        <v>101</v>
      </c>
      <c r="H208" s="5">
        <v>3</v>
      </c>
      <c r="I208" t="s">
        <v>122</v>
      </c>
      <c r="J208">
        <v>0.44278561378936399</v>
      </c>
      <c r="K208">
        <v>8.77044298895634</v>
      </c>
      <c r="L208">
        <v>0.44278495924004901</v>
      </c>
      <c r="M208">
        <v>0</v>
      </c>
      <c r="N208">
        <v>0.44278561378936399</v>
      </c>
      <c r="O208">
        <v>8.7556992552708799</v>
      </c>
    </row>
    <row r="209" spans="1:15" x14ac:dyDescent="0.5">
      <c r="A209">
        <v>45</v>
      </c>
      <c r="B209">
        <v>0.81763294251299301</v>
      </c>
      <c r="C209">
        <v>0.851033962003235</v>
      </c>
      <c r="D209" t="s">
        <v>14</v>
      </c>
      <c r="E209">
        <v>1.0030000209808301</v>
      </c>
      <c r="F209" s="5">
        <v>60</v>
      </c>
      <c r="G209" t="s">
        <v>101</v>
      </c>
      <c r="H209" s="5">
        <v>1</v>
      </c>
      <c r="I209" t="s">
        <v>16</v>
      </c>
      <c r="J209">
        <v>0.53134273654723696</v>
      </c>
      <c r="K209">
        <v>7.1777700214879498</v>
      </c>
      <c r="L209">
        <v>0.81763294242997997</v>
      </c>
      <c r="M209">
        <v>0.85092286791388205</v>
      </c>
      <c r="N209">
        <v>0.53134273654723696</v>
      </c>
      <c r="O209">
        <v>7.1173468115739498</v>
      </c>
    </row>
    <row r="210" spans="1:15" x14ac:dyDescent="0.5">
      <c r="A210">
        <v>46</v>
      </c>
      <c r="B210">
        <v>0.88557122755197204</v>
      </c>
      <c r="C210">
        <v>0</v>
      </c>
      <c r="D210" t="s">
        <v>17</v>
      </c>
      <c r="E210">
        <v>0.46499991416931102</v>
      </c>
      <c r="F210" s="5">
        <v>60</v>
      </c>
      <c r="G210" t="s">
        <v>101</v>
      </c>
      <c r="H210" s="5">
        <v>1</v>
      </c>
      <c r="I210" t="s">
        <v>18</v>
      </c>
      <c r="J210">
        <v>0.53134273654723696</v>
      </c>
      <c r="K210">
        <v>7.1777700214879498</v>
      </c>
      <c r="L210">
        <v>0.88557122759129103</v>
      </c>
      <c r="M210">
        <v>0</v>
      </c>
      <c r="N210">
        <v>0.53134273654723696</v>
      </c>
      <c r="O210">
        <v>7.1777700191596496</v>
      </c>
    </row>
    <row r="211" spans="1:15" x14ac:dyDescent="0.5">
      <c r="A211">
        <v>47</v>
      </c>
      <c r="B211">
        <v>0.81759092380556098</v>
      </c>
      <c r="C211">
        <v>0.85332688406474999</v>
      </c>
      <c r="D211" t="s">
        <v>19</v>
      </c>
      <c r="E211">
        <v>7.9700000286102197</v>
      </c>
      <c r="F211" s="5">
        <v>60</v>
      </c>
      <c r="G211" t="s">
        <v>101</v>
      </c>
      <c r="H211" s="5">
        <v>1</v>
      </c>
      <c r="I211" t="s">
        <v>16</v>
      </c>
      <c r="J211">
        <v>0.53134273654723696</v>
      </c>
      <c r="K211">
        <v>7.1777700214879498</v>
      </c>
      <c r="L211">
        <v>0.81763294242998097</v>
      </c>
      <c r="M211">
        <v>0.85092286791387495</v>
      </c>
      <c r="N211">
        <v>0.53134273654723696</v>
      </c>
      <c r="O211">
        <v>7.1173468115739498</v>
      </c>
    </row>
    <row r="212" spans="1:15" x14ac:dyDescent="0.5">
      <c r="A212">
        <v>48</v>
      </c>
      <c r="B212">
        <v>0.81763294251299301</v>
      </c>
      <c r="C212">
        <v>0.85102957615834496</v>
      </c>
      <c r="D212" t="s">
        <v>14</v>
      </c>
      <c r="E212">
        <v>10.9570000171661</v>
      </c>
      <c r="F212" s="5">
        <v>60</v>
      </c>
      <c r="G212" t="s">
        <v>101</v>
      </c>
      <c r="H212" s="5">
        <v>2</v>
      </c>
      <c r="I212" t="s">
        <v>20</v>
      </c>
      <c r="J212">
        <v>0.53134273654723696</v>
      </c>
      <c r="K212">
        <v>7.1777700214879498</v>
      </c>
      <c r="L212">
        <v>0.81763294245726104</v>
      </c>
      <c r="M212">
        <v>0.85092286770939196</v>
      </c>
      <c r="N212">
        <v>0.53134273654723696</v>
      </c>
      <c r="O212">
        <v>7.1173468115739498</v>
      </c>
    </row>
    <row r="213" spans="1:15" x14ac:dyDescent="0.5">
      <c r="A213">
        <v>49</v>
      </c>
      <c r="B213">
        <v>0.88557122764850404</v>
      </c>
      <c r="C213">
        <v>0</v>
      </c>
      <c r="D213" t="s">
        <v>17</v>
      </c>
      <c r="E213">
        <v>0.41900014877319303</v>
      </c>
      <c r="F213" s="5">
        <v>60</v>
      </c>
      <c r="G213" t="s">
        <v>101</v>
      </c>
      <c r="H213" s="5">
        <v>2</v>
      </c>
      <c r="I213" t="s">
        <v>109</v>
      </c>
      <c r="J213">
        <v>0.53134273654723696</v>
      </c>
      <c r="K213">
        <v>7.1777700214879498</v>
      </c>
      <c r="L213">
        <v>0.88557122759127904</v>
      </c>
      <c r="M213">
        <v>0</v>
      </c>
      <c r="N213">
        <v>0.53134273654723696</v>
      </c>
      <c r="O213">
        <v>7.1777700226667598</v>
      </c>
    </row>
    <row r="214" spans="1:15" x14ac:dyDescent="0.5">
      <c r="A214">
        <v>50</v>
      </c>
      <c r="B214">
        <v>0.53134273654723696</v>
      </c>
      <c r="C214">
        <v>7.08992028640579</v>
      </c>
      <c r="D214" t="s">
        <v>19</v>
      </c>
      <c r="E214">
        <v>6.3470001220703098</v>
      </c>
      <c r="F214" s="5">
        <v>60</v>
      </c>
      <c r="G214" t="s">
        <v>101</v>
      </c>
      <c r="H214" s="5">
        <v>2</v>
      </c>
      <c r="I214" t="s">
        <v>123</v>
      </c>
      <c r="J214">
        <v>0.53134273654723696</v>
      </c>
      <c r="K214">
        <v>7.1777700214879498</v>
      </c>
      <c r="L214">
        <v>0.76518058857678495</v>
      </c>
      <c r="M214">
        <v>0.79633491624070896</v>
      </c>
      <c r="N214">
        <v>0.53134273654723696</v>
      </c>
      <c r="O214">
        <v>7.0898772710934201</v>
      </c>
    </row>
    <row r="215" spans="1:15" x14ac:dyDescent="0.5">
      <c r="A215">
        <v>51</v>
      </c>
      <c r="B215">
        <v>0.53134273654723696</v>
      </c>
      <c r="C215">
        <v>7.1365784915052703</v>
      </c>
      <c r="D215" t="s">
        <v>14</v>
      </c>
      <c r="E215">
        <v>19.295000076293899</v>
      </c>
      <c r="F215" s="5">
        <v>60</v>
      </c>
      <c r="G215" t="s">
        <v>101</v>
      </c>
      <c r="H215" s="5">
        <v>3</v>
      </c>
      <c r="I215" t="s">
        <v>124</v>
      </c>
      <c r="J215">
        <v>0.53134273654723696</v>
      </c>
      <c r="K215">
        <v>7.1777700214879498</v>
      </c>
      <c r="L215">
        <v>0.53134178200201199</v>
      </c>
      <c r="M215">
        <v>0</v>
      </c>
      <c r="N215">
        <v>0.53134273654723696</v>
      </c>
      <c r="O215">
        <v>7.1365188678101799</v>
      </c>
    </row>
    <row r="216" spans="1:15" x14ac:dyDescent="0.5">
      <c r="A216">
        <v>52</v>
      </c>
      <c r="B216">
        <v>0.87761558282543795</v>
      </c>
      <c r="C216">
        <v>0</v>
      </c>
      <c r="D216" t="s">
        <v>17</v>
      </c>
      <c r="E216">
        <v>0.77999997138976995</v>
      </c>
      <c r="F216" s="5">
        <v>60</v>
      </c>
      <c r="G216" t="s">
        <v>101</v>
      </c>
      <c r="H216" s="5">
        <v>3</v>
      </c>
      <c r="I216" t="s">
        <v>125</v>
      </c>
      <c r="J216">
        <v>0.53134273654723696</v>
      </c>
      <c r="K216">
        <v>7.1777700214879498</v>
      </c>
      <c r="L216">
        <v>0.87761558284861296</v>
      </c>
      <c r="M216">
        <v>0</v>
      </c>
      <c r="N216">
        <v>0.53134273654723696</v>
      </c>
      <c r="O216">
        <v>7.1486453391681701</v>
      </c>
    </row>
    <row r="217" spans="1:15" x14ac:dyDescent="0.5">
      <c r="A217">
        <v>53</v>
      </c>
      <c r="B217">
        <v>0.53134273654723696</v>
      </c>
      <c r="C217">
        <v>7.1113061037123302</v>
      </c>
      <c r="D217" t="s">
        <v>19</v>
      </c>
      <c r="E217">
        <v>10.735999822616501</v>
      </c>
      <c r="F217" s="5">
        <v>60</v>
      </c>
      <c r="G217" t="s">
        <v>101</v>
      </c>
      <c r="H217" s="5">
        <v>3</v>
      </c>
      <c r="I217" t="s">
        <v>126</v>
      </c>
      <c r="J217">
        <v>0.53134273654723696</v>
      </c>
      <c r="K217">
        <v>7.1777700214879498</v>
      </c>
      <c r="L217">
        <v>1000</v>
      </c>
      <c r="M217">
        <v>1000</v>
      </c>
      <c r="N217">
        <v>0.53134273654723696</v>
      </c>
      <c r="O217">
        <v>7.1112601869972396</v>
      </c>
    </row>
    <row r="218" spans="1:15" x14ac:dyDescent="0.5">
      <c r="A218">
        <v>54</v>
      </c>
      <c r="B218">
        <v>0.88557122755798501</v>
      </c>
      <c r="C218" s="1">
        <v>6.7626108405994799E-5</v>
      </c>
      <c r="D218" t="s">
        <v>14</v>
      </c>
      <c r="E218">
        <v>1.2799999713897701</v>
      </c>
      <c r="F218" s="5">
        <v>70</v>
      </c>
      <c r="G218" t="s">
        <v>101</v>
      </c>
      <c r="H218" s="5">
        <v>1</v>
      </c>
      <c r="I218" t="s">
        <v>127</v>
      </c>
      <c r="J218">
        <v>0.61989985930511005</v>
      </c>
      <c r="K218">
        <v>5.5850970525061703</v>
      </c>
      <c r="L218">
        <v>0.88557122767867802</v>
      </c>
      <c r="M218">
        <v>0</v>
      </c>
      <c r="N218">
        <v>0.61989985930511005</v>
      </c>
      <c r="O218">
        <v>5.5850970546016399</v>
      </c>
    </row>
    <row r="219" spans="1:15" x14ac:dyDescent="0.5">
      <c r="A219">
        <v>55</v>
      </c>
      <c r="B219">
        <v>0.88557122755197204</v>
      </c>
      <c r="C219">
        <v>0</v>
      </c>
      <c r="D219" t="s">
        <v>17</v>
      </c>
      <c r="E219">
        <v>0.46599984169006298</v>
      </c>
      <c r="F219" s="5">
        <v>70</v>
      </c>
      <c r="G219" t="s">
        <v>101</v>
      </c>
      <c r="H219" s="5">
        <v>1</v>
      </c>
      <c r="I219" t="s">
        <v>18</v>
      </c>
      <c r="J219">
        <v>0.61989985930511005</v>
      </c>
      <c r="K219">
        <v>5.5850970525061703</v>
      </c>
      <c r="L219">
        <v>0.88557122759129103</v>
      </c>
      <c r="M219">
        <v>0</v>
      </c>
      <c r="N219">
        <v>0.61989985930511005</v>
      </c>
      <c r="O219">
        <v>5.5850970532046604</v>
      </c>
    </row>
    <row r="220" spans="1:15" x14ac:dyDescent="0.5">
      <c r="A220">
        <v>56</v>
      </c>
      <c r="B220">
        <v>0.817611049262709</v>
      </c>
      <c r="C220">
        <v>0.85223644264646603</v>
      </c>
      <c r="D220" t="s">
        <v>19</v>
      </c>
      <c r="E220">
        <v>7.5309998989105198</v>
      </c>
      <c r="F220" s="5">
        <v>70</v>
      </c>
      <c r="G220" t="s">
        <v>101</v>
      </c>
      <c r="H220" s="5">
        <v>1</v>
      </c>
      <c r="I220" t="s">
        <v>16</v>
      </c>
      <c r="J220">
        <v>0.61989985930511005</v>
      </c>
      <c r="K220">
        <v>5.5850970525061703</v>
      </c>
      <c r="L220">
        <v>0.81763294242997997</v>
      </c>
      <c r="M220">
        <v>0.85092286791388205</v>
      </c>
      <c r="N220">
        <v>0.61989985930511005</v>
      </c>
      <c r="O220">
        <v>5.5684452300641896</v>
      </c>
    </row>
    <row r="221" spans="1:15" x14ac:dyDescent="0.5">
      <c r="A221">
        <v>57</v>
      </c>
      <c r="B221">
        <v>0.61989985930511005</v>
      </c>
      <c r="C221">
        <v>5.5461760315211404</v>
      </c>
      <c r="D221" t="s">
        <v>14</v>
      </c>
      <c r="E221">
        <v>4.0750000476837096</v>
      </c>
      <c r="F221" s="5">
        <v>70</v>
      </c>
      <c r="G221" t="s">
        <v>101</v>
      </c>
      <c r="H221" s="5">
        <v>2</v>
      </c>
      <c r="I221" t="s">
        <v>95</v>
      </c>
      <c r="J221">
        <v>0.61989985930511005</v>
      </c>
      <c r="K221">
        <v>5.5850970525061703</v>
      </c>
      <c r="L221">
        <v>0.61990075645576903</v>
      </c>
      <c r="M221">
        <v>0</v>
      </c>
      <c r="N221">
        <v>0.61989985930511005</v>
      </c>
      <c r="O221">
        <v>5.5461198064698198</v>
      </c>
    </row>
    <row r="222" spans="1:15" x14ac:dyDescent="0.5">
      <c r="A222">
        <v>58</v>
      </c>
      <c r="B222">
        <v>0.88557122764850404</v>
      </c>
      <c r="C222">
        <v>0</v>
      </c>
      <c r="D222" t="s">
        <v>17</v>
      </c>
      <c r="E222">
        <v>0.42599987983703602</v>
      </c>
      <c r="F222" s="5">
        <v>70</v>
      </c>
      <c r="G222" t="s">
        <v>101</v>
      </c>
      <c r="H222" s="5">
        <v>2</v>
      </c>
      <c r="I222" t="s">
        <v>109</v>
      </c>
      <c r="J222">
        <v>0.61989985930511005</v>
      </c>
      <c r="K222">
        <v>5.5850970525061703</v>
      </c>
      <c r="L222">
        <v>0.88557122759127904</v>
      </c>
      <c r="M222">
        <v>0</v>
      </c>
      <c r="N222">
        <v>0.61989985930511005</v>
      </c>
      <c r="O222">
        <v>5.5850970535539002</v>
      </c>
    </row>
    <row r="223" spans="1:15" x14ac:dyDescent="0.5">
      <c r="A223">
        <v>59</v>
      </c>
      <c r="B223">
        <v>0.75133059249230505</v>
      </c>
      <c r="C223">
        <v>1.1113277253435301</v>
      </c>
      <c r="D223" t="s">
        <v>19</v>
      </c>
      <c r="E223">
        <v>26.550999879837001</v>
      </c>
      <c r="F223" s="5">
        <v>70</v>
      </c>
      <c r="G223" t="s">
        <v>101</v>
      </c>
      <c r="H223" s="5">
        <v>2</v>
      </c>
      <c r="I223" t="s">
        <v>54</v>
      </c>
      <c r="J223">
        <v>0.61989985930511005</v>
      </c>
      <c r="K223">
        <v>5.5850970525061703</v>
      </c>
      <c r="L223">
        <v>0.75556546980653505</v>
      </c>
      <c r="M223">
        <v>0.78632831790963498</v>
      </c>
      <c r="N223">
        <v>0.61989985930511005</v>
      </c>
      <c r="O223">
        <v>5.4759036158904104</v>
      </c>
    </row>
    <row r="224" spans="1:15" x14ac:dyDescent="0.5">
      <c r="A224">
        <v>60</v>
      </c>
      <c r="B224">
        <v>0.61989985930511005</v>
      </c>
      <c r="C224">
        <v>5.5461459439592202</v>
      </c>
      <c r="D224" t="s">
        <v>14</v>
      </c>
      <c r="E224">
        <v>18.142999887466399</v>
      </c>
      <c r="F224" s="5">
        <v>70</v>
      </c>
      <c r="G224" t="s">
        <v>101</v>
      </c>
      <c r="H224" s="5">
        <v>3</v>
      </c>
      <c r="I224" t="s">
        <v>128</v>
      </c>
      <c r="J224">
        <v>0.61989985930511005</v>
      </c>
      <c r="K224">
        <v>5.5850970525061703</v>
      </c>
      <c r="L224">
        <v>0.61990064882552098</v>
      </c>
      <c r="M224">
        <v>0</v>
      </c>
      <c r="N224">
        <v>0.61989985930511005</v>
      </c>
      <c r="O224">
        <v>5.54611930956204</v>
      </c>
    </row>
    <row r="225" spans="1:15" x14ac:dyDescent="0.5">
      <c r="A225">
        <v>61</v>
      </c>
      <c r="B225">
        <v>0.87761558282543795</v>
      </c>
      <c r="C225">
        <v>0</v>
      </c>
      <c r="D225" t="s">
        <v>17</v>
      </c>
      <c r="E225">
        <v>0.787999868392944</v>
      </c>
      <c r="F225" s="5">
        <v>70</v>
      </c>
      <c r="G225" t="s">
        <v>101</v>
      </c>
      <c r="H225" s="5">
        <v>3</v>
      </c>
      <c r="I225" t="s">
        <v>125</v>
      </c>
      <c r="J225">
        <v>0.61989985930511005</v>
      </c>
      <c r="K225">
        <v>5.5850970525061703</v>
      </c>
      <c r="L225">
        <v>0.87761558284861296</v>
      </c>
      <c r="M225">
        <v>0</v>
      </c>
      <c r="N225">
        <v>0.61989985930511005</v>
      </c>
      <c r="O225">
        <v>5.5424319048383204</v>
      </c>
    </row>
    <row r="226" spans="1:15" x14ac:dyDescent="0.5">
      <c r="A226">
        <v>62</v>
      </c>
      <c r="B226">
        <v>0.61989985930511005</v>
      </c>
      <c r="C226">
        <v>4.9238169117723896</v>
      </c>
      <c r="D226" t="s">
        <v>19</v>
      </c>
      <c r="E226">
        <v>12.013999938964799</v>
      </c>
      <c r="F226" s="5">
        <v>70</v>
      </c>
      <c r="G226" t="s">
        <v>101</v>
      </c>
      <c r="H226" s="5">
        <v>3</v>
      </c>
      <c r="I226" t="s">
        <v>129</v>
      </c>
      <c r="J226">
        <v>0.61989985930511005</v>
      </c>
      <c r="K226">
        <v>5.5850970525061703</v>
      </c>
      <c r="L226">
        <v>0.61989921261927095</v>
      </c>
      <c r="M226">
        <v>0</v>
      </c>
      <c r="N226">
        <v>0.61989985930511005</v>
      </c>
      <c r="O226">
        <v>4.9237629137410597</v>
      </c>
    </row>
    <row r="227" spans="1:15" x14ac:dyDescent="0.5">
      <c r="A227">
        <v>63</v>
      </c>
      <c r="B227">
        <v>0.81763294251300001</v>
      </c>
      <c r="C227">
        <v>0.85102748672224404</v>
      </c>
      <c r="D227" t="s">
        <v>14</v>
      </c>
      <c r="E227">
        <v>0.97000002861022905</v>
      </c>
      <c r="F227" s="5">
        <v>80</v>
      </c>
      <c r="G227" t="s">
        <v>101</v>
      </c>
      <c r="H227" s="5">
        <v>1</v>
      </c>
      <c r="I227" t="s">
        <v>16</v>
      </c>
      <c r="J227">
        <v>0.70845698206298302</v>
      </c>
      <c r="K227">
        <v>3.9924240835243801</v>
      </c>
      <c r="L227">
        <v>0.81763294242997997</v>
      </c>
      <c r="M227">
        <v>0.85092286791388205</v>
      </c>
      <c r="N227">
        <v>0.70845698206298302</v>
      </c>
      <c r="O227">
        <v>3.8833039333220398</v>
      </c>
    </row>
    <row r="228" spans="1:15" x14ac:dyDescent="0.5">
      <c r="A228">
        <v>64</v>
      </c>
      <c r="B228">
        <v>0.88557122755197204</v>
      </c>
      <c r="C228">
        <v>0</v>
      </c>
      <c r="D228" t="s">
        <v>17</v>
      </c>
      <c r="E228">
        <v>0.49300003051757801</v>
      </c>
      <c r="F228" s="5">
        <v>80</v>
      </c>
      <c r="G228" t="s">
        <v>101</v>
      </c>
      <c r="H228" s="5">
        <v>1</v>
      </c>
      <c r="I228" t="s">
        <v>18</v>
      </c>
      <c r="J228">
        <v>0.70845698206298302</v>
      </c>
      <c r="K228">
        <v>3.9924240835243801</v>
      </c>
      <c r="L228">
        <v>0.88557122759129103</v>
      </c>
      <c r="M228">
        <v>0</v>
      </c>
      <c r="N228">
        <v>0.70845698206298302</v>
      </c>
      <c r="O228">
        <v>3.9924240837572098</v>
      </c>
    </row>
    <row r="229" spans="1:15" x14ac:dyDescent="0.5">
      <c r="A229">
        <v>65</v>
      </c>
      <c r="B229">
        <v>0.70845698206298302</v>
      </c>
      <c r="C229">
        <v>3.93770820049125</v>
      </c>
      <c r="D229" t="s">
        <v>19</v>
      </c>
      <c r="E229">
        <v>3.1050000190734801</v>
      </c>
      <c r="F229" s="5">
        <v>80</v>
      </c>
      <c r="G229" t="s">
        <v>101</v>
      </c>
      <c r="H229" s="5">
        <v>1</v>
      </c>
      <c r="I229" t="s">
        <v>102</v>
      </c>
      <c r="J229">
        <v>0.70845698206298302</v>
      </c>
      <c r="K229">
        <v>3.9924240835243801</v>
      </c>
      <c r="L229">
        <v>0.86370392628590398</v>
      </c>
      <c r="M229">
        <v>0</v>
      </c>
      <c r="N229">
        <v>0.70845698206298302</v>
      </c>
      <c r="O229">
        <v>3.9376642713923999</v>
      </c>
    </row>
    <row r="230" spans="1:15" x14ac:dyDescent="0.5">
      <c r="A230">
        <v>66</v>
      </c>
      <c r="B230">
        <v>0.81763294251299501</v>
      </c>
      <c r="C230">
        <v>0.85103433642835502</v>
      </c>
      <c r="D230" t="s">
        <v>14</v>
      </c>
      <c r="E230">
        <v>7.8229999542236301</v>
      </c>
      <c r="F230" s="5">
        <v>80</v>
      </c>
      <c r="G230" t="s">
        <v>101</v>
      </c>
      <c r="H230" s="5">
        <v>2</v>
      </c>
      <c r="I230" t="s">
        <v>130</v>
      </c>
      <c r="J230">
        <v>0.70845698206298302</v>
      </c>
      <c r="K230">
        <v>3.9924240835243801</v>
      </c>
      <c r="L230">
        <v>0.81763294242997997</v>
      </c>
      <c r="M230">
        <v>0.85092286791387595</v>
      </c>
      <c r="N230">
        <v>0.70845698206298302</v>
      </c>
      <c r="O230">
        <v>3.8833039343069</v>
      </c>
    </row>
    <row r="231" spans="1:15" x14ac:dyDescent="0.5">
      <c r="A231">
        <v>67</v>
      </c>
      <c r="B231">
        <v>0.88557122764850404</v>
      </c>
      <c r="C231">
        <v>0</v>
      </c>
      <c r="D231" t="s">
        <v>17</v>
      </c>
      <c r="E231">
        <v>0.43899989128112699</v>
      </c>
      <c r="F231" s="5">
        <v>80</v>
      </c>
      <c r="G231" t="s">
        <v>101</v>
      </c>
      <c r="H231" s="5">
        <v>2</v>
      </c>
      <c r="I231" t="s">
        <v>109</v>
      </c>
      <c r="J231">
        <v>0.70845698206298302</v>
      </c>
      <c r="K231">
        <v>3.9924240835243801</v>
      </c>
      <c r="L231">
        <v>0.88557122759129103</v>
      </c>
      <c r="M231">
        <v>0</v>
      </c>
      <c r="N231">
        <v>0.70845698206298302</v>
      </c>
      <c r="O231">
        <v>3.99242408364079</v>
      </c>
    </row>
    <row r="232" spans="1:15" x14ac:dyDescent="0.5">
      <c r="A232">
        <v>68</v>
      </c>
      <c r="B232">
        <v>0.75133337491917196</v>
      </c>
      <c r="C232">
        <v>1.1111079780955</v>
      </c>
      <c r="D232" t="s">
        <v>19</v>
      </c>
      <c r="E232">
        <v>19.762000083923301</v>
      </c>
      <c r="F232" s="5">
        <v>80</v>
      </c>
      <c r="G232" t="s">
        <v>101</v>
      </c>
      <c r="H232" s="5">
        <v>2</v>
      </c>
      <c r="I232" t="s">
        <v>54</v>
      </c>
      <c r="J232">
        <v>0.70845698206298302</v>
      </c>
      <c r="K232">
        <v>3.9924240835243801</v>
      </c>
      <c r="L232">
        <v>0.75556546980652795</v>
      </c>
      <c r="M232">
        <v>0.78632831790969304</v>
      </c>
      <c r="N232">
        <v>0.70845698206298302</v>
      </c>
      <c r="O232">
        <v>3.3639657004386798</v>
      </c>
    </row>
    <row r="233" spans="1:15" x14ac:dyDescent="0.5">
      <c r="A233">
        <v>69</v>
      </c>
      <c r="B233">
        <v>0.81763294251181395</v>
      </c>
      <c r="C233">
        <v>0.85103583153357898</v>
      </c>
      <c r="D233" t="s">
        <v>14</v>
      </c>
      <c r="E233">
        <v>61.217000007629402</v>
      </c>
      <c r="F233" s="5">
        <v>80</v>
      </c>
      <c r="G233" t="s">
        <v>101</v>
      </c>
      <c r="H233" s="5">
        <v>3</v>
      </c>
      <c r="I233" t="s">
        <v>131</v>
      </c>
      <c r="J233">
        <v>0.70845698206298302</v>
      </c>
      <c r="K233">
        <v>3.9924240835243801</v>
      </c>
      <c r="L233">
        <v>0.817632942430214</v>
      </c>
      <c r="M233">
        <v>0.85092286791326499</v>
      </c>
      <c r="N233">
        <v>0.70845698206298302</v>
      </c>
      <c r="O233">
        <v>3.8833039363781201</v>
      </c>
    </row>
    <row r="234" spans="1:15" x14ac:dyDescent="0.5">
      <c r="A234">
        <v>70</v>
      </c>
      <c r="B234">
        <v>0.88557122757876205</v>
      </c>
      <c r="C234">
        <v>0</v>
      </c>
      <c r="D234" t="s">
        <v>17</v>
      </c>
      <c r="E234">
        <v>0.60299992561340299</v>
      </c>
      <c r="F234" s="5">
        <v>80</v>
      </c>
      <c r="G234" t="s">
        <v>101</v>
      </c>
      <c r="H234" s="5">
        <v>3</v>
      </c>
      <c r="I234" t="s">
        <v>132</v>
      </c>
      <c r="J234">
        <v>0.70845698206298302</v>
      </c>
      <c r="K234">
        <v>3.9924240835243801</v>
      </c>
      <c r="L234">
        <v>0.88557122759128304</v>
      </c>
      <c r="M234">
        <v>0</v>
      </c>
      <c r="N234">
        <v>0.70845698206298302</v>
      </c>
      <c r="O234">
        <v>3.9924240838301599</v>
      </c>
    </row>
    <row r="235" spans="1:15" x14ac:dyDescent="0.5">
      <c r="A235">
        <v>71</v>
      </c>
      <c r="B235">
        <v>0.70845698206298302</v>
      </c>
      <c r="C235">
        <v>3.4264384019619798</v>
      </c>
      <c r="D235" t="s">
        <v>19</v>
      </c>
      <c r="E235">
        <v>7.8289999961853001</v>
      </c>
      <c r="F235" s="5">
        <v>80</v>
      </c>
      <c r="G235" t="s">
        <v>101</v>
      </c>
      <c r="H235" s="5">
        <v>3</v>
      </c>
      <c r="I235" t="s">
        <v>133</v>
      </c>
      <c r="J235">
        <v>0.70845698206298302</v>
      </c>
      <c r="K235">
        <v>3.9924240835243801</v>
      </c>
      <c r="L235">
        <v>0.70845604830443398</v>
      </c>
      <c r="M235">
        <v>0</v>
      </c>
      <c r="N235">
        <v>0.70845698206298302</v>
      </c>
      <c r="O235">
        <v>3.4263726722967101</v>
      </c>
    </row>
    <row r="236" spans="1:15" x14ac:dyDescent="0.5">
      <c r="A236">
        <v>72</v>
      </c>
      <c r="B236">
        <v>0.81763294251299301</v>
      </c>
      <c r="C236">
        <v>0.85102040997264405</v>
      </c>
      <c r="D236" t="s">
        <v>14</v>
      </c>
      <c r="E236">
        <v>1.018000125885</v>
      </c>
      <c r="F236" s="5">
        <v>90</v>
      </c>
      <c r="G236" t="s">
        <v>101</v>
      </c>
      <c r="H236" s="5">
        <v>1</v>
      </c>
      <c r="I236" t="s">
        <v>16</v>
      </c>
      <c r="J236">
        <v>0.797014104820856</v>
      </c>
      <c r="K236">
        <v>2.3976715542376001</v>
      </c>
      <c r="L236">
        <v>0.81763294242997997</v>
      </c>
      <c r="M236">
        <v>0.85092286791388205</v>
      </c>
      <c r="N236">
        <v>0.797014104820856</v>
      </c>
      <c r="O236">
        <v>1.9885861802803899</v>
      </c>
    </row>
    <row r="237" spans="1:15" x14ac:dyDescent="0.5">
      <c r="A237">
        <v>73</v>
      </c>
      <c r="B237">
        <v>0.88557122755197204</v>
      </c>
      <c r="C237">
        <v>0</v>
      </c>
      <c r="D237" t="s">
        <v>17</v>
      </c>
      <c r="E237">
        <v>0.443000078201293</v>
      </c>
      <c r="F237" s="5">
        <v>90</v>
      </c>
      <c r="G237" t="s">
        <v>101</v>
      </c>
      <c r="H237" s="5">
        <v>1</v>
      </c>
      <c r="I237" t="s">
        <v>134</v>
      </c>
      <c r="J237">
        <v>0.797014104820856</v>
      </c>
      <c r="K237">
        <v>2.3976715542376001</v>
      </c>
      <c r="L237">
        <v>0.88557122759848095</v>
      </c>
      <c r="M237">
        <v>0</v>
      </c>
      <c r="N237">
        <v>0.797014104820856</v>
      </c>
      <c r="O237">
        <v>2.39767155156005</v>
      </c>
    </row>
    <row r="238" spans="1:15" x14ac:dyDescent="0.5">
      <c r="A238">
        <v>74</v>
      </c>
      <c r="B238">
        <v>0.797014104820856</v>
      </c>
      <c r="C238">
        <v>2.3173419008616598</v>
      </c>
      <c r="D238" t="s">
        <v>19</v>
      </c>
      <c r="E238">
        <v>4.5680000782012904</v>
      </c>
      <c r="F238" s="5">
        <v>90</v>
      </c>
      <c r="G238" t="s">
        <v>101</v>
      </c>
      <c r="H238" s="5">
        <v>1</v>
      </c>
      <c r="I238" t="s">
        <v>95</v>
      </c>
      <c r="J238">
        <v>0.797014104820856</v>
      </c>
      <c r="K238">
        <v>2.3976715542376001</v>
      </c>
      <c r="L238">
        <v>0.87149879712078204</v>
      </c>
      <c r="M238">
        <v>0</v>
      </c>
      <c r="N238">
        <v>0.797014104820856</v>
      </c>
      <c r="O238">
        <v>2.31728302128742</v>
      </c>
    </row>
    <row r="239" spans="1:15" x14ac:dyDescent="0.5">
      <c r="A239">
        <v>75</v>
      </c>
      <c r="B239">
        <v>0.79701322282198805</v>
      </c>
      <c r="C239">
        <v>2.2898860867567801</v>
      </c>
      <c r="D239" t="s">
        <v>14</v>
      </c>
      <c r="E239">
        <v>2.4900000095367401</v>
      </c>
      <c r="F239" s="5">
        <v>90</v>
      </c>
      <c r="G239" t="s">
        <v>101</v>
      </c>
      <c r="H239" s="5">
        <v>2</v>
      </c>
      <c r="I239" t="s">
        <v>102</v>
      </c>
      <c r="J239">
        <v>0.797014104820856</v>
      </c>
      <c r="K239">
        <v>2.3976715542376001</v>
      </c>
      <c r="L239">
        <v>0.79701338519188603</v>
      </c>
      <c r="M239">
        <v>0</v>
      </c>
      <c r="N239">
        <v>0.797014104820856</v>
      </c>
      <c r="O239">
        <v>2.2898191721178498</v>
      </c>
    </row>
    <row r="240" spans="1:15" x14ac:dyDescent="0.5">
      <c r="A240">
        <v>76</v>
      </c>
      <c r="B240">
        <v>0.88557122764850404</v>
      </c>
      <c r="C240">
        <v>0</v>
      </c>
      <c r="D240" t="s">
        <v>17</v>
      </c>
      <c r="E240">
        <v>0.39700007438659601</v>
      </c>
      <c r="F240" s="5">
        <v>90</v>
      </c>
      <c r="G240" t="s">
        <v>101</v>
      </c>
      <c r="H240" s="5">
        <v>2</v>
      </c>
      <c r="I240" t="s">
        <v>109</v>
      </c>
      <c r="J240">
        <v>0.797014104820856</v>
      </c>
      <c r="K240">
        <v>2.3976715542376001</v>
      </c>
      <c r="L240">
        <v>0.88557122759127904</v>
      </c>
      <c r="M240">
        <v>0</v>
      </c>
      <c r="N240">
        <v>0.797014104820856</v>
      </c>
      <c r="O240">
        <v>2.3976715551689201</v>
      </c>
    </row>
    <row r="241" spans="1:15" x14ac:dyDescent="0.5">
      <c r="A241">
        <v>77</v>
      </c>
      <c r="B241">
        <v>0.79701322282198805</v>
      </c>
      <c r="C241">
        <v>2.1255492499412898</v>
      </c>
      <c r="D241" t="s">
        <v>19</v>
      </c>
      <c r="E241">
        <v>13.099999904632501</v>
      </c>
      <c r="F241" s="5">
        <v>90</v>
      </c>
      <c r="G241" t="s">
        <v>101</v>
      </c>
      <c r="H241" s="5">
        <v>2</v>
      </c>
      <c r="I241" t="s">
        <v>135</v>
      </c>
      <c r="J241">
        <v>0.797014104820856</v>
      </c>
      <c r="K241">
        <v>2.3976715542376001</v>
      </c>
      <c r="L241">
        <v>0.84715440491157301</v>
      </c>
      <c r="M241">
        <v>0</v>
      </c>
      <c r="N241">
        <v>0.797014104820856</v>
      </c>
      <c r="O241">
        <v>2.1254762472817599</v>
      </c>
    </row>
    <row r="242" spans="1:15" x14ac:dyDescent="0.5">
      <c r="A242">
        <v>78</v>
      </c>
      <c r="B242">
        <v>0.797014104820856</v>
      </c>
      <c r="C242">
        <v>2.2898808774656798</v>
      </c>
      <c r="D242" t="s">
        <v>14</v>
      </c>
      <c r="E242">
        <v>11.006000041961601</v>
      </c>
      <c r="F242" s="5">
        <v>90</v>
      </c>
      <c r="G242" t="s">
        <v>101</v>
      </c>
      <c r="H242" s="5">
        <v>3</v>
      </c>
      <c r="I242" t="s">
        <v>136</v>
      </c>
      <c r="J242">
        <v>0.797014104820856</v>
      </c>
      <c r="K242">
        <v>2.3976715542376001</v>
      </c>
      <c r="L242">
        <v>0.83243072577879995</v>
      </c>
      <c r="M242">
        <v>0</v>
      </c>
      <c r="N242">
        <v>0.797014104820856</v>
      </c>
      <c r="O242">
        <v>2.2898146770894501</v>
      </c>
    </row>
    <row r="243" spans="1:15" x14ac:dyDescent="0.5">
      <c r="A243">
        <v>79</v>
      </c>
      <c r="B243">
        <v>0.87761558282543795</v>
      </c>
      <c r="C243">
        <v>0</v>
      </c>
      <c r="D243" t="s">
        <v>17</v>
      </c>
      <c r="E243">
        <v>0.66000008583068803</v>
      </c>
      <c r="F243" s="5">
        <v>90</v>
      </c>
      <c r="G243" t="s">
        <v>101</v>
      </c>
      <c r="H243" s="5">
        <v>3</v>
      </c>
      <c r="I243" t="s">
        <v>125</v>
      </c>
      <c r="J243">
        <v>0.797014104820856</v>
      </c>
      <c r="K243">
        <v>2.3976715542376001</v>
      </c>
      <c r="L243">
        <v>0.87761558284861296</v>
      </c>
      <c r="M243">
        <v>0</v>
      </c>
      <c r="N243">
        <v>0.797014104820856</v>
      </c>
      <c r="O243">
        <v>2.3300050456503199</v>
      </c>
    </row>
    <row r="244" spans="1:15" x14ac:dyDescent="0.5">
      <c r="A244">
        <v>80</v>
      </c>
      <c r="B244">
        <v>0.79874802922738897</v>
      </c>
      <c r="C244">
        <v>2.1023409188683702</v>
      </c>
      <c r="D244" t="s">
        <v>19</v>
      </c>
      <c r="E244">
        <v>30.217000007629299</v>
      </c>
      <c r="F244" s="5">
        <v>90</v>
      </c>
      <c r="G244" t="s">
        <v>101</v>
      </c>
      <c r="H244" s="5">
        <v>3</v>
      </c>
      <c r="I244" t="s">
        <v>137</v>
      </c>
      <c r="J244">
        <v>0.797014104820856</v>
      </c>
      <c r="K244">
        <v>2.3976715542376001</v>
      </c>
      <c r="L244">
        <v>0.83835211517600905</v>
      </c>
      <c r="M244">
        <v>0</v>
      </c>
      <c r="N244">
        <v>0.797014104820856</v>
      </c>
      <c r="O244">
        <v>2.1340133515186599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4"/>
  <sheetViews>
    <sheetView topLeftCell="A220" workbookViewId="0">
      <selection activeCell="J10" sqref="J10"/>
    </sheetView>
  </sheetViews>
  <sheetFormatPr defaultRowHeight="21" x14ac:dyDescent="0.5"/>
  <sheetData>
    <row r="1" spans="1:15" x14ac:dyDescent="0.5">
      <c r="A1" t="s">
        <v>348</v>
      </c>
      <c r="B1" t="s">
        <v>0</v>
      </c>
      <c r="C1" t="s">
        <v>1</v>
      </c>
      <c r="D1" t="s">
        <v>2</v>
      </c>
      <c r="E1" t="s">
        <v>3</v>
      </c>
      <c r="F1" t="s">
        <v>4</v>
      </c>
      <c r="G1" t="s">
        <v>5</v>
      </c>
      <c r="H1" t="s">
        <v>6</v>
      </c>
      <c r="I1" t="s">
        <v>7</v>
      </c>
      <c r="J1" t="s">
        <v>8</v>
      </c>
      <c r="K1" t="s">
        <v>9</v>
      </c>
      <c r="L1" t="s">
        <v>10</v>
      </c>
      <c r="M1" t="s">
        <v>11</v>
      </c>
      <c r="N1" t="s">
        <v>12</v>
      </c>
      <c r="O1" t="s">
        <v>13</v>
      </c>
    </row>
    <row r="2" spans="1:15" x14ac:dyDescent="0.5">
      <c r="A2">
        <f>IF(G2="IJO",1000,IF(G2="IJR",2000,IF(G2="IAF",3000)))+IF(D2="O",100,IF(D2="P",200,IF(D2="M",300)))+F2+H2</f>
        <v>1111</v>
      </c>
      <c r="B2">
        <v>0.24008605002685299</v>
      </c>
      <c r="C2">
        <v>0.25038514162543501</v>
      </c>
      <c r="D2" t="s">
        <v>14</v>
      </c>
      <c r="E2">
        <v>1.2829999923705999</v>
      </c>
      <c r="F2">
        <v>10</v>
      </c>
      <c r="G2" t="s">
        <v>15</v>
      </c>
      <c r="H2">
        <v>1</v>
      </c>
      <c r="I2" t="s">
        <v>16</v>
      </c>
      <c r="J2">
        <v>2.4150183336436801E-2</v>
      </c>
      <c r="K2">
        <v>14.851757343692899</v>
      </c>
      <c r="L2">
        <v>0.24008605002682501</v>
      </c>
      <c r="M2">
        <v>0.250371336409968</v>
      </c>
      <c r="N2">
        <v>2.4150183336436801E-2</v>
      </c>
      <c r="O2">
        <v>12.509695742388701</v>
      </c>
    </row>
    <row r="3" spans="1:15" x14ac:dyDescent="0.5">
      <c r="A3">
        <f t="shared" ref="A3:A66" si="0">IF(G3="IJO",1000,IF(G3="IJR",2000,IF(G3="IAF",3000)))+IF(D3="O",100,IF(D3="P",200,IF(D3="M",300)))+F3+H3</f>
        <v>1211</v>
      </c>
      <c r="B3">
        <v>0.24150183202971801</v>
      </c>
      <c r="C3">
        <v>8.0049163251898606E-2</v>
      </c>
      <c r="D3" t="s">
        <v>17</v>
      </c>
      <c r="E3">
        <v>0.50699996948242099</v>
      </c>
      <c r="F3">
        <v>10</v>
      </c>
      <c r="G3" t="s">
        <v>15</v>
      </c>
      <c r="H3">
        <v>1</v>
      </c>
      <c r="I3" t="s">
        <v>18</v>
      </c>
      <c r="J3">
        <v>2.4150183336436801E-2</v>
      </c>
      <c r="K3">
        <v>14.851757343692899</v>
      </c>
      <c r="L3">
        <v>0.24150183603359399</v>
      </c>
      <c r="M3">
        <v>8.0049164579039295E-2</v>
      </c>
      <c r="N3">
        <v>2.4150183336436801E-2</v>
      </c>
      <c r="O3">
        <v>14.851786279906101</v>
      </c>
    </row>
    <row r="4" spans="1:15" x14ac:dyDescent="0.5">
      <c r="A4">
        <f t="shared" si="0"/>
        <v>1311</v>
      </c>
      <c r="B4">
        <v>0.240085770394243</v>
      </c>
      <c r="C4">
        <v>0.250387369791991</v>
      </c>
      <c r="D4" t="s">
        <v>19</v>
      </c>
      <c r="E4">
        <v>33.149999856948803</v>
      </c>
      <c r="F4">
        <v>10</v>
      </c>
      <c r="G4" t="s">
        <v>15</v>
      </c>
      <c r="H4">
        <v>1</v>
      </c>
      <c r="I4" t="s">
        <v>20</v>
      </c>
      <c r="J4">
        <v>2.4150183336436801E-2</v>
      </c>
      <c r="K4">
        <v>14.851757343692899</v>
      </c>
      <c r="L4">
        <v>0.24008605002682401</v>
      </c>
      <c r="M4">
        <v>0.25037133640998899</v>
      </c>
      <c r="N4">
        <v>2.4150183336436801E-2</v>
      </c>
      <c r="O4">
        <v>12.509695742388701</v>
      </c>
    </row>
    <row r="5" spans="1:15" x14ac:dyDescent="0.5">
      <c r="A5">
        <f t="shared" si="0"/>
        <v>1112</v>
      </c>
      <c r="B5">
        <v>5.3096607175778299E-2</v>
      </c>
      <c r="C5">
        <v>8.9800882536607798</v>
      </c>
      <c r="D5" t="s">
        <v>14</v>
      </c>
      <c r="E5">
        <v>7.4289999008178702</v>
      </c>
      <c r="F5">
        <v>10</v>
      </c>
      <c r="G5" t="s">
        <v>15</v>
      </c>
      <c r="H5">
        <v>2</v>
      </c>
      <c r="I5" t="s">
        <v>21</v>
      </c>
      <c r="J5">
        <v>2.4150183336436801E-2</v>
      </c>
      <c r="K5">
        <v>14.851757343692899</v>
      </c>
      <c r="L5">
        <v>5.3096608147933898E-2</v>
      </c>
      <c r="M5">
        <v>1.7599614123146701E-2</v>
      </c>
      <c r="N5">
        <v>2.4150183336436801E-2</v>
      </c>
      <c r="O5">
        <v>11.663166084869401</v>
      </c>
    </row>
    <row r="6" spans="1:15" x14ac:dyDescent="0.5">
      <c r="A6">
        <f t="shared" si="0"/>
        <v>1212</v>
      </c>
      <c r="B6">
        <v>0.24150183202971801</v>
      </c>
      <c r="C6">
        <v>8.0049163251898495E-2</v>
      </c>
      <c r="D6" t="s">
        <v>17</v>
      </c>
      <c r="E6">
        <v>0.71099996566772405</v>
      </c>
      <c r="F6">
        <v>10</v>
      </c>
      <c r="G6" t="s">
        <v>15</v>
      </c>
      <c r="H6">
        <v>2</v>
      </c>
      <c r="I6" t="s">
        <v>22</v>
      </c>
      <c r="J6">
        <v>2.4150183336436801E-2</v>
      </c>
      <c r="K6">
        <v>14.851757343692899</v>
      </c>
      <c r="L6">
        <v>0.241501832029719</v>
      </c>
      <c r="M6">
        <v>8.00491632518988E-2</v>
      </c>
      <c r="N6">
        <v>2.4150183336436801E-2</v>
      </c>
      <c r="O6">
        <v>14.8517538649904</v>
      </c>
    </row>
    <row r="7" spans="1:15" x14ac:dyDescent="0.5">
      <c r="A7">
        <f t="shared" si="0"/>
        <v>1312</v>
      </c>
      <c r="B7">
        <v>5.30936347693775E-2</v>
      </c>
      <c r="C7">
        <v>8.9806633367814808</v>
      </c>
      <c r="D7" t="s">
        <v>19</v>
      </c>
      <c r="E7">
        <v>31.904000043869001</v>
      </c>
      <c r="F7">
        <v>10</v>
      </c>
      <c r="G7" t="s">
        <v>15</v>
      </c>
      <c r="H7">
        <v>2</v>
      </c>
      <c r="I7" t="s">
        <v>21</v>
      </c>
      <c r="J7">
        <v>2.4150183336436801E-2</v>
      </c>
      <c r="K7">
        <v>14.851757343692899</v>
      </c>
      <c r="L7">
        <v>5.3096607175779999E-2</v>
      </c>
      <c r="M7">
        <v>1.7599613800912701E-2</v>
      </c>
      <c r="N7">
        <v>2.4150183336436801E-2</v>
      </c>
      <c r="O7">
        <v>11.6631599120877</v>
      </c>
    </row>
    <row r="8" spans="1:15" x14ac:dyDescent="0.5">
      <c r="A8">
        <f t="shared" si="0"/>
        <v>1113</v>
      </c>
      <c r="B8">
        <v>5.1282009416101199E-2</v>
      </c>
      <c r="C8">
        <v>9.6089486971705202</v>
      </c>
      <c r="D8" t="s">
        <v>14</v>
      </c>
      <c r="E8">
        <v>58.0099999904632</v>
      </c>
      <c r="F8">
        <v>10</v>
      </c>
      <c r="G8" t="s">
        <v>15</v>
      </c>
      <c r="H8">
        <v>3</v>
      </c>
      <c r="I8" t="s">
        <v>23</v>
      </c>
      <c r="J8">
        <v>2.4150183336436801E-2</v>
      </c>
      <c r="K8">
        <v>14.851757343692899</v>
      </c>
      <c r="L8">
        <v>5.1282009416099603E-2</v>
      </c>
      <c r="M8">
        <v>9.6087991142429896</v>
      </c>
      <c r="N8">
        <v>2.4150183336436801E-2</v>
      </c>
      <c r="O8">
        <v>11.6631174608719</v>
      </c>
    </row>
    <row r="9" spans="1:15" x14ac:dyDescent="0.5">
      <c r="A9">
        <f t="shared" si="0"/>
        <v>1213</v>
      </c>
      <c r="B9">
        <v>0.24150183202971801</v>
      </c>
      <c r="C9">
        <v>8.0049163251898495E-2</v>
      </c>
      <c r="D9" t="s">
        <v>17</v>
      </c>
      <c r="E9">
        <v>0.61100006103515603</v>
      </c>
      <c r="F9">
        <v>10</v>
      </c>
      <c r="G9" t="s">
        <v>15</v>
      </c>
      <c r="H9">
        <v>3</v>
      </c>
      <c r="I9" t="s">
        <v>24</v>
      </c>
      <c r="J9">
        <v>2.4150183336436801E-2</v>
      </c>
      <c r="K9">
        <v>14.851757343692899</v>
      </c>
      <c r="L9">
        <v>0.24150183603359501</v>
      </c>
      <c r="M9">
        <v>8.0049164579039697E-2</v>
      </c>
      <c r="N9">
        <v>2.4150183336436801E-2</v>
      </c>
      <c r="O9">
        <v>14.851753870360699</v>
      </c>
    </row>
    <row r="10" spans="1:15" x14ac:dyDescent="0.5">
      <c r="A10">
        <f t="shared" si="0"/>
        <v>1313</v>
      </c>
      <c r="B10">
        <v>5.1281833242607697E-2</v>
      </c>
      <c r="C10">
        <v>9.6088230188579598</v>
      </c>
      <c r="D10" t="s">
        <v>19</v>
      </c>
      <c r="E10">
        <v>40.8239998817443</v>
      </c>
      <c r="F10">
        <v>10</v>
      </c>
      <c r="G10" t="s">
        <v>15</v>
      </c>
      <c r="H10">
        <v>3</v>
      </c>
      <c r="I10" t="s">
        <v>25</v>
      </c>
      <c r="J10">
        <v>2.4150183336436801E-2</v>
      </c>
      <c r="K10">
        <v>14.851757343692899</v>
      </c>
      <c r="L10">
        <v>5.1282009416099998E-2</v>
      </c>
      <c r="M10">
        <v>9.6087991142429896</v>
      </c>
      <c r="N10">
        <v>2.4150183336436801E-2</v>
      </c>
      <c r="O10">
        <v>11.6631180018398</v>
      </c>
    </row>
    <row r="11" spans="1:15" x14ac:dyDescent="0.5">
      <c r="A11">
        <f t="shared" si="0"/>
        <v>1121</v>
      </c>
      <c r="B11">
        <v>0.24008605002682701</v>
      </c>
      <c r="C11">
        <v>0.25037159025221101</v>
      </c>
      <c r="D11" t="s">
        <v>14</v>
      </c>
      <c r="E11">
        <v>1.1440000534057599</v>
      </c>
      <c r="F11">
        <v>20</v>
      </c>
      <c r="G11" t="s">
        <v>15</v>
      </c>
      <c r="H11">
        <v>1</v>
      </c>
      <c r="I11" t="s">
        <v>16</v>
      </c>
      <c r="J11">
        <v>4.8300366672873699E-2</v>
      </c>
      <c r="K11">
        <v>13.9346188496864</v>
      </c>
      <c r="L11">
        <v>0.24008605002682501</v>
      </c>
      <c r="M11">
        <v>0.250371336409968</v>
      </c>
      <c r="N11">
        <v>4.8300366672873699E-2</v>
      </c>
      <c r="O11">
        <v>11.619391484770199</v>
      </c>
    </row>
    <row r="12" spans="1:15" x14ac:dyDescent="0.5">
      <c r="A12">
        <f t="shared" si="0"/>
        <v>1221</v>
      </c>
      <c r="B12">
        <v>0.24150183202971801</v>
      </c>
      <c r="C12">
        <v>8.0049163251898606E-2</v>
      </c>
      <c r="D12" t="s">
        <v>17</v>
      </c>
      <c r="E12">
        <v>0.45399999618530201</v>
      </c>
      <c r="F12">
        <v>20</v>
      </c>
      <c r="G12" t="s">
        <v>15</v>
      </c>
      <c r="H12">
        <v>1</v>
      </c>
      <c r="I12" t="s">
        <v>18</v>
      </c>
      <c r="J12">
        <v>4.8300366672873699E-2</v>
      </c>
      <c r="K12">
        <v>13.9346188496864</v>
      </c>
      <c r="L12">
        <v>0.24150183603359399</v>
      </c>
      <c r="M12">
        <v>8.0049164579039295E-2</v>
      </c>
      <c r="N12">
        <v>4.8300366672873699E-2</v>
      </c>
      <c r="O12">
        <v>13.9346188518301</v>
      </c>
    </row>
    <row r="13" spans="1:15" x14ac:dyDescent="0.5">
      <c r="A13">
        <f t="shared" si="0"/>
        <v>1321</v>
      </c>
      <c r="B13">
        <v>0.24008577039361101</v>
      </c>
      <c r="C13">
        <v>0.250391666873226</v>
      </c>
      <c r="D13" t="s">
        <v>19</v>
      </c>
      <c r="E13">
        <v>15.914999961853001</v>
      </c>
      <c r="F13">
        <v>20</v>
      </c>
      <c r="G13" t="s">
        <v>15</v>
      </c>
      <c r="H13">
        <v>1</v>
      </c>
      <c r="I13" t="s">
        <v>16</v>
      </c>
      <c r="J13">
        <v>4.8300366672873699E-2</v>
      </c>
      <c r="K13">
        <v>13.9346188496864</v>
      </c>
      <c r="L13">
        <v>0.24008605002682501</v>
      </c>
      <c r="M13">
        <v>0.250371336409968</v>
      </c>
      <c r="N13">
        <v>4.8300366672873699E-2</v>
      </c>
      <c r="O13">
        <v>11.619391484770199</v>
      </c>
    </row>
    <row r="14" spans="1:15" x14ac:dyDescent="0.5">
      <c r="A14">
        <f t="shared" si="0"/>
        <v>1122</v>
      </c>
      <c r="B14">
        <v>5.3096607175777501E-2</v>
      </c>
      <c r="C14">
        <v>8.9793294934477892</v>
      </c>
      <c r="D14" t="s">
        <v>14</v>
      </c>
      <c r="E14">
        <v>6.55799984931945</v>
      </c>
      <c r="F14">
        <v>20</v>
      </c>
      <c r="G14" t="s">
        <v>15</v>
      </c>
      <c r="H14">
        <v>2</v>
      </c>
      <c r="I14" t="s">
        <v>21</v>
      </c>
      <c r="J14">
        <v>4.8300366672873699E-2</v>
      </c>
      <c r="K14">
        <v>13.9346188496864</v>
      </c>
      <c r="L14">
        <v>5.3096608147933898E-2</v>
      </c>
      <c r="M14">
        <v>1.7599614123146701E-2</v>
      </c>
      <c r="N14">
        <v>4.8300366672873699E-2</v>
      </c>
      <c r="O14">
        <v>9.8462236580803708</v>
      </c>
    </row>
    <row r="15" spans="1:15" x14ac:dyDescent="0.5">
      <c r="A15">
        <f t="shared" si="0"/>
        <v>1222</v>
      </c>
      <c r="B15">
        <v>0.24150183202971801</v>
      </c>
      <c r="C15">
        <v>8.0049163251898495E-2</v>
      </c>
      <c r="D15" t="s">
        <v>17</v>
      </c>
      <c r="E15">
        <v>0.59300017356872503</v>
      </c>
      <c r="F15">
        <v>20</v>
      </c>
      <c r="G15" t="s">
        <v>15</v>
      </c>
      <c r="H15">
        <v>2</v>
      </c>
      <c r="I15" t="s">
        <v>26</v>
      </c>
      <c r="J15">
        <v>4.8300366672873699E-2</v>
      </c>
      <c r="K15">
        <v>13.9346188496864</v>
      </c>
      <c r="L15">
        <v>0.24150183603359501</v>
      </c>
      <c r="M15">
        <v>8.00491645790396E-2</v>
      </c>
      <c r="N15">
        <v>4.8300366672873699E-2</v>
      </c>
      <c r="O15">
        <v>13.934618851827301</v>
      </c>
    </row>
    <row r="16" spans="1:15" x14ac:dyDescent="0.5">
      <c r="A16">
        <f t="shared" si="0"/>
        <v>1322</v>
      </c>
      <c r="B16">
        <v>4.8300356602112501E-2</v>
      </c>
      <c r="C16">
        <v>9.8463286146064206</v>
      </c>
      <c r="D16" t="s">
        <v>19</v>
      </c>
      <c r="E16">
        <v>18.077999830245901</v>
      </c>
      <c r="F16">
        <v>20</v>
      </c>
      <c r="G16" t="s">
        <v>15</v>
      </c>
      <c r="H16">
        <v>2</v>
      </c>
      <c r="I16" t="s">
        <v>21</v>
      </c>
      <c r="J16">
        <v>4.8300366672873699E-2</v>
      </c>
      <c r="K16">
        <v>13.9346188496864</v>
      </c>
      <c r="L16">
        <v>5.3096607175779097E-2</v>
      </c>
      <c r="M16">
        <v>1.7599613800912399E-2</v>
      </c>
      <c r="N16">
        <v>4.8300366672873699E-2</v>
      </c>
      <c r="O16">
        <v>9.8462236580975997</v>
      </c>
    </row>
    <row r="17" spans="1:15" x14ac:dyDescent="0.5">
      <c r="A17">
        <f t="shared" si="0"/>
        <v>1123</v>
      </c>
      <c r="B17">
        <v>5.1282009416101199E-2</v>
      </c>
      <c r="C17">
        <v>9.6087994207233791</v>
      </c>
      <c r="D17" t="s">
        <v>14</v>
      </c>
      <c r="E17">
        <v>44.049999952316199</v>
      </c>
      <c r="F17">
        <v>20</v>
      </c>
      <c r="G17" t="s">
        <v>15</v>
      </c>
      <c r="H17">
        <v>3</v>
      </c>
      <c r="I17" t="s">
        <v>25</v>
      </c>
      <c r="J17">
        <v>4.8300366672873699E-2</v>
      </c>
      <c r="K17">
        <v>13.9346188496864</v>
      </c>
      <c r="L17">
        <v>5.1282009416099998E-2</v>
      </c>
      <c r="M17">
        <v>9.6087991142429896</v>
      </c>
      <c r="N17">
        <v>4.8300366672873699E-2</v>
      </c>
      <c r="O17">
        <v>9.8462236580800298</v>
      </c>
    </row>
    <row r="18" spans="1:15" x14ac:dyDescent="0.5">
      <c r="A18">
        <f t="shared" si="0"/>
        <v>1223</v>
      </c>
      <c r="B18">
        <v>0.24150183202971801</v>
      </c>
      <c r="C18">
        <v>8.0049163251898495E-2</v>
      </c>
      <c r="D18" t="s">
        <v>17</v>
      </c>
      <c r="E18">
        <v>0.96900010108947698</v>
      </c>
      <c r="F18">
        <v>20</v>
      </c>
      <c r="G18" t="s">
        <v>15</v>
      </c>
      <c r="H18">
        <v>3</v>
      </c>
      <c r="I18" t="s">
        <v>27</v>
      </c>
      <c r="J18">
        <v>4.8300366672873699E-2</v>
      </c>
      <c r="K18">
        <v>13.9346188496864</v>
      </c>
      <c r="L18">
        <v>0.24150183202971801</v>
      </c>
      <c r="M18">
        <v>8.0049163251898495E-2</v>
      </c>
      <c r="N18">
        <v>4.8300366672873699E-2</v>
      </c>
      <c r="O18">
        <v>13.9346188518287</v>
      </c>
    </row>
    <row r="19" spans="1:15" x14ac:dyDescent="0.5">
      <c r="A19">
        <f t="shared" si="0"/>
        <v>1323</v>
      </c>
      <c r="B19">
        <v>4.8300356602112501E-2</v>
      </c>
      <c r="C19">
        <v>9.8463348915473592</v>
      </c>
      <c r="D19" t="s">
        <v>19</v>
      </c>
      <c r="E19">
        <v>27.332000017166099</v>
      </c>
      <c r="F19">
        <v>20</v>
      </c>
      <c r="G19" t="s">
        <v>15</v>
      </c>
      <c r="H19">
        <v>3</v>
      </c>
      <c r="I19" t="s">
        <v>21</v>
      </c>
      <c r="J19">
        <v>4.8300366672873699E-2</v>
      </c>
      <c r="K19">
        <v>13.9346188496864</v>
      </c>
      <c r="L19">
        <v>5.3096608147932198E-2</v>
      </c>
      <c r="M19">
        <v>1.7599614123146201E-2</v>
      </c>
      <c r="N19">
        <v>4.8300366672873699E-2</v>
      </c>
      <c r="O19">
        <v>9.8462236580878599</v>
      </c>
    </row>
    <row r="20" spans="1:15" x14ac:dyDescent="0.5">
      <c r="A20">
        <f t="shared" si="0"/>
        <v>1131</v>
      </c>
      <c r="B20">
        <v>0.24008605002684899</v>
      </c>
      <c r="C20">
        <v>0.25038522953079101</v>
      </c>
      <c r="D20" t="s">
        <v>14</v>
      </c>
      <c r="E20">
        <v>1.14200019836425</v>
      </c>
      <c r="F20">
        <v>30</v>
      </c>
      <c r="G20" t="s">
        <v>15</v>
      </c>
      <c r="H20">
        <v>1</v>
      </c>
      <c r="I20" t="s">
        <v>16</v>
      </c>
      <c r="J20">
        <v>7.2450550009310499E-2</v>
      </c>
      <c r="K20">
        <v>13.0174838300807</v>
      </c>
      <c r="L20">
        <v>0.24008605002682501</v>
      </c>
      <c r="M20">
        <v>0.250371336409968</v>
      </c>
      <c r="N20">
        <v>7.2450550009310499E-2</v>
      </c>
      <c r="O20">
        <v>10.729087200814201</v>
      </c>
    </row>
    <row r="21" spans="1:15" x14ac:dyDescent="0.5">
      <c r="A21">
        <f t="shared" si="0"/>
        <v>1231</v>
      </c>
      <c r="B21">
        <v>0.24150183202971801</v>
      </c>
      <c r="C21">
        <v>8.0049163251898606E-2</v>
      </c>
      <c r="D21" t="s">
        <v>17</v>
      </c>
      <c r="E21">
        <v>0.46799993515014598</v>
      </c>
      <c r="F21">
        <v>30</v>
      </c>
      <c r="G21" t="s">
        <v>15</v>
      </c>
      <c r="H21">
        <v>1</v>
      </c>
      <c r="I21" t="s">
        <v>18</v>
      </c>
      <c r="J21">
        <v>7.2450550009310499E-2</v>
      </c>
      <c r="K21">
        <v>13.0174838300807</v>
      </c>
      <c r="L21">
        <v>0.24150183603359399</v>
      </c>
      <c r="M21">
        <v>8.0049164579039295E-2</v>
      </c>
      <c r="N21">
        <v>7.2450550009310499E-2</v>
      </c>
      <c r="O21">
        <v>13.017483833306899</v>
      </c>
    </row>
    <row r="22" spans="1:15" x14ac:dyDescent="0.5">
      <c r="A22">
        <f t="shared" si="0"/>
        <v>1331</v>
      </c>
      <c r="B22">
        <v>0.24008570497089199</v>
      </c>
      <c r="C22">
        <v>0.250396461914069</v>
      </c>
      <c r="D22" t="s">
        <v>19</v>
      </c>
      <c r="E22">
        <v>28.594000101089399</v>
      </c>
      <c r="F22">
        <v>30</v>
      </c>
      <c r="G22" t="s">
        <v>15</v>
      </c>
      <c r="H22">
        <v>1</v>
      </c>
      <c r="I22" t="s">
        <v>16</v>
      </c>
      <c r="J22">
        <v>7.2450550009310499E-2</v>
      </c>
      <c r="K22">
        <v>13.0174838300807</v>
      </c>
      <c r="L22">
        <v>0.24008605002682301</v>
      </c>
      <c r="M22">
        <v>0.25037133640999498</v>
      </c>
      <c r="N22">
        <v>7.2450550009310499E-2</v>
      </c>
      <c r="O22">
        <v>10.729087200812099</v>
      </c>
    </row>
    <row r="23" spans="1:15" x14ac:dyDescent="0.5">
      <c r="A23">
        <f t="shared" si="0"/>
        <v>1132</v>
      </c>
      <c r="B23">
        <v>0.117294130734393</v>
      </c>
      <c r="C23">
        <v>2.3135028870717398</v>
      </c>
      <c r="D23" t="s">
        <v>14</v>
      </c>
      <c r="E23">
        <v>6.3710000514984104</v>
      </c>
      <c r="F23">
        <v>30</v>
      </c>
      <c r="G23" t="s">
        <v>15</v>
      </c>
      <c r="H23">
        <v>2</v>
      </c>
      <c r="I23" t="s">
        <v>28</v>
      </c>
      <c r="J23">
        <v>7.2450550009310499E-2</v>
      </c>
      <c r="K23">
        <v>13.0174838300807</v>
      </c>
      <c r="L23">
        <v>0.117294130734391</v>
      </c>
      <c r="M23">
        <v>3.8878781749747099E-2</v>
      </c>
      <c r="N23">
        <v>7.2450550009310499E-2</v>
      </c>
      <c r="O23">
        <v>10.5572877978527</v>
      </c>
    </row>
    <row r="24" spans="1:15" x14ac:dyDescent="0.5">
      <c r="A24">
        <f t="shared" si="0"/>
        <v>1232</v>
      </c>
      <c r="B24">
        <v>0.24150183202971801</v>
      </c>
      <c r="C24">
        <v>8.0049163251898495E-2</v>
      </c>
      <c r="D24" t="s">
        <v>17</v>
      </c>
      <c r="E24">
        <v>0.65499997138976995</v>
      </c>
      <c r="F24">
        <v>30</v>
      </c>
      <c r="G24" t="s">
        <v>15</v>
      </c>
      <c r="H24">
        <v>2</v>
      </c>
      <c r="I24" t="s">
        <v>26</v>
      </c>
      <c r="J24">
        <v>7.2450550009310499E-2</v>
      </c>
      <c r="K24">
        <v>13.0174838300807</v>
      </c>
      <c r="L24">
        <v>0.24150183603359501</v>
      </c>
      <c r="M24">
        <v>8.00491645790396E-2</v>
      </c>
      <c r="N24">
        <v>7.2450550009310499E-2</v>
      </c>
      <c r="O24">
        <v>13.0174838332984</v>
      </c>
    </row>
    <row r="25" spans="1:15" x14ac:dyDescent="0.5">
      <c r="A25">
        <f t="shared" si="0"/>
        <v>1332</v>
      </c>
      <c r="B25">
        <v>7.2450540026466101E-2</v>
      </c>
      <c r="C25">
        <v>2.3574178873135301</v>
      </c>
      <c r="D25" t="s">
        <v>19</v>
      </c>
      <c r="E25">
        <v>72.129000186920095</v>
      </c>
      <c r="F25">
        <v>30</v>
      </c>
      <c r="G25" t="s">
        <v>15</v>
      </c>
      <c r="H25">
        <v>2</v>
      </c>
      <c r="I25" t="s">
        <v>29</v>
      </c>
      <c r="J25">
        <v>7.2450550009310499E-2</v>
      </c>
      <c r="K25">
        <v>13.0174838300807</v>
      </c>
      <c r="L25">
        <v>7.91948179616562E-2</v>
      </c>
      <c r="M25">
        <v>2.6250231140842399E-2</v>
      </c>
      <c r="N25">
        <v>7.2450550009310499E-2</v>
      </c>
      <c r="O25">
        <v>2.35741163858706</v>
      </c>
    </row>
    <row r="26" spans="1:15" x14ac:dyDescent="0.5">
      <c r="A26">
        <f t="shared" si="0"/>
        <v>1133</v>
      </c>
      <c r="B26">
        <v>0.11729413073438801</v>
      </c>
      <c r="C26">
        <v>2.3130814544442102</v>
      </c>
      <c r="D26" t="s">
        <v>14</v>
      </c>
      <c r="E26">
        <v>61.186000108718801</v>
      </c>
      <c r="F26">
        <v>30</v>
      </c>
      <c r="G26" t="s">
        <v>15</v>
      </c>
      <c r="H26">
        <v>3</v>
      </c>
      <c r="I26" t="s">
        <v>30</v>
      </c>
      <c r="J26">
        <v>7.2450550009310499E-2</v>
      </c>
      <c r="K26">
        <v>13.0174838300807</v>
      </c>
      <c r="L26">
        <v>0.117294130734394</v>
      </c>
      <c r="M26">
        <v>2.3130808418514399</v>
      </c>
      <c r="N26">
        <v>7.2450550009310499E-2</v>
      </c>
      <c r="O26">
        <v>10.5572877254237</v>
      </c>
    </row>
    <row r="27" spans="1:15" x14ac:dyDescent="0.5">
      <c r="A27">
        <f t="shared" si="0"/>
        <v>1233</v>
      </c>
      <c r="B27">
        <v>0.24150183202971801</v>
      </c>
      <c r="C27">
        <v>8.0049163251898495E-2</v>
      </c>
      <c r="D27" t="s">
        <v>17</v>
      </c>
      <c r="E27">
        <v>1.26300001144409</v>
      </c>
      <c r="F27">
        <v>30</v>
      </c>
      <c r="G27" t="s">
        <v>15</v>
      </c>
      <c r="H27">
        <v>3</v>
      </c>
      <c r="I27" t="s">
        <v>31</v>
      </c>
      <c r="J27">
        <v>7.2450550009310499E-2</v>
      </c>
      <c r="K27">
        <v>13.0174838300807</v>
      </c>
      <c r="L27">
        <v>0.24150183202974301</v>
      </c>
      <c r="M27">
        <v>8.0049163251906794E-2</v>
      </c>
      <c r="N27">
        <v>7.2450550009310499E-2</v>
      </c>
      <c r="O27">
        <v>13.017483833301601</v>
      </c>
    </row>
    <row r="28" spans="1:15" x14ac:dyDescent="0.5">
      <c r="A28">
        <f t="shared" si="0"/>
        <v>1333</v>
      </c>
      <c r="B28">
        <v>0.112515592230823</v>
      </c>
      <c r="C28">
        <v>9.1140289014128797</v>
      </c>
      <c r="D28" t="s">
        <v>19</v>
      </c>
      <c r="E28">
        <v>41.986999988555901</v>
      </c>
      <c r="F28">
        <v>30</v>
      </c>
      <c r="G28" t="s">
        <v>15</v>
      </c>
      <c r="H28">
        <v>3</v>
      </c>
      <c r="I28" t="s">
        <v>32</v>
      </c>
      <c r="J28">
        <v>7.2450550009310499E-2</v>
      </c>
      <c r="K28">
        <v>13.0174838300807</v>
      </c>
      <c r="L28">
        <v>0.112556896758923</v>
      </c>
      <c r="M28">
        <v>9.1091266257143406</v>
      </c>
      <c r="N28">
        <v>7.2450550009310499E-2</v>
      </c>
      <c r="O28">
        <v>13.016428924311199</v>
      </c>
    </row>
    <row r="29" spans="1:15" x14ac:dyDescent="0.5">
      <c r="A29">
        <f t="shared" si="0"/>
        <v>1141</v>
      </c>
      <c r="B29">
        <v>0.24008605002684899</v>
      </c>
      <c r="C29">
        <v>0.25038514950345703</v>
      </c>
      <c r="D29" t="s">
        <v>14</v>
      </c>
      <c r="E29">
        <v>1.16000008583068</v>
      </c>
      <c r="F29">
        <v>40</v>
      </c>
      <c r="G29" t="s">
        <v>15</v>
      </c>
      <c r="H29">
        <v>1</v>
      </c>
      <c r="I29" t="s">
        <v>16</v>
      </c>
      <c r="J29">
        <v>9.6600733345747397E-2</v>
      </c>
      <c r="K29">
        <v>12.0027926949184</v>
      </c>
      <c r="L29">
        <v>0.24008605002682501</v>
      </c>
      <c r="M29">
        <v>0.250371336409968</v>
      </c>
      <c r="N29">
        <v>9.6600733345747397E-2</v>
      </c>
      <c r="O29">
        <v>9.8387829344235698</v>
      </c>
    </row>
    <row r="30" spans="1:15" x14ac:dyDescent="0.5">
      <c r="A30">
        <f t="shared" si="0"/>
        <v>1241</v>
      </c>
      <c r="B30">
        <v>0.24150183202971801</v>
      </c>
      <c r="C30">
        <v>8.0049163251898606E-2</v>
      </c>
      <c r="D30" t="s">
        <v>17</v>
      </c>
      <c r="E30">
        <v>0.48399996757507302</v>
      </c>
      <c r="F30">
        <v>40</v>
      </c>
      <c r="G30" t="s">
        <v>15</v>
      </c>
      <c r="H30">
        <v>1</v>
      </c>
      <c r="I30" t="s">
        <v>18</v>
      </c>
      <c r="J30">
        <v>9.6600733345747397E-2</v>
      </c>
      <c r="K30">
        <v>12.0027926949184</v>
      </c>
      <c r="L30">
        <v>0.24150183603359399</v>
      </c>
      <c r="M30">
        <v>8.0049164579039295E-2</v>
      </c>
      <c r="N30">
        <v>9.6600733345747397E-2</v>
      </c>
      <c r="O30">
        <v>12.002792716386701</v>
      </c>
    </row>
    <row r="31" spans="1:15" x14ac:dyDescent="0.5">
      <c r="A31">
        <f t="shared" si="0"/>
        <v>1341</v>
      </c>
      <c r="B31">
        <v>0.24007782920489101</v>
      </c>
      <c r="C31">
        <v>0.25096164658351899</v>
      </c>
      <c r="D31" t="s">
        <v>19</v>
      </c>
      <c r="E31">
        <v>21.703000068664501</v>
      </c>
      <c r="F31">
        <v>40</v>
      </c>
      <c r="G31" t="s">
        <v>15</v>
      </c>
      <c r="H31">
        <v>1</v>
      </c>
      <c r="I31" t="s">
        <v>16</v>
      </c>
      <c r="J31">
        <v>9.6600733345747397E-2</v>
      </c>
      <c r="K31">
        <v>12.0027926949184</v>
      </c>
      <c r="L31">
        <v>0.24008605002682601</v>
      </c>
      <c r="M31">
        <v>0.250371336409974</v>
      </c>
      <c r="N31">
        <v>9.6600733345747397E-2</v>
      </c>
      <c r="O31">
        <v>9.8387829695485607</v>
      </c>
    </row>
    <row r="32" spans="1:15" x14ac:dyDescent="0.5">
      <c r="A32">
        <f t="shared" si="0"/>
        <v>1142</v>
      </c>
      <c r="B32">
        <v>0.117294130734448</v>
      </c>
      <c r="C32">
        <v>2.3130815614200801</v>
      </c>
      <c r="D32" t="s">
        <v>14</v>
      </c>
      <c r="E32">
        <v>5.5310001373290998</v>
      </c>
      <c r="F32">
        <v>40</v>
      </c>
      <c r="G32" t="s">
        <v>15</v>
      </c>
      <c r="H32">
        <v>2</v>
      </c>
      <c r="I32" t="s">
        <v>28</v>
      </c>
      <c r="J32">
        <v>9.6600733345747397E-2</v>
      </c>
      <c r="K32">
        <v>12.0027926949184</v>
      </c>
      <c r="L32">
        <v>0.117294130734391</v>
      </c>
      <c r="M32">
        <v>3.8878781749747099E-2</v>
      </c>
      <c r="N32">
        <v>9.6600733345747397E-2</v>
      </c>
      <c r="O32">
        <v>7.8504595741757903</v>
      </c>
    </row>
    <row r="33" spans="1:15" x14ac:dyDescent="0.5">
      <c r="A33">
        <f t="shared" si="0"/>
        <v>1242</v>
      </c>
      <c r="B33">
        <v>0.24150183202971801</v>
      </c>
      <c r="C33">
        <v>8.0049163251898495E-2</v>
      </c>
      <c r="D33" t="s">
        <v>17</v>
      </c>
      <c r="E33">
        <v>0.59999990463256803</v>
      </c>
      <c r="F33">
        <v>40</v>
      </c>
      <c r="G33" t="s">
        <v>15</v>
      </c>
      <c r="H33">
        <v>2</v>
      </c>
      <c r="I33" t="s">
        <v>26</v>
      </c>
      <c r="J33">
        <v>9.6600733345747397E-2</v>
      </c>
      <c r="K33">
        <v>12.0027926949184</v>
      </c>
      <c r="L33">
        <v>0.24150183603359501</v>
      </c>
      <c r="M33">
        <v>8.00491645790396E-2</v>
      </c>
      <c r="N33">
        <v>9.6600733345747397E-2</v>
      </c>
      <c r="O33">
        <v>12.002792716386701</v>
      </c>
    </row>
    <row r="34" spans="1:15" x14ac:dyDescent="0.5">
      <c r="A34">
        <f t="shared" si="0"/>
        <v>1342</v>
      </c>
      <c r="B34">
        <v>0.117293808607492</v>
      </c>
      <c r="C34">
        <v>2.31358948500346</v>
      </c>
      <c r="D34" t="s">
        <v>19</v>
      </c>
      <c r="E34">
        <v>36.917000055313103</v>
      </c>
      <c r="F34">
        <v>40</v>
      </c>
      <c r="G34" t="s">
        <v>15</v>
      </c>
      <c r="H34">
        <v>2</v>
      </c>
      <c r="I34" t="s">
        <v>28</v>
      </c>
      <c r="J34">
        <v>9.6600733345747397E-2</v>
      </c>
      <c r="K34">
        <v>12.0027926949184</v>
      </c>
      <c r="L34">
        <v>0.117294130734395</v>
      </c>
      <c r="M34">
        <v>3.88787817497456E-2</v>
      </c>
      <c r="N34">
        <v>9.6600733345747397E-2</v>
      </c>
      <c r="O34">
        <v>7.8504595740388297</v>
      </c>
    </row>
    <row r="35" spans="1:15" x14ac:dyDescent="0.5">
      <c r="A35">
        <f t="shared" si="0"/>
        <v>1143</v>
      </c>
      <c r="B35">
        <v>0.112556896758923</v>
      </c>
      <c r="C35">
        <v>9.1091269040888907</v>
      </c>
      <c r="D35" t="s">
        <v>14</v>
      </c>
      <c r="E35">
        <v>37.382999897003103</v>
      </c>
      <c r="F35">
        <v>40</v>
      </c>
      <c r="G35" t="s">
        <v>15</v>
      </c>
      <c r="H35">
        <v>3</v>
      </c>
      <c r="I35" t="s">
        <v>33</v>
      </c>
      <c r="J35">
        <v>9.6600733345747397E-2</v>
      </c>
      <c r="K35">
        <v>12.0027926949184</v>
      </c>
      <c r="L35">
        <v>0.112556896758924</v>
      </c>
      <c r="M35">
        <v>9.1091266257142998</v>
      </c>
      <c r="N35">
        <v>9.6600733345747397E-2</v>
      </c>
      <c r="O35">
        <v>11.002703357342901</v>
      </c>
    </row>
    <row r="36" spans="1:15" x14ac:dyDescent="0.5">
      <c r="A36">
        <f t="shared" si="0"/>
        <v>1243</v>
      </c>
      <c r="B36">
        <v>0.24150183202971801</v>
      </c>
      <c r="C36">
        <v>8.0049163251898495E-2</v>
      </c>
      <c r="D36" t="s">
        <v>17</v>
      </c>
      <c r="E36">
        <v>0.67600011825561501</v>
      </c>
      <c r="F36">
        <v>40</v>
      </c>
      <c r="G36" t="s">
        <v>15</v>
      </c>
      <c r="H36">
        <v>3</v>
      </c>
      <c r="I36" t="s">
        <v>31</v>
      </c>
      <c r="J36">
        <v>9.6600733345747397E-2</v>
      </c>
      <c r="K36">
        <v>12.0027926949184</v>
      </c>
      <c r="L36">
        <v>0.24150183202974301</v>
      </c>
      <c r="M36">
        <v>8.0049163251906794E-2</v>
      </c>
      <c r="N36">
        <v>9.6600733345747397E-2</v>
      </c>
      <c r="O36">
        <v>12.002792673457501</v>
      </c>
    </row>
    <row r="37" spans="1:15" x14ac:dyDescent="0.5">
      <c r="A37">
        <f t="shared" si="0"/>
        <v>1343</v>
      </c>
      <c r="B37">
        <v>0.112556770407264</v>
      </c>
      <c r="C37">
        <v>9.1093348519857305</v>
      </c>
      <c r="D37" t="s">
        <v>19</v>
      </c>
      <c r="E37">
        <v>22.028000116348199</v>
      </c>
      <c r="F37">
        <v>40</v>
      </c>
      <c r="G37" t="s">
        <v>15</v>
      </c>
      <c r="H37">
        <v>3</v>
      </c>
      <c r="I37" t="s">
        <v>33</v>
      </c>
      <c r="J37">
        <v>9.6600733345747397E-2</v>
      </c>
      <c r="K37">
        <v>12.0027926949184</v>
      </c>
      <c r="L37">
        <v>0.112556896758924</v>
      </c>
      <c r="M37">
        <v>9.1091266257142998</v>
      </c>
      <c r="N37">
        <v>9.6600733345747397E-2</v>
      </c>
      <c r="O37">
        <v>11.002703357342901</v>
      </c>
    </row>
    <row r="38" spans="1:15" x14ac:dyDescent="0.5">
      <c r="A38">
        <f t="shared" si="0"/>
        <v>1151</v>
      </c>
      <c r="B38">
        <v>0.24008605002685099</v>
      </c>
      <c r="C38">
        <v>0.25037179590626801</v>
      </c>
      <c r="D38" t="s">
        <v>14</v>
      </c>
      <c r="E38">
        <v>1.1099998950958201</v>
      </c>
      <c r="F38">
        <v>50</v>
      </c>
      <c r="G38" t="s">
        <v>15</v>
      </c>
      <c r="H38">
        <v>1</v>
      </c>
      <c r="I38" t="s">
        <v>16</v>
      </c>
      <c r="J38">
        <v>0.120750916682184</v>
      </c>
      <c r="K38">
        <v>10.909046424222</v>
      </c>
      <c r="L38">
        <v>0.24008605002682501</v>
      </c>
      <c r="M38">
        <v>0.250371336409968</v>
      </c>
      <c r="N38">
        <v>0.120750916682184</v>
      </c>
      <c r="O38">
        <v>8.8143842552121807</v>
      </c>
    </row>
    <row r="39" spans="1:15" x14ac:dyDescent="0.5">
      <c r="A39">
        <f t="shared" si="0"/>
        <v>1251</v>
      </c>
      <c r="B39">
        <v>0.24150183202971801</v>
      </c>
      <c r="C39">
        <v>8.0049163251898606E-2</v>
      </c>
      <c r="D39" t="s">
        <v>17</v>
      </c>
      <c r="E39">
        <v>0.43099999427795399</v>
      </c>
      <c r="F39">
        <v>50</v>
      </c>
      <c r="G39" t="s">
        <v>15</v>
      </c>
      <c r="H39">
        <v>1</v>
      </c>
      <c r="I39" t="s">
        <v>34</v>
      </c>
      <c r="J39">
        <v>0.120750916682184</v>
      </c>
      <c r="K39">
        <v>10.909046424222</v>
      </c>
      <c r="L39">
        <v>0.24150183202971801</v>
      </c>
      <c r="M39">
        <v>8.0049163251898703E-2</v>
      </c>
      <c r="N39">
        <v>0.120750916682184</v>
      </c>
      <c r="O39">
        <v>10.9090464510444</v>
      </c>
    </row>
    <row r="40" spans="1:15" x14ac:dyDescent="0.5">
      <c r="A40">
        <f t="shared" si="0"/>
        <v>1351</v>
      </c>
      <c r="B40">
        <v>0.240085770394246</v>
      </c>
      <c r="C40">
        <v>0.250391696211899</v>
      </c>
      <c r="D40" t="s">
        <v>19</v>
      </c>
      <c r="E40">
        <v>27.327000141143799</v>
      </c>
      <c r="F40">
        <v>50</v>
      </c>
      <c r="G40" t="s">
        <v>15</v>
      </c>
      <c r="H40">
        <v>1</v>
      </c>
      <c r="I40" t="s">
        <v>16</v>
      </c>
      <c r="J40">
        <v>0.120750916682184</v>
      </c>
      <c r="K40">
        <v>10.909046424222</v>
      </c>
      <c r="L40">
        <v>0.24008605002682501</v>
      </c>
      <c r="M40">
        <v>0.250371336409968</v>
      </c>
      <c r="N40">
        <v>0.120750916682184</v>
      </c>
      <c r="O40">
        <v>8.8143842552121807</v>
      </c>
    </row>
    <row r="41" spans="1:15" x14ac:dyDescent="0.5">
      <c r="A41">
        <f t="shared" si="0"/>
        <v>1152</v>
      </c>
      <c r="B41">
        <v>0.18310942408227099</v>
      </c>
      <c r="C41">
        <v>1.4147953002170299</v>
      </c>
      <c r="D41" t="s">
        <v>14</v>
      </c>
      <c r="E41">
        <v>6.6219999790191597</v>
      </c>
      <c r="F41">
        <v>50</v>
      </c>
      <c r="G41" t="s">
        <v>15</v>
      </c>
      <c r="H41">
        <v>2</v>
      </c>
      <c r="I41" t="s">
        <v>35</v>
      </c>
      <c r="J41">
        <v>0.120750916682184</v>
      </c>
      <c r="K41">
        <v>10.909046424222</v>
      </c>
      <c r="L41">
        <v>0.18310942408227099</v>
      </c>
      <c r="M41">
        <v>6.0694182143984698E-2</v>
      </c>
      <c r="N41">
        <v>0.120750916682184</v>
      </c>
      <c r="O41">
        <v>10.119460417998701</v>
      </c>
    </row>
    <row r="42" spans="1:15" x14ac:dyDescent="0.5">
      <c r="A42">
        <f t="shared" si="0"/>
        <v>1252</v>
      </c>
      <c r="B42">
        <v>0.24150183202971801</v>
      </c>
      <c r="C42">
        <v>8.0049163251898495E-2</v>
      </c>
      <c r="D42" t="s">
        <v>17</v>
      </c>
      <c r="E42">
        <v>0.65799999237060502</v>
      </c>
      <c r="F42">
        <v>50</v>
      </c>
      <c r="G42" t="s">
        <v>15</v>
      </c>
      <c r="H42">
        <v>2</v>
      </c>
      <c r="I42" t="s">
        <v>36</v>
      </c>
      <c r="J42">
        <v>0.120750916682184</v>
      </c>
      <c r="K42">
        <v>10.909046424222</v>
      </c>
      <c r="L42">
        <v>0.24150183603359501</v>
      </c>
      <c r="M42">
        <v>8.0049164579048204E-2</v>
      </c>
      <c r="N42">
        <v>0.120750916682184</v>
      </c>
      <c r="O42">
        <v>10.909046451035699</v>
      </c>
    </row>
    <row r="43" spans="1:15" x14ac:dyDescent="0.5">
      <c r="A43">
        <f t="shared" si="0"/>
        <v>1352</v>
      </c>
      <c r="B43">
        <v>0.183109210695305</v>
      </c>
      <c r="C43">
        <v>1.41483553377204</v>
      </c>
      <c r="D43" t="s">
        <v>19</v>
      </c>
      <c r="E43">
        <v>39.3309998512268</v>
      </c>
      <c r="F43">
        <v>50</v>
      </c>
      <c r="G43" t="s">
        <v>15</v>
      </c>
      <c r="H43">
        <v>2</v>
      </c>
      <c r="I43" t="s">
        <v>35</v>
      </c>
      <c r="J43">
        <v>0.120750916682184</v>
      </c>
      <c r="K43">
        <v>10.909046424222</v>
      </c>
      <c r="L43">
        <v>0.18310942408227501</v>
      </c>
      <c r="M43">
        <v>6.0694182144007201E-2</v>
      </c>
      <c r="N43">
        <v>0.120750916682184</v>
      </c>
      <c r="O43">
        <v>10.119460418004101</v>
      </c>
    </row>
    <row r="44" spans="1:15" x14ac:dyDescent="0.5">
      <c r="A44">
        <f t="shared" si="0"/>
        <v>1153</v>
      </c>
      <c r="B44">
        <v>0.183109424082296</v>
      </c>
      <c r="C44">
        <v>1.4147951687469</v>
      </c>
      <c r="D44" t="s">
        <v>14</v>
      </c>
      <c r="E44">
        <v>52.269999980926499</v>
      </c>
      <c r="F44">
        <v>50</v>
      </c>
      <c r="G44" t="s">
        <v>15</v>
      </c>
      <c r="H44">
        <v>3</v>
      </c>
      <c r="I44" t="s">
        <v>37</v>
      </c>
      <c r="J44">
        <v>0.120750916682184</v>
      </c>
      <c r="K44">
        <v>10.909046424222</v>
      </c>
      <c r="L44">
        <v>0.18310942408226999</v>
      </c>
      <c r="M44">
        <v>1.4147942327340399</v>
      </c>
      <c r="N44">
        <v>0.120750916682184</v>
      </c>
      <c r="O44">
        <v>10.1194604180025</v>
      </c>
    </row>
    <row r="45" spans="1:15" x14ac:dyDescent="0.5">
      <c r="A45">
        <f t="shared" si="0"/>
        <v>1253</v>
      </c>
      <c r="B45">
        <v>0.24150183202971801</v>
      </c>
      <c r="C45">
        <v>8.0049163251898495E-2</v>
      </c>
      <c r="D45" t="s">
        <v>17</v>
      </c>
      <c r="E45">
        <v>0.94600009918212802</v>
      </c>
      <c r="F45">
        <v>50</v>
      </c>
      <c r="G45" t="s">
        <v>15</v>
      </c>
      <c r="H45">
        <v>3</v>
      </c>
      <c r="I45" t="s">
        <v>38</v>
      </c>
      <c r="J45">
        <v>0.120750916682184</v>
      </c>
      <c r="K45">
        <v>10.909046424222</v>
      </c>
      <c r="L45">
        <v>0.24150183202972</v>
      </c>
      <c r="M45">
        <v>8.0049163251899202E-2</v>
      </c>
      <c r="N45">
        <v>0.120750916682184</v>
      </c>
      <c r="O45">
        <v>10.9090464510336</v>
      </c>
    </row>
    <row r="46" spans="1:15" x14ac:dyDescent="0.5">
      <c r="A46">
        <f t="shared" si="0"/>
        <v>1353</v>
      </c>
      <c r="B46">
        <v>0.18303926082319899</v>
      </c>
      <c r="C46">
        <v>1.4271590918772299</v>
      </c>
      <c r="D46" t="s">
        <v>19</v>
      </c>
      <c r="E46">
        <v>69.294999837875295</v>
      </c>
      <c r="F46">
        <v>50</v>
      </c>
      <c r="G46" t="s">
        <v>15</v>
      </c>
      <c r="H46">
        <v>3</v>
      </c>
      <c r="I46" t="s">
        <v>39</v>
      </c>
      <c r="J46">
        <v>0.120750916682184</v>
      </c>
      <c r="K46">
        <v>10.909046424222</v>
      </c>
      <c r="L46">
        <v>0.18310942408226399</v>
      </c>
      <c r="M46">
        <v>6.0694182144018297E-2</v>
      </c>
      <c r="N46">
        <v>0.120750916682184</v>
      </c>
      <c r="O46">
        <v>10.1194602972444</v>
      </c>
    </row>
    <row r="47" spans="1:15" x14ac:dyDescent="0.5">
      <c r="A47">
        <f t="shared" si="0"/>
        <v>1161</v>
      </c>
      <c r="B47">
        <v>0.24008605002685099</v>
      </c>
      <c r="C47">
        <v>0.25038507729916398</v>
      </c>
      <c r="D47" t="s">
        <v>14</v>
      </c>
      <c r="E47">
        <v>1.0699999332427901</v>
      </c>
      <c r="F47">
        <v>60</v>
      </c>
      <c r="G47" t="s">
        <v>15</v>
      </c>
      <c r="H47">
        <v>1</v>
      </c>
      <c r="I47" t="s">
        <v>16</v>
      </c>
      <c r="J47">
        <v>0.144901100018621</v>
      </c>
      <c r="K47">
        <v>9.8153001534889999</v>
      </c>
      <c r="L47">
        <v>0.24008605002682501</v>
      </c>
      <c r="M47">
        <v>0.250371336409968</v>
      </c>
      <c r="N47">
        <v>0.144901100018621</v>
      </c>
      <c r="O47">
        <v>7.08126110623847</v>
      </c>
    </row>
    <row r="48" spans="1:15" x14ac:dyDescent="0.5">
      <c r="A48">
        <f t="shared" si="0"/>
        <v>1261</v>
      </c>
      <c r="B48">
        <v>0.24150183202971801</v>
      </c>
      <c r="C48">
        <v>8.0049163251898606E-2</v>
      </c>
      <c r="D48" t="s">
        <v>17</v>
      </c>
      <c r="E48">
        <v>0.47699999809265098</v>
      </c>
      <c r="F48">
        <v>60</v>
      </c>
      <c r="G48" t="s">
        <v>15</v>
      </c>
      <c r="H48">
        <v>1</v>
      </c>
      <c r="I48" t="s">
        <v>34</v>
      </c>
      <c r="J48">
        <v>0.144901100018621</v>
      </c>
      <c r="K48">
        <v>9.8153001534889999</v>
      </c>
      <c r="L48">
        <v>0.24150183202971801</v>
      </c>
      <c r="M48">
        <v>8.0049163251898703E-2</v>
      </c>
      <c r="N48">
        <v>0.144901100018621</v>
      </c>
      <c r="O48">
        <v>9.8153001856867998</v>
      </c>
    </row>
    <row r="49" spans="1:15" x14ac:dyDescent="0.5">
      <c r="A49">
        <f t="shared" si="0"/>
        <v>1361</v>
      </c>
      <c r="B49">
        <v>0.24008567248186499</v>
      </c>
      <c r="C49">
        <v>0.25041214250862698</v>
      </c>
      <c r="D49" t="s">
        <v>19</v>
      </c>
      <c r="E49">
        <v>16.6639997959136</v>
      </c>
      <c r="F49">
        <v>60</v>
      </c>
      <c r="G49" t="s">
        <v>15</v>
      </c>
      <c r="H49">
        <v>1</v>
      </c>
      <c r="I49" t="s">
        <v>16</v>
      </c>
      <c r="J49">
        <v>0.144901100018621</v>
      </c>
      <c r="K49">
        <v>9.8153001534889999</v>
      </c>
      <c r="L49">
        <v>0.24008605002682501</v>
      </c>
      <c r="M49">
        <v>0.250371336409968</v>
      </c>
      <c r="N49">
        <v>0.144901100018621</v>
      </c>
      <c r="O49">
        <v>7.08126110623847</v>
      </c>
    </row>
    <row r="50" spans="1:15" x14ac:dyDescent="0.5">
      <c r="A50">
        <f t="shared" si="0"/>
        <v>1162</v>
      </c>
      <c r="B50">
        <v>0.18310942408229799</v>
      </c>
      <c r="C50">
        <v>1.41482813388468</v>
      </c>
      <c r="D50" t="s">
        <v>14</v>
      </c>
      <c r="E50">
        <v>5.22300004959106</v>
      </c>
      <c r="F50">
        <v>60</v>
      </c>
      <c r="G50" t="s">
        <v>15</v>
      </c>
      <c r="H50">
        <v>2</v>
      </c>
      <c r="I50" t="s">
        <v>35</v>
      </c>
      <c r="J50">
        <v>0.144901100018621</v>
      </c>
      <c r="K50">
        <v>9.8153001534889999</v>
      </c>
      <c r="L50">
        <v>0.18310942408227099</v>
      </c>
      <c r="M50">
        <v>6.0694182143984698E-2</v>
      </c>
      <c r="N50">
        <v>0.144901100018621</v>
      </c>
      <c r="O50">
        <v>8.1515511757335197</v>
      </c>
    </row>
    <row r="51" spans="1:15" x14ac:dyDescent="0.5">
      <c r="A51">
        <f t="shared" si="0"/>
        <v>1262</v>
      </c>
      <c r="B51">
        <v>0.18921426890647899</v>
      </c>
      <c r="C51">
        <v>6.2717718428817404E-2</v>
      </c>
      <c r="D51" t="s">
        <v>17</v>
      </c>
      <c r="E51">
        <v>0.47800016403198198</v>
      </c>
      <c r="F51">
        <v>60</v>
      </c>
      <c r="G51" t="s">
        <v>15</v>
      </c>
      <c r="H51">
        <v>2</v>
      </c>
      <c r="I51" t="s">
        <v>40</v>
      </c>
      <c r="J51">
        <v>0.144901100018621</v>
      </c>
      <c r="K51">
        <v>9.8153001534889999</v>
      </c>
      <c r="L51">
        <v>0.189214268906477</v>
      </c>
      <c r="M51">
        <v>6.2717718428806496E-2</v>
      </c>
      <c r="N51">
        <v>0.144901100018621</v>
      </c>
      <c r="O51">
        <v>8.3192976729695491</v>
      </c>
    </row>
    <row r="52" spans="1:15" x14ac:dyDescent="0.5">
      <c r="A52">
        <f t="shared" si="0"/>
        <v>1362</v>
      </c>
      <c r="B52">
        <v>0.183109211168002</v>
      </c>
      <c r="C52">
        <v>1.4148325729645601</v>
      </c>
      <c r="D52" t="s">
        <v>19</v>
      </c>
      <c r="E52">
        <v>37.039999961852999</v>
      </c>
      <c r="F52">
        <v>60</v>
      </c>
      <c r="G52" t="s">
        <v>15</v>
      </c>
      <c r="H52">
        <v>2</v>
      </c>
      <c r="I52" t="s">
        <v>35</v>
      </c>
      <c r="J52">
        <v>0.144901100018621</v>
      </c>
      <c r="K52">
        <v>9.8153001534889999</v>
      </c>
      <c r="L52">
        <v>0.18310942408227099</v>
      </c>
      <c r="M52">
        <v>6.0694182143984698E-2</v>
      </c>
      <c r="N52">
        <v>0.144901100018621</v>
      </c>
      <c r="O52">
        <v>8.1515511757335197</v>
      </c>
    </row>
    <row r="53" spans="1:15" x14ac:dyDescent="0.5">
      <c r="A53">
        <f t="shared" si="0"/>
        <v>1163</v>
      </c>
      <c r="B53">
        <v>0.183109424082295</v>
      </c>
      <c r="C53">
        <v>1.4147948943809101</v>
      </c>
      <c r="D53" t="s">
        <v>14</v>
      </c>
      <c r="E53">
        <v>40.7599999904632</v>
      </c>
      <c r="F53">
        <v>60</v>
      </c>
      <c r="G53" t="s">
        <v>15</v>
      </c>
      <c r="H53">
        <v>3</v>
      </c>
      <c r="I53" t="s">
        <v>41</v>
      </c>
      <c r="J53">
        <v>0.144901100018621</v>
      </c>
      <c r="K53">
        <v>9.8153001534889999</v>
      </c>
      <c r="L53">
        <v>0.183109429056906</v>
      </c>
      <c r="M53">
        <v>1.4147939049516101</v>
      </c>
      <c r="N53">
        <v>0.144901100018621</v>
      </c>
      <c r="O53">
        <v>8.1515511757472296</v>
      </c>
    </row>
    <row r="54" spans="1:15" x14ac:dyDescent="0.5">
      <c r="A54">
        <f t="shared" si="0"/>
        <v>1263</v>
      </c>
      <c r="B54">
        <v>0.24150183202971801</v>
      </c>
      <c r="C54">
        <v>8.0049163251898495E-2</v>
      </c>
      <c r="D54" t="s">
        <v>17</v>
      </c>
      <c r="E54">
        <v>0.70000004768371504</v>
      </c>
      <c r="F54">
        <v>60</v>
      </c>
      <c r="G54" t="s">
        <v>15</v>
      </c>
      <c r="H54">
        <v>3</v>
      </c>
      <c r="I54" t="s">
        <v>42</v>
      </c>
      <c r="J54">
        <v>0.144901100018621</v>
      </c>
      <c r="K54">
        <v>9.8153001534889999</v>
      </c>
      <c r="L54">
        <v>0.24150183202971801</v>
      </c>
      <c r="M54">
        <v>8.0049163251898703E-2</v>
      </c>
      <c r="N54">
        <v>0.144901100018621</v>
      </c>
      <c r="O54">
        <v>9.8153001856921307</v>
      </c>
    </row>
    <row r="55" spans="1:15" x14ac:dyDescent="0.5">
      <c r="A55">
        <f t="shared" si="0"/>
        <v>1363</v>
      </c>
      <c r="B55">
        <v>0.18304347140485699</v>
      </c>
      <c r="C55">
        <v>1.42642406926952</v>
      </c>
      <c r="D55" t="s">
        <v>19</v>
      </c>
      <c r="E55">
        <v>74.032999992370605</v>
      </c>
      <c r="F55">
        <v>60</v>
      </c>
      <c r="G55" t="s">
        <v>15</v>
      </c>
      <c r="H55">
        <v>3</v>
      </c>
      <c r="I55" t="s">
        <v>39</v>
      </c>
      <c r="J55">
        <v>0.144901100018621</v>
      </c>
      <c r="K55">
        <v>9.8153001534889999</v>
      </c>
      <c r="L55">
        <v>0.18310942408226699</v>
      </c>
      <c r="M55">
        <v>6.0694182144004703E-2</v>
      </c>
      <c r="N55">
        <v>0.144901100018621</v>
      </c>
      <c r="O55">
        <v>8.1515511757358201</v>
      </c>
    </row>
    <row r="56" spans="1:15" x14ac:dyDescent="0.5">
      <c r="A56">
        <f t="shared" si="0"/>
        <v>1171</v>
      </c>
      <c r="B56">
        <v>0.24008605002685199</v>
      </c>
      <c r="C56">
        <v>0.25037168752986799</v>
      </c>
      <c r="D56" t="s">
        <v>14</v>
      </c>
      <c r="E56">
        <v>0.99300003051757801</v>
      </c>
      <c r="F56">
        <v>70</v>
      </c>
      <c r="G56" t="s">
        <v>15</v>
      </c>
      <c r="H56">
        <v>1</v>
      </c>
      <c r="I56" t="s">
        <v>16</v>
      </c>
      <c r="J56">
        <v>0.16905128335505701</v>
      </c>
      <c r="K56">
        <v>8.7215538827663792</v>
      </c>
      <c r="L56">
        <v>0.24008605002682501</v>
      </c>
      <c r="M56">
        <v>0.250371336409968</v>
      </c>
      <c r="N56">
        <v>0.16905128335505701</v>
      </c>
      <c r="O56">
        <v>5.3481381601080598</v>
      </c>
    </row>
    <row r="57" spans="1:15" x14ac:dyDescent="0.5">
      <c r="A57">
        <f t="shared" si="0"/>
        <v>1271</v>
      </c>
      <c r="B57">
        <v>0.24150183202971801</v>
      </c>
      <c r="C57">
        <v>8.0049163251898606E-2</v>
      </c>
      <c r="D57" t="s">
        <v>17</v>
      </c>
      <c r="E57">
        <v>0.58999991416931097</v>
      </c>
      <c r="F57">
        <v>70</v>
      </c>
      <c r="G57" t="s">
        <v>15</v>
      </c>
      <c r="H57">
        <v>1</v>
      </c>
      <c r="I57" t="s">
        <v>18</v>
      </c>
      <c r="J57">
        <v>0.16905128335505701</v>
      </c>
      <c r="K57">
        <v>8.7215538827663792</v>
      </c>
      <c r="L57">
        <v>0.24150183603359399</v>
      </c>
      <c r="M57">
        <v>8.0049164579039295E-2</v>
      </c>
      <c r="N57">
        <v>0.16905128335505701</v>
      </c>
      <c r="O57">
        <v>8.7215539203338199</v>
      </c>
    </row>
    <row r="58" spans="1:15" x14ac:dyDescent="0.5">
      <c r="A58">
        <f t="shared" si="0"/>
        <v>1371</v>
      </c>
      <c r="B58">
        <v>0.24008563503378899</v>
      </c>
      <c r="C58">
        <v>0.25039737252497801</v>
      </c>
      <c r="D58" t="s">
        <v>19</v>
      </c>
      <c r="E58">
        <v>20.143000125884999</v>
      </c>
      <c r="F58">
        <v>70</v>
      </c>
      <c r="G58" t="s">
        <v>15</v>
      </c>
      <c r="H58">
        <v>1</v>
      </c>
      <c r="I58" t="s">
        <v>16</v>
      </c>
      <c r="J58">
        <v>0.16905128335505701</v>
      </c>
      <c r="K58">
        <v>8.7215538827663792</v>
      </c>
      <c r="L58">
        <v>0.24008605002682801</v>
      </c>
      <c r="M58">
        <v>0.250371336409971</v>
      </c>
      <c r="N58">
        <v>0.16905128335505701</v>
      </c>
      <c r="O58">
        <v>5.3481381601210298</v>
      </c>
    </row>
    <row r="59" spans="1:15" x14ac:dyDescent="0.5">
      <c r="A59">
        <f t="shared" si="0"/>
        <v>1172</v>
      </c>
      <c r="B59">
        <v>0.18310942408226999</v>
      </c>
      <c r="C59">
        <v>1.4148283470242</v>
      </c>
      <c r="D59" t="s">
        <v>14</v>
      </c>
      <c r="E59">
        <v>4.5609998703002903</v>
      </c>
      <c r="F59">
        <v>70</v>
      </c>
      <c r="G59" t="s">
        <v>15</v>
      </c>
      <c r="H59">
        <v>2</v>
      </c>
      <c r="I59" t="s">
        <v>35</v>
      </c>
      <c r="J59">
        <v>0.16905128335505701</v>
      </c>
      <c r="K59">
        <v>8.7215538827663792</v>
      </c>
      <c r="L59">
        <v>0.18310942408227501</v>
      </c>
      <c r="M59">
        <v>1.41479423273334</v>
      </c>
      <c r="N59">
        <v>0.16905128335505701</v>
      </c>
      <c r="O59">
        <v>3.89347637159194</v>
      </c>
    </row>
    <row r="60" spans="1:15" x14ac:dyDescent="0.5">
      <c r="A60">
        <f t="shared" si="0"/>
        <v>1272</v>
      </c>
      <c r="B60">
        <v>0.24150183202971801</v>
      </c>
      <c r="C60">
        <v>8.0049163251898495E-2</v>
      </c>
      <c r="D60" t="s">
        <v>17</v>
      </c>
      <c r="E60">
        <v>0.58800005912780695</v>
      </c>
      <c r="F60">
        <v>70</v>
      </c>
      <c r="G60" t="s">
        <v>15</v>
      </c>
      <c r="H60">
        <v>2</v>
      </c>
      <c r="I60" t="s">
        <v>43</v>
      </c>
      <c r="J60">
        <v>0.16905128335505701</v>
      </c>
      <c r="K60">
        <v>8.7215538827663792</v>
      </c>
      <c r="L60">
        <v>0.24150183202971801</v>
      </c>
      <c r="M60">
        <v>8.0049163251898495E-2</v>
      </c>
      <c r="N60">
        <v>0.16905128335505701</v>
      </c>
      <c r="O60">
        <v>8.7215539203566905</v>
      </c>
    </row>
    <row r="61" spans="1:15" x14ac:dyDescent="0.5">
      <c r="A61">
        <f t="shared" si="0"/>
        <v>1372</v>
      </c>
      <c r="B61">
        <v>0.18310920842984099</v>
      </c>
      <c r="C61">
        <v>1.4148332266214401</v>
      </c>
      <c r="D61" t="s">
        <v>19</v>
      </c>
      <c r="E61">
        <v>21.798000097274699</v>
      </c>
      <c r="F61">
        <v>70</v>
      </c>
      <c r="G61" t="s">
        <v>15</v>
      </c>
      <c r="H61">
        <v>2</v>
      </c>
      <c r="I61" t="s">
        <v>35</v>
      </c>
      <c r="J61">
        <v>0.16905128335505701</v>
      </c>
      <c r="K61">
        <v>8.7215538827663792</v>
      </c>
      <c r="L61">
        <v>0.18310942408227501</v>
      </c>
      <c r="M61">
        <v>6.0694182144007201E-2</v>
      </c>
      <c r="N61">
        <v>0.16905128335505701</v>
      </c>
      <c r="O61">
        <v>3.8934763716361802</v>
      </c>
    </row>
    <row r="62" spans="1:15" x14ac:dyDescent="0.5">
      <c r="A62">
        <f t="shared" si="0"/>
        <v>1173</v>
      </c>
      <c r="B62">
        <v>0.18310942408226999</v>
      </c>
      <c r="C62">
        <v>1.4147875406841099</v>
      </c>
      <c r="D62" t="s">
        <v>14</v>
      </c>
      <c r="E62">
        <v>39.549999952316199</v>
      </c>
      <c r="F62">
        <v>70</v>
      </c>
      <c r="G62" t="s">
        <v>15</v>
      </c>
      <c r="H62">
        <v>3</v>
      </c>
      <c r="I62" t="s">
        <v>44</v>
      </c>
      <c r="J62">
        <v>0.16905128335505701</v>
      </c>
      <c r="K62">
        <v>8.7215538827663792</v>
      </c>
      <c r="L62">
        <v>0.18310942408226899</v>
      </c>
      <c r="M62">
        <v>1.41479423273393</v>
      </c>
      <c r="N62">
        <v>0.16905128335505701</v>
      </c>
      <c r="O62">
        <v>3.8934763716115399</v>
      </c>
    </row>
    <row r="63" spans="1:15" x14ac:dyDescent="0.5">
      <c r="A63">
        <f t="shared" si="0"/>
        <v>1273</v>
      </c>
      <c r="B63">
        <v>0.19480768639392701</v>
      </c>
      <c r="C63">
        <v>6.4571734962876604E-2</v>
      </c>
      <c r="D63" t="s">
        <v>17</v>
      </c>
      <c r="E63">
        <v>0.83200001716613703</v>
      </c>
      <c r="F63">
        <v>70</v>
      </c>
      <c r="G63" t="s">
        <v>15</v>
      </c>
      <c r="H63">
        <v>3</v>
      </c>
      <c r="I63" t="s">
        <v>45</v>
      </c>
      <c r="J63">
        <v>0.16905128335505701</v>
      </c>
      <c r="K63">
        <v>8.7215538827663792</v>
      </c>
      <c r="L63">
        <v>0.19480769089837999</v>
      </c>
      <c r="M63">
        <v>6.4571736455988599E-2</v>
      </c>
      <c r="N63">
        <v>0.16905128335505701</v>
      </c>
      <c r="O63">
        <v>8.7215538452089891</v>
      </c>
    </row>
    <row r="64" spans="1:15" x14ac:dyDescent="0.5">
      <c r="A64">
        <f t="shared" si="0"/>
        <v>1373</v>
      </c>
      <c r="B64">
        <v>0.183109210695306</v>
      </c>
      <c r="C64">
        <v>1.41483338519322</v>
      </c>
      <c r="D64" t="s">
        <v>19</v>
      </c>
      <c r="E64">
        <v>25.524999856948799</v>
      </c>
      <c r="F64">
        <v>70</v>
      </c>
      <c r="G64" t="s">
        <v>15</v>
      </c>
      <c r="H64">
        <v>3</v>
      </c>
      <c r="I64" t="s">
        <v>37</v>
      </c>
      <c r="J64">
        <v>0.16905128335505701</v>
      </c>
      <c r="K64">
        <v>8.7215538827663792</v>
      </c>
      <c r="L64">
        <v>0.18310942408226799</v>
      </c>
      <c r="M64">
        <v>1.41479423273399</v>
      </c>
      <c r="N64">
        <v>0.16905128335505701</v>
      </c>
      <c r="O64">
        <v>3.89347637168254</v>
      </c>
    </row>
    <row r="65" spans="1:15" x14ac:dyDescent="0.5">
      <c r="A65">
        <f t="shared" si="0"/>
        <v>1181</v>
      </c>
      <c r="B65">
        <v>0.24008605002685199</v>
      </c>
      <c r="C65">
        <v>0.25037159219960298</v>
      </c>
      <c r="D65" t="s">
        <v>14</v>
      </c>
      <c r="E65">
        <v>0.89800000190734797</v>
      </c>
      <c r="F65">
        <v>80</v>
      </c>
      <c r="G65" t="s">
        <v>15</v>
      </c>
      <c r="H65">
        <v>1</v>
      </c>
      <c r="I65" t="s">
        <v>16</v>
      </c>
      <c r="J65">
        <v>0.19320146669149399</v>
      </c>
      <c r="K65">
        <v>5.8907059976206</v>
      </c>
      <c r="L65">
        <v>0.24008605002682501</v>
      </c>
      <c r="M65">
        <v>0.250371336409968</v>
      </c>
      <c r="N65">
        <v>0.19320146669149399</v>
      </c>
      <c r="O65">
        <v>3.6150150401383701</v>
      </c>
    </row>
    <row r="66" spans="1:15" x14ac:dyDescent="0.5">
      <c r="A66">
        <f t="shared" si="0"/>
        <v>1281</v>
      </c>
      <c r="B66">
        <v>0.24150183202971801</v>
      </c>
      <c r="C66">
        <v>8.0049163251898606E-2</v>
      </c>
      <c r="D66" t="s">
        <v>17</v>
      </c>
      <c r="E66">
        <v>0.431999921798706</v>
      </c>
      <c r="F66">
        <v>80</v>
      </c>
      <c r="G66" t="s">
        <v>15</v>
      </c>
      <c r="H66">
        <v>1</v>
      </c>
      <c r="I66" t="s">
        <v>46</v>
      </c>
      <c r="J66">
        <v>0.19320146669149399</v>
      </c>
      <c r="K66">
        <v>5.8907059976206</v>
      </c>
      <c r="L66">
        <v>0.241501832029719</v>
      </c>
      <c r="M66">
        <v>8.0049163251898897E-2</v>
      </c>
      <c r="N66">
        <v>0.19320146669149399</v>
      </c>
      <c r="O66">
        <v>5.8907062552272302</v>
      </c>
    </row>
    <row r="67" spans="1:15" x14ac:dyDescent="0.5">
      <c r="A67">
        <f t="shared" ref="A67:A130" si="1">IF(G67="IJO",1000,IF(G67="IJR",2000,IF(G67="IAF",3000)))+IF(D67="O",100,IF(D67="P",200,IF(D67="M",300)))+F67+H67</f>
        <v>1381</v>
      </c>
      <c r="B67">
        <v>0.24007721274636601</v>
      </c>
      <c r="C67">
        <v>0.25100578083765701</v>
      </c>
      <c r="D67" t="s">
        <v>19</v>
      </c>
      <c r="E67">
        <v>12.9160001277923</v>
      </c>
      <c r="F67">
        <v>80</v>
      </c>
      <c r="G67" t="s">
        <v>15</v>
      </c>
      <c r="H67">
        <v>1</v>
      </c>
      <c r="I67" t="s">
        <v>16</v>
      </c>
      <c r="J67">
        <v>0.19320146669149399</v>
      </c>
      <c r="K67">
        <v>5.8907059976206</v>
      </c>
      <c r="L67">
        <v>0.24008605002682801</v>
      </c>
      <c r="M67">
        <v>0.250371336409971</v>
      </c>
      <c r="N67">
        <v>0.19320146669149399</v>
      </c>
      <c r="O67">
        <v>3.6150148083017499</v>
      </c>
    </row>
    <row r="68" spans="1:15" x14ac:dyDescent="0.5">
      <c r="A68">
        <f t="shared" si="1"/>
        <v>1182</v>
      </c>
      <c r="B68">
        <v>0.24008605002682501</v>
      </c>
      <c r="C68">
        <v>0.25037166002864802</v>
      </c>
      <c r="D68" t="s">
        <v>14</v>
      </c>
      <c r="E68">
        <v>3.9170000553131099</v>
      </c>
      <c r="F68">
        <v>80</v>
      </c>
      <c r="G68" t="s">
        <v>15</v>
      </c>
      <c r="H68">
        <v>2</v>
      </c>
      <c r="I68" t="s">
        <v>47</v>
      </c>
      <c r="J68">
        <v>0.19320146669149399</v>
      </c>
      <c r="K68">
        <v>5.8907059976206</v>
      </c>
      <c r="L68">
        <v>0.24008605002682601</v>
      </c>
      <c r="M68">
        <v>0.25037133640996401</v>
      </c>
      <c r="N68">
        <v>0.19320146669149399</v>
      </c>
      <c r="O68">
        <v>3.6150150401436099</v>
      </c>
    </row>
    <row r="69" spans="1:15" x14ac:dyDescent="0.5">
      <c r="A69">
        <f t="shared" si="1"/>
        <v>1282</v>
      </c>
      <c r="B69">
        <v>0.19480768639392701</v>
      </c>
      <c r="C69">
        <v>6.4571734962843894E-2</v>
      </c>
      <c r="D69" t="s">
        <v>17</v>
      </c>
      <c r="E69">
        <v>0.480999946594238</v>
      </c>
      <c r="F69">
        <v>80</v>
      </c>
      <c r="G69" t="s">
        <v>15</v>
      </c>
      <c r="H69">
        <v>2</v>
      </c>
      <c r="I69" t="s">
        <v>48</v>
      </c>
      <c r="J69">
        <v>0.19320146669149399</v>
      </c>
      <c r="K69">
        <v>5.8907059976206</v>
      </c>
      <c r="L69">
        <v>0.19480768639392701</v>
      </c>
      <c r="M69">
        <v>6.4571734962876895E-2</v>
      </c>
      <c r="N69">
        <v>0.19320146669149399</v>
      </c>
      <c r="O69">
        <v>0.61976282395166105</v>
      </c>
    </row>
    <row r="70" spans="1:15" x14ac:dyDescent="0.5">
      <c r="A70">
        <f t="shared" si="1"/>
        <v>1382</v>
      </c>
      <c r="B70">
        <v>0.193201457148234</v>
      </c>
      <c r="C70">
        <v>0.27780629187237699</v>
      </c>
      <c r="D70" t="s">
        <v>19</v>
      </c>
      <c r="E70">
        <v>24.441999912261899</v>
      </c>
      <c r="F70">
        <v>80</v>
      </c>
      <c r="G70" t="s">
        <v>15</v>
      </c>
      <c r="H70">
        <v>2</v>
      </c>
      <c r="I70" t="s">
        <v>49</v>
      </c>
      <c r="J70">
        <v>0.19320146669149399</v>
      </c>
      <c r="K70">
        <v>5.8907059976206</v>
      </c>
      <c r="L70">
        <v>0.19480768639395399</v>
      </c>
      <c r="M70">
        <v>6.4571734962885596E-2</v>
      </c>
      <c r="N70">
        <v>0.19320146669149399</v>
      </c>
      <c r="O70">
        <v>0.27780359867167398</v>
      </c>
    </row>
    <row r="71" spans="1:15" x14ac:dyDescent="0.5">
      <c r="A71">
        <f t="shared" si="1"/>
        <v>1183</v>
      </c>
      <c r="B71">
        <v>0.24008605002684999</v>
      </c>
      <c r="C71">
        <v>0.25037152226674803</v>
      </c>
      <c r="D71" t="s">
        <v>14</v>
      </c>
      <c r="E71">
        <v>24.2060000896453</v>
      </c>
      <c r="F71">
        <v>80</v>
      </c>
      <c r="G71" t="s">
        <v>15</v>
      </c>
      <c r="H71">
        <v>3</v>
      </c>
      <c r="I71" t="s">
        <v>50</v>
      </c>
      <c r="J71">
        <v>0.19320146669149399</v>
      </c>
      <c r="K71">
        <v>5.8907059976206</v>
      </c>
      <c r="L71">
        <v>0.24008605002682401</v>
      </c>
      <c r="M71">
        <v>0.25037133640998899</v>
      </c>
      <c r="N71">
        <v>0.19320146669149399</v>
      </c>
      <c r="O71">
        <v>3.6150150401397698</v>
      </c>
    </row>
    <row r="72" spans="1:15" x14ac:dyDescent="0.5">
      <c r="A72">
        <f t="shared" si="1"/>
        <v>1283</v>
      </c>
      <c r="B72">
        <v>0.24008605002682501</v>
      </c>
      <c r="C72">
        <v>0.25037168822702199</v>
      </c>
      <c r="D72" t="s">
        <v>17</v>
      </c>
      <c r="E72">
        <v>9.08499979972839</v>
      </c>
      <c r="F72">
        <v>80</v>
      </c>
      <c r="G72" t="s">
        <v>15</v>
      </c>
      <c r="H72">
        <v>3</v>
      </c>
      <c r="I72" t="s">
        <v>51</v>
      </c>
      <c r="J72">
        <v>0.19320146669149399</v>
      </c>
      <c r="K72">
        <v>5.8907059976206</v>
      </c>
      <c r="L72">
        <v>0.24008605002682301</v>
      </c>
      <c r="M72">
        <v>0.25037133640999598</v>
      </c>
      <c r="N72">
        <v>0.19320146669149399</v>
      </c>
      <c r="O72">
        <v>3.61501504014563</v>
      </c>
    </row>
    <row r="73" spans="1:15" x14ac:dyDescent="0.5">
      <c r="A73">
        <f t="shared" si="1"/>
        <v>1383</v>
      </c>
      <c r="B73">
        <v>0.193201457148234</v>
      </c>
      <c r="C73">
        <v>0.51764798532190204</v>
      </c>
      <c r="D73" t="s">
        <v>19</v>
      </c>
      <c r="E73">
        <v>10.949999809265099</v>
      </c>
      <c r="F73">
        <v>80</v>
      </c>
      <c r="G73" t="s">
        <v>15</v>
      </c>
      <c r="H73">
        <v>3</v>
      </c>
      <c r="I73" t="s">
        <v>52</v>
      </c>
      <c r="J73">
        <v>0.19320146669149399</v>
      </c>
      <c r="K73">
        <v>5.8907059976206</v>
      </c>
      <c r="L73">
        <v>0.19718262337376299</v>
      </c>
      <c r="M73">
        <v>6.5358941073960897E-2</v>
      </c>
      <c r="N73">
        <v>0.19320146669149399</v>
      </c>
      <c r="O73">
        <v>0.51764609098916003</v>
      </c>
    </row>
    <row r="74" spans="1:15" x14ac:dyDescent="0.5">
      <c r="A74">
        <f t="shared" si="1"/>
        <v>1191</v>
      </c>
      <c r="B74">
        <v>0.24008605002682701</v>
      </c>
      <c r="C74">
        <v>0.25037154999494599</v>
      </c>
      <c r="D74" t="s">
        <v>14</v>
      </c>
      <c r="E74">
        <v>0.88899993896484297</v>
      </c>
      <c r="F74">
        <v>90</v>
      </c>
      <c r="G74" t="s">
        <v>15</v>
      </c>
      <c r="H74">
        <v>1</v>
      </c>
      <c r="I74" t="s">
        <v>16</v>
      </c>
      <c r="J74">
        <v>0.217351650027931</v>
      </c>
      <c r="K74">
        <v>2.9853775806529699</v>
      </c>
      <c r="L74">
        <v>0.24008605002682501</v>
      </c>
      <c r="M74">
        <v>0.250371336409968</v>
      </c>
      <c r="N74">
        <v>0.217351650027931</v>
      </c>
      <c r="O74">
        <v>1.8818919201753499</v>
      </c>
    </row>
    <row r="75" spans="1:15" x14ac:dyDescent="0.5">
      <c r="A75">
        <f t="shared" si="1"/>
        <v>1291</v>
      </c>
      <c r="B75">
        <v>0.24150183202971801</v>
      </c>
      <c r="C75">
        <v>8.0049163251898606E-2</v>
      </c>
      <c r="D75" t="s">
        <v>17</v>
      </c>
      <c r="E75">
        <v>0.36800003051757801</v>
      </c>
      <c r="F75">
        <v>90</v>
      </c>
      <c r="G75" t="s">
        <v>15</v>
      </c>
      <c r="H75">
        <v>1</v>
      </c>
      <c r="I75" t="s">
        <v>53</v>
      </c>
      <c r="J75">
        <v>0.217351650027931</v>
      </c>
      <c r="K75">
        <v>2.9853775806529699</v>
      </c>
      <c r="L75">
        <v>0.241501832029719</v>
      </c>
      <c r="M75">
        <v>8.0049163251878594E-2</v>
      </c>
      <c r="N75">
        <v>0.217351650027931</v>
      </c>
      <c r="O75">
        <v>2.9853778704780201</v>
      </c>
    </row>
    <row r="76" spans="1:15" x14ac:dyDescent="0.5">
      <c r="A76">
        <f t="shared" si="1"/>
        <v>1391</v>
      </c>
      <c r="B76">
        <v>0.240085573184978</v>
      </c>
      <c r="C76">
        <v>0.25040596872618298</v>
      </c>
      <c r="D76" t="s">
        <v>19</v>
      </c>
      <c r="E76">
        <v>14.3689999580383</v>
      </c>
      <c r="F76">
        <v>90</v>
      </c>
      <c r="G76" t="s">
        <v>15</v>
      </c>
      <c r="H76">
        <v>1</v>
      </c>
      <c r="I76" t="s">
        <v>16</v>
      </c>
      <c r="J76">
        <v>0.217351650027931</v>
      </c>
      <c r="K76">
        <v>2.9853775806529699</v>
      </c>
      <c r="L76">
        <v>0.24008605002682801</v>
      </c>
      <c r="M76">
        <v>0.250371336409971</v>
      </c>
      <c r="N76">
        <v>0.217351650027931</v>
      </c>
      <c r="O76">
        <v>1.88189192016216</v>
      </c>
    </row>
    <row r="77" spans="1:15" x14ac:dyDescent="0.5">
      <c r="A77">
        <f t="shared" si="1"/>
        <v>1192</v>
      </c>
      <c r="B77">
        <v>0.24008605002682401</v>
      </c>
      <c r="C77">
        <v>0.25037165053051602</v>
      </c>
      <c r="D77" t="s">
        <v>14</v>
      </c>
      <c r="E77">
        <v>3.54499983787536</v>
      </c>
      <c r="F77">
        <v>90</v>
      </c>
      <c r="G77" t="s">
        <v>15</v>
      </c>
      <c r="H77">
        <v>2</v>
      </c>
      <c r="I77" t="s">
        <v>54</v>
      </c>
      <c r="J77">
        <v>0.217351650027931</v>
      </c>
      <c r="K77">
        <v>2.9853775806529699</v>
      </c>
      <c r="L77">
        <v>0.24008605002682601</v>
      </c>
      <c r="M77">
        <v>0.25037133640999998</v>
      </c>
      <c r="N77">
        <v>0.217351650027931</v>
      </c>
      <c r="O77">
        <v>1.88189192016294</v>
      </c>
    </row>
    <row r="78" spans="1:15" x14ac:dyDescent="0.5">
      <c r="A78">
        <f t="shared" si="1"/>
        <v>1292</v>
      </c>
      <c r="B78">
        <v>0.24008605002682601</v>
      </c>
      <c r="C78">
        <v>0.250371860667221</v>
      </c>
      <c r="D78" t="s">
        <v>17</v>
      </c>
      <c r="E78">
        <v>1.5609998703002901</v>
      </c>
      <c r="F78">
        <v>90</v>
      </c>
      <c r="G78" t="s">
        <v>15</v>
      </c>
      <c r="H78">
        <v>2</v>
      </c>
      <c r="I78" t="s">
        <v>47</v>
      </c>
      <c r="J78">
        <v>0.217351650027931</v>
      </c>
      <c r="K78">
        <v>2.9853775806529699</v>
      </c>
      <c r="L78">
        <v>0.24008605002682601</v>
      </c>
      <c r="M78">
        <v>0.25037133640996401</v>
      </c>
      <c r="N78">
        <v>0.217351650027931</v>
      </c>
      <c r="O78">
        <v>1.88189192018942</v>
      </c>
    </row>
    <row r="79" spans="1:15" x14ac:dyDescent="0.5">
      <c r="A79">
        <f t="shared" si="1"/>
        <v>1392</v>
      </c>
      <c r="B79">
        <v>0.239399053050629</v>
      </c>
      <c r="C79">
        <v>0.25239479553683197</v>
      </c>
      <c r="D79" t="s">
        <v>19</v>
      </c>
      <c r="E79">
        <v>13.010999917984</v>
      </c>
      <c r="F79">
        <v>90</v>
      </c>
      <c r="G79" t="s">
        <v>15</v>
      </c>
      <c r="H79">
        <v>2</v>
      </c>
      <c r="I79" t="s">
        <v>55</v>
      </c>
      <c r="J79">
        <v>0.217351650027931</v>
      </c>
      <c r="K79">
        <v>2.9853775806529699</v>
      </c>
      <c r="L79">
        <v>0.23943658030353099</v>
      </c>
      <c r="M79">
        <v>0.24969404340368201</v>
      </c>
      <c r="N79">
        <v>0.217351650027931</v>
      </c>
      <c r="O79">
        <v>1.83896736014791</v>
      </c>
    </row>
    <row r="80" spans="1:15" x14ac:dyDescent="0.5">
      <c r="A80">
        <f t="shared" si="1"/>
        <v>1193</v>
      </c>
      <c r="B80">
        <v>0.238812590618112</v>
      </c>
      <c r="C80">
        <v>0.24905859047301601</v>
      </c>
      <c r="D80" t="s">
        <v>14</v>
      </c>
      <c r="E80">
        <v>16.296999931335399</v>
      </c>
      <c r="F80">
        <v>90</v>
      </c>
      <c r="G80" t="s">
        <v>15</v>
      </c>
      <c r="H80">
        <v>3</v>
      </c>
      <c r="I80" t="s">
        <v>56</v>
      </c>
      <c r="J80">
        <v>0.217351650027931</v>
      </c>
      <c r="K80">
        <v>2.9853775806529699</v>
      </c>
      <c r="L80">
        <v>0.238812857786454</v>
      </c>
      <c r="M80">
        <v>0.249043600614022</v>
      </c>
      <c r="N80">
        <v>0.217351650027931</v>
      </c>
      <c r="O80">
        <v>1.7975247036879001</v>
      </c>
    </row>
    <row r="81" spans="1:15" x14ac:dyDescent="0.5">
      <c r="A81">
        <f t="shared" si="1"/>
        <v>1293</v>
      </c>
      <c r="B81">
        <v>0.24008605002682401</v>
      </c>
      <c r="C81">
        <v>0.250371336409967</v>
      </c>
      <c r="D81" t="s">
        <v>17</v>
      </c>
      <c r="E81">
        <v>4.84800004959106</v>
      </c>
      <c r="F81">
        <v>90</v>
      </c>
      <c r="G81" t="s">
        <v>15</v>
      </c>
      <c r="H81">
        <v>3</v>
      </c>
      <c r="I81" t="s">
        <v>57</v>
      </c>
      <c r="J81">
        <v>0.217351650027931</v>
      </c>
      <c r="K81">
        <v>2.9853775806529699</v>
      </c>
      <c r="L81">
        <v>0.24008605002682701</v>
      </c>
      <c r="M81">
        <v>0.250371336409967</v>
      </c>
      <c r="N81">
        <v>0.217351650027931</v>
      </c>
      <c r="O81">
        <v>1.8818916593411601</v>
      </c>
    </row>
    <row r="82" spans="1:15" x14ac:dyDescent="0.5">
      <c r="A82">
        <f t="shared" si="1"/>
        <v>1393</v>
      </c>
      <c r="B82">
        <v>0.240085769845862</v>
      </c>
      <c r="C82">
        <v>0.250391629341008</v>
      </c>
      <c r="D82" t="s">
        <v>19</v>
      </c>
      <c r="E82">
        <v>7.1340000629425004</v>
      </c>
      <c r="F82">
        <v>90</v>
      </c>
      <c r="G82" t="s">
        <v>15</v>
      </c>
      <c r="H82">
        <v>3</v>
      </c>
      <c r="I82" t="s">
        <v>58</v>
      </c>
      <c r="J82">
        <v>0.217351650027931</v>
      </c>
      <c r="K82">
        <v>2.9853775806529699</v>
      </c>
      <c r="L82">
        <v>0.24008605002682301</v>
      </c>
      <c r="M82">
        <v>0.25037133640998699</v>
      </c>
      <c r="N82">
        <v>0.217351650027931</v>
      </c>
      <c r="O82">
        <v>1.8818919201637601</v>
      </c>
    </row>
    <row r="83" spans="1:15" x14ac:dyDescent="0.5">
      <c r="A83">
        <f t="shared" si="1"/>
        <v>2111</v>
      </c>
      <c r="B83">
        <v>9.21948093455284E-2</v>
      </c>
      <c r="C83">
        <v>25.185225271196799</v>
      </c>
      <c r="D83" t="s">
        <v>14</v>
      </c>
      <c r="E83">
        <v>0.26300001144409102</v>
      </c>
      <c r="F83">
        <v>10</v>
      </c>
      <c r="G83" t="s">
        <v>59</v>
      </c>
      <c r="H83">
        <v>1</v>
      </c>
      <c r="I83" t="s">
        <v>60</v>
      </c>
      <c r="J83">
        <v>9.2194809505057096E-2</v>
      </c>
      <c r="K83">
        <v>25.185221824678099</v>
      </c>
      <c r="L83">
        <v>9.2194774707179794E-2</v>
      </c>
      <c r="M83">
        <v>17.996108287293598</v>
      </c>
      <c r="N83">
        <v>9.2194809505057096E-2</v>
      </c>
      <c r="O83">
        <v>25.185221830006899</v>
      </c>
    </row>
    <row r="84" spans="1:15" x14ac:dyDescent="0.5">
      <c r="A84">
        <f t="shared" si="1"/>
        <v>2211</v>
      </c>
      <c r="B84">
        <v>0.90149276805052503</v>
      </c>
      <c r="C84">
        <v>0.32278086999300798</v>
      </c>
      <c r="D84" t="s">
        <v>17</v>
      </c>
      <c r="E84">
        <v>0.171999931335449</v>
      </c>
      <c r="F84">
        <v>10</v>
      </c>
      <c r="G84" t="s">
        <v>59</v>
      </c>
      <c r="H84">
        <v>1</v>
      </c>
      <c r="I84" t="s">
        <v>46</v>
      </c>
      <c r="J84">
        <v>9.2194809505057096E-2</v>
      </c>
      <c r="K84">
        <v>25.185221824678099</v>
      </c>
      <c r="L84">
        <v>0.90149276804938905</v>
      </c>
      <c r="M84">
        <v>0.32278087001780797</v>
      </c>
      <c r="N84">
        <v>9.2194809505057096E-2</v>
      </c>
      <c r="O84">
        <v>25.1852218278894</v>
      </c>
    </row>
    <row r="85" spans="1:15" x14ac:dyDescent="0.5">
      <c r="A85">
        <f t="shared" si="1"/>
        <v>2311</v>
      </c>
      <c r="B85">
        <v>0.62499751960038097</v>
      </c>
      <c r="C85">
        <v>6.4159855816303502</v>
      </c>
      <c r="D85" t="s">
        <v>19</v>
      </c>
      <c r="E85">
        <v>1.8829998970031701</v>
      </c>
      <c r="F85">
        <v>10</v>
      </c>
      <c r="G85" t="s">
        <v>59</v>
      </c>
      <c r="H85">
        <v>1</v>
      </c>
      <c r="I85" t="s">
        <v>61</v>
      </c>
      <c r="J85">
        <v>9.2194809505057096E-2</v>
      </c>
      <c r="K85">
        <v>25.185221824678099</v>
      </c>
      <c r="L85">
        <v>0.62501268460072701</v>
      </c>
      <c r="M85">
        <v>6.4150163270811396</v>
      </c>
      <c r="N85">
        <v>9.2194809505057096E-2</v>
      </c>
      <c r="O85">
        <v>24.021196827277301</v>
      </c>
    </row>
    <row r="86" spans="1:15" x14ac:dyDescent="0.5">
      <c r="A86">
        <f t="shared" si="1"/>
        <v>2112</v>
      </c>
      <c r="B86">
        <v>9.21948093455284E-2</v>
      </c>
      <c r="C86">
        <v>25.1852270429887</v>
      </c>
      <c r="D86" t="s">
        <v>14</v>
      </c>
      <c r="E86">
        <v>0.324999809265136</v>
      </c>
      <c r="F86">
        <v>10</v>
      </c>
      <c r="G86" t="s">
        <v>59</v>
      </c>
      <c r="H86">
        <v>2</v>
      </c>
      <c r="I86" t="s">
        <v>62</v>
      </c>
      <c r="J86">
        <v>9.2194809505057096E-2</v>
      </c>
      <c r="K86">
        <v>25.185221824678099</v>
      </c>
      <c r="L86">
        <v>9.2194793365497199E-2</v>
      </c>
      <c r="M86">
        <v>17.9964305640897</v>
      </c>
      <c r="N86">
        <v>9.2194809505057096E-2</v>
      </c>
      <c r="O86">
        <v>25.185221831686899</v>
      </c>
    </row>
    <row r="87" spans="1:15" x14ac:dyDescent="0.5">
      <c r="A87">
        <f t="shared" si="1"/>
        <v>2212</v>
      </c>
      <c r="B87">
        <v>0.92194809450302195</v>
      </c>
      <c r="C87">
        <v>0</v>
      </c>
      <c r="D87" t="s">
        <v>17</v>
      </c>
      <c r="E87">
        <v>0.14199995994567799</v>
      </c>
      <c r="F87">
        <v>10</v>
      </c>
      <c r="G87" t="s">
        <v>59</v>
      </c>
      <c r="H87">
        <v>2</v>
      </c>
      <c r="I87" t="s">
        <v>63</v>
      </c>
      <c r="J87">
        <v>9.2194809505057096E-2</v>
      </c>
      <c r="K87">
        <v>25.185221824678099</v>
      </c>
      <c r="L87">
        <v>0.92194809507259401</v>
      </c>
      <c r="M87">
        <v>0</v>
      </c>
      <c r="N87">
        <v>9.2194809505057096E-2</v>
      </c>
      <c r="O87">
        <v>25.004983176099199</v>
      </c>
    </row>
    <row r="88" spans="1:15" x14ac:dyDescent="0.5">
      <c r="A88">
        <f t="shared" si="1"/>
        <v>2312</v>
      </c>
      <c r="B88">
        <v>0.53216396931667798</v>
      </c>
      <c r="C88">
        <v>8.4031847458877102</v>
      </c>
      <c r="D88" t="s">
        <v>19</v>
      </c>
      <c r="E88">
        <v>3.0460000038146902</v>
      </c>
      <c r="F88">
        <v>10</v>
      </c>
      <c r="G88" t="s">
        <v>59</v>
      </c>
      <c r="H88">
        <v>2</v>
      </c>
      <c r="I88" t="s">
        <v>64</v>
      </c>
      <c r="J88">
        <v>9.2194809505057096E-2</v>
      </c>
      <c r="K88">
        <v>25.185221824678099</v>
      </c>
      <c r="L88">
        <v>0.53218736873622996</v>
      </c>
      <c r="M88">
        <v>8.3837476672028703</v>
      </c>
      <c r="N88">
        <v>9.2194809505057096E-2</v>
      </c>
      <c r="O88">
        <v>23.542277074325099</v>
      </c>
    </row>
    <row r="89" spans="1:15" x14ac:dyDescent="0.5">
      <c r="A89">
        <f t="shared" si="1"/>
        <v>2113</v>
      </c>
      <c r="B89">
        <v>9.21948093455284E-2</v>
      </c>
      <c r="C89">
        <v>25.185227766030401</v>
      </c>
      <c r="D89" t="s">
        <v>14</v>
      </c>
      <c r="E89">
        <v>0.230000019073486</v>
      </c>
      <c r="F89">
        <v>10</v>
      </c>
      <c r="G89" t="s">
        <v>59</v>
      </c>
      <c r="H89">
        <v>3</v>
      </c>
      <c r="I89" t="s">
        <v>65</v>
      </c>
      <c r="J89">
        <v>9.2194809505057096E-2</v>
      </c>
      <c r="K89">
        <v>25.185221824678099</v>
      </c>
      <c r="L89">
        <v>9.2194796562358794E-2</v>
      </c>
      <c r="M89">
        <v>17.9926505083933</v>
      </c>
      <c r="N89">
        <v>9.2194809505057096E-2</v>
      </c>
      <c r="O89">
        <v>25.185221829410601</v>
      </c>
    </row>
    <row r="90" spans="1:15" x14ac:dyDescent="0.5">
      <c r="A90">
        <f t="shared" si="1"/>
        <v>2213</v>
      </c>
      <c r="B90">
        <v>0.92194809444481496</v>
      </c>
      <c r="C90">
        <v>0</v>
      </c>
      <c r="D90" t="s">
        <v>17</v>
      </c>
      <c r="E90">
        <v>0.152999877929687</v>
      </c>
      <c r="F90">
        <v>10</v>
      </c>
      <c r="G90" t="s">
        <v>59</v>
      </c>
      <c r="H90">
        <v>3</v>
      </c>
      <c r="I90" t="s">
        <v>66</v>
      </c>
      <c r="J90">
        <v>9.2194809505057096E-2</v>
      </c>
      <c r="K90">
        <v>25.185221824678099</v>
      </c>
      <c r="L90">
        <v>0.921948095072468</v>
      </c>
      <c r="M90">
        <v>0</v>
      </c>
      <c r="N90">
        <v>9.2194809505057096E-2</v>
      </c>
      <c r="O90">
        <v>25.159334876963499</v>
      </c>
    </row>
    <row r="91" spans="1:15" x14ac:dyDescent="0.5">
      <c r="A91">
        <f t="shared" si="1"/>
        <v>2313</v>
      </c>
      <c r="B91">
        <v>0.49650088029852701</v>
      </c>
      <c r="C91">
        <v>9.2092146471951395</v>
      </c>
      <c r="D91" t="s">
        <v>19</v>
      </c>
      <c r="E91">
        <v>6.5159997940063397</v>
      </c>
      <c r="F91">
        <v>10</v>
      </c>
      <c r="G91" t="s">
        <v>59</v>
      </c>
      <c r="H91">
        <v>3</v>
      </c>
      <c r="I91" t="s">
        <v>67</v>
      </c>
      <c r="J91">
        <v>9.2194809505057096E-2</v>
      </c>
      <c r="K91">
        <v>25.185221824678099</v>
      </c>
      <c r="L91">
        <v>0.49652047115180797</v>
      </c>
      <c r="M91">
        <v>9.2078630386709506</v>
      </c>
      <c r="N91">
        <v>9.2194809505057096E-2</v>
      </c>
      <c r="O91">
        <v>23.532636918327</v>
      </c>
    </row>
    <row r="92" spans="1:15" x14ac:dyDescent="0.5">
      <c r="A92">
        <f t="shared" si="1"/>
        <v>2121</v>
      </c>
      <c r="B92">
        <v>0.18438961901204201</v>
      </c>
      <c r="C92">
        <v>22.877591010012601</v>
      </c>
      <c r="D92" t="s">
        <v>14</v>
      </c>
      <c r="E92">
        <v>0.21399998664855899</v>
      </c>
      <c r="F92">
        <v>20</v>
      </c>
      <c r="G92" t="s">
        <v>59</v>
      </c>
      <c r="H92">
        <v>1</v>
      </c>
      <c r="I92" t="s">
        <v>60</v>
      </c>
      <c r="J92">
        <v>0.184389619010114</v>
      </c>
      <c r="K92">
        <v>22.877561449425102</v>
      </c>
      <c r="L92">
        <v>0.18438960437365601</v>
      </c>
      <c r="M92">
        <v>15.9895647801946</v>
      </c>
      <c r="N92">
        <v>0.184389619010114</v>
      </c>
      <c r="O92">
        <v>22.877561444550899</v>
      </c>
    </row>
    <row r="93" spans="1:15" x14ac:dyDescent="0.5">
      <c r="A93">
        <f t="shared" si="1"/>
        <v>2221</v>
      </c>
      <c r="B93">
        <v>0.90149276805052503</v>
      </c>
      <c r="C93">
        <v>0.32278086999300798</v>
      </c>
      <c r="D93" t="s">
        <v>17</v>
      </c>
      <c r="E93">
        <v>0.169000148773193</v>
      </c>
      <c r="F93">
        <v>20</v>
      </c>
      <c r="G93" t="s">
        <v>59</v>
      </c>
      <c r="H93">
        <v>1</v>
      </c>
      <c r="I93" t="s">
        <v>46</v>
      </c>
      <c r="J93">
        <v>0.184389619010114</v>
      </c>
      <c r="K93">
        <v>22.877561449425102</v>
      </c>
      <c r="L93">
        <v>0.90149276804938905</v>
      </c>
      <c r="M93">
        <v>0.32278087001780797</v>
      </c>
      <c r="N93">
        <v>0.184389619010114</v>
      </c>
      <c r="O93">
        <v>22.877561445462099</v>
      </c>
    </row>
    <row r="94" spans="1:15" x14ac:dyDescent="0.5">
      <c r="A94">
        <f t="shared" si="1"/>
        <v>2321</v>
      </c>
      <c r="B94">
        <v>0.62501268449732605</v>
      </c>
      <c r="C94">
        <v>6.4151910260817102</v>
      </c>
      <c r="D94" t="s">
        <v>19</v>
      </c>
      <c r="E94">
        <v>2.0370001792907702</v>
      </c>
      <c r="F94">
        <v>20</v>
      </c>
      <c r="G94" t="s">
        <v>59</v>
      </c>
      <c r="H94">
        <v>1</v>
      </c>
      <c r="I94" t="s">
        <v>61</v>
      </c>
      <c r="J94">
        <v>0.184389619010114</v>
      </c>
      <c r="K94">
        <v>22.877561449425102</v>
      </c>
      <c r="L94">
        <v>0.62501268460072701</v>
      </c>
      <c r="M94">
        <v>6.4150163270811396</v>
      </c>
      <c r="N94">
        <v>0.184389619010114</v>
      </c>
      <c r="O94">
        <v>21.385223276929501</v>
      </c>
    </row>
    <row r="95" spans="1:15" x14ac:dyDescent="0.5">
      <c r="A95">
        <f t="shared" si="1"/>
        <v>2122</v>
      </c>
      <c r="B95">
        <v>0.18438961880747201</v>
      </c>
      <c r="C95">
        <v>22.877593529231401</v>
      </c>
      <c r="D95" t="s">
        <v>14</v>
      </c>
      <c r="E95">
        <v>0.29099988937377902</v>
      </c>
      <c r="F95">
        <v>20</v>
      </c>
      <c r="G95" t="s">
        <v>59</v>
      </c>
      <c r="H95">
        <v>2</v>
      </c>
      <c r="I95" t="s">
        <v>68</v>
      </c>
      <c r="J95">
        <v>0.184389619010114</v>
      </c>
      <c r="K95">
        <v>22.877561449425102</v>
      </c>
      <c r="L95">
        <v>0.18438960571349</v>
      </c>
      <c r="M95">
        <v>15.9852790764771</v>
      </c>
      <c r="N95">
        <v>0.184389619010114</v>
      </c>
      <c r="O95">
        <v>22.8775614473243</v>
      </c>
    </row>
    <row r="96" spans="1:15" x14ac:dyDescent="0.5">
      <c r="A96">
        <f t="shared" si="1"/>
        <v>2222</v>
      </c>
      <c r="B96">
        <v>0.92194809467764505</v>
      </c>
      <c r="C96">
        <v>0</v>
      </c>
      <c r="D96" t="s">
        <v>17</v>
      </c>
      <c r="E96">
        <v>0.16100001335144001</v>
      </c>
      <c r="F96">
        <v>20</v>
      </c>
      <c r="G96" t="s">
        <v>59</v>
      </c>
      <c r="H96">
        <v>2</v>
      </c>
      <c r="I96" t="s">
        <v>69</v>
      </c>
      <c r="J96">
        <v>0.184389619010114</v>
      </c>
      <c r="K96">
        <v>22.877561449425102</v>
      </c>
      <c r="L96">
        <v>0.92194809507192899</v>
      </c>
      <c r="M96">
        <v>0</v>
      </c>
      <c r="N96">
        <v>0.184389619010114</v>
      </c>
      <c r="O96">
        <v>22.877561445493999</v>
      </c>
    </row>
    <row r="97" spans="1:15" x14ac:dyDescent="0.5">
      <c r="A97">
        <f t="shared" si="1"/>
        <v>2322</v>
      </c>
      <c r="B97">
        <v>0.53217557403725202</v>
      </c>
      <c r="C97">
        <v>8.3955134163511307</v>
      </c>
      <c r="D97" t="s">
        <v>19</v>
      </c>
      <c r="E97">
        <v>3.2610001564025799</v>
      </c>
      <c r="F97">
        <v>20</v>
      </c>
      <c r="G97" t="s">
        <v>59</v>
      </c>
      <c r="H97">
        <v>2</v>
      </c>
      <c r="I97" t="s">
        <v>70</v>
      </c>
      <c r="J97">
        <v>0.184389619010114</v>
      </c>
      <c r="K97">
        <v>22.877561449425102</v>
      </c>
      <c r="L97">
        <v>0.53218736862346905</v>
      </c>
      <c r="M97">
        <v>8.3837476665274497</v>
      </c>
      <c r="N97">
        <v>0.184389619010114</v>
      </c>
      <c r="O97">
        <v>20.582716339499399</v>
      </c>
    </row>
    <row r="98" spans="1:15" x14ac:dyDescent="0.5">
      <c r="A98">
        <f t="shared" si="1"/>
        <v>2123</v>
      </c>
      <c r="B98">
        <v>0.18438961880747201</v>
      </c>
      <c r="C98">
        <v>22.8775944268945</v>
      </c>
      <c r="D98" t="s">
        <v>14</v>
      </c>
      <c r="E98">
        <v>0.177999973297119</v>
      </c>
      <c r="F98">
        <v>20</v>
      </c>
      <c r="G98" t="s">
        <v>59</v>
      </c>
      <c r="H98">
        <v>3</v>
      </c>
      <c r="I98" t="s">
        <v>65</v>
      </c>
      <c r="J98">
        <v>0.184389619010114</v>
      </c>
      <c r="K98">
        <v>22.877561449425102</v>
      </c>
      <c r="L98">
        <v>0.18438960568648199</v>
      </c>
      <c r="M98">
        <v>15.985279077065099</v>
      </c>
      <c r="N98">
        <v>0.184389619010114</v>
      </c>
      <c r="O98">
        <v>22.877561450533399</v>
      </c>
    </row>
    <row r="99" spans="1:15" x14ac:dyDescent="0.5">
      <c r="A99">
        <f t="shared" si="1"/>
        <v>2223</v>
      </c>
      <c r="B99">
        <v>0.92194809450302195</v>
      </c>
      <c r="C99">
        <v>0</v>
      </c>
      <c r="D99" t="s">
        <v>17</v>
      </c>
      <c r="E99">
        <v>0.147999763488769</v>
      </c>
      <c r="F99">
        <v>20</v>
      </c>
      <c r="G99" t="s">
        <v>59</v>
      </c>
      <c r="H99">
        <v>3</v>
      </c>
      <c r="I99" t="s">
        <v>66</v>
      </c>
      <c r="J99">
        <v>0.184389619010114</v>
      </c>
      <c r="K99">
        <v>22.877561449425102</v>
      </c>
      <c r="L99">
        <v>0.921948095072468</v>
      </c>
      <c r="M99">
        <v>0</v>
      </c>
      <c r="N99">
        <v>0.184389619010114</v>
      </c>
      <c r="O99">
        <v>22.8257871088096</v>
      </c>
    </row>
    <row r="100" spans="1:15" x14ac:dyDescent="0.5">
      <c r="A100">
        <f t="shared" si="1"/>
        <v>2323</v>
      </c>
      <c r="B100">
        <v>0.18438961880747201</v>
      </c>
      <c r="C100">
        <v>22.8775913030255</v>
      </c>
      <c r="D100" t="s">
        <v>19</v>
      </c>
      <c r="E100">
        <v>1.44200015068054</v>
      </c>
      <c r="F100">
        <v>20</v>
      </c>
      <c r="G100" t="s">
        <v>59</v>
      </c>
      <c r="H100">
        <v>3</v>
      </c>
      <c r="I100" t="s">
        <v>71</v>
      </c>
      <c r="J100">
        <v>0.184389619010114</v>
      </c>
      <c r="K100">
        <v>22.877561449425102</v>
      </c>
      <c r="L100">
        <v>0.18438960832544099</v>
      </c>
      <c r="M100">
        <v>15.9921936294849</v>
      </c>
      <c r="N100">
        <v>0.184389619010114</v>
      </c>
      <c r="O100">
        <v>22.877561444398701</v>
      </c>
    </row>
    <row r="101" spans="1:15" x14ac:dyDescent="0.5">
      <c r="A101">
        <f t="shared" si="1"/>
        <v>2131</v>
      </c>
      <c r="B101">
        <v>0.27658442838583103</v>
      </c>
      <c r="C101">
        <v>20.504899789015099</v>
      </c>
      <c r="D101" t="s">
        <v>14</v>
      </c>
      <c r="E101">
        <v>0.22599983215332001</v>
      </c>
      <c r="F101">
        <v>30</v>
      </c>
      <c r="G101" t="s">
        <v>59</v>
      </c>
      <c r="H101">
        <v>1</v>
      </c>
      <c r="I101" t="s">
        <v>60</v>
      </c>
      <c r="J101">
        <v>0.27658442851517101</v>
      </c>
      <c r="K101">
        <v>20.504896439177301</v>
      </c>
      <c r="L101">
        <v>0.27658441563115199</v>
      </c>
      <c r="M101">
        <v>13.988290375472801</v>
      </c>
      <c r="N101">
        <v>0.27658442851517101</v>
      </c>
      <c r="O101">
        <v>20.5048964080639</v>
      </c>
    </row>
    <row r="102" spans="1:15" x14ac:dyDescent="0.5">
      <c r="A102">
        <f t="shared" si="1"/>
        <v>2231</v>
      </c>
      <c r="B102">
        <v>0.90149276805052503</v>
      </c>
      <c r="C102">
        <v>0.32278086999300798</v>
      </c>
      <c r="D102" t="s">
        <v>17</v>
      </c>
      <c r="E102">
        <v>0.16800022125244099</v>
      </c>
      <c r="F102">
        <v>30</v>
      </c>
      <c r="G102" t="s">
        <v>59</v>
      </c>
      <c r="H102">
        <v>1</v>
      </c>
      <c r="I102" t="s">
        <v>46</v>
      </c>
      <c r="J102">
        <v>0.27658442851517101</v>
      </c>
      <c r="K102">
        <v>20.504896439177301</v>
      </c>
      <c r="L102">
        <v>0.90149276804938905</v>
      </c>
      <c r="M102">
        <v>0.32278087001780797</v>
      </c>
      <c r="N102">
        <v>0.27658442851517101</v>
      </c>
      <c r="O102">
        <v>20.504896437892398</v>
      </c>
    </row>
    <row r="103" spans="1:15" x14ac:dyDescent="0.5">
      <c r="A103">
        <f t="shared" si="1"/>
        <v>2331</v>
      </c>
      <c r="B103">
        <v>0.62501268449733105</v>
      </c>
      <c r="C103">
        <v>6.4151903022656098</v>
      </c>
      <c r="D103" t="s">
        <v>19</v>
      </c>
      <c r="E103">
        <v>2.1120002269744802</v>
      </c>
      <c r="F103">
        <v>30</v>
      </c>
      <c r="G103" t="s">
        <v>59</v>
      </c>
      <c r="H103">
        <v>1</v>
      </c>
      <c r="I103" t="s">
        <v>72</v>
      </c>
      <c r="J103">
        <v>0.27658442851517101</v>
      </c>
      <c r="K103">
        <v>20.504896439177301</v>
      </c>
      <c r="L103">
        <v>0.62501268451968095</v>
      </c>
      <c r="M103">
        <v>6.4150163268936797</v>
      </c>
      <c r="N103">
        <v>0.27658442851517101</v>
      </c>
      <c r="O103">
        <v>18.712213761924399</v>
      </c>
    </row>
    <row r="104" spans="1:15" x14ac:dyDescent="0.5">
      <c r="A104">
        <f t="shared" si="1"/>
        <v>2132</v>
      </c>
      <c r="B104">
        <v>0.27658442838583103</v>
      </c>
      <c r="C104">
        <v>20.5049427142044</v>
      </c>
      <c r="D104" t="s">
        <v>14</v>
      </c>
      <c r="E104">
        <v>0.31599998474120999</v>
      </c>
      <c r="F104">
        <v>30</v>
      </c>
      <c r="G104" t="s">
        <v>59</v>
      </c>
      <c r="H104">
        <v>2</v>
      </c>
      <c r="I104" t="s">
        <v>73</v>
      </c>
      <c r="J104">
        <v>0.27658442851517101</v>
      </c>
      <c r="K104">
        <v>20.504896439177301</v>
      </c>
      <c r="L104">
        <v>0.276584415945618</v>
      </c>
      <c r="M104">
        <v>0</v>
      </c>
      <c r="N104">
        <v>0.27658442851517101</v>
      </c>
      <c r="O104">
        <v>20.504896437985799</v>
      </c>
    </row>
    <row r="105" spans="1:15" x14ac:dyDescent="0.5">
      <c r="A105">
        <f t="shared" si="1"/>
        <v>2232</v>
      </c>
      <c r="B105">
        <v>0.92194809473585304</v>
      </c>
      <c r="C105">
        <v>0</v>
      </c>
      <c r="D105" t="s">
        <v>17</v>
      </c>
      <c r="E105">
        <v>0.14300012588500899</v>
      </c>
      <c r="F105">
        <v>30</v>
      </c>
      <c r="G105" t="s">
        <v>59</v>
      </c>
      <c r="H105">
        <v>2</v>
      </c>
      <c r="I105" t="s">
        <v>69</v>
      </c>
      <c r="J105">
        <v>0.27658442851517101</v>
      </c>
      <c r="K105">
        <v>20.504896439177301</v>
      </c>
      <c r="L105">
        <v>0.92194809507192899</v>
      </c>
      <c r="M105">
        <v>0</v>
      </c>
      <c r="N105">
        <v>0.27658442851517101</v>
      </c>
      <c r="O105">
        <v>20.504896436696601</v>
      </c>
    </row>
    <row r="106" spans="1:15" x14ac:dyDescent="0.5">
      <c r="A106">
        <f t="shared" si="1"/>
        <v>2332</v>
      </c>
      <c r="B106">
        <v>0.53218399316485299</v>
      </c>
      <c r="C106">
        <v>8.3885680159231892</v>
      </c>
      <c r="D106" t="s">
        <v>19</v>
      </c>
      <c r="E106">
        <v>3.04100012779235</v>
      </c>
      <c r="F106">
        <v>30</v>
      </c>
      <c r="G106" t="s">
        <v>59</v>
      </c>
      <c r="H106">
        <v>2</v>
      </c>
      <c r="I106" t="s">
        <v>74</v>
      </c>
      <c r="J106">
        <v>0.27658442851517101</v>
      </c>
      <c r="K106">
        <v>20.504896439177301</v>
      </c>
      <c r="L106">
        <v>0.53218736862260896</v>
      </c>
      <c r="M106">
        <v>8.3837476665463893</v>
      </c>
      <c r="N106">
        <v>0.27658442851517101</v>
      </c>
      <c r="O106">
        <v>17.6225593606191</v>
      </c>
    </row>
    <row r="107" spans="1:15" x14ac:dyDescent="0.5">
      <c r="A107">
        <f t="shared" si="1"/>
        <v>2133</v>
      </c>
      <c r="B107">
        <v>0.27658442838583103</v>
      </c>
      <c r="C107">
        <v>20.504942734469498</v>
      </c>
      <c r="D107" t="s">
        <v>14</v>
      </c>
      <c r="E107">
        <v>0.216000080108642</v>
      </c>
      <c r="F107">
        <v>30</v>
      </c>
      <c r="G107" t="s">
        <v>59</v>
      </c>
      <c r="H107">
        <v>3</v>
      </c>
      <c r="I107" t="s">
        <v>65</v>
      </c>
      <c r="J107">
        <v>0.27658442851517101</v>
      </c>
      <c r="K107">
        <v>20.504896439177301</v>
      </c>
      <c r="L107">
        <v>0.276584411963535</v>
      </c>
      <c r="M107">
        <v>13.977918539534899</v>
      </c>
      <c r="N107">
        <v>0.27658442851517101</v>
      </c>
      <c r="O107">
        <v>20.504896434677502</v>
      </c>
    </row>
    <row r="108" spans="1:15" x14ac:dyDescent="0.5">
      <c r="A108">
        <f t="shared" si="1"/>
        <v>2233</v>
      </c>
      <c r="B108">
        <v>0.92194809456122995</v>
      </c>
      <c r="C108">
        <v>0</v>
      </c>
      <c r="D108" t="s">
        <v>17</v>
      </c>
      <c r="E108">
        <v>0.14599990844726499</v>
      </c>
      <c r="F108">
        <v>30</v>
      </c>
      <c r="G108" t="s">
        <v>59</v>
      </c>
      <c r="H108">
        <v>3</v>
      </c>
      <c r="I108" t="s">
        <v>75</v>
      </c>
      <c r="J108">
        <v>0.27658442851517101</v>
      </c>
      <c r="K108">
        <v>20.504896439177301</v>
      </c>
      <c r="L108">
        <v>0.92194809507259701</v>
      </c>
      <c r="M108">
        <v>0</v>
      </c>
      <c r="N108">
        <v>0.27658442851517101</v>
      </c>
      <c r="O108">
        <v>20.5048964406433</v>
      </c>
    </row>
    <row r="109" spans="1:15" x14ac:dyDescent="0.5">
      <c r="A109">
        <f t="shared" si="1"/>
        <v>2333</v>
      </c>
      <c r="B109">
        <v>0.496518808397716</v>
      </c>
      <c r="C109">
        <v>9.2081224008513907</v>
      </c>
      <c r="D109" t="s">
        <v>19</v>
      </c>
      <c r="E109">
        <v>9.8500001430511404</v>
      </c>
      <c r="F109">
        <v>30</v>
      </c>
      <c r="G109" t="s">
        <v>59</v>
      </c>
      <c r="H109">
        <v>3</v>
      </c>
      <c r="I109" t="s">
        <v>76</v>
      </c>
      <c r="J109">
        <v>0.27658442851517101</v>
      </c>
      <c r="K109">
        <v>20.504896439177301</v>
      </c>
      <c r="L109">
        <v>0.49652047115046399</v>
      </c>
      <c r="M109">
        <v>9.2078630387002391</v>
      </c>
      <c r="N109">
        <v>0.27658442851517101</v>
      </c>
      <c r="O109">
        <v>17.5918047055135</v>
      </c>
    </row>
    <row r="110" spans="1:15" x14ac:dyDescent="0.5">
      <c r="A110">
        <f t="shared" si="1"/>
        <v>2141</v>
      </c>
      <c r="B110">
        <v>0.368779237789567</v>
      </c>
      <c r="C110">
        <v>18.026104394224301</v>
      </c>
      <c r="D110" t="s">
        <v>14</v>
      </c>
      <c r="E110">
        <v>0.236000061035156</v>
      </c>
      <c r="F110">
        <v>40</v>
      </c>
      <c r="G110" t="s">
        <v>59</v>
      </c>
      <c r="H110">
        <v>1</v>
      </c>
      <c r="I110" t="s">
        <v>60</v>
      </c>
      <c r="J110">
        <v>0.368779238020228</v>
      </c>
      <c r="K110">
        <v>18.026045086562501</v>
      </c>
      <c r="L110">
        <v>0.36877920113014301</v>
      </c>
      <c r="M110">
        <v>11.984387596376299</v>
      </c>
      <c r="N110">
        <v>0.368779238020228</v>
      </c>
      <c r="O110">
        <v>18.026045089340599</v>
      </c>
    </row>
    <row r="111" spans="1:15" x14ac:dyDescent="0.5">
      <c r="A111">
        <f t="shared" si="1"/>
        <v>2241</v>
      </c>
      <c r="B111">
        <v>0.36877960822790901</v>
      </c>
      <c r="C111">
        <v>0</v>
      </c>
      <c r="D111" t="s">
        <v>17</v>
      </c>
      <c r="E111">
        <v>0.136000156402587</v>
      </c>
      <c r="F111">
        <v>40</v>
      </c>
      <c r="G111" t="s">
        <v>59</v>
      </c>
      <c r="H111">
        <v>1</v>
      </c>
      <c r="I111" t="s">
        <v>46</v>
      </c>
      <c r="J111">
        <v>0.368779238020228</v>
      </c>
      <c r="K111">
        <v>18.026045086562501</v>
      </c>
      <c r="L111">
        <v>0.90448730373879704</v>
      </c>
      <c r="M111">
        <v>0.25741802154792798</v>
      </c>
      <c r="N111">
        <v>0.368779238020228</v>
      </c>
      <c r="O111">
        <v>18.026045083912901</v>
      </c>
    </row>
    <row r="112" spans="1:15" x14ac:dyDescent="0.5">
      <c r="A112">
        <f t="shared" si="1"/>
        <v>2341</v>
      </c>
      <c r="B112">
        <v>0.62501268449732394</v>
      </c>
      <c r="C112">
        <v>6.4151910608813196</v>
      </c>
      <c r="D112" t="s">
        <v>19</v>
      </c>
      <c r="E112">
        <v>1.70000004768371</v>
      </c>
      <c r="F112">
        <v>40</v>
      </c>
      <c r="G112" t="s">
        <v>59</v>
      </c>
      <c r="H112">
        <v>1</v>
      </c>
      <c r="I112" t="s">
        <v>61</v>
      </c>
      <c r="J112">
        <v>0.368779238020228</v>
      </c>
      <c r="K112">
        <v>18.026045086562501</v>
      </c>
      <c r="L112">
        <v>0.62501268460072701</v>
      </c>
      <c r="M112">
        <v>6.4150163270811396</v>
      </c>
      <c r="N112">
        <v>0.368779238020228</v>
      </c>
      <c r="O112">
        <v>15.7871183450809</v>
      </c>
    </row>
    <row r="113" spans="1:15" x14ac:dyDescent="0.5">
      <c r="A113">
        <f t="shared" si="1"/>
        <v>2142</v>
      </c>
      <c r="B113">
        <v>0.368779237789567</v>
      </c>
      <c r="C113">
        <v>18.026048270265001</v>
      </c>
      <c r="D113" t="s">
        <v>14</v>
      </c>
      <c r="E113">
        <v>0.30400013923644997</v>
      </c>
      <c r="F113">
        <v>40</v>
      </c>
      <c r="G113" t="s">
        <v>59</v>
      </c>
      <c r="H113">
        <v>2</v>
      </c>
      <c r="I113" t="s">
        <v>77</v>
      </c>
      <c r="J113">
        <v>0.368779238020228</v>
      </c>
      <c r="K113">
        <v>18.026045086562501</v>
      </c>
      <c r="L113">
        <v>0.36877922126082402</v>
      </c>
      <c r="M113">
        <v>11.984387158465699</v>
      </c>
      <c r="N113">
        <v>0.368779238020228</v>
      </c>
      <c r="O113">
        <v>18.026045081562199</v>
      </c>
    </row>
    <row r="114" spans="1:15" x14ac:dyDescent="0.5">
      <c r="A114">
        <f t="shared" si="1"/>
        <v>2242</v>
      </c>
      <c r="B114">
        <v>0.92194809485226803</v>
      </c>
      <c r="C114">
        <v>0</v>
      </c>
      <c r="D114" t="s">
        <v>17</v>
      </c>
      <c r="E114">
        <v>0.152999877929687</v>
      </c>
      <c r="F114">
        <v>40</v>
      </c>
      <c r="G114" t="s">
        <v>59</v>
      </c>
      <c r="H114">
        <v>2</v>
      </c>
      <c r="I114" t="s">
        <v>69</v>
      </c>
      <c r="J114">
        <v>0.368779238020228</v>
      </c>
      <c r="K114">
        <v>18.026045086562501</v>
      </c>
      <c r="L114">
        <v>0.92194809507192899</v>
      </c>
      <c r="M114">
        <v>0</v>
      </c>
      <c r="N114">
        <v>0.368779238020228</v>
      </c>
      <c r="O114">
        <v>18.0260450877274</v>
      </c>
    </row>
    <row r="115" spans="1:15" x14ac:dyDescent="0.5">
      <c r="A115">
        <f t="shared" si="1"/>
        <v>2342</v>
      </c>
      <c r="B115">
        <v>0.53218332050801997</v>
      </c>
      <c r="C115">
        <v>8.3891134885684604</v>
      </c>
      <c r="D115" t="s">
        <v>19</v>
      </c>
      <c r="E115">
        <v>3.0140001773834202</v>
      </c>
      <c r="F115">
        <v>40</v>
      </c>
      <c r="G115" t="s">
        <v>59</v>
      </c>
      <c r="H115">
        <v>2</v>
      </c>
      <c r="I115" t="s">
        <v>74</v>
      </c>
      <c r="J115">
        <v>0.368779238020228</v>
      </c>
      <c r="K115">
        <v>18.026045086562501</v>
      </c>
      <c r="L115">
        <v>0.53218736862260896</v>
      </c>
      <c r="M115">
        <v>8.3837476665463893</v>
      </c>
      <c r="N115">
        <v>0.368779238020228</v>
      </c>
      <c r="O115">
        <v>14.6624023813992</v>
      </c>
    </row>
    <row r="116" spans="1:15" x14ac:dyDescent="0.5">
      <c r="A116">
        <f t="shared" si="1"/>
        <v>2143</v>
      </c>
      <c r="B116">
        <v>0.368779237789567</v>
      </c>
      <c r="C116">
        <v>18.026105714528398</v>
      </c>
      <c r="D116" t="s">
        <v>14</v>
      </c>
      <c r="E116">
        <v>0.17300009727478</v>
      </c>
      <c r="F116">
        <v>40</v>
      </c>
      <c r="G116" t="s">
        <v>59</v>
      </c>
      <c r="H116">
        <v>3</v>
      </c>
      <c r="I116" t="s">
        <v>65</v>
      </c>
      <c r="J116">
        <v>0.368779238020228</v>
      </c>
      <c r="K116">
        <v>18.026045086562501</v>
      </c>
      <c r="L116">
        <v>0.36877921958166099</v>
      </c>
      <c r="M116">
        <v>11.9705579749655</v>
      </c>
      <c r="N116">
        <v>0.368779238020228</v>
      </c>
      <c r="O116">
        <v>18.026045086253301</v>
      </c>
    </row>
    <row r="117" spans="1:15" x14ac:dyDescent="0.5">
      <c r="A117">
        <f t="shared" si="1"/>
        <v>2243</v>
      </c>
      <c r="B117">
        <v>0.92194809456122995</v>
      </c>
      <c r="C117">
        <v>0</v>
      </c>
      <c r="D117" t="s">
        <v>17</v>
      </c>
      <c r="E117">
        <v>0.14800000190734799</v>
      </c>
      <c r="F117">
        <v>40</v>
      </c>
      <c r="G117" t="s">
        <v>59</v>
      </c>
      <c r="H117">
        <v>3</v>
      </c>
      <c r="I117" t="s">
        <v>75</v>
      </c>
      <c r="J117">
        <v>0.368779238020228</v>
      </c>
      <c r="K117">
        <v>18.026045086562501</v>
      </c>
      <c r="L117">
        <v>0.92194809507259701</v>
      </c>
      <c r="M117">
        <v>0</v>
      </c>
      <c r="N117">
        <v>0.368779238020228</v>
      </c>
      <c r="O117">
        <v>18.026045085186201</v>
      </c>
    </row>
    <row r="118" spans="1:15" x14ac:dyDescent="0.5">
      <c r="A118">
        <f t="shared" si="1"/>
        <v>2343</v>
      </c>
      <c r="B118">
        <v>0.49651832467833801</v>
      </c>
      <c r="C118">
        <v>9.2081507035952104</v>
      </c>
      <c r="D118" t="s">
        <v>19</v>
      </c>
      <c r="E118">
        <v>9.6240000724792392</v>
      </c>
      <c r="F118">
        <v>40</v>
      </c>
      <c r="G118" t="s">
        <v>59</v>
      </c>
      <c r="H118">
        <v>3</v>
      </c>
      <c r="I118" t="s">
        <v>67</v>
      </c>
      <c r="J118">
        <v>0.368779238020228</v>
      </c>
      <c r="K118">
        <v>18.026045086562501</v>
      </c>
      <c r="L118">
        <v>0.49652047115180797</v>
      </c>
      <c r="M118">
        <v>9.2078630386709506</v>
      </c>
      <c r="N118">
        <v>0.368779238020228</v>
      </c>
      <c r="O118">
        <v>14.621396164422199</v>
      </c>
    </row>
    <row r="119" spans="1:15" x14ac:dyDescent="0.5">
      <c r="A119">
        <f t="shared" si="1"/>
        <v>2151</v>
      </c>
      <c r="B119">
        <v>0.460974030662328</v>
      </c>
      <c r="C119">
        <v>15.523933845655399</v>
      </c>
      <c r="D119" t="s">
        <v>14</v>
      </c>
      <c r="E119">
        <v>0.230999946594238</v>
      </c>
      <c r="F119">
        <v>50</v>
      </c>
      <c r="G119" t="s">
        <v>59</v>
      </c>
      <c r="H119">
        <v>1</v>
      </c>
      <c r="I119" t="s">
        <v>60</v>
      </c>
      <c r="J119">
        <v>0.46097404752528498</v>
      </c>
      <c r="K119">
        <v>15.5238607014255</v>
      </c>
      <c r="L119">
        <v>0.460973993976386</v>
      </c>
      <c r="M119">
        <v>9.9804846565913401</v>
      </c>
      <c r="N119">
        <v>0.46097404752528498</v>
      </c>
      <c r="O119">
        <v>15.523860701710801</v>
      </c>
    </row>
    <row r="120" spans="1:15" x14ac:dyDescent="0.5">
      <c r="A120">
        <f t="shared" si="1"/>
        <v>2251</v>
      </c>
      <c r="B120">
        <v>0.921948095072463</v>
      </c>
      <c r="C120">
        <v>0</v>
      </c>
      <c r="D120" t="s">
        <v>17</v>
      </c>
      <c r="E120">
        <v>0.15899991989135701</v>
      </c>
      <c r="F120">
        <v>50</v>
      </c>
      <c r="G120" t="s">
        <v>59</v>
      </c>
      <c r="H120">
        <v>1</v>
      </c>
      <c r="I120" t="s">
        <v>78</v>
      </c>
      <c r="J120">
        <v>0.46097404752528498</v>
      </c>
      <c r="K120">
        <v>15.5238607014255</v>
      </c>
      <c r="L120">
        <v>0.921948095072467</v>
      </c>
      <c r="M120">
        <v>0</v>
      </c>
      <c r="N120">
        <v>0.46097404752528498</v>
      </c>
      <c r="O120">
        <v>15.523860704117499</v>
      </c>
    </row>
    <row r="121" spans="1:15" x14ac:dyDescent="0.5">
      <c r="A121">
        <f t="shared" si="1"/>
        <v>2351</v>
      </c>
      <c r="B121">
        <v>0.62501268449733105</v>
      </c>
      <c r="C121">
        <v>6.4151906525419697</v>
      </c>
      <c r="D121" t="s">
        <v>19</v>
      </c>
      <c r="E121">
        <v>1.7929999828338601</v>
      </c>
      <c r="F121">
        <v>50</v>
      </c>
      <c r="G121" t="s">
        <v>59</v>
      </c>
      <c r="H121">
        <v>1</v>
      </c>
      <c r="I121" t="s">
        <v>61</v>
      </c>
      <c r="J121">
        <v>0.46097404752528498</v>
      </c>
      <c r="K121">
        <v>15.5238607014255</v>
      </c>
      <c r="L121">
        <v>0.62501268460072701</v>
      </c>
      <c r="M121">
        <v>6.4150163270811396</v>
      </c>
      <c r="N121">
        <v>0.46097404752528498</v>
      </c>
      <c r="O121">
        <v>12.8334114365224</v>
      </c>
    </row>
    <row r="122" spans="1:15" x14ac:dyDescent="0.5">
      <c r="A122">
        <f t="shared" si="1"/>
        <v>2152</v>
      </c>
      <c r="B122">
        <v>0.460974030662328</v>
      </c>
      <c r="C122">
        <v>15.5239339691183</v>
      </c>
      <c r="D122" t="s">
        <v>14</v>
      </c>
      <c r="E122">
        <v>0.57200002670287997</v>
      </c>
      <c r="F122">
        <v>50</v>
      </c>
      <c r="G122" t="s">
        <v>59</v>
      </c>
      <c r="H122">
        <v>2</v>
      </c>
      <c r="I122" t="s">
        <v>79</v>
      </c>
      <c r="J122">
        <v>0.46097404752528498</v>
      </c>
      <c r="K122">
        <v>15.5238607014255</v>
      </c>
      <c r="L122">
        <v>0.46097402301208201</v>
      </c>
      <c r="M122">
        <v>9.9804840256379208</v>
      </c>
      <c r="N122">
        <v>0.46097404752528498</v>
      </c>
      <c r="O122">
        <v>15.5238606988888</v>
      </c>
    </row>
    <row r="123" spans="1:15" x14ac:dyDescent="0.5">
      <c r="A123">
        <f t="shared" si="1"/>
        <v>2252</v>
      </c>
      <c r="B123">
        <v>0.92194809473585304</v>
      </c>
      <c r="C123">
        <v>0</v>
      </c>
      <c r="D123" t="s">
        <v>17</v>
      </c>
      <c r="E123">
        <v>0.174000024795532</v>
      </c>
      <c r="F123">
        <v>50</v>
      </c>
      <c r="G123" t="s">
        <v>59</v>
      </c>
      <c r="H123">
        <v>2</v>
      </c>
      <c r="I123" t="s">
        <v>69</v>
      </c>
      <c r="J123">
        <v>0.46097404752528498</v>
      </c>
      <c r="K123">
        <v>15.5238607014255</v>
      </c>
      <c r="L123">
        <v>0.92194809507192899</v>
      </c>
      <c r="M123">
        <v>0</v>
      </c>
      <c r="N123">
        <v>0.46097404752528498</v>
      </c>
      <c r="O123">
        <v>15.5238607062853</v>
      </c>
    </row>
    <row r="124" spans="1:15" x14ac:dyDescent="0.5">
      <c r="A124">
        <f t="shared" si="1"/>
        <v>2352</v>
      </c>
      <c r="B124">
        <v>0.53218625087679206</v>
      </c>
      <c r="C124">
        <v>8.3866793629661593</v>
      </c>
      <c r="D124" t="s">
        <v>19</v>
      </c>
      <c r="E124">
        <v>3.0540001392364502</v>
      </c>
      <c r="F124">
        <v>50</v>
      </c>
      <c r="G124" t="s">
        <v>59</v>
      </c>
      <c r="H124">
        <v>2</v>
      </c>
      <c r="I124" t="s">
        <v>74</v>
      </c>
      <c r="J124">
        <v>0.46097404752528498</v>
      </c>
      <c r="K124">
        <v>15.5238607014255</v>
      </c>
      <c r="L124">
        <v>0.53218736862260896</v>
      </c>
      <c r="M124">
        <v>8.3837476665463893</v>
      </c>
      <c r="N124">
        <v>0.46097404752528498</v>
      </c>
      <c r="O124">
        <v>11.2563902178416</v>
      </c>
    </row>
    <row r="125" spans="1:15" x14ac:dyDescent="0.5">
      <c r="A125">
        <f t="shared" si="1"/>
        <v>2153</v>
      </c>
      <c r="B125">
        <v>0.460974030662328</v>
      </c>
      <c r="C125">
        <v>15.5239354275851</v>
      </c>
      <c r="D125" t="s">
        <v>14</v>
      </c>
      <c r="E125">
        <v>0.26199984550476002</v>
      </c>
      <c r="F125">
        <v>50</v>
      </c>
      <c r="G125" t="s">
        <v>59</v>
      </c>
      <c r="H125">
        <v>3</v>
      </c>
      <c r="I125" t="s">
        <v>65</v>
      </c>
      <c r="J125">
        <v>0.46097404752528498</v>
      </c>
      <c r="K125">
        <v>15.5238607014255</v>
      </c>
      <c r="L125">
        <v>0.46097401428124701</v>
      </c>
      <c r="M125">
        <v>9.9631976905919899</v>
      </c>
      <c r="N125">
        <v>0.46097404752528498</v>
      </c>
      <c r="O125">
        <v>15.5238607052459</v>
      </c>
    </row>
    <row r="126" spans="1:15" x14ac:dyDescent="0.5">
      <c r="A126">
        <f t="shared" si="1"/>
        <v>2253</v>
      </c>
      <c r="B126">
        <v>0.92194809456122995</v>
      </c>
      <c r="C126">
        <v>0</v>
      </c>
      <c r="D126" t="s">
        <v>17</v>
      </c>
      <c r="E126">
        <v>0.160000085830688</v>
      </c>
      <c r="F126">
        <v>50</v>
      </c>
      <c r="G126" t="s">
        <v>59</v>
      </c>
      <c r="H126">
        <v>3</v>
      </c>
      <c r="I126" t="s">
        <v>66</v>
      </c>
      <c r="J126">
        <v>0.46097404752528498</v>
      </c>
      <c r="K126">
        <v>15.5238607014255</v>
      </c>
      <c r="L126">
        <v>0.92194809507247</v>
      </c>
      <c r="M126">
        <v>0</v>
      </c>
      <c r="N126">
        <v>0.46097404752528498</v>
      </c>
      <c r="O126">
        <v>15.426892046792901</v>
      </c>
    </row>
    <row r="127" spans="1:15" x14ac:dyDescent="0.5">
      <c r="A127">
        <f t="shared" si="1"/>
        <v>2353</v>
      </c>
      <c r="B127">
        <v>0.460974030662328</v>
      </c>
      <c r="C127">
        <v>13.3284533444027</v>
      </c>
      <c r="D127" t="s">
        <v>19</v>
      </c>
      <c r="E127">
        <v>1.8859999179839999</v>
      </c>
      <c r="F127">
        <v>50</v>
      </c>
      <c r="G127" t="s">
        <v>59</v>
      </c>
      <c r="H127">
        <v>3</v>
      </c>
      <c r="I127" t="s">
        <v>80</v>
      </c>
      <c r="J127">
        <v>0.46097404752528498</v>
      </c>
      <c r="K127">
        <v>15.5238607014255</v>
      </c>
      <c r="L127">
        <v>0.46099603571870701</v>
      </c>
      <c r="M127">
        <v>9.9803589219701507</v>
      </c>
      <c r="N127">
        <v>0.46097404752528498</v>
      </c>
      <c r="O127">
        <v>13.3286130262599</v>
      </c>
    </row>
    <row r="128" spans="1:15" x14ac:dyDescent="0.5">
      <c r="A128">
        <f t="shared" si="1"/>
        <v>2161</v>
      </c>
      <c r="B128">
        <v>0.55316884152125501</v>
      </c>
      <c r="C128">
        <v>13.0217629023659</v>
      </c>
      <c r="D128" t="s">
        <v>14</v>
      </c>
      <c r="E128">
        <v>0.22799992561340299</v>
      </c>
      <c r="F128">
        <v>60</v>
      </c>
      <c r="G128" t="s">
        <v>59</v>
      </c>
      <c r="H128">
        <v>1</v>
      </c>
      <c r="I128" t="s">
        <v>60</v>
      </c>
      <c r="J128">
        <v>0.55316885703034202</v>
      </c>
      <c r="K128">
        <v>13.021676327518801</v>
      </c>
      <c r="L128">
        <v>0.55316882874657602</v>
      </c>
      <c r="M128">
        <v>7.9785168963276103</v>
      </c>
      <c r="N128">
        <v>0.55316885703034202</v>
      </c>
      <c r="O128">
        <v>13.0216763325298</v>
      </c>
    </row>
    <row r="129" spans="1:15" x14ac:dyDescent="0.5">
      <c r="A129">
        <f t="shared" si="1"/>
        <v>2261</v>
      </c>
      <c r="B129">
        <v>0.921948095072463</v>
      </c>
      <c r="C129">
        <v>0</v>
      </c>
      <c r="D129" t="s">
        <v>17</v>
      </c>
      <c r="E129">
        <v>0.15199995040893499</v>
      </c>
      <c r="F129">
        <v>60</v>
      </c>
      <c r="G129" t="s">
        <v>59</v>
      </c>
      <c r="H129">
        <v>1</v>
      </c>
      <c r="I129" t="s">
        <v>78</v>
      </c>
      <c r="J129">
        <v>0.55316885703034202</v>
      </c>
      <c r="K129">
        <v>13.021676327518801</v>
      </c>
      <c r="L129">
        <v>0.921948095072467</v>
      </c>
      <c r="M129">
        <v>0</v>
      </c>
      <c r="N129">
        <v>0.55316885703034202</v>
      </c>
      <c r="O129">
        <v>13.021676330327001</v>
      </c>
    </row>
    <row r="130" spans="1:15" x14ac:dyDescent="0.5">
      <c r="A130">
        <f t="shared" si="1"/>
        <v>2361</v>
      </c>
      <c r="B130">
        <v>0.62501268449733105</v>
      </c>
      <c r="C130">
        <v>6.4150212270335398</v>
      </c>
      <c r="D130" t="s">
        <v>19</v>
      </c>
      <c r="E130">
        <v>1.69599986076354</v>
      </c>
      <c r="F130">
        <v>60</v>
      </c>
      <c r="G130" t="s">
        <v>59</v>
      </c>
      <c r="H130">
        <v>1</v>
      </c>
      <c r="I130" t="s">
        <v>61</v>
      </c>
      <c r="J130">
        <v>0.55316885703034202</v>
      </c>
      <c r="K130">
        <v>13.021676327518801</v>
      </c>
      <c r="L130">
        <v>0.62501268460072701</v>
      </c>
      <c r="M130">
        <v>6.4150163270811396</v>
      </c>
      <c r="N130">
        <v>0.55316885703034202</v>
      </c>
      <c r="O130">
        <v>9.3208230895499806</v>
      </c>
    </row>
    <row r="131" spans="1:15" x14ac:dyDescent="0.5">
      <c r="A131">
        <f t="shared" ref="A131:A194" si="2">IF(G131="IJO",1000,IF(G131="IJR",2000,IF(G131="IAF",3000)))+IF(D131="O",100,IF(D131="P",200,IF(D131="M",300)))+F131+H131</f>
        <v>2162</v>
      </c>
      <c r="B131">
        <v>0.55316876569122497</v>
      </c>
      <c r="C131">
        <v>13.021766714837</v>
      </c>
      <c r="D131" t="s">
        <v>14</v>
      </c>
      <c r="E131">
        <v>0.33100008964538502</v>
      </c>
      <c r="F131">
        <v>60</v>
      </c>
      <c r="G131" t="s">
        <v>59</v>
      </c>
      <c r="H131">
        <v>2</v>
      </c>
      <c r="I131" t="s">
        <v>81</v>
      </c>
      <c r="J131">
        <v>0.55316885703034202</v>
      </c>
      <c r="K131">
        <v>13.021676327518801</v>
      </c>
      <c r="L131">
        <v>0.55316874908185099</v>
      </c>
      <c r="M131">
        <v>7.9785186292365102</v>
      </c>
      <c r="N131">
        <v>0.55316885703034202</v>
      </c>
      <c r="O131">
        <v>13.0216763351815</v>
      </c>
    </row>
    <row r="132" spans="1:15" x14ac:dyDescent="0.5">
      <c r="A132">
        <f t="shared" si="2"/>
        <v>2262</v>
      </c>
      <c r="B132">
        <v>0.921948095072469</v>
      </c>
      <c r="C132">
        <v>0</v>
      </c>
      <c r="D132" t="s">
        <v>17</v>
      </c>
      <c r="E132">
        <v>0.16499996185302701</v>
      </c>
      <c r="F132">
        <v>60</v>
      </c>
      <c r="G132" t="s">
        <v>59</v>
      </c>
      <c r="H132">
        <v>2</v>
      </c>
      <c r="I132" t="s">
        <v>69</v>
      </c>
      <c r="J132">
        <v>0.55316885703034202</v>
      </c>
      <c r="K132">
        <v>13.021676327518801</v>
      </c>
      <c r="L132">
        <v>0.92194809507192899</v>
      </c>
      <c r="M132">
        <v>0</v>
      </c>
      <c r="N132">
        <v>0.55316885703034202</v>
      </c>
      <c r="O132">
        <v>13.0216763279447</v>
      </c>
    </row>
    <row r="133" spans="1:15" x14ac:dyDescent="0.5">
      <c r="A133">
        <f t="shared" si="2"/>
        <v>2362</v>
      </c>
      <c r="B133">
        <v>0.55316884152125501</v>
      </c>
      <c r="C133">
        <v>10.8466964755295</v>
      </c>
      <c r="D133" t="s">
        <v>19</v>
      </c>
      <c r="E133">
        <v>2.71900010108947</v>
      </c>
      <c r="F133">
        <v>60</v>
      </c>
      <c r="G133" t="s">
        <v>59</v>
      </c>
      <c r="H133">
        <v>2</v>
      </c>
      <c r="I133" t="s">
        <v>82</v>
      </c>
      <c r="J133">
        <v>0.55316885703034202</v>
      </c>
      <c r="K133">
        <v>13.021676327518801</v>
      </c>
      <c r="L133">
        <v>0.72647901026850203</v>
      </c>
      <c r="M133">
        <v>4.1428714850305104</v>
      </c>
      <c r="N133">
        <v>0.55316885703034202</v>
      </c>
      <c r="O133">
        <v>10.846586646409801</v>
      </c>
    </row>
    <row r="134" spans="1:15" x14ac:dyDescent="0.5">
      <c r="A134">
        <f t="shared" si="2"/>
        <v>2163</v>
      </c>
      <c r="B134">
        <v>0.55316884152125501</v>
      </c>
      <c r="C134">
        <v>13.0217641508704</v>
      </c>
      <c r="D134" t="s">
        <v>14</v>
      </c>
      <c r="E134">
        <v>0.242999792098999</v>
      </c>
      <c r="F134">
        <v>60</v>
      </c>
      <c r="G134" t="s">
        <v>59</v>
      </c>
      <c r="H134">
        <v>3</v>
      </c>
      <c r="I134" t="s">
        <v>83</v>
      </c>
      <c r="J134">
        <v>0.55316885703034202</v>
      </c>
      <c r="K134">
        <v>13.021676327518801</v>
      </c>
      <c r="L134">
        <v>0.55316882497298403</v>
      </c>
      <c r="M134">
        <v>7.9765808887039702</v>
      </c>
      <c r="N134">
        <v>0.55316885703034202</v>
      </c>
      <c r="O134">
        <v>13.0216763315852</v>
      </c>
    </row>
    <row r="135" spans="1:15" x14ac:dyDescent="0.5">
      <c r="A135">
        <f t="shared" si="2"/>
        <v>2263</v>
      </c>
      <c r="B135">
        <v>0.92194809467764505</v>
      </c>
      <c r="C135">
        <v>0</v>
      </c>
      <c r="D135" t="s">
        <v>17</v>
      </c>
      <c r="E135">
        <v>0.164000034332275</v>
      </c>
      <c r="F135">
        <v>60</v>
      </c>
      <c r="G135" t="s">
        <v>59</v>
      </c>
      <c r="H135">
        <v>3</v>
      </c>
      <c r="I135" t="s">
        <v>66</v>
      </c>
      <c r="J135">
        <v>0.55316885703034202</v>
      </c>
      <c r="K135">
        <v>13.021676327518801</v>
      </c>
      <c r="L135">
        <v>0.92194809507247</v>
      </c>
      <c r="M135">
        <v>0</v>
      </c>
      <c r="N135">
        <v>0.55316885703034202</v>
      </c>
      <c r="O135">
        <v>12.9053139433755</v>
      </c>
    </row>
    <row r="136" spans="1:15" x14ac:dyDescent="0.5">
      <c r="A136">
        <f t="shared" si="2"/>
        <v>2363</v>
      </c>
      <c r="B136">
        <v>0.55316884152125501</v>
      </c>
      <c r="C136">
        <v>12.409068793084799</v>
      </c>
      <c r="D136" t="s">
        <v>19</v>
      </c>
      <c r="E136">
        <v>2.11700010299682</v>
      </c>
      <c r="F136">
        <v>60</v>
      </c>
      <c r="G136" t="s">
        <v>59</v>
      </c>
      <c r="H136">
        <v>3</v>
      </c>
      <c r="I136" t="s">
        <v>84</v>
      </c>
      <c r="J136">
        <v>0.55316885703034202</v>
      </c>
      <c r="K136">
        <v>13.021676327518801</v>
      </c>
      <c r="L136">
        <v>0.82231150918484797</v>
      </c>
      <c r="M136">
        <v>2.12662126185216</v>
      </c>
      <c r="N136">
        <v>0.55316885703034202</v>
      </c>
      <c r="O136">
        <v>12.408987653988699</v>
      </c>
    </row>
    <row r="137" spans="1:15" x14ac:dyDescent="0.5">
      <c r="A137">
        <f t="shared" si="2"/>
        <v>2171</v>
      </c>
      <c r="B137">
        <v>0.64536365238018301</v>
      </c>
      <c r="C137">
        <v>10.43541261819</v>
      </c>
      <c r="D137" t="s">
        <v>14</v>
      </c>
      <c r="E137">
        <v>0.17700004577636699</v>
      </c>
      <c r="F137">
        <v>70</v>
      </c>
      <c r="G137" t="s">
        <v>59</v>
      </c>
      <c r="H137">
        <v>1</v>
      </c>
      <c r="I137" t="s">
        <v>60</v>
      </c>
      <c r="J137">
        <v>0.64536366653539901</v>
      </c>
      <c r="K137">
        <v>10.435300950772801</v>
      </c>
      <c r="L137">
        <v>0.64536361569248102</v>
      </c>
      <c r="M137">
        <v>5.9749367684236301</v>
      </c>
      <c r="N137">
        <v>0.64536366653539901</v>
      </c>
      <c r="O137">
        <v>10.435300781148401</v>
      </c>
    </row>
    <row r="138" spans="1:15" x14ac:dyDescent="0.5">
      <c r="A138">
        <f t="shared" si="2"/>
        <v>2271</v>
      </c>
      <c r="B138">
        <v>0.921948095072463</v>
      </c>
      <c r="C138">
        <v>0</v>
      </c>
      <c r="D138" t="s">
        <v>17</v>
      </c>
      <c r="E138">
        <v>0.14900016784667899</v>
      </c>
      <c r="F138">
        <v>70</v>
      </c>
      <c r="G138" t="s">
        <v>59</v>
      </c>
      <c r="H138">
        <v>1</v>
      </c>
      <c r="I138" t="s">
        <v>78</v>
      </c>
      <c r="J138">
        <v>0.64536366653539901</v>
      </c>
      <c r="K138">
        <v>10.435300950772801</v>
      </c>
      <c r="L138">
        <v>0.921948095072467</v>
      </c>
      <c r="M138">
        <v>0</v>
      </c>
      <c r="N138">
        <v>0.64536366653539901</v>
      </c>
      <c r="O138">
        <v>10.435300957759001</v>
      </c>
    </row>
    <row r="139" spans="1:15" x14ac:dyDescent="0.5">
      <c r="A139">
        <f t="shared" si="2"/>
        <v>2371</v>
      </c>
      <c r="B139">
        <v>0.74529047881245702</v>
      </c>
      <c r="C139">
        <v>3.8008045954727598</v>
      </c>
      <c r="D139" t="s">
        <v>19</v>
      </c>
      <c r="E139">
        <v>1.80299997329711</v>
      </c>
      <c r="F139">
        <v>70</v>
      </c>
      <c r="G139" t="s">
        <v>59</v>
      </c>
      <c r="H139">
        <v>1</v>
      </c>
      <c r="I139" t="s">
        <v>85</v>
      </c>
      <c r="J139">
        <v>0.64536366653539901</v>
      </c>
      <c r="K139">
        <v>10.435300950772801</v>
      </c>
      <c r="L139">
        <v>0.74529329463051597</v>
      </c>
      <c r="M139">
        <v>3.8006531937564301</v>
      </c>
      <c r="N139">
        <v>0.64536366653539901</v>
      </c>
      <c r="O139">
        <v>7.6394136441505696</v>
      </c>
    </row>
    <row r="140" spans="1:15" x14ac:dyDescent="0.5">
      <c r="A140">
        <f t="shared" si="2"/>
        <v>2172</v>
      </c>
      <c r="B140">
        <v>0.64536365238018301</v>
      </c>
      <c r="C140">
        <v>10.4354125082167</v>
      </c>
      <c r="D140" t="s">
        <v>14</v>
      </c>
      <c r="E140">
        <v>0.23800015449523901</v>
      </c>
      <c r="F140">
        <v>70</v>
      </c>
      <c r="G140" t="s">
        <v>59</v>
      </c>
      <c r="H140">
        <v>2</v>
      </c>
      <c r="I140" t="s">
        <v>73</v>
      </c>
      <c r="J140">
        <v>0.64536366653539901</v>
      </c>
      <c r="K140">
        <v>10.435300950772801</v>
      </c>
      <c r="L140">
        <v>0.64536361569248102</v>
      </c>
      <c r="M140">
        <v>5.9749367685491199</v>
      </c>
      <c r="N140">
        <v>0.64536366653539901</v>
      </c>
      <c r="O140">
        <v>10.435300958082101</v>
      </c>
    </row>
    <row r="141" spans="1:15" x14ac:dyDescent="0.5">
      <c r="A141">
        <f t="shared" si="2"/>
        <v>2272</v>
      </c>
      <c r="B141">
        <v>0.92194809507247</v>
      </c>
      <c r="C141">
        <v>0</v>
      </c>
      <c r="D141" t="s">
        <v>17</v>
      </c>
      <c r="E141">
        <v>0.16999983787536599</v>
      </c>
      <c r="F141">
        <v>70</v>
      </c>
      <c r="G141" t="s">
        <v>59</v>
      </c>
      <c r="H141">
        <v>2</v>
      </c>
      <c r="I141" t="s">
        <v>86</v>
      </c>
      <c r="J141">
        <v>0.64536366653539901</v>
      </c>
      <c r="K141">
        <v>10.435300950772801</v>
      </c>
      <c r="L141">
        <v>0.92194809507247</v>
      </c>
      <c r="M141">
        <v>0</v>
      </c>
      <c r="N141">
        <v>0.64536366653539901</v>
      </c>
      <c r="O141">
        <v>10.3837358260466</v>
      </c>
    </row>
    <row r="142" spans="1:15" x14ac:dyDescent="0.5">
      <c r="A142">
        <f t="shared" si="2"/>
        <v>2372</v>
      </c>
      <c r="B142">
        <v>0.64536365238018301</v>
      </c>
      <c r="C142">
        <v>10.3670221929706</v>
      </c>
      <c r="D142" t="s">
        <v>19</v>
      </c>
      <c r="E142">
        <v>1.75800013542175</v>
      </c>
      <c r="F142">
        <v>70</v>
      </c>
      <c r="G142" t="s">
        <v>59</v>
      </c>
      <c r="H142">
        <v>2</v>
      </c>
      <c r="I142" t="s">
        <v>87</v>
      </c>
      <c r="J142">
        <v>0.64536366653539901</v>
      </c>
      <c r="K142">
        <v>10.435300950772801</v>
      </c>
      <c r="L142">
        <v>0.645379365494125</v>
      </c>
      <c r="M142">
        <v>5.9632148416989104</v>
      </c>
      <c r="N142">
        <v>0.64536366653539901</v>
      </c>
      <c r="O142">
        <v>10.367087483208801</v>
      </c>
    </row>
    <row r="143" spans="1:15" x14ac:dyDescent="0.5">
      <c r="A143">
        <f t="shared" si="2"/>
        <v>2173</v>
      </c>
      <c r="B143">
        <v>0.64536365238018301</v>
      </c>
      <c r="C143">
        <v>10.435411121660101</v>
      </c>
      <c r="D143" t="s">
        <v>14</v>
      </c>
      <c r="E143">
        <v>0.18999981880187899</v>
      </c>
      <c r="F143">
        <v>70</v>
      </c>
      <c r="G143" t="s">
        <v>59</v>
      </c>
      <c r="H143">
        <v>3</v>
      </c>
      <c r="I143" t="s">
        <v>65</v>
      </c>
      <c r="J143">
        <v>0.64536366653539901</v>
      </c>
      <c r="K143">
        <v>10.435300950772801</v>
      </c>
      <c r="L143">
        <v>0.64536364155844295</v>
      </c>
      <c r="M143">
        <v>5.9484762971254002</v>
      </c>
      <c r="N143">
        <v>0.64536366653539901</v>
      </c>
      <c r="O143">
        <v>10.435300955152799</v>
      </c>
    </row>
    <row r="144" spans="1:15" x14ac:dyDescent="0.5">
      <c r="A144">
        <f t="shared" si="2"/>
        <v>2273</v>
      </c>
      <c r="B144">
        <v>0.92194809507259601</v>
      </c>
      <c r="C144">
        <v>0</v>
      </c>
      <c r="D144" t="s">
        <v>17</v>
      </c>
      <c r="E144">
        <v>0.155000209808349</v>
      </c>
      <c r="F144">
        <v>70</v>
      </c>
      <c r="G144" t="s">
        <v>59</v>
      </c>
      <c r="H144">
        <v>3</v>
      </c>
      <c r="I144" t="s">
        <v>88</v>
      </c>
      <c r="J144">
        <v>0.64536366653539901</v>
      </c>
      <c r="K144">
        <v>10.435300950772801</v>
      </c>
      <c r="L144">
        <v>0.92194809507247</v>
      </c>
      <c r="M144">
        <v>0</v>
      </c>
      <c r="N144">
        <v>0.64536366653539901</v>
      </c>
      <c r="O144">
        <v>10.3837358211474</v>
      </c>
    </row>
    <row r="145" spans="1:15" x14ac:dyDescent="0.5">
      <c r="A145">
        <f t="shared" si="2"/>
        <v>2373</v>
      </c>
      <c r="B145">
        <v>0.64674569712740504</v>
      </c>
      <c r="C145">
        <v>5.8843222616076796</v>
      </c>
      <c r="D145" t="s">
        <v>19</v>
      </c>
      <c r="E145">
        <v>7.3259999752044598</v>
      </c>
      <c r="F145">
        <v>70</v>
      </c>
      <c r="G145" t="s">
        <v>59</v>
      </c>
      <c r="H145">
        <v>3</v>
      </c>
      <c r="I145" t="s">
        <v>89</v>
      </c>
      <c r="J145">
        <v>0.64536366653539901</v>
      </c>
      <c r="K145">
        <v>10.435300950772801</v>
      </c>
      <c r="L145">
        <v>0.64674569890464995</v>
      </c>
      <c r="M145">
        <v>5.88324042216599</v>
      </c>
      <c r="N145">
        <v>0.64536366653539901</v>
      </c>
      <c r="O145">
        <v>5.9958684481439697</v>
      </c>
    </row>
    <row r="146" spans="1:15" x14ac:dyDescent="0.5">
      <c r="A146">
        <f t="shared" si="2"/>
        <v>2181</v>
      </c>
      <c r="B146">
        <v>0.73755846323911101</v>
      </c>
      <c r="C146">
        <v>7.2844738158508697</v>
      </c>
      <c r="D146" t="s">
        <v>14</v>
      </c>
      <c r="E146">
        <v>0.29299998283386203</v>
      </c>
      <c r="F146">
        <v>80</v>
      </c>
      <c r="G146" t="s">
        <v>59</v>
      </c>
      <c r="H146">
        <v>1</v>
      </c>
      <c r="I146" t="s">
        <v>90</v>
      </c>
      <c r="J146">
        <v>0.73755847604045599</v>
      </c>
      <c r="K146">
        <v>7.2843268890152597</v>
      </c>
      <c r="L146">
        <v>0.73755845195562997</v>
      </c>
      <c r="M146">
        <v>3.9687741124790898</v>
      </c>
      <c r="N146">
        <v>0.73755847604045599</v>
      </c>
      <c r="O146">
        <v>7.28432689646597</v>
      </c>
    </row>
    <row r="147" spans="1:15" x14ac:dyDescent="0.5">
      <c r="A147">
        <f t="shared" si="2"/>
        <v>2281</v>
      </c>
      <c r="B147">
        <v>0.921948095072463</v>
      </c>
      <c r="C147">
        <v>0</v>
      </c>
      <c r="D147" t="s">
        <v>17</v>
      </c>
      <c r="E147">
        <v>0.157999992370605</v>
      </c>
      <c r="F147">
        <v>80</v>
      </c>
      <c r="G147" t="s">
        <v>59</v>
      </c>
      <c r="H147">
        <v>1</v>
      </c>
      <c r="I147" t="s">
        <v>78</v>
      </c>
      <c r="J147">
        <v>0.73755847604045599</v>
      </c>
      <c r="K147">
        <v>7.2843268890152597</v>
      </c>
      <c r="L147">
        <v>0.921948095072467</v>
      </c>
      <c r="M147">
        <v>0</v>
      </c>
      <c r="N147">
        <v>0.73755847604045599</v>
      </c>
      <c r="O147">
        <v>7.2843269064155196</v>
      </c>
    </row>
    <row r="148" spans="1:15" x14ac:dyDescent="0.5">
      <c r="A148">
        <f t="shared" si="2"/>
        <v>2381</v>
      </c>
      <c r="B148">
        <v>0.74529329435710601</v>
      </c>
      <c r="C148">
        <v>3.8006607560102799</v>
      </c>
      <c r="D148" t="s">
        <v>19</v>
      </c>
      <c r="E148">
        <v>1.81599998474121</v>
      </c>
      <c r="F148">
        <v>80</v>
      </c>
      <c r="G148" t="s">
        <v>59</v>
      </c>
      <c r="H148">
        <v>1</v>
      </c>
      <c r="I148" t="s">
        <v>91</v>
      </c>
      <c r="J148">
        <v>0.73755847604045599</v>
      </c>
      <c r="K148">
        <v>7.2843268890152597</v>
      </c>
      <c r="L148">
        <v>0.74529329438217895</v>
      </c>
      <c r="M148">
        <v>3.80065319190822</v>
      </c>
      <c r="N148">
        <v>0.73755847604045599</v>
      </c>
      <c r="O148">
        <v>4.11046581481183</v>
      </c>
    </row>
    <row r="149" spans="1:15" x14ac:dyDescent="0.5">
      <c r="A149">
        <f t="shared" si="2"/>
        <v>2182</v>
      </c>
      <c r="B149">
        <v>0.73755846323911101</v>
      </c>
      <c r="C149">
        <v>7.2844725238298196</v>
      </c>
      <c r="D149" t="s">
        <v>14</v>
      </c>
      <c r="E149">
        <v>0.28800010681152299</v>
      </c>
      <c r="F149">
        <v>80</v>
      </c>
      <c r="G149" t="s">
        <v>59</v>
      </c>
      <c r="H149">
        <v>2</v>
      </c>
      <c r="I149" t="s">
        <v>73</v>
      </c>
      <c r="J149">
        <v>0.73755847604045599</v>
      </c>
      <c r="K149">
        <v>7.2843268890152597</v>
      </c>
      <c r="L149">
        <v>0.73755845048812096</v>
      </c>
      <c r="M149">
        <v>0</v>
      </c>
      <c r="N149">
        <v>0.73755847604045599</v>
      </c>
      <c r="O149">
        <v>7.2843269066624101</v>
      </c>
    </row>
    <row r="150" spans="1:15" x14ac:dyDescent="0.5">
      <c r="A150">
        <f t="shared" si="2"/>
        <v>2282</v>
      </c>
      <c r="B150">
        <v>0.92194809507247</v>
      </c>
      <c r="C150">
        <v>0</v>
      </c>
      <c r="D150" t="s">
        <v>17</v>
      </c>
      <c r="E150">
        <v>0.18399977684020899</v>
      </c>
      <c r="F150">
        <v>80</v>
      </c>
      <c r="G150" t="s">
        <v>59</v>
      </c>
      <c r="H150">
        <v>2</v>
      </c>
      <c r="I150" t="s">
        <v>86</v>
      </c>
      <c r="J150">
        <v>0.73755847604045599</v>
      </c>
      <c r="K150">
        <v>7.2843268890152597</v>
      </c>
      <c r="L150">
        <v>0.92194809507247</v>
      </c>
      <c r="M150">
        <v>0</v>
      </c>
      <c r="N150">
        <v>0.73755847604045599</v>
      </c>
      <c r="O150">
        <v>7.2843269086792199</v>
      </c>
    </row>
    <row r="151" spans="1:15" x14ac:dyDescent="0.5">
      <c r="A151">
        <f t="shared" si="2"/>
        <v>2382</v>
      </c>
      <c r="B151">
        <v>0.73755846323911101</v>
      </c>
      <c r="C151">
        <v>7.0242189234109702</v>
      </c>
      <c r="D151" t="s">
        <v>19</v>
      </c>
      <c r="E151">
        <v>2.53200006484985</v>
      </c>
      <c r="F151">
        <v>80</v>
      </c>
      <c r="G151" t="s">
        <v>59</v>
      </c>
      <c r="H151">
        <v>2</v>
      </c>
      <c r="I151" t="s">
        <v>92</v>
      </c>
      <c r="J151">
        <v>0.73755847604045599</v>
      </c>
      <c r="K151">
        <v>7.2843268890152597</v>
      </c>
      <c r="L151">
        <v>0.73755841052401305</v>
      </c>
      <c r="M151">
        <v>3.9687750138403799</v>
      </c>
      <c r="N151">
        <v>0.73755847604045599</v>
      </c>
      <c r="O151">
        <v>7.0241569342680998</v>
      </c>
    </row>
    <row r="152" spans="1:15" x14ac:dyDescent="0.5">
      <c r="A152">
        <f t="shared" si="2"/>
        <v>2183</v>
      </c>
      <c r="B152">
        <v>0.73755846323911101</v>
      </c>
      <c r="C152">
        <v>7.2844736206011396</v>
      </c>
      <c r="D152" t="s">
        <v>14</v>
      </c>
      <c r="E152">
        <v>0.30500006675720198</v>
      </c>
      <c r="F152">
        <v>80</v>
      </c>
      <c r="G152" t="s">
        <v>59</v>
      </c>
      <c r="H152">
        <v>3</v>
      </c>
      <c r="I152" t="s">
        <v>65</v>
      </c>
      <c r="J152">
        <v>0.73755847604045599</v>
      </c>
      <c r="K152">
        <v>7.2843268890152597</v>
      </c>
      <c r="L152">
        <v>0.73755845207016402</v>
      </c>
      <c r="M152">
        <v>3.9687741108627201</v>
      </c>
      <c r="N152">
        <v>0.73755847604045599</v>
      </c>
      <c r="O152">
        <v>7.2843269094631102</v>
      </c>
    </row>
    <row r="153" spans="1:15" x14ac:dyDescent="0.5">
      <c r="A153">
        <f t="shared" si="2"/>
        <v>2283</v>
      </c>
      <c r="B153">
        <v>0.92194809507259601</v>
      </c>
      <c r="C153">
        <v>0</v>
      </c>
      <c r="D153" t="s">
        <v>17</v>
      </c>
      <c r="E153">
        <v>0.160000085830688</v>
      </c>
      <c r="F153">
        <v>80</v>
      </c>
      <c r="G153" t="s">
        <v>59</v>
      </c>
      <c r="H153">
        <v>3</v>
      </c>
      <c r="I153" t="s">
        <v>88</v>
      </c>
      <c r="J153">
        <v>0.73755847604045599</v>
      </c>
      <c r="K153">
        <v>7.2843268890152597</v>
      </c>
      <c r="L153">
        <v>0.92194809507247</v>
      </c>
      <c r="M153">
        <v>0</v>
      </c>
      <c r="N153">
        <v>0.73755847604045599</v>
      </c>
      <c r="O153">
        <v>7.2843269086792199</v>
      </c>
    </row>
    <row r="154" spans="1:15" x14ac:dyDescent="0.5">
      <c r="A154">
        <f t="shared" si="2"/>
        <v>2383</v>
      </c>
      <c r="B154">
        <v>0.73755846323911101</v>
      </c>
      <c r="C154">
        <v>3.9228214575169198</v>
      </c>
      <c r="D154" t="s">
        <v>19</v>
      </c>
      <c r="E154">
        <v>6.1089999675750697</v>
      </c>
      <c r="F154">
        <v>80</v>
      </c>
      <c r="G154" t="s">
        <v>59</v>
      </c>
      <c r="H154">
        <v>3</v>
      </c>
      <c r="I154" t="s">
        <v>93</v>
      </c>
      <c r="J154">
        <v>0.73755847604045599</v>
      </c>
      <c r="K154">
        <v>7.2843268890152597</v>
      </c>
      <c r="L154">
        <v>0.737583974126791</v>
      </c>
      <c r="M154">
        <v>3.9004792990359798</v>
      </c>
      <c r="N154">
        <v>0.73755847604045599</v>
      </c>
      <c r="O154">
        <v>3.9214041820144101</v>
      </c>
    </row>
    <row r="155" spans="1:15" x14ac:dyDescent="0.5">
      <c r="A155">
        <f t="shared" si="2"/>
        <v>2191</v>
      </c>
      <c r="B155">
        <v>0.84458649902198002</v>
      </c>
      <c r="C155">
        <v>1.6427132997846601</v>
      </c>
      <c r="D155" t="s">
        <v>14</v>
      </c>
      <c r="E155">
        <v>0.37999987602233798</v>
      </c>
      <c r="F155">
        <v>90</v>
      </c>
      <c r="G155" t="s">
        <v>59</v>
      </c>
      <c r="H155">
        <v>1</v>
      </c>
      <c r="I155" t="s">
        <v>94</v>
      </c>
      <c r="J155">
        <v>0.82975328554551397</v>
      </c>
      <c r="K155">
        <v>3.7271028017929502</v>
      </c>
      <c r="L155">
        <v>0.84458649941882202</v>
      </c>
      <c r="M155">
        <v>1.64246248416166</v>
      </c>
      <c r="N155">
        <v>0.82975328554551397</v>
      </c>
      <c r="O155">
        <v>2.2477236335247399</v>
      </c>
    </row>
    <row r="156" spans="1:15" x14ac:dyDescent="0.5">
      <c r="A156">
        <f t="shared" si="2"/>
        <v>2291</v>
      </c>
      <c r="B156">
        <v>0.921948095072463</v>
      </c>
      <c r="C156">
        <v>0</v>
      </c>
      <c r="D156" t="s">
        <v>17</v>
      </c>
      <c r="E156">
        <v>0.15899991989135701</v>
      </c>
      <c r="F156">
        <v>90</v>
      </c>
      <c r="G156" t="s">
        <v>59</v>
      </c>
      <c r="H156">
        <v>1</v>
      </c>
      <c r="I156" t="s">
        <v>78</v>
      </c>
      <c r="J156">
        <v>0.82975328554551397</v>
      </c>
      <c r="K156">
        <v>3.7271028017929502</v>
      </c>
      <c r="L156">
        <v>0.921948095072467</v>
      </c>
      <c r="M156">
        <v>0</v>
      </c>
      <c r="N156">
        <v>0.82975328554551397</v>
      </c>
      <c r="O156">
        <v>3.7271028051998698</v>
      </c>
    </row>
    <row r="157" spans="1:15" x14ac:dyDescent="0.5">
      <c r="A157">
        <f t="shared" si="2"/>
        <v>2391</v>
      </c>
      <c r="B157">
        <v>0.844586499322033</v>
      </c>
      <c r="C157">
        <v>1.6424676404562699</v>
      </c>
      <c r="D157" t="s">
        <v>19</v>
      </c>
      <c r="E157">
        <v>1.89699983596801</v>
      </c>
      <c r="F157">
        <v>90</v>
      </c>
      <c r="G157" t="s">
        <v>59</v>
      </c>
      <c r="H157">
        <v>1</v>
      </c>
      <c r="I157" t="s">
        <v>94</v>
      </c>
      <c r="J157">
        <v>0.82975328554551397</v>
      </c>
      <c r="K157">
        <v>3.7271028017929502</v>
      </c>
      <c r="L157">
        <v>0.84458649941882202</v>
      </c>
      <c r="M157">
        <v>1.64246248416166</v>
      </c>
      <c r="N157">
        <v>0.82975328554551397</v>
      </c>
      <c r="O157">
        <v>2.2477236335247399</v>
      </c>
    </row>
    <row r="158" spans="1:15" x14ac:dyDescent="0.5">
      <c r="A158">
        <f t="shared" si="2"/>
        <v>2192</v>
      </c>
      <c r="B158">
        <v>0.82975327479653005</v>
      </c>
      <c r="C158">
        <v>3.3879740565510099</v>
      </c>
      <c r="D158" t="s">
        <v>14</v>
      </c>
      <c r="E158">
        <v>1.0920000076293901</v>
      </c>
      <c r="F158">
        <v>90</v>
      </c>
      <c r="G158" t="s">
        <v>59</v>
      </c>
      <c r="H158">
        <v>2</v>
      </c>
      <c r="I158" t="s">
        <v>95</v>
      </c>
      <c r="J158">
        <v>0.82975328554551397</v>
      </c>
      <c r="K158">
        <v>3.7271028017929502</v>
      </c>
      <c r="L158">
        <v>0.82975324881269397</v>
      </c>
      <c r="M158">
        <v>1.93375533961887</v>
      </c>
      <c r="N158">
        <v>0.82975328554551397</v>
      </c>
      <c r="O158">
        <v>3.38796894769871</v>
      </c>
    </row>
    <row r="159" spans="1:15" x14ac:dyDescent="0.5">
      <c r="A159">
        <f t="shared" si="2"/>
        <v>2292</v>
      </c>
      <c r="B159">
        <v>0.921948095072469</v>
      </c>
      <c r="C159">
        <v>0</v>
      </c>
      <c r="D159" t="s">
        <v>17</v>
      </c>
      <c r="E159">
        <v>0.15700006484985299</v>
      </c>
      <c r="F159">
        <v>90</v>
      </c>
      <c r="G159" t="s">
        <v>59</v>
      </c>
      <c r="H159">
        <v>2</v>
      </c>
      <c r="I159" t="s">
        <v>96</v>
      </c>
      <c r="J159">
        <v>0.82975328554551397</v>
      </c>
      <c r="K159">
        <v>3.7271028017929502</v>
      </c>
      <c r="L159">
        <v>0.921948095072601</v>
      </c>
      <c r="M159">
        <v>0</v>
      </c>
      <c r="N159">
        <v>0.82975328554551397</v>
      </c>
      <c r="O159">
        <v>3.7271028060677001</v>
      </c>
    </row>
    <row r="160" spans="1:15" x14ac:dyDescent="0.5">
      <c r="A160">
        <f t="shared" si="2"/>
        <v>2392</v>
      </c>
      <c r="B160">
        <v>0.83254783391376597</v>
      </c>
      <c r="C160">
        <v>1.90413449537098</v>
      </c>
      <c r="D160" t="s">
        <v>19</v>
      </c>
      <c r="E160">
        <v>2.9879999160766602</v>
      </c>
      <c r="F160">
        <v>90</v>
      </c>
      <c r="G160" t="s">
        <v>59</v>
      </c>
      <c r="H160">
        <v>2</v>
      </c>
      <c r="I160" t="s">
        <v>97</v>
      </c>
      <c r="J160">
        <v>0.82975328554551397</v>
      </c>
      <c r="K160">
        <v>3.7271028017929502</v>
      </c>
      <c r="L160">
        <v>0.83254783393785603</v>
      </c>
      <c r="M160">
        <v>1.9041292899387601</v>
      </c>
      <c r="N160">
        <v>0.82975328554551397</v>
      </c>
      <c r="O160">
        <v>2.01997154332672</v>
      </c>
    </row>
    <row r="161" spans="1:15" x14ac:dyDescent="0.5">
      <c r="A161">
        <f t="shared" si="2"/>
        <v>2193</v>
      </c>
      <c r="B161">
        <v>0.82975327479653005</v>
      </c>
      <c r="C161">
        <v>2.17446280116563</v>
      </c>
      <c r="D161" t="s">
        <v>14</v>
      </c>
      <c r="E161">
        <v>13.1679999828338</v>
      </c>
      <c r="F161">
        <v>90</v>
      </c>
      <c r="G161" t="s">
        <v>59</v>
      </c>
      <c r="H161">
        <v>3</v>
      </c>
      <c r="I161" t="s">
        <v>98</v>
      </c>
      <c r="J161">
        <v>0.82975328554551397</v>
      </c>
      <c r="K161">
        <v>3.7271028017929502</v>
      </c>
      <c r="L161">
        <v>0.82975257609344499</v>
      </c>
      <c r="M161">
        <v>1.9648857083606599</v>
      </c>
      <c r="N161">
        <v>0.82975328554551397</v>
      </c>
      <c r="O161">
        <v>2.17445689555813</v>
      </c>
    </row>
    <row r="162" spans="1:15" x14ac:dyDescent="0.5">
      <c r="A162">
        <f t="shared" si="2"/>
        <v>2293</v>
      </c>
      <c r="B162">
        <v>0.92194809507259601</v>
      </c>
      <c r="C162">
        <v>0</v>
      </c>
      <c r="D162" t="s">
        <v>17</v>
      </c>
      <c r="E162">
        <v>0.15899991989135701</v>
      </c>
      <c r="F162">
        <v>90</v>
      </c>
      <c r="G162" t="s">
        <v>59</v>
      </c>
      <c r="H162">
        <v>3</v>
      </c>
      <c r="I162" t="s">
        <v>99</v>
      </c>
      <c r="J162">
        <v>0.82975328554551397</v>
      </c>
      <c r="K162">
        <v>3.7271028017929502</v>
      </c>
      <c r="L162">
        <v>0.921948095072472</v>
      </c>
      <c r="M162">
        <v>0</v>
      </c>
      <c r="N162">
        <v>0.82975328554551397</v>
      </c>
      <c r="O162">
        <v>3.7271028068950498</v>
      </c>
    </row>
    <row r="163" spans="1:15" x14ac:dyDescent="0.5">
      <c r="A163">
        <f t="shared" si="2"/>
        <v>2393</v>
      </c>
      <c r="B163">
        <v>0.83254783391378195</v>
      </c>
      <c r="C163">
        <v>1.9041345980228199</v>
      </c>
      <c r="D163" t="s">
        <v>19</v>
      </c>
      <c r="E163">
        <v>5.8429999351501403</v>
      </c>
      <c r="F163">
        <v>90</v>
      </c>
      <c r="G163" t="s">
        <v>59</v>
      </c>
      <c r="H163">
        <v>3</v>
      </c>
      <c r="I163" t="s">
        <v>100</v>
      </c>
      <c r="J163">
        <v>0.82975328554551397</v>
      </c>
      <c r="K163">
        <v>3.7271028017929502</v>
      </c>
      <c r="L163">
        <v>0.83254783393667597</v>
      </c>
      <c r="M163">
        <v>1.9041292899643401</v>
      </c>
      <c r="N163">
        <v>0.82975328554551397</v>
      </c>
      <c r="O163">
        <v>2.01997154332672</v>
      </c>
    </row>
    <row r="164" spans="1:15" x14ac:dyDescent="0.5">
      <c r="A164">
        <f t="shared" si="2"/>
        <v>3111</v>
      </c>
      <c r="B164">
        <v>0.81763294242998397</v>
      </c>
      <c r="C164">
        <v>0.851037746052273</v>
      </c>
      <c r="D164" t="s">
        <v>14</v>
      </c>
      <c r="E164">
        <v>1.0019998550414999</v>
      </c>
      <c r="F164">
        <v>10</v>
      </c>
      <c r="G164" t="s">
        <v>101</v>
      </c>
      <c r="H164">
        <v>1</v>
      </c>
      <c r="I164" t="s">
        <v>16</v>
      </c>
      <c r="J164">
        <v>8.8557122757872905E-2</v>
      </c>
      <c r="K164">
        <v>15.133163540624</v>
      </c>
      <c r="L164">
        <v>0.81763294242997997</v>
      </c>
      <c r="M164">
        <v>0.85092286791388205</v>
      </c>
      <c r="N164">
        <v>8.8557122757872905E-2</v>
      </c>
      <c r="O164">
        <v>14.8618547228225</v>
      </c>
    </row>
    <row r="165" spans="1:15" x14ac:dyDescent="0.5">
      <c r="A165">
        <f t="shared" si="2"/>
        <v>3211</v>
      </c>
      <c r="B165">
        <v>8.8557122566271601E-2</v>
      </c>
      <c r="C165">
        <v>0</v>
      </c>
      <c r="D165" t="s">
        <v>17</v>
      </c>
      <c r="E165">
        <v>0.38100004196166898</v>
      </c>
      <c r="F165">
        <v>10</v>
      </c>
      <c r="G165" t="s">
        <v>101</v>
      </c>
      <c r="H165">
        <v>1</v>
      </c>
      <c r="I165" t="s">
        <v>46</v>
      </c>
      <c r="J165">
        <v>8.8557122757872905E-2</v>
      </c>
      <c r="K165">
        <v>15.133163540624</v>
      </c>
      <c r="L165">
        <v>0.87014916650905505</v>
      </c>
      <c r="M165">
        <v>0</v>
      </c>
      <c r="N165">
        <v>8.8557122757872905E-2</v>
      </c>
      <c r="O165">
        <v>15.133163541098201</v>
      </c>
    </row>
    <row r="166" spans="1:15" x14ac:dyDescent="0.5">
      <c r="A166">
        <f t="shared" si="2"/>
        <v>3311</v>
      </c>
      <c r="B166">
        <v>8.8557122566271504E-2</v>
      </c>
      <c r="C166">
        <v>15.132608604151701</v>
      </c>
      <c r="D166" t="s">
        <v>19</v>
      </c>
      <c r="E166">
        <v>5.1869997978210396</v>
      </c>
      <c r="F166">
        <v>10</v>
      </c>
      <c r="G166" t="s">
        <v>101</v>
      </c>
      <c r="H166">
        <v>1</v>
      </c>
      <c r="I166" t="s">
        <v>102</v>
      </c>
      <c r="J166">
        <v>8.8557122757872905E-2</v>
      </c>
      <c r="K166">
        <v>15.133163540624</v>
      </c>
      <c r="L166">
        <v>0.86370392729136503</v>
      </c>
      <c r="M166">
        <v>0</v>
      </c>
      <c r="N166">
        <v>8.8557122757872905E-2</v>
      </c>
      <c r="O166">
        <v>15.132553234386901</v>
      </c>
    </row>
    <row r="167" spans="1:15" x14ac:dyDescent="0.5">
      <c r="A167">
        <f t="shared" si="2"/>
        <v>3112</v>
      </c>
      <c r="B167">
        <v>8.8557122566271504E-2</v>
      </c>
      <c r="C167">
        <v>15.1323182340972</v>
      </c>
      <c r="D167" t="s">
        <v>14</v>
      </c>
      <c r="E167">
        <v>1.84899997711181</v>
      </c>
      <c r="F167">
        <v>10</v>
      </c>
      <c r="G167" t="s">
        <v>101</v>
      </c>
      <c r="H167">
        <v>2</v>
      </c>
      <c r="I167" t="s">
        <v>103</v>
      </c>
      <c r="J167">
        <v>8.8557122757872905E-2</v>
      </c>
      <c r="K167">
        <v>15.133163540624</v>
      </c>
      <c r="L167">
        <v>8.8556179983063005E-2</v>
      </c>
      <c r="M167">
        <v>0</v>
      </c>
      <c r="N167">
        <v>8.8557122757872905E-2</v>
      </c>
      <c r="O167">
        <v>15.1323705340037</v>
      </c>
    </row>
    <row r="168" spans="1:15" x14ac:dyDescent="0.5">
      <c r="A168">
        <f t="shared" si="2"/>
        <v>3212</v>
      </c>
      <c r="B168">
        <v>0.86772021466248095</v>
      </c>
      <c r="C168">
        <v>0</v>
      </c>
      <c r="D168" t="s">
        <v>17</v>
      </c>
      <c r="E168">
        <v>0.431999921798706</v>
      </c>
      <c r="F168">
        <v>10</v>
      </c>
      <c r="G168" t="s">
        <v>101</v>
      </c>
      <c r="H168">
        <v>2</v>
      </c>
      <c r="I168" t="s">
        <v>104</v>
      </c>
      <c r="J168">
        <v>8.8557122757872905E-2</v>
      </c>
      <c r="K168">
        <v>15.133163540624</v>
      </c>
      <c r="L168">
        <v>0.86772021466579496</v>
      </c>
      <c r="M168">
        <v>0</v>
      </c>
      <c r="N168">
        <v>8.8557122757872905E-2</v>
      </c>
      <c r="O168">
        <v>15.133163542484001</v>
      </c>
    </row>
    <row r="169" spans="1:15" x14ac:dyDescent="0.5">
      <c r="A169">
        <f t="shared" si="2"/>
        <v>3312</v>
      </c>
      <c r="B169">
        <v>8.8557122566271504E-2</v>
      </c>
      <c r="C169">
        <v>15.1326761232921</v>
      </c>
      <c r="D169" t="s">
        <v>19</v>
      </c>
      <c r="E169">
        <v>3.7840001583099299</v>
      </c>
      <c r="F169">
        <v>10</v>
      </c>
      <c r="G169" t="s">
        <v>101</v>
      </c>
      <c r="H169">
        <v>2</v>
      </c>
      <c r="I169" t="s">
        <v>87</v>
      </c>
      <c r="J169">
        <v>8.8557122757872905E-2</v>
      </c>
      <c r="K169">
        <v>15.133163540624</v>
      </c>
      <c r="L169">
        <v>0.77514780159490304</v>
      </c>
      <c r="M169">
        <v>0</v>
      </c>
      <c r="N169">
        <v>8.8557122757872905E-2</v>
      </c>
      <c r="O169">
        <v>15.132553174231701</v>
      </c>
    </row>
    <row r="170" spans="1:15" x14ac:dyDescent="0.5">
      <c r="A170">
        <f t="shared" si="2"/>
        <v>3113</v>
      </c>
      <c r="B170">
        <v>8.8557122566271504E-2</v>
      </c>
      <c r="C170">
        <v>15.133221849876</v>
      </c>
      <c r="D170" t="s">
        <v>14</v>
      </c>
      <c r="E170">
        <v>4.78199982643127</v>
      </c>
      <c r="F170">
        <v>10</v>
      </c>
      <c r="G170" t="s">
        <v>101</v>
      </c>
      <c r="H170">
        <v>3</v>
      </c>
      <c r="I170" t="s">
        <v>105</v>
      </c>
      <c r="J170">
        <v>8.8557122757872905E-2</v>
      </c>
      <c r="K170">
        <v>15.133163540624</v>
      </c>
      <c r="L170">
        <v>8.85568331679399E-2</v>
      </c>
      <c r="M170">
        <v>0</v>
      </c>
      <c r="N170">
        <v>8.8557122757872905E-2</v>
      </c>
      <c r="O170">
        <v>15.133163218663499</v>
      </c>
    </row>
    <row r="171" spans="1:15" x14ac:dyDescent="0.5">
      <c r="A171">
        <f t="shared" si="2"/>
        <v>3213</v>
      </c>
      <c r="B171">
        <v>0.88557122757876305</v>
      </c>
      <c r="C171">
        <v>0</v>
      </c>
      <c r="D171" t="s">
        <v>17</v>
      </c>
      <c r="E171">
        <v>0.50799989700317305</v>
      </c>
      <c r="F171">
        <v>10</v>
      </c>
      <c r="G171" t="s">
        <v>101</v>
      </c>
      <c r="H171">
        <v>3</v>
      </c>
      <c r="I171" t="s">
        <v>106</v>
      </c>
      <c r="J171">
        <v>8.8557122757872905E-2</v>
      </c>
      <c r="K171">
        <v>15.133163540624</v>
      </c>
      <c r="L171">
        <v>0.88557122759128704</v>
      </c>
      <c r="M171">
        <v>0</v>
      </c>
      <c r="N171">
        <v>8.8557122757872905E-2</v>
      </c>
      <c r="O171">
        <v>15.133163540524199</v>
      </c>
    </row>
    <row r="172" spans="1:15" x14ac:dyDescent="0.5">
      <c r="A172">
        <f t="shared" si="2"/>
        <v>3313</v>
      </c>
      <c r="B172">
        <v>8.8557122566271504E-2</v>
      </c>
      <c r="C172">
        <v>15.1332187431398</v>
      </c>
      <c r="D172" t="s">
        <v>19</v>
      </c>
      <c r="E172">
        <v>1.74600005149841</v>
      </c>
      <c r="F172">
        <v>10</v>
      </c>
      <c r="G172" t="s">
        <v>101</v>
      </c>
      <c r="H172">
        <v>3</v>
      </c>
      <c r="I172" t="s">
        <v>107</v>
      </c>
      <c r="J172">
        <v>8.8557122757872905E-2</v>
      </c>
      <c r="K172">
        <v>15.133163540624</v>
      </c>
      <c r="L172">
        <v>8.8556174962134304E-2</v>
      </c>
      <c r="M172">
        <v>0</v>
      </c>
      <c r="N172">
        <v>8.8557122757872905E-2</v>
      </c>
      <c r="O172">
        <v>15.133145294632801</v>
      </c>
    </row>
    <row r="173" spans="1:15" x14ac:dyDescent="0.5">
      <c r="A173">
        <f t="shared" si="2"/>
        <v>3121</v>
      </c>
      <c r="B173">
        <v>0.81763294251300001</v>
      </c>
      <c r="C173">
        <v>0.85103589211362296</v>
      </c>
      <c r="D173" t="s">
        <v>14</v>
      </c>
      <c r="E173">
        <v>1.0160000324249201</v>
      </c>
      <c r="F173">
        <v>20</v>
      </c>
      <c r="G173" t="s">
        <v>101</v>
      </c>
      <c r="H173">
        <v>1</v>
      </c>
      <c r="I173" t="s">
        <v>16</v>
      </c>
      <c r="J173">
        <v>0.17711424551574501</v>
      </c>
      <c r="K173">
        <v>13.5441842271662</v>
      </c>
      <c r="L173">
        <v>0.81763294242997997</v>
      </c>
      <c r="M173">
        <v>0.85092286791388205</v>
      </c>
      <c r="N173">
        <v>0.17711424551574501</v>
      </c>
      <c r="O173">
        <v>13.3129531426606</v>
      </c>
    </row>
    <row r="174" spans="1:15" x14ac:dyDescent="0.5">
      <c r="A174">
        <f t="shared" si="2"/>
        <v>3221</v>
      </c>
      <c r="B174">
        <v>0.88557122755197204</v>
      </c>
      <c r="C174">
        <v>0</v>
      </c>
      <c r="D174" t="s">
        <v>17</v>
      </c>
      <c r="E174">
        <v>0.43400001525878901</v>
      </c>
      <c r="F174">
        <v>20</v>
      </c>
      <c r="G174" t="s">
        <v>101</v>
      </c>
      <c r="H174">
        <v>1</v>
      </c>
      <c r="I174" t="s">
        <v>18</v>
      </c>
      <c r="J174">
        <v>0.17711424551574501</v>
      </c>
      <c r="K174">
        <v>13.5441842271662</v>
      </c>
      <c r="L174">
        <v>0.88557122759129103</v>
      </c>
      <c r="M174">
        <v>0</v>
      </c>
      <c r="N174">
        <v>0.17711424551574501</v>
      </c>
      <c r="O174">
        <v>13.5441842263617</v>
      </c>
    </row>
    <row r="175" spans="1:15" x14ac:dyDescent="0.5">
      <c r="A175">
        <f t="shared" si="2"/>
        <v>3321</v>
      </c>
      <c r="B175">
        <v>0.817607527864604</v>
      </c>
      <c r="C175">
        <v>0.85242523124360203</v>
      </c>
      <c r="D175" t="s">
        <v>19</v>
      </c>
      <c r="E175">
        <v>8.2279999256133998</v>
      </c>
      <c r="F175">
        <v>20</v>
      </c>
      <c r="G175" t="s">
        <v>101</v>
      </c>
      <c r="H175">
        <v>1</v>
      </c>
      <c r="I175" t="s">
        <v>16</v>
      </c>
      <c r="J175">
        <v>0.17711424551574501</v>
      </c>
      <c r="K175">
        <v>13.5441842271662</v>
      </c>
      <c r="L175">
        <v>0.81763294242997997</v>
      </c>
      <c r="M175">
        <v>0.85092286791388205</v>
      </c>
      <c r="N175">
        <v>0.17711424551574501</v>
      </c>
      <c r="O175">
        <v>13.3129531426606</v>
      </c>
    </row>
    <row r="176" spans="1:15" x14ac:dyDescent="0.5">
      <c r="A176">
        <f t="shared" si="2"/>
        <v>3122</v>
      </c>
      <c r="B176">
        <v>0.17711424530716599</v>
      </c>
      <c r="C176">
        <v>13.543024270191699</v>
      </c>
      <c r="D176" t="s">
        <v>14</v>
      </c>
      <c r="E176">
        <v>2.88800001144409</v>
      </c>
      <c r="F176">
        <v>20</v>
      </c>
      <c r="G176" t="s">
        <v>101</v>
      </c>
      <c r="H176">
        <v>2</v>
      </c>
      <c r="I176" t="s">
        <v>108</v>
      </c>
      <c r="J176">
        <v>0.17711424551574501</v>
      </c>
      <c r="K176">
        <v>13.5441842271662</v>
      </c>
      <c r="L176">
        <v>0.17711326877834099</v>
      </c>
      <c r="M176">
        <v>0</v>
      </c>
      <c r="N176">
        <v>0.17711424551574501</v>
      </c>
      <c r="O176">
        <v>13.5429636125918</v>
      </c>
    </row>
    <row r="177" spans="1:15" x14ac:dyDescent="0.5">
      <c r="A177">
        <f t="shared" si="2"/>
        <v>3222</v>
      </c>
      <c r="B177">
        <v>0.88557122764850404</v>
      </c>
      <c r="C177">
        <v>0</v>
      </c>
      <c r="D177" t="s">
        <v>17</v>
      </c>
      <c r="E177">
        <v>0.42100000381469699</v>
      </c>
      <c r="F177">
        <v>20</v>
      </c>
      <c r="G177" t="s">
        <v>101</v>
      </c>
      <c r="H177">
        <v>2</v>
      </c>
      <c r="I177" t="s">
        <v>109</v>
      </c>
      <c r="J177">
        <v>0.17711424551574501</v>
      </c>
      <c r="K177">
        <v>13.5441842271662</v>
      </c>
      <c r="L177">
        <v>0.88557122759127904</v>
      </c>
      <c r="M177">
        <v>0</v>
      </c>
      <c r="N177">
        <v>0.17711424551574501</v>
      </c>
      <c r="O177">
        <v>13.5441842296859</v>
      </c>
    </row>
    <row r="178" spans="1:15" x14ac:dyDescent="0.5">
      <c r="A178">
        <f t="shared" si="2"/>
        <v>3322</v>
      </c>
      <c r="B178">
        <v>0.17711424530716599</v>
      </c>
      <c r="C178">
        <v>13.544235055584499</v>
      </c>
      <c r="D178" t="s">
        <v>19</v>
      </c>
      <c r="E178">
        <v>2.5799999237060498</v>
      </c>
      <c r="F178">
        <v>20</v>
      </c>
      <c r="G178" t="s">
        <v>101</v>
      </c>
      <c r="H178">
        <v>2</v>
      </c>
      <c r="I178" t="s">
        <v>87</v>
      </c>
      <c r="J178">
        <v>0.17711424551574501</v>
      </c>
      <c r="K178">
        <v>13.5441842271662</v>
      </c>
      <c r="L178">
        <v>1000</v>
      </c>
      <c r="M178">
        <v>1000</v>
      </c>
      <c r="N178">
        <v>0.17711424551574501</v>
      </c>
      <c r="O178">
        <v>13.544184227939599</v>
      </c>
    </row>
    <row r="179" spans="1:15" x14ac:dyDescent="0.5">
      <c r="A179">
        <f t="shared" si="2"/>
        <v>3123</v>
      </c>
      <c r="B179">
        <v>0.17711424551574501</v>
      </c>
      <c r="C179">
        <v>13.5436078192433</v>
      </c>
      <c r="D179" t="s">
        <v>14</v>
      </c>
      <c r="E179">
        <v>2.1879999637603702</v>
      </c>
      <c r="F179">
        <v>20</v>
      </c>
      <c r="G179" t="s">
        <v>101</v>
      </c>
      <c r="H179">
        <v>3</v>
      </c>
      <c r="I179" t="s">
        <v>110</v>
      </c>
      <c r="J179">
        <v>0.17711424551574501</v>
      </c>
      <c r="K179">
        <v>13.5441842271662</v>
      </c>
      <c r="L179">
        <v>0.177115213665755</v>
      </c>
      <c r="M179">
        <v>0</v>
      </c>
      <c r="N179">
        <v>0.17711424551574501</v>
      </c>
      <c r="O179">
        <v>13.543552415502401</v>
      </c>
    </row>
    <row r="180" spans="1:15" x14ac:dyDescent="0.5">
      <c r="A180">
        <f t="shared" si="2"/>
        <v>3223</v>
      </c>
      <c r="B180">
        <v>0.88557122757876205</v>
      </c>
      <c r="C180">
        <v>0</v>
      </c>
      <c r="D180" t="s">
        <v>17</v>
      </c>
      <c r="E180">
        <v>0.72000002861022905</v>
      </c>
      <c r="F180">
        <v>20</v>
      </c>
      <c r="G180" t="s">
        <v>101</v>
      </c>
      <c r="H180">
        <v>3</v>
      </c>
      <c r="I180" t="s">
        <v>106</v>
      </c>
      <c r="J180">
        <v>0.17711424551574501</v>
      </c>
      <c r="K180">
        <v>13.5441842271662</v>
      </c>
      <c r="L180">
        <v>0.88557122759128704</v>
      </c>
      <c r="M180">
        <v>0</v>
      </c>
      <c r="N180">
        <v>0.17711424551574501</v>
      </c>
      <c r="O180">
        <v>13.544184226001899</v>
      </c>
    </row>
    <row r="181" spans="1:15" x14ac:dyDescent="0.5">
      <c r="A181">
        <f t="shared" si="2"/>
        <v>3323</v>
      </c>
      <c r="B181">
        <v>0.17711424530716599</v>
      </c>
      <c r="C181">
        <v>11.4639882316638</v>
      </c>
      <c r="D181" t="s">
        <v>19</v>
      </c>
      <c r="E181">
        <v>10.953000068664499</v>
      </c>
      <c r="F181">
        <v>20</v>
      </c>
      <c r="G181" t="s">
        <v>101</v>
      </c>
      <c r="H181">
        <v>3</v>
      </c>
      <c r="I181" t="s">
        <v>111</v>
      </c>
      <c r="J181">
        <v>0.17711424551574501</v>
      </c>
      <c r="K181">
        <v>13.5441842271662</v>
      </c>
      <c r="L181">
        <v>0.68944977567812105</v>
      </c>
      <c r="M181">
        <v>0</v>
      </c>
      <c r="N181">
        <v>0.17711424551574501</v>
      </c>
      <c r="O181">
        <v>11.463941758990201</v>
      </c>
    </row>
    <row r="182" spans="1:15" x14ac:dyDescent="0.5">
      <c r="A182">
        <f t="shared" si="2"/>
        <v>3131</v>
      </c>
      <c r="B182">
        <v>0.81763294243022</v>
      </c>
      <c r="C182">
        <v>0.85103110703064699</v>
      </c>
      <c r="D182" t="s">
        <v>14</v>
      </c>
      <c r="E182">
        <v>1</v>
      </c>
      <c r="F182">
        <v>30</v>
      </c>
      <c r="G182" t="s">
        <v>101</v>
      </c>
      <c r="H182">
        <v>1</v>
      </c>
      <c r="I182" t="s">
        <v>16</v>
      </c>
      <c r="J182">
        <v>0.26567136827361798</v>
      </c>
      <c r="K182">
        <v>11.955204913945201</v>
      </c>
      <c r="L182">
        <v>0.81763294242997997</v>
      </c>
      <c r="M182">
        <v>0.85092286791388205</v>
      </c>
      <c r="N182">
        <v>0.26567136827361798</v>
      </c>
      <c r="O182">
        <v>11.764051558333399</v>
      </c>
    </row>
    <row r="183" spans="1:15" x14ac:dyDescent="0.5">
      <c r="A183">
        <f t="shared" si="2"/>
        <v>3231</v>
      </c>
      <c r="B183">
        <v>0.88557122755197204</v>
      </c>
      <c r="C183">
        <v>0</v>
      </c>
      <c r="D183" t="s">
        <v>17</v>
      </c>
      <c r="E183">
        <v>0.44899988174438399</v>
      </c>
      <c r="F183">
        <v>30</v>
      </c>
      <c r="G183" t="s">
        <v>101</v>
      </c>
      <c r="H183">
        <v>1</v>
      </c>
      <c r="I183" t="s">
        <v>18</v>
      </c>
      <c r="J183">
        <v>0.26567136827361798</v>
      </c>
      <c r="K183">
        <v>11.955204913945201</v>
      </c>
      <c r="L183">
        <v>0.88557122759129103</v>
      </c>
      <c r="M183">
        <v>0</v>
      </c>
      <c r="N183">
        <v>0.26567136827361798</v>
      </c>
      <c r="O183">
        <v>11.9552049093375</v>
      </c>
    </row>
    <row r="184" spans="1:15" x14ac:dyDescent="0.5">
      <c r="A184">
        <f t="shared" si="2"/>
        <v>3331</v>
      </c>
      <c r="B184">
        <v>0.81758224350514697</v>
      </c>
      <c r="C184">
        <v>0.85381989474633102</v>
      </c>
      <c r="D184" t="s">
        <v>19</v>
      </c>
      <c r="E184">
        <v>9.1469998359680105</v>
      </c>
      <c r="F184">
        <v>30</v>
      </c>
      <c r="G184" t="s">
        <v>101</v>
      </c>
      <c r="H184">
        <v>1</v>
      </c>
      <c r="I184" t="s">
        <v>16</v>
      </c>
      <c r="J184">
        <v>0.26567136827361798</v>
      </c>
      <c r="K184">
        <v>11.955204913945201</v>
      </c>
      <c r="L184">
        <v>0.81763294242997997</v>
      </c>
      <c r="M184">
        <v>0.85092286791388205</v>
      </c>
      <c r="N184">
        <v>0.26567136827361798</v>
      </c>
      <c r="O184">
        <v>11.764051557824001</v>
      </c>
    </row>
    <row r="185" spans="1:15" x14ac:dyDescent="0.5">
      <c r="A185">
        <f t="shared" si="2"/>
        <v>3132</v>
      </c>
      <c r="B185">
        <v>0.26567136810626801</v>
      </c>
      <c r="C185">
        <v>11.9534281005404</v>
      </c>
      <c r="D185" t="s">
        <v>14</v>
      </c>
      <c r="E185">
        <v>1.6819999217987001</v>
      </c>
      <c r="F185">
        <v>30</v>
      </c>
      <c r="G185" t="s">
        <v>101</v>
      </c>
      <c r="H185">
        <v>2</v>
      </c>
      <c r="I185" t="s">
        <v>102</v>
      </c>
      <c r="J185">
        <v>0.26567136827361798</v>
      </c>
      <c r="K185">
        <v>11.955204913945201</v>
      </c>
      <c r="L185">
        <v>0.26567126191058299</v>
      </c>
      <c r="M185">
        <v>0</v>
      </c>
      <c r="N185">
        <v>0.26567136827361798</v>
      </c>
      <c r="O185">
        <v>11.9533736310928</v>
      </c>
    </row>
    <row r="186" spans="1:15" x14ac:dyDescent="0.5">
      <c r="A186">
        <f t="shared" si="2"/>
        <v>3232</v>
      </c>
      <c r="B186">
        <v>0.88557122764850404</v>
      </c>
      <c r="C186">
        <v>0</v>
      </c>
      <c r="D186" t="s">
        <v>17</v>
      </c>
      <c r="E186">
        <v>0.44500017166137601</v>
      </c>
      <c r="F186">
        <v>30</v>
      </c>
      <c r="G186" t="s">
        <v>101</v>
      </c>
      <c r="H186">
        <v>2</v>
      </c>
      <c r="I186" t="s">
        <v>40</v>
      </c>
      <c r="J186">
        <v>0.26567136827361798</v>
      </c>
      <c r="K186">
        <v>11.955204913945201</v>
      </c>
      <c r="L186">
        <v>0.88557122759954698</v>
      </c>
      <c r="M186">
        <v>0</v>
      </c>
      <c r="N186">
        <v>0.26567136827361798</v>
      </c>
      <c r="O186">
        <v>11.9552049143562</v>
      </c>
    </row>
    <row r="187" spans="1:15" x14ac:dyDescent="0.5">
      <c r="A187">
        <f t="shared" si="2"/>
        <v>3332</v>
      </c>
      <c r="B187">
        <v>0.26567136810626801</v>
      </c>
      <c r="C187">
        <v>11.9546043355392</v>
      </c>
      <c r="D187" t="s">
        <v>19</v>
      </c>
      <c r="E187">
        <v>6.2829999923706001</v>
      </c>
      <c r="F187">
        <v>30</v>
      </c>
      <c r="G187" t="s">
        <v>101</v>
      </c>
      <c r="H187">
        <v>2</v>
      </c>
      <c r="I187" t="s">
        <v>112</v>
      </c>
      <c r="J187">
        <v>0.26567136827361798</v>
      </c>
      <c r="K187">
        <v>11.955204913945201</v>
      </c>
      <c r="L187">
        <v>0.26567046512278902</v>
      </c>
      <c r="M187">
        <v>0</v>
      </c>
      <c r="N187">
        <v>0.26567136827361798</v>
      </c>
      <c r="O187">
        <v>11.954256345608799</v>
      </c>
    </row>
    <row r="188" spans="1:15" x14ac:dyDescent="0.5">
      <c r="A188">
        <f t="shared" si="2"/>
        <v>3133</v>
      </c>
      <c r="B188">
        <v>0.26567136829043198</v>
      </c>
      <c r="C188">
        <v>11.955231061140999</v>
      </c>
      <c r="D188" t="s">
        <v>14</v>
      </c>
      <c r="E188">
        <v>10.833000183105399</v>
      </c>
      <c r="F188">
        <v>30</v>
      </c>
      <c r="G188" t="s">
        <v>101</v>
      </c>
      <c r="H188">
        <v>3</v>
      </c>
      <c r="I188" t="s">
        <v>113</v>
      </c>
      <c r="J188">
        <v>0.26567136827361798</v>
      </c>
      <c r="K188">
        <v>11.955204913945201</v>
      </c>
      <c r="L188">
        <v>0.26567045019785901</v>
      </c>
      <c r="M188">
        <v>0</v>
      </c>
      <c r="N188">
        <v>0.26567136827361798</v>
      </c>
      <c r="O188">
        <v>11.9552049096764</v>
      </c>
    </row>
    <row r="189" spans="1:15" x14ac:dyDescent="0.5">
      <c r="A189">
        <f t="shared" si="2"/>
        <v>3233</v>
      </c>
      <c r="B189">
        <v>0.87761558282543795</v>
      </c>
      <c r="C189">
        <v>0</v>
      </c>
      <c r="D189" t="s">
        <v>17</v>
      </c>
      <c r="E189">
        <v>0.58999991416931097</v>
      </c>
      <c r="F189">
        <v>30</v>
      </c>
      <c r="G189" t="s">
        <v>101</v>
      </c>
      <c r="H189">
        <v>3</v>
      </c>
      <c r="I189" t="s">
        <v>114</v>
      </c>
      <c r="J189">
        <v>0.26567136827361798</v>
      </c>
      <c r="K189">
        <v>11.955204913945201</v>
      </c>
      <c r="L189">
        <v>0.87761558284860597</v>
      </c>
      <c r="M189">
        <v>0</v>
      </c>
      <c r="N189">
        <v>0.26567136827361798</v>
      </c>
      <c r="O189">
        <v>11.9436647639229</v>
      </c>
    </row>
    <row r="190" spans="1:15" x14ac:dyDescent="0.5">
      <c r="A190">
        <f t="shared" si="2"/>
        <v>3333</v>
      </c>
      <c r="B190">
        <v>0.26567136810626801</v>
      </c>
      <c r="C190">
        <v>11.9534260856737</v>
      </c>
      <c r="D190" t="s">
        <v>19</v>
      </c>
      <c r="E190">
        <v>3.8420000076293901</v>
      </c>
      <c r="F190">
        <v>30</v>
      </c>
      <c r="G190" t="s">
        <v>101</v>
      </c>
      <c r="H190">
        <v>3</v>
      </c>
      <c r="I190" t="s">
        <v>115</v>
      </c>
      <c r="J190">
        <v>0.26567136827361798</v>
      </c>
      <c r="K190">
        <v>11.955204913945201</v>
      </c>
      <c r="L190">
        <v>0.26567116730956802</v>
      </c>
      <c r="M190">
        <v>0</v>
      </c>
      <c r="N190">
        <v>0.26567136827361798</v>
      </c>
      <c r="O190">
        <v>11.953373317776901</v>
      </c>
    </row>
    <row r="191" spans="1:15" x14ac:dyDescent="0.5">
      <c r="A191">
        <f t="shared" si="2"/>
        <v>3141</v>
      </c>
      <c r="B191">
        <v>0.81763294251299301</v>
      </c>
      <c r="C191">
        <v>0.85103189159162396</v>
      </c>
      <c r="D191" t="s">
        <v>14</v>
      </c>
      <c r="E191">
        <v>1.04399991035461</v>
      </c>
      <c r="F191">
        <v>40</v>
      </c>
      <c r="G191" t="s">
        <v>101</v>
      </c>
      <c r="H191">
        <v>1</v>
      </c>
      <c r="I191" t="s">
        <v>16</v>
      </c>
      <c r="J191">
        <v>0.35422849103149101</v>
      </c>
      <c r="K191">
        <v>10.363115957472401</v>
      </c>
      <c r="L191">
        <v>0.81763294242997997</v>
      </c>
      <c r="M191">
        <v>0.85092286791388205</v>
      </c>
      <c r="N191">
        <v>0.35422849103149101</v>
      </c>
      <c r="O191">
        <v>10.2151499755074</v>
      </c>
    </row>
    <row r="192" spans="1:15" x14ac:dyDescent="0.5">
      <c r="A192">
        <f t="shared" si="2"/>
        <v>3241</v>
      </c>
      <c r="B192">
        <v>0.88557122755197204</v>
      </c>
      <c r="C192">
        <v>0</v>
      </c>
      <c r="D192" t="s">
        <v>17</v>
      </c>
      <c r="E192">
        <v>0.41799998283386203</v>
      </c>
      <c r="F192">
        <v>40</v>
      </c>
      <c r="G192" t="s">
        <v>101</v>
      </c>
      <c r="H192">
        <v>1</v>
      </c>
      <c r="I192" t="s">
        <v>18</v>
      </c>
      <c r="J192">
        <v>0.35422849103149101</v>
      </c>
      <c r="K192">
        <v>10.363115957472401</v>
      </c>
      <c r="L192">
        <v>0.88557122759129103</v>
      </c>
      <c r="M192">
        <v>0</v>
      </c>
      <c r="N192">
        <v>0.35422849103149101</v>
      </c>
      <c r="O192">
        <v>10.3631159554934</v>
      </c>
    </row>
    <row r="193" spans="1:15" x14ac:dyDescent="0.5">
      <c r="A193">
        <f t="shared" si="2"/>
        <v>3341</v>
      </c>
      <c r="B193">
        <v>0.35422849084716201</v>
      </c>
      <c r="C193">
        <v>10.3631447908701</v>
      </c>
      <c r="D193" t="s">
        <v>19</v>
      </c>
      <c r="E193">
        <v>0.98699998855590798</v>
      </c>
      <c r="F193">
        <v>40</v>
      </c>
      <c r="G193" t="s">
        <v>101</v>
      </c>
      <c r="H193">
        <v>1</v>
      </c>
      <c r="I193" t="s">
        <v>116</v>
      </c>
      <c r="J193">
        <v>0.35422849103149101</v>
      </c>
      <c r="K193">
        <v>10.363115957472401</v>
      </c>
      <c r="L193">
        <v>0.70396781363138605</v>
      </c>
      <c r="M193">
        <v>0</v>
      </c>
      <c r="N193">
        <v>0.35422849103149101</v>
      </c>
      <c r="O193">
        <v>10.3631156907843</v>
      </c>
    </row>
    <row r="194" spans="1:15" x14ac:dyDescent="0.5">
      <c r="A194">
        <f t="shared" si="2"/>
        <v>3142</v>
      </c>
      <c r="B194">
        <v>0.35422849084716201</v>
      </c>
      <c r="C194">
        <v>10.3509532507457</v>
      </c>
      <c r="D194" t="s">
        <v>14</v>
      </c>
      <c r="E194">
        <v>2.41000008583068</v>
      </c>
      <c r="F194">
        <v>40</v>
      </c>
      <c r="G194" t="s">
        <v>101</v>
      </c>
      <c r="H194">
        <v>2</v>
      </c>
      <c r="I194" t="s">
        <v>102</v>
      </c>
      <c r="J194">
        <v>0.35422849103149101</v>
      </c>
      <c r="K194">
        <v>10.363115957472401</v>
      </c>
      <c r="L194">
        <v>0.35422761335348002</v>
      </c>
      <c r="M194">
        <v>0</v>
      </c>
      <c r="N194">
        <v>0.35422849103149101</v>
      </c>
      <c r="O194">
        <v>10.3508926813853</v>
      </c>
    </row>
    <row r="195" spans="1:15" x14ac:dyDescent="0.5">
      <c r="A195">
        <f t="shared" ref="A195:A244" si="3">IF(G195="IJO",1000,IF(G195="IJR",2000,IF(G195="IAF",3000)))+IF(D195="O",100,IF(D195="P",200,IF(D195="M",300)))+F195+H195</f>
        <v>3242</v>
      </c>
      <c r="B195">
        <v>0.88557122764850404</v>
      </c>
      <c r="C195">
        <v>0</v>
      </c>
      <c r="D195" t="s">
        <v>17</v>
      </c>
      <c r="E195">
        <v>0.414000034332275</v>
      </c>
      <c r="F195">
        <v>40</v>
      </c>
      <c r="G195" t="s">
        <v>101</v>
      </c>
      <c r="H195">
        <v>2</v>
      </c>
      <c r="I195" t="s">
        <v>40</v>
      </c>
      <c r="J195">
        <v>0.35422849103149101</v>
      </c>
      <c r="K195">
        <v>10.363115957472401</v>
      </c>
      <c r="L195">
        <v>0.88557122759954698</v>
      </c>
      <c r="M195">
        <v>0</v>
      </c>
      <c r="N195">
        <v>0.35422849103149101</v>
      </c>
      <c r="O195">
        <v>10.3631159550277</v>
      </c>
    </row>
    <row r="196" spans="1:15" x14ac:dyDescent="0.5">
      <c r="A196">
        <f t="shared" si="3"/>
        <v>3342</v>
      </c>
      <c r="B196">
        <v>0.35422849084716201</v>
      </c>
      <c r="C196">
        <v>10.3631729717599</v>
      </c>
      <c r="D196" t="s">
        <v>19</v>
      </c>
      <c r="E196">
        <v>1.3450000286102199</v>
      </c>
      <c r="F196">
        <v>40</v>
      </c>
      <c r="G196" t="s">
        <v>101</v>
      </c>
      <c r="H196">
        <v>2</v>
      </c>
      <c r="I196" t="s">
        <v>117</v>
      </c>
      <c r="J196">
        <v>0.35422849103149101</v>
      </c>
      <c r="K196">
        <v>10.363115957472401</v>
      </c>
      <c r="L196">
        <v>0.70396591772539396</v>
      </c>
      <c r="M196">
        <v>0</v>
      </c>
      <c r="N196">
        <v>0.35422849103149101</v>
      </c>
      <c r="O196">
        <v>10.363115547457699</v>
      </c>
    </row>
    <row r="197" spans="1:15" x14ac:dyDescent="0.5">
      <c r="A197">
        <f t="shared" si="3"/>
        <v>3143</v>
      </c>
      <c r="B197">
        <v>0.35422849103790999</v>
      </c>
      <c r="C197">
        <v>10.36263817413</v>
      </c>
      <c r="D197" t="s">
        <v>14</v>
      </c>
      <c r="E197">
        <v>3.3309998512268</v>
      </c>
      <c r="F197">
        <v>40</v>
      </c>
      <c r="G197" t="s">
        <v>101</v>
      </c>
      <c r="H197">
        <v>3</v>
      </c>
      <c r="I197" t="s">
        <v>118</v>
      </c>
      <c r="J197">
        <v>0.35422849103149101</v>
      </c>
      <c r="K197">
        <v>10.363115957472401</v>
      </c>
      <c r="L197">
        <v>0.354227738132115</v>
      </c>
      <c r="M197">
        <v>0</v>
      </c>
      <c r="N197">
        <v>0.35422849103149101</v>
      </c>
      <c r="O197">
        <v>10.3626078889019</v>
      </c>
    </row>
    <row r="198" spans="1:15" x14ac:dyDescent="0.5">
      <c r="A198">
        <f t="shared" si="3"/>
        <v>3243</v>
      </c>
      <c r="B198">
        <v>0.88557122757862605</v>
      </c>
      <c r="C198">
        <v>0</v>
      </c>
      <c r="D198" t="s">
        <v>17</v>
      </c>
      <c r="E198">
        <v>0.61299991607666005</v>
      </c>
      <c r="F198">
        <v>40</v>
      </c>
      <c r="G198" t="s">
        <v>101</v>
      </c>
      <c r="H198">
        <v>3</v>
      </c>
      <c r="I198" t="s">
        <v>106</v>
      </c>
      <c r="J198">
        <v>0.35422849103149101</v>
      </c>
      <c r="K198">
        <v>10.363115957472401</v>
      </c>
      <c r="L198">
        <v>0.88557122759954698</v>
      </c>
      <c r="M198">
        <v>0</v>
      </c>
      <c r="N198">
        <v>0.35422849103149101</v>
      </c>
      <c r="O198">
        <v>10.3631159542128</v>
      </c>
    </row>
    <row r="199" spans="1:15" x14ac:dyDescent="0.5">
      <c r="A199">
        <f t="shared" si="3"/>
        <v>3343</v>
      </c>
      <c r="B199">
        <v>0.35422849084716201</v>
      </c>
      <c r="C199">
        <v>10.363172964076499</v>
      </c>
      <c r="D199" t="s">
        <v>19</v>
      </c>
      <c r="E199">
        <v>1.3459999561309799</v>
      </c>
      <c r="F199">
        <v>40</v>
      </c>
      <c r="G199" t="s">
        <v>101</v>
      </c>
      <c r="H199">
        <v>3</v>
      </c>
      <c r="I199" t="s">
        <v>119</v>
      </c>
      <c r="J199">
        <v>0.35422849103149101</v>
      </c>
      <c r="K199">
        <v>10.363115957472401</v>
      </c>
      <c r="L199">
        <v>0.86096992842094</v>
      </c>
      <c r="M199">
        <v>0</v>
      </c>
      <c r="N199">
        <v>0.35422849103149101</v>
      </c>
      <c r="O199">
        <v>10.3631155550247</v>
      </c>
    </row>
    <row r="200" spans="1:15" x14ac:dyDescent="0.5">
      <c r="A200">
        <f t="shared" si="3"/>
        <v>3151</v>
      </c>
      <c r="B200">
        <v>0.81763294251299301</v>
      </c>
      <c r="C200">
        <v>0.85103063480183405</v>
      </c>
      <c r="D200" t="s">
        <v>14</v>
      </c>
      <c r="E200">
        <v>1.09799981117248</v>
      </c>
      <c r="F200">
        <v>50</v>
      </c>
      <c r="G200" t="s">
        <v>101</v>
      </c>
      <c r="H200">
        <v>1</v>
      </c>
      <c r="I200" t="s">
        <v>16</v>
      </c>
      <c r="J200">
        <v>0.44278561378936399</v>
      </c>
      <c r="K200">
        <v>8.77044298895634</v>
      </c>
      <c r="L200">
        <v>0.81763294242997997</v>
      </c>
      <c r="M200">
        <v>0.85092286791388205</v>
      </c>
      <c r="N200">
        <v>0.44278561378936399</v>
      </c>
      <c r="O200">
        <v>8.6662483960390002</v>
      </c>
    </row>
    <row r="201" spans="1:15" x14ac:dyDescent="0.5">
      <c r="A201">
        <f t="shared" si="3"/>
        <v>3251</v>
      </c>
      <c r="B201">
        <v>0.88557122755197204</v>
      </c>
      <c r="C201">
        <v>0</v>
      </c>
      <c r="D201" t="s">
        <v>17</v>
      </c>
      <c r="E201">
        <v>0.45799994468688898</v>
      </c>
      <c r="F201">
        <v>50</v>
      </c>
      <c r="G201" t="s">
        <v>101</v>
      </c>
      <c r="H201">
        <v>1</v>
      </c>
      <c r="I201" t="s">
        <v>18</v>
      </c>
      <c r="J201">
        <v>0.44278561378936399</v>
      </c>
      <c r="K201">
        <v>8.77044298895634</v>
      </c>
      <c r="L201">
        <v>0.88557122759129103</v>
      </c>
      <c r="M201">
        <v>0</v>
      </c>
      <c r="N201">
        <v>0.44278561378936399</v>
      </c>
      <c r="O201">
        <v>8.7704429853474704</v>
      </c>
    </row>
    <row r="202" spans="1:15" x14ac:dyDescent="0.5">
      <c r="A202">
        <f t="shared" si="3"/>
        <v>3351</v>
      </c>
      <c r="B202">
        <v>0.81761812084359697</v>
      </c>
      <c r="C202">
        <v>0.85185424255332598</v>
      </c>
      <c r="D202" t="s">
        <v>19</v>
      </c>
      <c r="E202">
        <v>7.3830001354217503</v>
      </c>
      <c r="F202">
        <v>50</v>
      </c>
      <c r="G202" t="s">
        <v>101</v>
      </c>
      <c r="H202">
        <v>1</v>
      </c>
      <c r="I202" t="s">
        <v>16</v>
      </c>
      <c r="J202">
        <v>0.44278561378936399</v>
      </c>
      <c r="K202">
        <v>8.77044298895634</v>
      </c>
      <c r="L202">
        <v>0.81763294242997997</v>
      </c>
      <c r="M202">
        <v>0.85092286791388205</v>
      </c>
      <c r="N202">
        <v>0.44278561378936399</v>
      </c>
      <c r="O202">
        <v>8.6662483960390002</v>
      </c>
    </row>
    <row r="203" spans="1:15" x14ac:dyDescent="0.5">
      <c r="A203">
        <f t="shared" si="3"/>
        <v>3152</v>
      </c>
      <c r="B203">
        <v>0.44278561378936399</v>
      </c>
      <c r="C203">
        <v>8.7557606531781698</v>
      </c>
      <c r="D203" t="s">
        <v>14</v>
      </c>
      <c r="E203">
        <v>3.3239998817443799</v>
      </c>
      <c r="F203">
        <v>50</v>
      </c>
      <c r="G203" t="s">
        <v>101</v>
      </c>
      <c r="H203">
        <v>2</v>
      </c>
      <c r="I203" t="s">
        <v>95</v>
      </c>
      <c r="J203">
        <v>0.44278561378936399</v>
      </c>
      <c r="K203">
        <v>8.77044298895634</v>
      </c>
      <c r="L203">
        <v>0.44278477492256801</v>
      </c>
      <c r="M203">
        <v>0</v>
      </c>
      <c r="N203">
        <v>0.44278561378936399</v>
      </c>
      <c r="O203">
        <v>8.7556987997210207</v>
      </c>
    </row>
    <row r="204" spans="1:15" x14ac:dyDescent="0.5">
      <c r="A204">
        <f t="shared" si="3"/>
        <v>3252</v>
      </c>
      <c r="B204">
        <v>0.88557122764850404</v>
      </c>
      <c r="C204">
        <v>0</v>
      </c>
      <c r="D204" t="s">
        <v>17</v>
      </c>
      <c r="E204">
        <v>0.39499998092651301</v>
      </c>
      <c r="F204">
        <v>50</v>
      </c>
      <c r="G204" t="s">
        <v>101</v>
      </c>
      <c r="H204">
        <v>2</v>
      </c>
      <c r="I204" t="s">
        <v>40</v>
      </c>
      <c r="J204">
        <v>0.44278561378936399</v>
      </c>
      <c r="K204">
        <v>8.77044298895634</v>
      </c>
      <c r="L204">
        <v>0.88557122759954698</v>
      </c>
      <c r="M204">
        <v>0</v>
      </c>
      <c r="N204">
        <v>0.44278561378936399</v>
      </c>
      <c r="O204">
        <v>8.7704429854638803</v>
      </c>
    </row>
    <row r="205" spans="1:15" x14ac:dyDescent="0.5">
      <c r="A205">
        <f t="shared" si="3"/>
        <v>3352</v>
      </c>
      <c r="B205">
        <v>0.44278561378936399</v>
      </c>
      <c r="C205">
        <v>8.6281018633740505</v>
      </c>
      <c r="D205" t="s">
        <v>19</v>
      </c>
      <c r="E205">
        <v>6.4259998798370299</v>
      </c>
      <c r="F205">
        <v>50</v>
      </c>
      <c r="G205" t="s">
        <v>101</v>
      </c>
      <c r="H205">
        <v>2</v>
      </c>
      <c r="I205" t="s">
        <v>120</v>
      </c>
      <c r="J205">
        <v>0.44278561378936399</v>
      </c>
      <c r="K205">
        <v>8.77044298895634</v>
      </c>
      <c r="L205">
        <v>0.76142258660780504</v>
      </c>
      <c r="M205">
        <v>0.79242390708545296</v>
      </c>
      <c r="N205">
        <v>0.44278561378936399</v>
      </c>
      <c r="O205">
        <v>8.6280446135206095</v>
      </c>
    </row>
    <row r="206" spans="1:15" x14ac:dyDescent="0.5">
      <c r="A206">
        <f t="shared" si="3"/>
        <v>3153</v>
      </c>
      <c r="B206">
        <v>0.44278561378936399</v>
      </c>
      <c r="C206">
        <v>8.7615347769450196</v>
      </c>
      <c r="D206" t="s">
        <v>14</v>
      </c>
      <c r="E206">
        <v>5.9660000801086399</v>
      </c>
      <c r="F206">
        <v>50</v>
      </c>
      <c r="G206" t="s">
        <v>101</v>
      </c>
      <c r="H206">
        <v>3</v>
      </c>
      <c r="I206" t="s">
        <v>121</v>
      </c>
      <c r="J206">
        <v>0.44278561378936399</v>
      </c>
      <c r="K206">
        <v>8.77044298895634</v>
      </c>
      <c r="L206">
        <v>0.442785436854022</v>
      </c>
      <c r="M206">
        <v>0</v>
      </c>
      <c r="N206">
        <v>0.44278561378936399</v>
      </c>
      <c r="O206">
        <v>8.7614775621332193</v>
      </c>
    </row>
    <row r="207" spans="1:15" x14ac:dyDescent="0.5">
      <c r="A207">
        <f t="shared" si="3"/>
        <v>3253</v>
      </c>
      <c r="B207">
        <v>0.88557122711790703</v>
      </c>
      <c r="C207">
        <v>0</v>
      </c>
      <c r="D207" t="s">
        <v>17</v>
      </c>
      <c r="E207">
        <v>0.443000078201293</v>
      </c>
      <c r="F207">
        <v>50</v>
      </c>
      <c r="G207" t="s">
        <v>101</v>
      </c>
      <c r="H207">
        <v>3</v>
      </c>
      <c r="I207" t="s">
        <v>106</v>
      </c>
      <c r="J207">
        <v>0.44278561378936399</v>
      </c>
      <c r="K207">
        <v>8.77044298895634</v>
      </c>
      <c r="L207">
        <v>0.88557122759954698</v>
      </c>
      <c r="M207">
        <v>0</v>
      </c>
      <c r="N207">
        <v>0.44278561378936399</v>
      </c>
      <c r="O207">
        <v>8.7704429877207293</v>
      </c>
    </row>
    <row r="208" spans="1:15" x14ac:dyDescent="0.5">
      <c r="A208">
        <f t="shared" si="3"/>
        <v>3353</v>
      </c>
      <c r="B208">
        <v>0.44278561378936399</v>
      </c>
      <c r="C208">
        <v>8.7557287701378197</v>
      </c>
      <c r="D208" t="s">
        <v>19</v>
      </c>
      <c r="E208">
        <v>9.1879999637603706</v>
      </c>
      <c r="F208">
        <v>50</v>
      </c>
      <c r="G208" t="s">
        <v>101</v>
      </c>
      <c r="H208">
        <v>3</v>
      </c>
      <c r="I208" t="s">
        <v>122</v>
      </c>
      <c r="J208">
        <v>0.44278561378936399</v>
      </c>
      <c r="K208">
        <v>8.77044298895634</v>
      </c>
      <c r="L208">
        <v>0.44278495924004901</v>
      </c>
      <c r="M208">
        <v>0</v>
      </c>
      <c r="N208">
        <v>0.44278561378936399</v>
      </c>
      <c r="O208">
        <v>8.7556992552708799</v>
      </c>
    </row>
    <row r="209" spans="1:15" x14ac:dyDescent="0.5">
      <c r="A209">
        <f t="shared" si="3"/>
        <v>3161</v>
      </c>
      <c r="B209">
        <v>0.81763294251299301</v>
      </c>
      <c r="C209">
        <v>0.851033962003235</v>
      </c>
      <c r="D209" t="s">
        <v>14</v>
      </c>
      <c r="E209">
        <v>1.0030000209808301</v>
      </c>
      <c r="F209">
        <v>60</v>
      </c>
      <c r="G209" t="s">
        <v>101</v>
      </c>
      <c r="H209">
        <v>1</v>
      </c>
      <c r="I209" t="s">
        <v>16</v>
      </c>
      <c r="J209">
        <v>0.53134273654723696</v>
      </c>
      <c r="K209">
        <v>7.1777700214879498</v>
      </c>
      <c r="L209">
        <v>0.81763294242997997</v>
      </c>
      <c r="M209">
        <v>0.85092286791388205</v>
      </c>
      <c r="N209">
        <v>0.53134273654723696</v>
      </c>
      <c r="O209">
        <v>7.1173468115739498</v>
      </c>
    </row>
    <row r="210" spans="1:15" x14ac:dyDescent="0.5">
      <c r="A210">
        <f t="shared" si="3"/>
        <v>3261</v>
      </c>
      <c r="B210">
        <v>0.88557122755197204</v>
      </c>
      <c r="C210">
        <v>0</v>
      </c>
      <c r="D210" t="s">
        <v>17</v>
      </c>
      <c r="E210">
        <v>0.46499991416931102</v>
      </c>
      <c r="F210">
        <v>60</v>
      </c>
      <c r="G210" t="s">
        <v>101</v>
      </c>
      <c r="H210">
        <v>1</v>
      </c>
      <c r="I210" t="s">
        <v>18</v>
      </c>
      <c r="J210">
        <v>0.53134273654723696</v>
      </c>
      <c r="K210">
        <v>7.1777700214879498</v>
      </c>
      <c r="L210">
        <v>0.88557122759129103</v>
      </c>
      <c r="M210">
        <v>0</v>
      </c>
      <c r="N210">
        <v>0.53134273654723696</v>
      </c>
      <c r="O210">
        <v>7.1777700191596496</v>
      </c>
    </row>
    <row r="211" spans="1:15" x14ac:dyDescent="0.5">
      <c r="A211">
        <f t="shared" si="3"/>
        <v>3361</v>
      </c>
      <c r="B211">
        <v>0.81759092380556098</v>
      </c>
      <c r="C211">
        <v>0.85332688406474999</v>
      </c>
      <c r="D211" t="s">
        <v>19</v>
      </c>
      <c r="E211">
        <v>7.9700000286102197</v>
      </c>
      <c r="F211">
        <v>60</v>
      </c>
      <c r="G211" t="s">
        <v>101</v>
      </c>
      <c r="H211">
        <v>1</v>
      </c>
      <c r="I211" t="s">
        <v>16</v>
      </c>
      <c r="J211">
        <v>0.53134273654723696</v>
      </c>
      <c r="K211">
        <v>7.1777700214879498</v>
      </c>
      <c r="L211">
        <v>0.81763294242998097</v>
      </c>
      <c r="M211">
        <v>0.85092286791387495</v>
      </c>
      <c r="N211">
        <v>0.53134273654723696</v>
      </c>
      <c r="O211">
        <v>7.1173468115739498</v>
      </c>
    </row>
    <row r="212" spans="1:15" x14ac:dyDescent="0.5">
      <c r="A212">
        <f t="shared" si="3"/>
        <v>3162</v>
      </c>
      <c r="B212">
        <v>0.81763294251299301</v>
      </c>
      <c r="C212">
        <v>0.85102957615834496</v>
      </c>
      <c r="D212" t="s">
        <v>14</v>
      </c>
      <c r="E212">
        <v>10.9570000171661</v>
      </c>
      <c r="F212">
        <v>60</v>
      </c>
      <c r="G212" t="s">
        <v>101</v>
      </c>
      <c r="H212">
        <v>2</v>
      </c>
      <c r="I212" t="s">
        <v>20</v>
      </c>
      <c r="J212">
        <v>0.53134273654723696</v>
      </c>
      <c r="K212">
        <v>7.1777700214879498</v>
      </c>
      <c r="L212">
        <v>0.81763294245726104</v>
      </c>
      <c r="M212">
        <v>0.85092286770939196</v>
      </c>
      <c r="N212">
        <v>0.53134273654723696</v>
      </c>
      <c r="O212">
        <v>7.1173468115739498</v>
      </c>
    </row>
    <row r="213" spans="1:15" x14ac:dyDescent="0.5">
      <c r="A213">
        <f t="shared" si="3"/>
        <v>3262</v>
      </c>
      <c r="B213">
        <v>0.88557122764850404</v>
      </c>
      <c r="C213">
        <v>0</v>
      </c>
      <c r="D213" t="s">
        <v>17</v>
      </c>
      <c r="E213">
        <v>0.41900014877319303</v>
      </c>
      <c r="F213">
        <v>60</v>
      </c>
      <c r="G213" t="s">
        <v>101</v>
      </c>
      <c r="H213">
        <v>2</v>
      </c>
      <c r="I213" t="s">
        <v>109</v>
      </c>
      <c r="J213">
        <v>0.53134273654723696</v>
      </c>
      <c r="K213">
        <v>7.1777700214879498</v>
      </c>
      <c r="L213">
        <v>0.88557122759127904</v>
      </c>
      <c r="M213">
        <v>0</v>
      </c>
      <c r="N213">
        <v>0.53134273654723696</v>
      </c>
      <c r="O213">
        <v>7.1777700226667598</v>
      </c>
    </row>
    <row r="214" spans="1:15" x14ac:dyDescent="0.5">
      <c r="A214">
        <f t="shared" si="3"/>
        <v>3362</v>
      </c>
      <c r="B214">
        <v>0.53134273654723696</v>
      </c>
      <c r="C214">
        <v>7.08992028640579</v>
      </c>
      <c r="D214" t="s">
        <v>19</v>
      </c>
      <c r="E214">
        <v>6.3470001220703098</v>
      </c>
      <c r="F214">
        <v>60</v>
      </c>
      <c r="G214" t="s">
        <v>101</v>
      </c>
      <c r="H214">
        <v>2</v>
      </c>
      <c r="I214" t="s">
        <v>123</v>
      </c>
      <c r="J214">
        <v>0.53134273654723696</v>
      </c>
      <c r="K214">
        <v>7.1777700214879498</v>
      </c>
      <c r="L214">
        <v>0.76518058857678495</v>
      </c>
      <c r="M214">
        <v>0.79633491624070896</v>
      </c>
      <c r="N214">
        <v>0.53134273654723696</v>
      </c>
      <c r="O214">
        <v>7.0898772710934201</v>
      </c>
    </row>
    <row r="215" spans="1:15" x14ac:dyDescent="0.5">
      <c r="A215">
        <f t="shared" si="3"/>
        <v>3163</v>
      </c>
      <c r="B215">
        <v>0.53134273654723696</v>
      </c>
      <c r="C215">
        <v>7.1365784915052703</v>
      </c>
      <c r="D215" t="s">
        <v>14</v>
      </c>
      <c r="E215">
        <v>19.295000076293899</v>
      </c>
      <c r="F215">
        <v>60</v>
      </c>
      <c r="G215" t="s">
        <v>101</v>
      </c>
      <c r="H215">
        <v>3</v>
      </c>
      <c r="I215" t="s">
        <v>124</v>
      </c>
      <c r="J215">
        <v>0.53134273654723696</v>
      </c>
      <c r="K215">
        <v>7.1777700214879498</v>
      </c>
      <c r="L215">
        <v>0.53134178200201199</v>
      </c>
      <c r="M215">
        <v>0</v>
      </c>
      <c r="N215">
        <v>0.53134273654723696</v>
      </c>
      <c r="O215">
        <v>7.1365188678101799</v>
      </c>
    </row>
    <row r="216" spans="1:15" x14ac:dyDescent="0.5">
      <c r="A216">
        <f t="shared" si="3"/>
        <v>3263</v>
      </c>
      <c r="B216">
        <v>0.87761558282543795</v>
      </c>
      <c r="C216">
        <v>0</v>
      </c>
      <c r="D216" t="s">
        <v>17</v>
      </c>
      <c r="E216">
        <v>0.77999997138976995</v>
      </c>
      <c r="F216">
        <v>60</v>
      </c>
      <c r="G216" t="s">
        <v>101</v>
      </c>
      <c r="H216">
        <v>3</v>
      </c>
      <c r="I216" t="s">
        <v>125</v>
      </c>
      <c r="J216">
        <v>0.53134273654723696</v>
      </c>
      <c r="K216">
        <v>7.1777700214879498</v>
      </c>
      <c r="L216">
        <v>0.87761558284861296</v>
      </c>
      <c r="M216">
        <v>0</v>
      </c>
      <c r="N216">
        <v>0.53134273654723696</v>
      </c>
      <c r="O216">
        <v>7.1486453391681701</v>
      </c>
    </row>
    <row r="217" spans="1:15" x14ac:dyDescent="0.5">
      <c r="A217">
        <f t="shared" si="3"/>
        <v>3363</v>
      </c>
      <c r="B217">
        <v>0.53134273654723696</v>
      </c>
      <c r="C217">
        <v>7.1113061037123302</v>
      </c>
      <c r="D217" t="s">
        <v>19</v>
      </c>
      <c r="E217">
        <v>10.735999822616501</v>
      </c>
      <c r="F217">
        <v>60</v>
      </c>
      <c r="G217" t="s">
        <v>101</v>
      </c>
      <c r="H217">
        <v>3</v>
      </c>
      <c r="I217" t="s">
        <v>126</v>
      </c>
      <c r="J217">
        <v>0.53134273654723696</v>
      </c>
      <c r="K217">
        <v>7.1777700214879498</v>
      </c>
      <c r="L217">
        <v>1000</v>
      </c>
      <c r="M217">
        <v>1000</v>
      </c>
      <c r="N217">
        <v>0.53134273654723696</v>
      </c>
      <c r="O217">
        <v>7.1112601869972396</v>
      </c>
    </row>
    <row r="218" spans="1:15" x14ac:dyDescent="0.5">
      <c r="A218">
        <f t="shared" si="3"/>
        <v>3171</v>
      </c>
      <c r="B218">
        <v>0.88557122755798501</v>
      </c>
      <c r="C218">
        <v>6.7626108405994799E-5</v>
      </c>
      <c r="D218" t="s">
        <v>14</v>
      </c>
      <c r="E218">
        <v>1.2799999713897701</v>
      </c>
      <c r="F218">
        <v>70</v>
      </c>
      <c r="G218" t="s">
        <v>101</v>
      </c>
      <c r="H218">
        <v>1</v>
      </c>
      <c r="I218" t="s">
        <v>127</v>
      </c>
      <c r="J218">
        <v>0.61989985930511005</v>
      </c>
      <c r="K218">
        <v>5.5850970525061703</v>
      </c>
      <c r="L218">
        <v>0.88557122767867802</v>
      </c>
      <c r="M218">
        <v>0</v>
      </c>
      <c r="N218">
        <v>0.61989985930511005</v>
      </c>
      <c r="O218">
        <v>5.5850970546016399</v>
      </c>
    </row>
    <row r="219" spans="1:15" x14ac:dyDescent="0.5">
      <c r="A219">
        <f t="shared" si="3"/>
        <v>3271</v>
      </c>
      <c r="B219">
        <v>0.88557122755197204</v>
      </c>
      <c r="C219">
        <v>0</v>
      </c>
      <c r="D219" t="s">
        <v>17</v>
      </c>
      <c r="E219">
        <v>0.46599984169006298</v>
      </c>
      <c r="F219">
        <v>70</v>
      </c>
      <c r="G219" t="s">
        <v>101</v>
      </c>
      <c r="H219">
        <v>1</v>
      </c>
      <c r="I219" t="s">
        <v>18</v>
      </c>
      <c r="J219">
        <v>0.61989985930511005</v>
      </c>
      <c r="K219">
        <v>5.5850970525061703</v>
      </c>
      <c r="L219">
        <v>0.88557122759129103</v>
      </c>
      <c r="M219">
        <v>0</v>
      </c>
      <c r="N219">
        <v>0.61989985930511005</v>
      </c>
      <c r="O219">
        <v>5.5850970532046604</v>
      </c>
    </row>
    <row r="220" spans="1:15" x14ac:dyDescent="0.5">
      <c r="A220">
        <f t="shared" si="3"/>
        <v>3371</v>
      </c>
      <c r="B220">
        <v>0.817611049262709</v>
      </c>
      <c r="C220">
        <v>0.85223644264646603</v>
      </c>
      <c r="D220" t="s">
        <v>19</v>
      </c>
      <c r="E220">
        <v>7.5309998989105198</v>
      </c>
      <c r="F220">
        <v>70</v>
      </c>
      <c r="G220" t="s">
        <v>101</v>
      </c>
      <c r="H220">
        <v>1</v>
      </c>
      <c r="I220" t="s">
        <v>16</v>
      </c>
      <c r="J220">
        <v>0.61989985930511005</v>
      </c>
      <c r="K220">
        <v>5.5850970525061703</v>
      </c>
      <c r="L220">
        <v>0.81763294242997997</v>
      </c>
      <c r="M220">
        <v>0.85092286791388205</v>
      </c>
      <c r="N220">
        <v>0.61989985930511005</v>
      </c>
      <c r="O220">
        <v>5.5684452300641896</v>
      </c>
    </row>
    <row r="221" spans="1:15" x14ac:dyDescent="0.5">
      <c r="A221">
        <f t="shared" si="3"/>
        <v>3172</v>
      </c>
      <c r="B221">
        <v>0.61989985930511005</v>
      </c>
      <c r="C221">
        <v>5.5461760315211404</v>
      </c>
      <c r="D221" t="s">
        <v>14</v>
      </c>
      <c r="E221">
        <v>4.0750000476837096</v>
      </c>
      <c r="F221">
        <v>70</v>
      </c>
      <c r="G221" t="s">
        <v>101</v>
      </c>
      <c r="H221">
        <v>2</v>
      </c>
      <c r="I221" t="s">
        <v>95</v>
      </c>
      <c r="J221">
        <v>0.61989985930511005</v>
      </c>
      <c r="K221">
        <v>5.5850970525061703</v>
      </c>
      <c r="L221">
        <v>0.61990075645576903</v>
      </c>
      <c r="M221">
        <v>0</v>
      </c>
      <c r="N221">
        <v>0.61989985930511005</v>
      </c>
      <c r="O221">
        <v>5.5461198064698198</v>
      </c>
    </row>
    <row r="222" spans="1:15" x14ac:dyDescent="0.5">
      <c r="A222">
        <f t="shared" si="3"/>
        <v>3272</v>
      </c>
      <c r="B222">
        <v>0.88557122764850404</v>
      </c>
      <c r="C222">
        <v>0</v>
      </c>
      <c r="D222" t="s">
        <v>17</v>
      </c>
      <c r="E222">
        <v>0.42599987983703602</v>
      </c>
      <c r="F222">
        <v>70</v>
      </c>
      <c r="G222" t="s">
        <v>101</v>
      </c>
      <c r="H222">
        <v>2</v>
      </c>
      <c r="I222" t="s">
        <v>109</v>
      </c>
      <c r="J222">
        <v>0.61989985930511005</v>
      </c>
      <c r="K222">
        <v>5.5850970525061703</v>
      </c>
      <c r="L222">
        <v>0.88557122759127904</v>
      </c>
      <c r="M222">
        <v>0</v>
      </c>
      <c r="N222">
        <v>0.61989985930511005</v>
      </c>
      <c r="O222">
        <v>5.5850970535539002</v>
      </c>
    </row>
    <row r="223" spans="1:15" x14ac:dyDescent="0.5">
      <c r="A223">
        <f t="shared" si="3"/>
        <v>3372</v>
      </c>
      <c r="B223">
        <v>0.75133059249230505</v>
      </c>
      <c r="C223">
        <v>1.1113277253435301</v>
      </c>
      <c r="D223" t="s">
        <v>19</v>
      </c>
      <c r="E223">
        <v>26.550999879837001</v>
      </c>
      <c r="F223">
        <v>70</v>
      </c>
      <c r="G223" t="s">
        <v>101</v>
      </c>
      <c r="H223">
        <v>2</v>
      </c>
      <c r="I223" t="s">
        <v>54</v>
      </c>
      <c r="J223">
        <v>0.61989985930511005</v>
      </c>
      <c r="K223">
        <v>5.5850970525061703</v>
      </c>
      <c r="L223">
        <v>0.75556546980653505</v>
      </c>
      <c r="M223">
        <v>0.78632831790963498</v>
      </c>
      <c r="N223">
        <v>0.61989985930511005</v>
      </c>
      <c r="O223">
        <v>5.4759036158904104</v>
      </c>
    </row>
    <row r="224" spans="1:15" x14ac:dyDescent="0.5">
      <c r="A224">
        <f t="shared" si="3"/>
        <v>3173</v>
      </c>
      <c r="B224">
        <v>0.61989985930511005</v>
      </c>
      <c r="C224">
        <v>5.5461459439592202</v>
      </c>
      <c r="D224" t="s">
        <v>14</v>
      </c>
      <c r="E224">
        <v>18.142999887466399</v>
      </c>
      <c r="F224">
        <v>70</v>
      </c>
      <c r="G224" t="s">
        <v>101</v>
      </c>
      <c r="H224">
        <v>3</v>
      </c>
      <c r="I224" t="s">
        <v>128</v>
      </c>
      <c r="J224">
        <v>0.61989985930511005</v>
      </c>
      <c r="K224">
        <v>5.5850970525061703</v>
      </c>
      <c r="L224">
        <v>0.61990064882552098</v>
      </c>
      <c r="M224">
        <v>0</v>
      </c>
      <c r="N224">
        <v>0.61989985930511005</v>
      </c>
      <c r="O224">
        <v>5.54611930956204</v>
      </c>
    </row>
    <row r="225" spans="1:15" x14ac:dyDescent="0.5">
      <c r="A225">
        <f t="shared" si="3"/>
        <v>3273</v>
      </c>
      <c r="B225">
        <v>0.87761558282543795</v>
      </c>
      <c r="C225">
        <v>0</v>
      </c>
      <c r="D225" t="s">
        <v>17</v>
      </c>
      <c r="E225">
        <v>0.787999868392944</v>
      </c>
      <c r="F225">
        <v>70</v>
      </c>
      <c r="G225" t="s">
        <v>101</v>
      </c>
      <c r="H225">
        <v>3</v>
      </c>
      <c r="I225" t="s">
        <v>125</v>
      </c>
      <c r="J225">
        <v>0.61989985930511005</v>
      </c>
      <c r="K225">
        <v>5.5850970525061703</v>
      </c>
      <c r="L225">
        <v>0.87761558284861296</v>
      </c>
      <c r="M225">
        <v>0</v>
      </c>
      <c r="N225">
        <v>0.61989985930511005</v>
      </c>
      <c r="O225">
        <v>5.5424319048383204</v>
      </c>
    </row>
    <row r="226" spans="1:15" x14ac:dyDescent="0.5">
      <c r="A226">
        <f t="shared" si="3"/>
        <v>3373</v>
      </c>
      <c r="B226">
        <v>0.61989985930511005</v>
      </c>
      <c r="C226">
        <v>4.9238169117723896</v>
      </c>
      <c r="D226" t="s">
        <v>19</v>
      </c>
      <c r="E226">
        <v>12.013999938964799</v>
      </c>
      <c r="F226">
        <v>70</v>
      </c>
      <c r="G226" t="s">
        <v>101</v>
      </c>
      <c r="H226">
        <v>3</v>
      </c>
      <c r="I226" t="s">
        <v>129</v>
      </c>
      <c r="J226">
        <v>0.61989985930511005</v>
      </c>
      <c r="K226">
        <v>5.5850970525061703</v>
      </c>
      <c r="L226">
        <v>0.61989921261927095</v>
      </c>
      <c r="M226">
        <v>0</v>
      </c>
      <c r="N226">
        <v>0.61989985930511005</v>
      </c>
      <c r="O226">
        <v>4.9237629137410597</v>
      </c>
    </row>
    <row r="227" spans="1:15" x14ac:dyDescent="0.5">
      <c r="A227">
        <f t="shared" si="3"/>
        <v>3181</v>
      </c>
      <c r="B227">
        <v>0.81763294251300001</v>
      </c>
      <c r="C227">
        <v>0.85102748672224404</v>
      </c>
      <c r="D227" t="s">
        <v>14</v>
      </c>
      <c r="E227">
        <v>0.97000002861022905</v>
      </c>
      <c r="F227">
        <v>80</v>
      </c>
      <c r="G227" t="s">
        <v>101</v>
      </c>
      <c r="H227">
        <v>1</v>
      </c>
      <c r="I227" t="s">
        <v>16</v>
      </c>
      <c r="J227">
        <v>0.70845698206298302</v>
      </c>
      <c r="K227">
        <v>3.9924240835243801</v>
      </c>
      <c r="L227">
        <v>0.81763294242997997</v>
      </c>
      <c r="M227">
        <v>0.85092286791388205</v>
      </c>
      <c r="N227">
        <v>0.70845698206298302</v>
      </c>
      <c r="O227">
        <v>3.8833039333220398</v>
      </c>
    </row>
    <row r="228" spans="1:15" x14ac:dyDescent="0.5">
      <c r="A228">
        <f t="shared" si="3"/>
        <v>3281</v>
      </c>
      <c r="B228">
        <v>0.88557122755197204</v>
      </c>
      <c r="C228">
        <v>0</v>
      </c>
      <c r="D228" t="s">
        <v>17</v>
      </c>
      <c r="E228">
        <v>0.49300003051757801</v>
      </c>
      <c r="F228">
        <v>80</v>
      </c>
      <c r="G228" t="s">
        <v>101</v>
      </c>
      <c r="H228">
        <v>1</v>
      </c>
      <c r="I228" t="s">
        <v>18</v>
      </c>
      <c r="J228">
        <v>0.70845698206298302</v>
      </c>
      <c r="K228">
        <v>3.9924240835243801</v>
      </c>
      <c r="L228">
        <v>0.88557122759129103</v>
      </c>
      <c r="M228">
        <v>0</v>
      </c>
      <c r="N228">
        <v>0.70845698206298302</v>
      </c>
      <c r="O228">
        <v>3.9924240837572098</v>
      </c>
    </row>
    <row r="229" spans="1:15" x14ac:dyDescent="0.5">
      <c r="A229">
        <f t="shared" si="3"/>
        <v>3381</v>
      </c>
      <c r="B229">
        <v>0.70845698206298302</v>
      </c>
      <c r="C229">
        <v>3.93770820049125</v>
      </c>
      <c r="D229" t="s">
        <v>19</v>
      </c>
      <c r="E229">
        <v>3.1050000190734801</v>
      </c>
      <c r="F229">
        <v>80</v>
      </c>
      <c r="G229" t="s">
        <v>101</v>
      </c>
      <c r="H229">
        <v>1</v>
      </c>
      <c r="I229" t="s">
        <v>102</v>
      </c>
      <c r="J229">
        <v>0.70845698206298302</v>
      </c>
      <c r="K229">
        <v>3.9924240835243801</v>
      </c>
      <c r="L229">
        <v>0.86370392628590398</v>
      </c>
      <c r="M229">
        <v>0</v>
      </c>
      <c r="N229">
        <v>0.70845698206298302</v>
      </c>
      <c r="O229">
        <v>3.9376642713923999</v>
      </c>
    </row>
    <row r="230" spans="1:15" x14ac:dyDescent="0.5">
      <c r="A230">
        <f t="shared" si="3"/>
        <v>3182</v>
      </c>
      <c r="B230">
        <v>0.81763294251299501</v>
      </c>
      <c r="C230">
        <v>0.85103433642835502</v>
      </c>
      <c r="D230" t="s">
        <v>14</v>
      </c>
      <c r="E230">
        <v>7.8229999542236301</v>
      </c>
      <c r="F230">
        <v>80</v>
      </c>
      <c r="G230" t="s">
        <v>101</v>
      </c>
      <c r="H230">
        <v>2</v>
      </c>
      <c r="I230" t="s">
        <v>130</v>
      </c>
      <c r="J230">
        <v>0.70845698206298302</v>
      </c>
      <c r="K230">
        <v>3.9924240835243801</v>
      </c>
      <c r="L230">
        <v>0.81763294242997997</v>
      </c>
      <c r="M230">
        <v>0.85092286791387595</v>
      </c>
      <c r="N230">
        <v>0.70845698206298302</v>
      </c>
      <c r="O230">
        <v>3.8833039343069</v>
      </c>
    </row>
    <row r="231" spans="1:15" x14ac:dyDescent="0.5">
      <c r="A231">
        <f t="shared" si="3"/>
        <v>3282</v>
      </c>
      <c r="B231">
        <v>0.88557122764850404</v>
      </c>
      <c r="C231">
        <v>0</v>
      </c>
      <c r="D231" t="s">
        <v>17</v>
      </c>
      <c r="E231">
        <v>0.43899989128112699</v>
      </c>
      <c r="F231">
        <v>80</v>
      </c>
      <c r="G231" t="s">
        <v>101</v>
      </c>
      <c r="H231">
        <v>2</v>
      </c>
      <c r="I231" t="s">
        <v>109</v>
      </c>
      <c r="J231">
        <v>0.70845698206298302</v>
      </c>
      <c r="K231">
        <v>3.9924240835243801</v>
      </c>
      <c r="L231">
        <v>0.88557122759129103</v>
      </c>
      <c r="M231">
        <v>0</v>
      </c>
      <c r="N231">
        <v>0.70845698206298302</v>
      </c>
      <c r="O231">
        <v>3.99242408364079</v>
      </c>
    </row>
    <row r="232" spans="1:15" x14ac:dyDescent="0.5">
      <c r="A232">
        <f t="shared" si="3"/>
        <v>3382</v>
      </c>
      <c r="B232">
        <v>0.75133337491917196</v>
      </c>
      <c r="C232">
        <v>1.1111079780955</v>
      </c>
      <c r="D232" t="s">
        <v>19</v>
      </c>
      <c r="E232">
        <v>19.762000083923301</v>
      </c>
      <c r="F232">
        <v>80</v>
      </c>
      <c r="G232" t="s">
        <v>101</v>
      </c>
      <c r="H232">
        <v>2</v>
      </c>
      <c r="I232" t="s">
        <v>54</v>
      </c>
      <c r="J232">
        <v>0.70845698206298302</v>
      </c>
      <c r="K232">
        <v>3.9924240835243801</v>
      </c>
      <c r="L232">
        <v>0.75556546980652795</v>
      </c>
      <c r="M232">
        <v>0.78632831790969304</v>
      </c>
      <c r="N232">
        <v>0.70845698206298302</v>
      </c>
      <c r="O232">
        <v>3.3639657004386798</v>
      </c>
    </row>
    <row r="233" spans="1:15" x14ac:dyDescent="0.5">
      <c r="A233">
        <f t="shared" si="3"/>
        <v>3183</v>
      </c>
      <c r="B233">
        <v>0.81763294251181395</v>
      </c>
      <c r="C233">
        <v>0.85103583153357898</v>
      </c>
      <c r="D233" t="s">
        <v>14</v>
      </c>
      <c r="E233">
        <v>61.217000007629402</v>
      </c>
      <c r="F233">
        <v>80</v>
      </c>
      <c r="G233" t="s">
        <v>101</v>
      </c>
      <c r="H233">
        <v>3</v>
      </c>
      <c r="I233" t="s">
        <v>131</v>
      </c>
      <c r="J233">
        <v>0.70845698206298302</v>
      </c>
      <c r="K233">
        <v>3.9924240835243801</v>
      </c>
      <c r="L233">
        <v>0.817632942430214</v>
      </c>
      <c r="M233">
        <v>0.85092286791326499</v>
      </c>
      <c r="N233">
        <v>0.70845698206298302</v>
      </c>
      <c r="O233">
        <v>3.8833039363781201</v>
      </c>
    </row>
    <row r="234" spans="1:15" x14ac:dyDescent="0.5">
      <c r="A234">
        <f t="shared" si="3"/>
        <v>3283</v>
      </c>
      <c r="B234">
        <v>0.88557122757876205</v>
      </c>
      <c r="C234">
        <v>0</v>
      </c>
      <c r="D234" t="s">
        <v>17</v>
      </c>
      <c r="E234">
        <v>0.60299992561340299</v>
      </c>
      <c r="F234">
        <v>80</v>
      </c>
      <c r="G234" t="s">
        <v>101</v>
      </c>
      <c r="H234">
        <v>3</v>
      </c>
      <c r="I234" t="s">
        <v>132</v>
      </c>
      <c r="J234">
        <v>0.70845698206298302</v>
      </c>
      <c r="K234">
        <v>3.9924240835243801</v>
      </c>
      <c r="L234">
        <v>0.88557122759128304</v>
      </c>
      <c r="M234">
        <v>0</v>
      </c>
      <c r="N234">
        <v>0.70845698206298302</v>
      </c>
      <c r="O234">
        <v>3.9924240838301599</v>
      </c>
    </row>
    <row r="235" spans="1:15" x14ac:dyDescent="0.5">
      <c r="A235">
        <f t="shared" si="3"/>
        <v>3383</v>
      </c>
      <c r="B235">
        <v>0.70845698206298302</v>
      </c>
      <c r="C235">
        <v>3.4264384019619798</v>
      </c>
      <c r="D235" t="s">
        <v>19</v>
      </c>
      <c r="E235">
        <v>7.8289999961853001</v>
      </c>
      <c r="F235">
        <v>80</v>
      </c>
      <c r="G235" t="s">
        <v>101</v>
      </c>
      <c r="H235">
        <v>3</v>
      </c>
      <c r="I235" t="s">
        <v>133</v>
      </c>
      <c r="J235">
        <v>0.70845698206298302</v>
      </c>
      <c r="K235">
        <v>3.9924240835243801</v>
      </c>
      <c r="L235">
        <v>0.70845604830443398</v>
      </c>
      <c r="M235">
        <v>0</v>
      </c>
      <c r="N235">
        <v>0.70845698206298302</v>
      </c>
      <c r="O235">
        <v>3.4263726722967101</v>
      </c>
    </row>
    <row r="236" spans="1:15" x14ac:dyDescent="0.5">
      <c r="A236">
        <f t="shared" si="3"/>
        <v>3191</v>
      </c>
      <c r="B236">
        <v>0.81763294251299301</v>
      </c>
      <c r="C236">
        <v>0.85102040997264405</v>
      </c>
      <c r="D236" t="s">
        <v>14</v>
      </c>
      <c r="E236">
        <v>1.018000125885</v>
      </c>
      <c r="F236">
        <v>90</v>
      </c>
      <c r="G236" t="s">
        <v>101</v>
      </c>
      <c r="H236">
        <v>1</v>
      </c>
      <c r="I236" t="s">
        <v>16</v>
      </c>
      <c r="J236">
        <v>0.797014104820856</v>
      </c>
      <c r="K236">
        <v>2.3976715542376001</v>
      </c>
      <c r="L236">
        <v>0.81763294242997997</v>
      </c>
      <c r="M236">
        <v>0.85092286791388205</v>
      </c>
      <c r="N236">
        <v>0.797014104820856</v>
      </c>
      <c r="O236">
        <v>1.9885861802803899</v>
      </c>
    </row>
    <row r="237" spans="1:15" x14ac:dyDescent="0.5">
      <c r="A237">
        <f t="shared" si="3"/>
        <v>3291</v>
      </c>
      <c r="B237">
        <v>0.88557122755197204</v>
      </c>
      <c r="C237">
        <v>0</v>
      </c>
      <c r="D237" t="s">
        <v>17</v>
      </c>
      <c r="E237">
        <v>0.443000078201293</v>
      </c>
      <c r="F237">
        <v>90</v>
      </c>
      <c r="G237" t="s">
        <v>101</v>
      </c>
      <c r="H237">
        <v>1</v>
      </c>
      <c r="I237" t="s">
        <v>134</v>
      </c>
      <c r="J237">
        <v>0.797014104820856</v>
      </c>
      <c r="K237">
        <v>2.3976715542376001</v>
      </c>
      <c r="L237">
        <v>0.88557122759848095</v>
      </c>
      <c r="M237">
        <v>0</v>
      </c>
      <c r="N237">
        <v>0.797014104820856</v>
      </c>
      <c r="O237">
        <v>2.39767155156005</v>
      </c>
    </row>
    <row r="238" spans="1:15" x14ac:dyDescent="0.5">
      <c r="A238">
        <f t="shared" si="3"/>
        <v>3391</v>
      </c>
      <c r="B238">
        <v>0.797014104820856</v>
      </c>
      <c r="C238">
        <v>2.3173419008616598</v>
      </c>
      <c r="D238" t="s">
        <v>19</v>
      </c>
      <c r="E238">
        <v>4.5680000782012904</v>
      </c>
      <c r="F238">
        <v>90</v>
      </c>
      <c r="G238" t="s">
        <v>101</v>
      </c>
      <c r="H238">
        <v>1</v>
      </c>
      <c r="I238" t="s">
        <v>95</v>
      </c>
      <c r="J238">
        <v>0.797014104820856</v>
      </c>
      <c r="K238">
        <v>2.3976715542376001</v>
      </c>
      <c r="L238">
        <v>0.87149879712078204</v>
      </c>
      <c r="M238">
        <v>0</v>
      </c>
      <c r="N238">
        <v>0.797014104820856</v>
      </c>
      <c r="O238">
        <v>2.31728302128742</v>
      </c>
    </row>
    <row r="239" spans="1:15" x14ac:dyDescent="0.5">
      <c r="A239">
        <f t="shared" si="3"/>
        <v>3192</v>
      </c>
      <c r="B239">
        <v>0.79701322282198805</v>
      </c>
      <c r="C239">
        <v>2.2898860867567801</v>
      </c>
      <c r="D239" t="s">
        <v>14</v>
      </c>
      <c r="E239">
        <v>2.4900000095367401</v>
      </c>
      <c r="F239">
        <v>90</v>
      </c>
      <c r="G239" t="s">
        <v>101</v>
      </c>
      <c r="H239">
        <v>2</v>
      </c>
      <c r="I239" t="s">
        <v>102</v>
      </c>
      <c r="J239">
        <v>0.797014104820856</v>
      </c>
      <c r="K239">
        <v>2.3976715542376001</v>
      </c>
      <c r="L239">
        <v>0.79701338519188603</v>
      </c>
      <c r="M239">
        <v>0</v>
      </c>
      <c r="N239">
        <v>0.797014104820856</v>
      </c>
      <c r="O239">
        <v>2.2898191721178498</v>
      </c>
    </row>
    <row r="240" spans="1:15" x14ac:dyDescent="0.5">
      <c r="A240">
        <f t="shared" si="3"/>
        <v>3292</v>
      </c>
      <c r="B240">
        <v>0.88557122764850404</v>
      </c>
      <c r="C240">
        <v>0</v>
      </c>
      <c r="D240" t="s">
        <v>17</v>
      </c>
      <c r="E240">
        <v>0.39700007438659601</v>
      </c>
      <c r="F240">
        <v>90</v>
      </c>
      <c r="G240" t="s">
        <v>101</v>
      </c>
      <c r="H240">
        <v>2</v>
      </c>
      <c r="I240" t="s">
        <v>109</v>
      </c>
      <c r="J240">
        <v>0.797014104820856</v>
      </c>
      <c r="K240">
        <v>2.3976715542376001</v>
      </c>
      <c r="L240">
        <v>0.88557122759127904</v>
      </c>
      <c r="M240">
        <v>0</v>
      </c>
      <c r="N240">
        <v>0.797014104820856</v>
      </c>
      <c r="O240">
        <v>2.3976715551689201</v>
      </c>
    </row>
    <row r="241" spans="1:15" x14ac:dyDescent="0.5">
      <c r="A241">
        <f t="shared" si="3"/>
        <v>3392</v>
      </c>
      <c r="B241">
        <v>0.79701322282198805</v>
      </c>
      <c r="C241">
        <v>2.1255492499412898</v>
      </c>
      <c r="D241" t="s">
        <v>19</v>
      </c>
      <c r="E241">
        <v>13.099999904632501</v>
      </c>
      <c r="F241">
        <v>90</v>
      </c>
      <c r="G241" t="s">
        <v>101</v>
      </c>
      <c r="H241">
        <v>2</v>
      </c>
      <c r="I241" t="s">
        <v>135</v>
      </c>
      <c r="J241">
        <v>0.797014104820856</v>
      </c>
      <c r="K241">
        <v>2.3976715542376001</v>
      </c>
      <c r="L241">
        <v>0.84715440491157301</v>
      </c>
      <c r="M241">
        <v>0</v>
      </c>
      <c r="N241">
        <v>0.797014104820856</v>
      </c>
      <c r="O241">
        <v>2.1254762472817599</v>
      </c>
    </row>
    <row r="242" spans="1:15" x14ac:dyDescent="0.5">
      <c r="A242">
        <f t="shared" si="3"/>
        <v>3193</v>
      </c>
      <c r="B242">
        <v>0.797014104820856</v>
      </c>
      <c r="C242">
        <v>2.2898808774656798</v>
      </c>
      <c r="D242" t="s">
        <v>14</v>
      </c>
      <c r="E242">
        <v>11.006000041961601</v>
      </c>
      <c r="F242">
        <v>90</v>
      </c>
      <c r="G242" t="s">
        <v>101</v>
      </c>
      <c r="H242">
        <v>3</v>
      </c>
      <c r="I242" t="s">
        <v>136</v>
      </c>
      <c r="J242">
        <v>0.797014104820856</v>
      </c>
      <c r="K242">
        <v>2.3976715542376001</v>
      </c>
      <c r="L242">
        <v>0.83243072577879995</v>
      </c>
      <c r="M242">
        <v>0</v>
      </c>
      <c r="N242">
        <v>0.797014104820856</v>
      </c>
      <c r="O242">
        <v>2.2898146770894501</v>
      </c>
    </row>
    <row r="243" spans="1:15" x14ac:dyDescent="0.5">
      <c r="A243">
        <f t="shared" si="3"/>
        <v>3293</v>
      </c>
      <c r="B243">
        <v>0.87761558282543795</v>
      </c>
      <c r="C243">
        <v>0</v>
      </c>
      <c r="D243" t="s">
        <v>17</v>
      </c>
      <c r="E243">
        <v>0.66000008583068803</v>
      </c>
      <c r="F243">
        <v>90</v>
      </c>
      <c r="G243" t="s">
        <v>101</v>
      </c>
      <c r="H243">
        <v>3</v>
      </c>
      <c r="I243" t="s">
        <v>125</v>
      </c>
      <c r="J243">
        <v>0.797014104820856</v>
      </c>
      <c r="K243">
        <v>2.3976715542376001</v>
      </c>
      <c r="L243">
        <v>0.87761558284861296</v>
      </c>
      <c r="M243">
        <v>0</v>
      </c>
      <c r="N243">
        <v>0.797014104820856</v>
      </c>
      <c r="O243">
        <v>2.3300050456503199</v>
      </c>
    </row>
    <row r="244" spans="1:15" x14ac:dyDescent="0.5">
      <c r="A244">
        <f t="shared" si="3"/>
        <v>3393</v>
      </c>
      <c r="B244">
        <v>0.79874802922738897</v>
      </c>
      <c r="C244">
        <v>2.1023409188683702</v>
      </c>
      <c r="D244" t="s">
        <v>19</v>
      </c>
      <c r="E244">
        <v>30.217000007629299</v>
      </c>
      <c r="F244">
        <v>90</v>
      </c>
      <c r="G244" t="s">
        <v>101</v>
      </c>
      <c r="H244">
        <v>3</v>
      </c>
      <c r="I244" t="s">
        <v>137</v>
      </c>
      <c r="J244">
        <v>0.797014104820856</v>
      </c>
      <c r="K244">
        <v>2.3976715542376001</v>
      </c>
      <c r="L244">
        <v>0.83835211517600905</v>
      </c>
      <c r="M244">
        <v>0</v>
      </c>
      <c r="N244">
        <v>0.797014104820856</v>
      </c>
      <c r="O244">
        <v>2.1340133515186599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L19" sqref="L19"/>
    </sheetView>
  </sheetViews>
  <sheetFormatPr defaultRowHeight="21" x14ac:dyDescent="0.5"/>
  <cols>
    <col min="1" max="2" width="11.625" bestFit="1" customWidth="1"/>
    <col min="8" max="8" width="11.625" bestFit="1" customWidth="1"/>
  </cols>
  <sheetData>
    <row r="1" spans="1:3" x14ac:dyDescent="0.5">
      <c r="A1" s="2" t="s">
        <v>138</v>
      </c>
      <c r="B1" t="s">
        <v>141</v>
      </c>
    </row>
    <row r="2" spans="1:3" x14ac:dyDescent="0.5">
      <c r="A2" s="3">
        <v>10</v>
      </c>
      <c r="B2" s="4">
        <v>8.9800882536607798</v>
      </c>
    </row>
    <row r="3" spans="1:3" x14ac:dyDescent="0.5">
      <c r="A3" s="3">
        <v>20</v>
      </c>
      <c r="B3" s="4">
        <v>8.9793294934477892</v>
      </c>
    </row>
    <row r="4" spans="1:3" x14ac:dyDescent="0.5">
      <c r="A4" s="3">
        <v>30</v>
      </c>
      <c r="B4" s="4">
        <v>2.3135028870717398</v>
      </c>
    </row>
    <row r="5" spans="1:3" x14ac:dyDescent="0.5">
      <c r="A5" s="3">
        <v>40</v>
      </c>
      <c r="B5" s="4">
        <v>2.3130815614200801</v>
      </c>
    </row>
    <row r="6" spans="1:3" x14ac:dyDescent="0.5">
      <c r="A6" s="3">
        <v>50</v>
      </c>
      <c r="B6" s="4">
        <v>1.4147953002170299</v>
      </c>
    </row>
    <row r="7" spans="1:3" x14ac:dyDescent="0.5">
      <c r="A7" s="3">
        <v>60</v>
      </c>
      <c r="B7" s="4">
        <v>1.41482813388468</v>
      </c>
    </row>
    <row r="8" spans="1:3" x14ac:dyDescent="0.5">
      <c r="A8" s="3">
        <v>70</v>
      </c>
      <c r="B8" s="4">
        <v>1.4148283470242</v>
      </c>
    </row>
    <row r="9" spans="1:3" x14ac:dyDescent="0.5">
      <c r="A9" s="3">
        <v>80</v>
      </c>
      <c r="B9" s="4">
        <v>0.25037166002864802</v>
      </c>
    </row>
    <row r="10" spans="1:3" x14ac:dyDescent="0.5">
      <c r="A10" s="3">
        <v>90</v>
      </c>
      <c r="B10" s="4">
        <v>0.25037165053051602</v>
      </c>
    </row>
    <row r="11" spans="1:3" x14ac:dyDescent="0.5">
      <c r="A11" s="3" t="s">
        <v>139</v>
      </c>
      <c r="B11" s="4">
        <v>27.331197287285462</v>
      </c>
    </row>
    <row r="13" spans="1:3" x14ac:dyDescent="0.5">
      <c r="B13" s="2" t="s">
        <v>138</v>
      </c>
    </row>
    <row r="14" spans="1:3" x14ac:dyDescent="0.5">
      <c r="B14" s="3">
        <v>1112</v>
      </c>
      <c r="C14" t="str">
        <f>_xlfn.XLOOKUP(B14,T1_update[key],T1_update[Strategy])</f>
        <v>['GLCptspp', 'PYK']</v>
      </c>
    </row>
    <row r="15" spans="1:3" x14ac:dyDescent="0.5">
      <c r="B15" s="3">
        <v>1122</v>
      </c>
      <c r="C15" t="str">
        <f>_xlfn.XLOOKUP(B15,T1_update[key],T1_update[Strategy])</f>
        <v>['GLCptspp', 'PYK']</v>
      </c>
    </row>
    <row r="16" spans="1:3" x14ac:dyDescent="0.5">
      <c r="B16" s="3">
        <v>1132</v>
      </c>
      <c r="C16" t="str">
        <f>_xlfn.XLOOKUP(B16,T1_update[key],T1_update[Strategy])</f>
        <v>['PFL', 'RPI']</v>
      </c>
    </row>
    <row r="17" spans="2:3" x14ac:dyDescent="0.5">
      <c r="B17" s="3">
        <v>1142</v>
      </c>
      <c r="C17" t="str">
        <f>_xlfn.XLOOKUP(B17,T1_update[key],T1_update[Strategy])</f>
        <v>['PFL', 'RPI']</v>
      </c>
    </row>
    <row r="18" spans="2:3" x14ac:dyDescent="0.5">
      <c r="B18" s="3">
        <v>1152</v>
      </c>
      <c r="C18" t="str">
        <f>_xlfn.XLOOKUP(B18,T1_update[key],T1_update[Strategy])</f>
        <v>['PFL', 'TKT2']</v>
      </c>
    </row>
    <row r="19" spans="2:3" x14ac:dyDescent="0.5">
      <c r="B19" s="3">
        <v>1162</v>
      </c>
      <c r="C19" t="str">
        <f>_xlfn.XLOOKUP(B19,T1_update[key],T1_update[Strategy])</f>
        <v>['PFL', 'TKT2']</v>
      </c>
    </row>
    <row r="20" spans="2:3" x14ac:dyDescent="0.5">
      <c r="B20" s="3">
        <v>1172</v>
      </c>
      <c r="C20" t="str">
        <f>_xlfn.XLOOKUP(B20,T1_update[key],T1_update[Strategy])</f>
        <v>['PFL', 'TKT2']</v>
      </c>
    </row>
    <row r="21" spans="2:3" x14ac:dyDescent="0.5">
      <c r="B21" s="3">
        <v>1182</v>
      </c>
      <c r="C21" t="str">
        <f>_xlfn.XLOOKUP(B21,T1_update[key],T1_update[Strategy])</f>
        <v>['FUM', 'PGL']</v>
      </c>
    </row>
    <row r="22" spans="2:3" x14ac:dyDescent="0.5">
      <c r="B22" s="3">
        <v>1192</v>
      </c>
      <c r="C22" t="str">
        <f>_xlfn.XLOOKUP(B22,T1_update[key],T1_update[Strategy])</f>
        <v>['FUM', 'G6PDH2r']</v>
      </c>
    </row>
    <row r="23" spans="2:3" x14ac:dyDescent="0.5">
      <c r="B23" s="3" t="s">
        <v>139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4"/>
  <sheetViews>
    <sheetView workbookViewId="0">
      <selection activeCell="G240" sqref="G240"/>
    </sheetView>
  </sheetViews>
  <sheetFormatPr defaultRowHeight="21" x14ac:dyDescent="0.5"/>
  <sheetData>
    <row r="1" spans="1:15" x14ac:dyDescent="0.5">
      <c r="A1" t="s">
        <v>0</v>
      </c>
      <c r="B1" t="s">
        <v>1</v>
      </c>
      <c r="C1" t="s">
        <v>2</v>
      </c>
      <c r="D1" t="s">
        <v>3</v>
      </c>
      <c r="E1" t="s">
        <v>4</v>
      </c>
      <c r="F1" t="s">
        <v>5</v>
      </c>
      <c r="G1" t="s">
        <v>6</v>
      </c>
      <c r="H1" t="s">
        <v>148</v>
      </c>
      <c r="I1" t="s">
        <v>8</v>
      </c>
      <c r="J1" t="s">
        <v>9</v>
      </c>
      <c r="K1" t="s">
        <v>149</v>
      </c>
      <c r="L1" t="s">
        <v>150</v>
      </c>
      <c r="M1" t="s">
        <v>151</v>
      </c>
      <c r="N1" t="s">
        <v>152</v>
      </c>
      <c r="O1" t="s">
        <v>153</v>
      </c>
    </row>
    <row r="2" spans="1:15" x14ac:dyDescent="0.5">
      <c r="A2">
        <v>0.79701</v>
      </c>
      <c r="B2">
        <v>2.3173400000000002</v>
      </c>
      <c r="C2" t="s">
        <v>19</v>
      </c>
      <c r="D2">
        <v>4.6130000000000004</v>
      </c>
      <c r="E2" s="5">
        <v>90</v>
      </c>
      <c r="F2" t="s">
        <v>101</v>
      </c>
      <c r="G2" s="5">
        <v>1</v>
      </c>
      <c r="H2" t="s">
        <v>154</v>
      </c>
      <c r="I2">
        <v>0.79701</v>
      </c>
      <c r="J2">
        <v>2.3976700000000002</v>
      </c>
      <c r="K2">
        <v>0.81762999999999997</v>
      </c>
      <c r="L2">
        <v>0.79701</v>
      </c>
      <c r="M2">
        <v>0.85092000000000001</v>
      </c>
      <c r="N2">
        <v>1.9885900000000001</v>
      </c>
      <c r="O2" t="s">
        <v>16</v>
      </c>
    </row>
    <row r="3" spans="1:15" x14ac:dyDescent="0.5">
      <c r="A3">
        <v>0.70845999999999998</v>
      </c>
      <c r="B3">
        <v>3.93771</v>
      </c>
      <c r="C3" t="s">
        <v>19</v>
      </c>
      <c r="D3">
        <v>3.2050000000000001</v>
      </c>
      <c r="E3" s="5">
        <v>80</v>
      </c>
      <c r="F3" t="s">
        <v>101</v>
      </c>
      <c r="G3" s="5">
        <v>1</v>
      </c>
      <c r="H3" t="s">
        <v>154</v>
      </c>
      <c r="I3">
        <v>0.70845999999999998</v>
      </c>
      <c r="J3">
        <v>3.9924200000000001</v>
      </c>
      <c r="K3">
        <v>0.81762999999999997</v>
      </c>
      <c r="L3">
        <v>0.70845999999999998</v>
      </c>
      <c r="M3">
        <v>0.85092000000000001</v>
      </c>
      <c r="N3">
        <v>3.8833000000000002</v>
      </c>
      <c r="O3" t="s">
        <v>16</v>
      </c>
    </row>
    <row r="4" spans="1:15" x14ac:dyDescent="0.5">
      <c r="A4">
        <v>0.81760999999999995</v>
      </c>
      <c r="B4">
        <v>0.85224</v>
      </c>
      <c r="C4" t="s">
        <v>19</v>
      </c>
      <c r="D4">
        <v>6.726</v>
      </c>
      <c r="E4" s="5">
        <v>70</v>
      </c>
      <c r="F4" t="s">
        <v>101</v>
      </c>
      <c r="G4" s="5">
        <v>1</v>
      </c>
      <c r="H4" t="s">
        <v>155</v>
      </c>
      <c r="I4">
        <v>0.61990000000000001</v>
      </c>
      <c r="J4">
        <v>5.5850999999999997</v>
      </c>
      <c r="K4">
        <v>0.88556999999999997</v>
      </c>
      <c r="L4">
        <v>0.61990000000000001</v>
      </c>
      <c r="M4">
        <v>0</v>
      </c>
      <c r="N4">
        <v>5.5850999999999997</v>
      </c>
      <c r="O4" t="s">
        <v>34</v>
      </c>
    </row>
    <row r="5" spans="1:15" x14ac:dyDescent="0.5">
      <c r="A5">
        <v>0.81759000000000004</v>
      </c>
      <c r="B5">
        <v>0.85333000000000003</v>
      </c>
      <c r="C5" t="s">
        <v>19</v>
      </c>
      <c r="D5">
        <v>7.6109999999999998</v>
      </c>
      <c r="E5" s="5">
        <v>60</v>
      </c>
      <c r="F5" t="s">
        <v>101</v>
      </c>
      <c r="G5" s="5">
        <v>1</v>
      </c>
      <c r="H5" t="s">
        <v>154</v>
      </c>
      <c r="I5">
        <v>0.53134000000000003</v>
      </c>
      <c r="J5">
        <v>7.1777699999999998</v>
      </c>
      <c r="K5">
        <v>0.81762999999999997</v>
      </c>
      <c r="L5">
        <v>0.53134000000000003</v>
      </c>
      <c r="M5">
        <v>0.85092000000000001</v>
      </c>
      <c r="N5">
        <v>7.1173500000000001</v>
      </c>
      <c r="O5" t="s">
        <v>16</v>
      </c>
    </row>
    <row r="6" spans="1:15" x14ac:dyDescent="0.5">
      <c r="A6">
        <v>0.81762000000000001</v>
      </c>
      <c r="B6">
        <v>0.85185</v>
      </c>
      <c r="C6" t="s">
        <v>19</v>
      </c>
      <c r="D6">
        <v>6.9649999999999999</v>
      </c>
      <c r="E6" s="5">
        <v>50</v>
      </c>
      <c r="F6" t="s">
        <v>101</v>
      </c>
      <c r="G6" s="5">
        <v>1</v>
      </c>
      <c r="H6" t="s">
        <v>154</v>
      </c>
      <c r="I6">
        <v>0.44279000000000002</v>
      </c>
      <c r="J6">
        <v>8.7704400000000007</v>
      </c>
      <c r="K6">
        <v>0.81762999999999997</v>
      </c>
      <c r="L6">
        <v>0.44279000000000002</v>
      </c>
      <c r="M6">
        <v>0.85092000000000001</v>
      </c>
      <c r="N6">
        <v>8.6662499999999998</v>
      </c>
      <c r="O6" t="s">
        <v>16</v>
      </c>
    </row>
    <row r="7" spans="1:15" x14ac:dyDescent="0.5">
      <c r="A7">
        <v>0.35422999999999999</v>
      </c>
      <c r="B7">
        <v>10.36314</v>
      </c>
      <c r="C7" t="s">
        <v>19</v>
      </c>
      <c r="D7">
        <v>0.95599999999999996</v>
      </c>
      <c r="E7" s="5">
        <v>40</v>
      </c>
      <c r="F7" t="s">
        <v>101</v>
      </c>
      <c r="G7" s="5">
        <v>1</v>
      </c>
      <c r="H7" t="s">
        <v>154</v>
      </c>
      <c r="I7">
        <v>0.35422999999999999</v>
      </c>
      <c r="J7">
        <v>10.36312</v>
      </c>
      <c r="K7">
        <v>0.81762999999999997</v>
      </c>
      <c r="L7">
        <v>0.35422999999999999</v>
      </c>
      <c r="M7">
        <v>0.85092000000000001</v>
      </c>
      <c r="N7">
        <v>10.21515</v>
      </c>
      <c r="O7" t="s">
        <v>16</v>
      </c>
    </row>
    <row r="8" spans="1:15" x14ac:dyDescent="0.5">
      <c r="A8">
        <v>0.81757999999999997</v>
      </c>
      <c r="B8">
        <v>0.85382000000000002</v>
      </c>
      <c r="C8" t="s">
        <v>19</v>
      </c>
      <c r="D8">
        <v>8.5250000000000004</v>
      </c>
      <c r="E8" s="5">
        <v>30</v>
      </c>
      <c r="F8" t="s">
        <v>101</v>
      </c>
      <c r="G8" s="5">
        <v>1</v>
      </c>
      <c r="H8" t="s">
        <v>154</v>
      </c>
      <c r="I8">
        <v>0.26567000000000002</v>
      </c>
      <c r="J8">
        <v>11.9552</v>
      </c>
      <c r="K8">
        <v>0.81762999999999997</v>
      </c>
      <c r="L8">
        <v>0.26567000000000002</v>
      </c>
      <c r="M8">
        <v>0.85092000000000001</v>
      </c>
      <c r="N8">
        <v>11.764049999999999</v>
      </c>
      <c r="O8" t="s">
        <v>16</v>
      </c>
    </row>
    <row r="9" spans="1:15" x14ac:dyDescent="0.5">
      <c r="A9">
        <v>0.81760999999999995</v>
      </c>
      <c r="B9">
        <v>0.85243000000000002</v>
      </c>
      <c r="C9" t="s">
        <v>19</v>
      </c>
      <c r="D9">
        <v>7.9969999999999999</v>
      </c>
      <c r="E9" s="5">
        <v>20</v>
      </c>
      <c r="F9" t="s">
        <v>101</v>
      </c>
      <c r="G9" s="5">
        <v>1</v>
      </c>
      <c r="H9" t="s">
        <v>154</v>
      </c>
      <c r="I9">
        <v>0.17710999999999999</v>
      </c>
      <c r="J9">
        <v>13.544180000000001</v>
      </c>
      <c r="K9">
        <v>0.81762999999999997</v>
      </c>
      <c r="L9">
        <v>0.17710999999999999</v>
      </c>
      <c r="M9">
        <v>0.85092000000000001</v>
      </c>
      <c r="N9">
        <v>13.312950000000001</v>
      </c>
      <c r="O9" t="s">
        <v>16</v>
      </c>
    </row>
    <row r="10" spans="1:15" x14ac:dyDescent="0.5">
      <c r="A10">
        <v>8.856E-2</v>
      </c>
      <c r="B10">
        <v>15.13261</v>
      </c>
      <c r="C10" t="s">
        <v>19</v>
      </c>
      <c r="D10">
        <v>4.5709999999999997</v>
      </c>
      <c r="E10" s="5">
        <v>10</v>
      </c>
      <c r="F10" t="s">
        <v>101</v>
      </c>
      <c r="G10" s="5">
        <v>1</v>
      </c>
      <c r="H10" t="s">
        <v>154</v>
      </c>
      <c r="I10">
        <v>8.856E-2</v>
      </c>
      <c r="J10">
        <v>15.13316</v>
      </c>
      <c r="K10">
        <v>0.81762999999999997</v>
      </c>
      <c r="L10">
        <v>8.856E-2</v>
      </c>
      <c r="M10">
        <v>0.85092000000000001</v>
      </c>
      <c r="N10">
        <v>14.86185</v>
      </c>
      <c r="O10" t="s">
        <v>16</v>
      </c>
    </row>
    <row r="11" spans="1:15" x14ac:dyDescent="0.5">
      <c r="A11">
        <v>0.81762999999999997</v>
      </c>
      <c r="B11">
        <v>0.85102999999999995</v>
      </c>
      <c r="C11" t="s">
        <v>14</v>
      </c>
      <c r="D11">
        <v>1.05</v>
      </c>
      <c r="E11" s="5">
        <v>90</v>
      </c>
      <c r="F11" t="s">
        <v>101</v>
      </c>
      <c r="G11" s="5">
        <v>1</v>
      </c>
      <c r="H11" t="s">
        <v>154</v>
      </c>
      <c r="I11">
        <v>0.79701</v>
      </c>
      <c r="J11">
        <v>2.3976700000000002</v>
      </c>
      <c r="K11">
        <v>0.81762999999999997</v>
      </c>
      <c r="L11">
        <v>0.79701</v>
      </c>
      <c r="M11">
        <v>0.85092000000000001</v>
      </c>
      <c r="N11">
        <v>1.9885900000000001</v>
      </c>
      <c r="O11" t="s">
        <v>16</v>
      </c>
    </row>
    <row r="12" spans="1:15" x14ac:dyDescent="0.5">
      <c r="A12">
        <v>0.81762999999999997</v>
      </c>
      <c r="B12">
        <v>0.85102999999999995</v>
      </c>
      <c r="C12" t="s">
        <v>14</v>
      </c>
      <c r="D12">
        <v>1.0720000000000001</v>
      </c>
      <c r="E12" s="5">
        <v>80</v>
      </c>
      <c r="F12" t="s">
        <v>101</v>
      </c>
      <c r="G12" s="5">
        <v>1</v>
      </c>
      <c r="H12" t="s">
        <v>154</v>
      </c>
      <c r="I12">
        <v>0.70845999999999998</v>
      </c>
      <c r="J12">
        <v>3.9924200000000001</v>
      </c>
      <c r="K12">
        <v>0.81762999999999997</v>
      </c>
      <c r="L12">
        <v>0.70845999999999998</v>
      </c>
      <c r="M12">
        <v>0.85092000000000001</v>
      </c>
      <c r="N12">
        <v>3.8833000000000002</v>
      </c>
      <c r="O12" t="s">
        <v>16</v>
      </c>
    </row>
    <row r="13" spans="1:15" x14ac:dyDescent="0.5">
      <c r="A13">
        <v>0.88556999999999997</v>
      </c>
      <c r="B13" s="1">
        <v>8.0000000000000007E-5</v>
      </c>
      <c r="C13" t="s">
        <v>14</v>
      </c>
      <c r="D13">
        <v>1.143</v>
      </c>
      <c r="E13" s="5">
        <v>70</v>
      </c>
      <c r="F13" t="s">
        <v>101</v>
      </c>
      <c r="G13" s="5">
        <v>1</v>
      </c>
      <c r="H13" t="s">
        <v>155</v>
      </c>
      <c r="I13">
        <v>0.61990000000000001</v>
      </c>
      <c r="J13">
        <v>5.5850999999999997</v>
      </c>
      <c r="K13">
        <v>0.88556999999999997</v>
      </c>
      <c r="L13">
        <v>0.61990000000000001</v>
      </c>
      <c r="M13">
        <v>0</v>
      </c>
      <c r="N13">
        <v>5.5850999999999997</v>
      </c>
      <c r="O13" t="s">
        <v>34</v>
      </c>
    </row>
    <row r="14" spans="1:15" x14ac:dyDescent="0.5">
      <c r="A14">
        <v>0.81762999999999997</v>
      </c>
      <c r="B14">
        <v>0.85102999999999995</v>
      </c>
      <c r="C14" t="s">
        <v>14</v>
      </c>
      <c r="D14">
        <v>1.2649999999999999</v>
      </c>
      <c r="E14" s="5">
        <v>60</v>
      </c>
      <c r="F14" t="s">
        <v>101</v>
      </c>
      <c r="G14" s="5">
        <v>1</v>
      </c>
      <c r="H14" t="s">
        <v>154</v>
      </c>
      <c r="I14">
        <v>0.53134000000000003</v>
      </c>
      <c r="J14">
        <v>7.1777699999999998</v>
      </c>
      <c r="K14">
        <v>0.81762999999999997</v>
      </c>
      <c r="L14">
        <v>0.53134000000000003</v>
      </c>
      <c r="M14">
        <v>0.85092000000000001</v>
      </c>
      <c r="N14">
        <v>7.1173500000000001</v>
      </c>
      <c r="O14" t="s">
        <v>16</v>
      </c>
    </row>
    <row r="15" spans="1:15" x14ac:dyDescent="0.5">
      <c r="A15">
        <v>0.81762999999999997</v>
      </c>
      <c r="B15">
        <v>0.85102999999999995</v>
      </c>
      <c r="C15" t="s">
        <v>14</v>
      </c>
      <c r="D15">
        <v>1.216</v>
      </c>
      <c r="E15" s="5">
        <v>50</v>
      </c>
      <c r="F15" t="s">
        <v>101</v>
      </c>
      <c r="G15" s="5">
        <v>1</v>
      </c>
      <c r="H15" t="s">
        <v>154</v>
      </c>
      <c r="I15">
        <v>0.44279000000000002</v>
      </c>
      <c r="J15">
        <v>8.7704400000000007</v>
      </c>
      <c r="K15">
        <v>0.81762999999999997</v>
      </c>
      <c r="L15">
        <v>0.44279000000000002</v>
      </c>
      <c r="M15">
        <v>0.85092000000000001</v>
      </c>
      <c r="N15">
        <v>8.6662499999999998</v>
      </c>
      <c r="O15" t="s">
        <v>16</v>
      </c>
    </row>
    <row r="16" spans="1:15" x14ac:dyDescent="0.5">
      <c r="A16">
        <v>0.81762999999999997</v>
      </c>
      <c r="B16">
        <v>0.85102999999999995</v>
      </c>
      <c r="C16" t="s">
        <v>14</v>
      </c>
      <c r="D16">
        <v>1.17</v>
      </c>
      <c r="E16" s="5">
        <v>40</v>
      </c>
      <c r="F16" t="s">
        <v>101</v>
      </c>
      <c r="G16" s="5">
        <v>1</v>
      </c>
      <c r="H16" t="s">
        <v>154</v>
      </c>
      <c r="I16">
        <v>0.35422999999999999</v>
      </c>
      <c r="J16">
        <v>10.36312</v>
      </c>
      <c r="K16">
        <v>0.81762999999999997</v>
      </c>
      <c r="L16">
        <v>0.35422999999999999</v>
      </c>
      <c r="M16">
        <v>0.85092000000000001</v>
      </c>
      <c r="N16">
        <v>10.21515</v>
      </c>
      <c r="O16" t="s">
        <v>16</v>
      </c>
    </row>
    <row r="17" spans="1:15" x14ac:dyDescent="0.5">
      <c r="A17">
        <v>0.81762999999999997</v>
      </c>
      <c r="B17">
        <v>0.85104000000000002</v>
      </c>
      <c r="C17" t="s">
        <v>14</v>
      </c>
      <c r="D17">
        <v>1.2150000000000001</v>
      </c>
      <c r="E17" s="5">
        <v>30</v>
      </c>
      <c r="F17" t="s">
        <v>101</v>
      </c>
      <c r="G17" s="5">
        <v>1</v>
      </c>
      <c r="H17" t="s">
        <v>154</v>
      </c>
      <c r="I17">
        <v>0.26567000000000002</v>
      </c>
      <c r="J17">
        <v>11.9552</v>
      </c>
      <c r="K17">
        <v>0.81762999999999997</v>
      </c>
      <c r="L17">
        <v>0.26567000000000002</v>
      </c>
      <c r="M17">
        <v>0.85092000000000001</v>
      </c>
      <c r="N17">
        <v>11.764049999999999</v>
      </c>
      <c r="O17" t="s">
        <v>16</v>
      </c>
    </row>
    <row r="18" spans="1:15" x14ac:dyDescent="0.5">
      <c r="A18">
        <v>0.81762999999999997</v>
      </c>
      <c r="B18">
        <v>0.85102999999999995</v>
      </c>
      <c r="C18" t="s">
        <v>14</v>
      </c>
      <c r="D18">
        <v>1.1859999999999999</v>
      </c>
      <c r="E18" s="5">
        <v>20</v>
      </c>
      <c r="F18" t="s">
        <v>101</v>
      </c>
      <c r="G18" s="5">
        <v>1</v>
      </c>
      <c r="H18" t="s">
        <v>154</v>
      </c>
      <c r="I18">
        <v>0.17710999999999999</v>
      </c>
      <c r="J18">
        <v>13.544180000000001</v>
      </c>
      <c r="K18">
        <v>0.81762999999999997</v>
      </c>
      <c r="L18">
        <v>0.17710999999999999</v>
      </c>
      <c r="M18">
        <v>0.85092000000000001</v>
      </c>
      <c r="N18">
        <v>13.312950000000001</v>
      </c>
      <c r="O18" t="s">
        <v>16</v>
      </c>
    </row>
    <row r="19" spans="1:15" x14ac:dyDescent="0.5">
      <c r="A19">
        <v>0.81762999999999997</v>
      </c>
      <c r="B19">
        <v>0.85101000000000004</v>
      </c>
      <c r="C19" t="s">
        <v>14</v>
      </c>
      <c r="D19">
        <v>1.1819999999999999</v>
      </c>
      <c r="E19" s="5">
        <v>10</v>
      </c>
      <c r="F19" t="s">
        <v>101</v>
      </c>
      <c r="G19" s="5">
        <v>1</v>
      </c>
      <c r="H19" t="s">
        <v>154</v>
      </c>
      <c r="I19">
        <v>8.856E-2</v>
      </c>
      <c r="J19">
        <v>15.13316</v>
      </c>
      <c r="K19">
        <v>0.81762999999999997</v>
      </c>
      <c r="L19">
        <v>8.856E-2</v>
      </c>
      <c r="M19">
        <v>0.85092000000000001</v>
      </c>
      <c r="N19">
        <v>14.86185</v>
      </c>
      <c r="O19" t="s">
        <v>16</v>
      </c>
    </row>
    <row r="20" spans="1:15" x14ac:dyDescent="0.5">
      <c r="A20">
        <v>0.81762999999999997</v>
      </c>
      <c r="B20">
        <v>0.85092000000000001</v>
      </c>
      <c r="C20" t="s">
        <v>17</v>
      </c>
      <c r="D20">
        <v>0.82799999999999996</v>
      </c>
      <c r="E20" s="5">
        <v>90</v>
      </c>
      <c r="F20" t="s">
        <v>101</v>
      </c>
      <c r="G20" s="5">
        <v>1</v>
      </c>
      <c r="H20" t="s">
        <v>154</v>
      </c>
      <c r="I20">
        <v>0.79701</v>
      </c>
      <c r="J20">
        <v>2.3976700000000002</v>
      </c>
      <c r="K20">
        <v>0.81762999999999997</v>
      </c>
      <c r="L20">
        <v>0.79701</v>
      </c>
      <c r="M20">
        <v>0.85092000000000001</v>
      </c>
      <c r="N20">
        <v>1.9885900000000001</v>
      </c>
      <c r="O20" t="s">
        <v>16</v>
      </c>
    </row>
    <row r="21" spans="1:15" x14ac:dyDescent="0.5">
      <c r="A21">
        <v>0.70845999999999998</v>
      </c>
      <c r="B21">
        <v>3.99248</v>
      </c>
      <c r="C21" t="s">
        <v>17</v>
      </c>
      <c r="D21">
        <v>0.56000000000000005</v>
      </c>
      <c r="E21" s="5">
        <v>80</v>
      </c>
      <c r="F21" t="s">
        <v>101</v>
      </c>
      <c r="G21" s="5">
        <v>1</v>
      </c>
      <c r="H21" t="s">
        <v>156</v>
      </c>
      <c r="I21">
        <v>0.70845999999999998</v>
      </c>
      <c r="J21">
        <v>3.9924200000000001</v>
      </c>
      <c r="K21">
        <v>0.88556999999999997</v>
      </c>
      <c r="L21">
        <v>0.70845999999999998</v>
      </c>
      <c r="M21">
        <v>0</v>
      </c>
      <c r="N21">
        <v>3.9924200000000001</v>
      </c>
      <c r="O21" t="s">
        <v>157</v>
      </c>
    </row>
    <row r="22" spans="1:15" x14ac:dyDescent="0.5">
      <c r="A22">
        <v>0.61990000000000001</v>
      </c>
      <c r="B22">
        <v>5.5851499999999996</v>
      </c>
      <c r="C22" t="s">
        <v>17</v>
      </c>
      <c r="D22">
        <v>0.59799999999999998</v>
      </c>
      <c r="E22" s="5">
        <v>70</v>
      </c>
      <c r="F22" t="s">
        <v>101</v>
      </c>
      <c r="G22" s="5">
        <v>1</v>
      </c>
      <c r="H22" t="s">
        <v>158</v>
      </c>
      <c r="I22">
        <v>0.61990000000000001</v>
      </c>
      <c r="J22">
        <v>5.5850999999999997</v>
      </c>
      <c r="K22">
        <v>0.88556999999999997</v>
      </c>
      <c r="L22">
        <v>0.61990000000000001</v>
      </c>
      <c r="M22">
        <v>0</v>
      </c>
      <c r="N22">
        <v>5.5850999999999997</v>
      </c>
      <c r="O22" t="s">
        <v>157</v>
      </c>
    </row>
    <row r="23" spans="1:15" x14ac:dyDescent="0.5">
      <c r="A23">
        <v>0.81762999999999997</v>
      </c>
      <c r="B23">
        <v>0.85092000000000001</v>
      </c>
      <c r="C23" t="s">
        <v>17</v>
      </c>
      <c r="D23">
        <v>1.0269999999999999</v>
      </c>
      <c r="E23" s="5">
        <v>60</v>
      </c>
      <c r="F23" t="s">
        <v>101</v>
      </c>
      <c r="G23" s="5">
        <v>1</v>
      </c>
      <c r="H23" t="s">
        <v>159</v>
      </c>
      <c r="I23">
        <v>0.53134000000000003</v>
      </c>
      <c r="J23">
        <v>7.1777699999999998</v>
      </c>
      <c r="K23">
        <v>0.81762999999999997</v>
      </c>
      <c r="L23">
        <v>0.53134000000000003</v>
      </c>
      <c r="M23">
        <v>0.85092000000000001</v>
      </c>
      <c r="N23">
        <v>7.1173500000000001</v>
      </c>
      <c r="O23" t="s">
        <v>16</v>
      </c>
    </row>
    <row r="24" spans="1:15" x14ac:dyDescent="0.5">
      <c r="A24">
        <v>0.81762999999999997</v>
      </c>
      <c r="B24">
        <v>0.85092000000000001</v>
      </c>
      <c r="C24" t="s">
        <v>17</v>
      </c>
      <c r="D24">
        <v>0.93400000000000005</v>
      </c>
      <c r="E24" s="5">
        <v>50</v>
      </c>
      <c r="F24" t="s">
        <v>101</v>
      </c>
      <c r="G24" s="5">
        <v>1</v>
      </c>
      <c r="H24" t="s">
        <v>160</v>
      </c>
      <c r="I24">
        <v>0.44279000000000002</v>
      </c>
      <c r="J24">
        <v>8.7704400000000007</v>
      </c>
      <c r="K24">
        <v>0.81762999999999997</v>
      </c>
      <c r="L24">
        <v>0.44279000000000002</v>
      </c>
      <c r="M24">
        <v>0.85092000000000001</v>
      </c>
      <c r="N24">
        <v>8.6662499999999998</v>
      </c>
      <c r="O24" t="s">
        <v>16</v>
      </c>
    </row>
    <row r="25" spans="1:15" x14ac:dyDescent="0.5">
      <c r="A25">
        <v>0.35422999999999999</v>
      </c>
      <c r="B25">
        <v>10.36317</v>
      </c>
      <c r="C25" t="s">
        <v>17</v>
      </c>
      <c r="D25">
        <v>0.57799999999999996</v>
      </c>
      <c r="E25" s="5">
        <v>40</v>
      </c>
      <c r="F25" t="s">
        <v>101</v>
      </c>
      <c r="G25" s="5">
        <v>1</v>
      </c>
      <c r="H25" t="s">
        <v>161</v>
      </c>
      <c r="I25">
        <v>0.35422999999999999</v>
      </c>
      <c r="J25">
        <v>10.36312</v>
      </c>
      <c r="K25">
        <v>0.86968000000000001</v>
      </c>
      <c r="L25">
        <v>0.35422999999999999</v>
      </c>
      <c r="M25">
        <v>0</v>
      </c>
      <c r="N25">
        <v>10.36312</v>
      </c>
      <c r="O25" t="s">
        <v>46</v>
      </c>
    </row>
    <row r="26" spans="1:15" x14ac:dyDescent="0.5">
      <c r="A26">
        <v>0.81762999999999997</v>
      </c>
      <c r="B26">
        <v>0.85092000000000001</v>
      </c>
      <c r="C26" t="s">
        <v>17</v>
      </c>
      <c r="D26">
        <v>0.92900000000000005</v>
      </c>
      <c r="E26" s="5">
        <v>30</v>
      </c>
      <c r="F26" t="s">
        <v>101</v>
      </c>
      <c r="G26" s="5">
        <v>1</v>
      </c>
      <c r="H26" t="s">
        <v>162</v>
      </c>
      <c r="I26">
        <v>0.26567000000000002</v>
      </c>
      <c r="J26">
        <v>11.9552</v>
      </c>
      <c r="K26">
        <v>0.81762999999999997</v>
      </c>
      <c r="L26">
        <v>0.26567000000000002</v>
      </c>
      <c r="M26">
        <v>0.85092000000000001</v>
      </c>
      <c r="N26">
        <v>11.764049999999999</v>
      </c>
      <c r="O26" t="s">
        <v>16</v>
      </c>
    </row>
    <row r="27" spans="1:15" x14ac:dyDescent="0.5">
      <c r="A27">
        <v>0.81762999999999997</v>
      </c>
      <c r="B27">
        <v>0.85092000000000001</v>
      </c>
      <c r="C27" t="s">
        <v>17</v>
      </c>
      <c r="D27">
        <v>0.94199999999999995</v>
      </c>
      <c r="E27" s="5">
        <v>20</v>
      </c>
      <c r="F27" t="s">
        <v>101</v>
      </c>
      <c r="G27" s="5">
        <v>1</v>
      </c>
      <c r="H27" t="s">
        <v>163</v>
      </c>
      <c r="I27">
        <v>0.17710999999999999</v>
      </c>
      <c r="J27">
        <v>13.544180000000001</v>
      </c>
      <c r="K27">
        <v>0.81762999999999997</v>
      </c>
      <c r="L27">
        <v>0.17710999999999999</v>
      </c>
      <c r="M27">
        <v>0.85092000000000001</v>
      </c>
      <c r="N27">
        <v>13.312950000000001</v>
      </c>
      <c r="O27" t="s">
        <v>16</v>
      </c>
    </row>
    <row r="28" spans="1:15" x14ac:dyDescent="0.5">
      <c r="A28">
        <v>0.81762999999999997</v>
      </c>
      <c r="B28">
        <v>0.85092000000000001</v>
      </c>
      <c r="C28" t="s">
        <v>17</v>
      </c>
      <c r="D28">
        <v>0.92500000000000004</v>
      </c>
      <c r="E28" s="5">
        <v>10</v>
      </c>
      <c r="F28" t="s">
        <v>101</v>
      </c>
      <c r="G28" s="5">
        <v>1</v>
      </c>
      <c r="H28" t="s">
        <v>164</v>
      </c>
      <c r="I28">
        <v>8.856E-2</v>
      </c>
      <c r="J28">
        <v>15.13316</v>
      </c>
      <c r="K28">
        <v>0.81762999999999997</v>
      </c>
      <c r="L28">
        <v>8.856E-2</v>
      </c>
      <c r="M28">
        <v>0.85092000000000001</v>
      </c>
      <c r="N28">
        <v>14.86185</v>
      </c>
      <c r="O28" t="s">
        <v>16</v>
      </c>
    </row>
    <row r="29" spans="1:15" x14ac:dyDescent="0.5">
      <c r="A29">
        <v>0.24009</v>
      </c>
      <c r="B29">
        <v>0.25041000000000002</v>
      </c>
      <c r="C29" t="s">
        <v>19</v>
      </c>
      <c r="D29">
        <v>14.141999999999999</v>
      </c>
      <c r="E29" s="5">
        <v>90</v>
      </c>
      <c r="F29" t="s">
        <v>15</v>
      </c>
      <c r="G29" s="5">
        <v>1</v>
      </c>
      <c r="H29" t="s">
        <v>165</v>
      </c>
      <c r="I29">
        <v>0.21734999999999999</v>
      </c>
      <c r="J29">
        <v>2.9853800000000001</v>
      </c>
      <c r="K29">
        <v>0.24009</v>
      </c>
      <c r="L29">
        <v>0.21734999999999999</v>
      </c>
      <c r="M29">
        <v>0.25036999999999998</v>
      </c>
      <c r="N29">
        <v>1.8818900000000001</v>
      </c>
      <c r="O29" t="s">
        <v>16</v>
      </c>
    </row>
    <row r="30" spans="1:15" x14ac:dyDescent="0.5">
      <c r="A30">
        <v>0.24007999999999999</v>
      </c>
      <c r="B30">
        <v>0.25101000000000001</v>
      </c>
      <c r="C30" t="s">
        <v>19</v>
      </c>
      <c r="D30">
        <v>12.513</v>
      </c>
      <c r="E30" s="5">
        <v>80</v>
      </c>
      <c r="F30" t="s">
        <v>15</v>
      </c>
      <c r="G30" s="5">
        <v>1</v>
      </c>
      <c r="H30" t="s">
        <v>166</v>
      </c>
      <c r="I30">
        <v>0.19320000000000001</v>
      </c>
      <c r="J30">
        <v>5.8907100000000003</v>
      </c>
      <c r="K30">
        <v>0.24009</v>
      </c>
      <c r="L30">
        <v>0.19320000000000001</v>
      </c>
      <c r="M30">
        <v>0.25036999999999998</v>
      </c>
      <c r="N30">
        <v>3.6150099999999998</v>
      </c>
      <c r="O30" t="s">
        <v>16</v>
      </c>
    </row>
    <row r="31" spans="1:15" x14ac:dyDescent="0.5">
      <c r="A31">
        <v>0.24009</v>
      </c>
      <c r="B31">
        <v>0.25040000000000001</v>
      </c>
      <c r="C31" t="s">
        <v>19</v>
      </c>
      <c r="D31">
        <v>25.66</v>
      </c>
      <c r="E31" s="5">
        <v>70</v>
      </c>
      <c r="F31" t="s">
        <v>15</v>
      </c>
      <c r="G31" s="5">
        <v>1</v>
      </c>
      <c r="H31" t="s">
        <v>165</v>
      </c>
      <c r="I31">
        <v>0.16905000000000001</v>
      </c>
      <c r="J31">
        <v>8.7215500000000006</v>
      </c>
      <c r="K31">
        <v>0.24009</v>
      </c>
      <c r="L31">
        <v>0.16905000000000001</v>
      </c>
      <c r="M31">
        <v>0.25036999999999998</v>
      </c>
      <c r="N31">
        <v>5.3481399999999999</v>
      </c>
      <c r="O31" t="s">
        <v>16</v>
      </c>
    </row>
    <row r="32" spans="1:15" x14ac:dyDescent="0.5">
      <c r="A32">
        <v>0.24009</v>
      </c>
      <c r="B32">
        <v>0.25041000000000002</v>
      </c>
      <c r="C32" t="s">
        <v>19</v>
      </c>
      <c r="D32">
        <v>17.88</v>
      </c>
      <c r="E32" s="5">
        <v>60</v>
      </c>
      <c r="F32" t="s">
        <v>15</v>
      </c>
      <c r="G32" s="5">
        <v>1</v>
      </c>
      <c r="H32" t="s">
        <v>165</v>
      </c>
      <c r="I32">
        <v>0.1449</v>
      </c>
      <c r="J32">
        <v>9.8153000000000006</v>
      </c>
      <c r="K32">
        <v>0.24009</v>
      </c>
      <c r="L32">
        <v>0.1449</v>
      </c>
      <c r="M32">
        <v>0.25036999999999998</v>
      </c>
      <c r="N32">
        <v>7.0812600000000003</v>
      </c>
      <c r="O32" t="s">
        <v>16</v>
      </c>
    </row>
    <row r="33" spans="1:15" x14ac:dyDescent="0.5">
      <c r="A33">
        <v>0.24009</v>
      </c>
      <c r="B33">
        <v>0.25039</v>
      </c>
      <c r="C33" t="s">
        <v>19</v>
      </c>
      <c r="D33">
        <v>26.468</v>
      </c>
      <c r="E33" s="5">
        <v>50</v>
      </c>
      <c r="F33" t="s">
        <v>15</v>
      </c>
      <c r="G33" s="5">
        <v>1</v>
      </c>
      <c r="H33" t="s">
        <v>165</v>
      </c>
      <c r="I33">
        <v>0.12075</v>
      </c>
      <c r="J33">
        <v>10.909050000000001</v>
      </c>
      <c r="K33">
        <v>0.24009</v>
      </c>
      <c r="L33">
        <v>0.12075</v>
      </c>
      <c r="M33">
        <v>0.25036999999999998</v>
      </c>
      <c r="N33">
        <v>8.8143799999999999</v>
      </c>
      <c r="O33" t="s">
        <v>16</v>
      </c>
    </row>
    <row r="34" spans="1:15" x14ac:dyDescent="0.5">
      <c r="A34">
        <v>0.24007999999999999</v>
      </c>
      <c r="B34">
        <v>0.25096000000000002</v>
      </c>
      <c r="C34" t="s">
        <v>19</v>
      </c>
      <c r="D34">
        <v>22.536000000000001</v>
      </c>
      <c r="E34" s="5">
        <v>40</v>
      </c>
      <c r="F34" t="s">
        <v>15</v>
      </c>
      <c r="G34" s="5">
        <v>1</v>
      </c>
      <c r="H34" t="s">
        <v>165</v>
      </c>
      <c r="I34">
        <v>9.6600000000000005E-2</v>
      </c>
      <c r="J34">
        <v>12.002789999999999</v>
      </c>
      <c r="K34">
        <v>0.24009</v>
      </c>
      <c r="L34">
        <v>9.6600000000000005E-2</v>
      </c>
      <c r="M34">
        <v>0.25036999999999998</v>
      </c>
      <c r="N34">
        <v>9.8387799999999999</v>
      </c>
      <c r="O34" t="s">
        <v>16</v>
      </c>
    </row>
    <row r="35" spans="1:15" x14ac:dyDescent="0.5">
      <c r="A35">
        <v>0.24009</v>
      </c>
      <c r="B35">
        <v>0.25040000000000001</v>
      </c>
      <c r="C35" t="s">
        <v>19</v>
      </c>
      <c r="D35">
        <v>27.402999999999999</v>
      </c>
      <c r="E35" s="5">
        <v>30</v>
      </c>
      <c r="F35" t="s">
        <v>15</v>
      </c>
      <c r="G35" s="5">
        <v>1</v>
      </c>
      <c r="H35" t="s">
        <v>165</v>
      </c>
      <c r="I35">
        <v>7.2450000000000001E-2</v>
      </c>
      <c r="J35">
        <v>13.017480000000001</v>
      </c>
      <c r="K35">
        <v>0.24009</v>
      </c>
      <c r="L35">
        <v>7.2450000000000001E-2</v>
      </c>
      <c r="M35">
        <v>0.25036999999999998</v>
      </c>
      <c r="N35">
        <v>10.729089999999999</v>
      </c>
      <c r="O35" t="s">
        <v>16</v>
      </c>
    </row>
    <row r="36" spans="1:15" x14ac:dyDescent="0.5">
      <c r="A36">
        <v>0.24009</v>
      </c>
      <c r="B36">
        <v>0.25039</v>
      </c>
      <c r="C36" t="s">
        <v>19</v>
      </c>
      <c r="D36">
        <v>15.279</v>
      </c>
      <c r="E36" s="5">
        <v>20</v>
      </c>
      <c r="F36" t="s">
        <v>15</v>
      </c>
      <c r="G36" s="5">
        <v>1</v>
      </c>
      <c r="H36" t="s">
        <v>165</v>
      </c>
      <c r="I36">
        <v>4.8300000000000003E-2</v>
      </c>
      <c r="J36">
        <v>13.934620000000001</v>
      </c>
      <c r="K36">
        <v>0.24009</v>
      </c>
      <c r="L36">
        <v>4.8300000000000003E-2</v>
      </c>
      <c r="M36">
        <v>0.25036999999999998</v>
      </c>
      <c r="N36">
        <v>11.619389999999999</v>
      </c>
      <c r="O36" t="s">
        <v>16</v>
      </c>
    </row>
    <row r="37" spans="1:15" x14ac:dyDescent="0.5">
      <c r="A37">
        <v>0.24009</v>
      </c>
      <c r="B37">
        <v>0.25039</v>
      </c>
      <c r="C37" t="s">
        <v>19</v>
      </c>
      <c r="D37">
        <v>31.713000000000001</v>
      </c>
      <c r="E37" s="5">
        <v>10</v>
      </c>
      <c r="F37" t="s">
        <v>15</v>
      </c>
      <c r="G37" s="5">
        <v>1</v>
      </c>
      <c r="H37" t="s">
        <v>165</v>
      </c>
      <c r="I37">
        <v>2.4150000000000001E-2</v>
      </c>
      <c r="J37">
        <v>14.851760000000001</v>
      </c>
      <c r="K37">
        <v>0.24009</v>
      </c>
      <c r="L37">
        <v>2.4150000000000001E-2</v>
      </c>
      <c r="M37">
        <v>0.25036999999999998</v>
      </c>
      <c r="N37">
        <v>12.5097</v>
      </c>
      <c r="O37" t="s">
        <v>16</v>
      </c>
    </row>
    <row r="38" spans="1:15" x14ac:dyDescent="0.5">
      <c r="A38">
        <v>0.24009</v>
      </c>
      <c r="B38">
        <v>0.25036999999999998</v>
      </c>
      <c r="C38" t="s">
        <v>14</v>
      </c>
      <c r="D38">
        <v>0.90400000000000003</v>
      </c>
      <c r="E38" s="5">
        <v>90</v>
      </c>
      <c r="F38" t="s">
        <v>15</v>
      </c>
      <c r="G38" s="5">
        <v>1</v>
      </c>
      <c r="H38" t="s">
        <v>165</v>
      </c>
      <c r="I38">
        <v>0.21734999999999999</v>
      </c>
      <c r="J38">
        <v>2.9853800000000001</v>
      </c>
      <c r="K38">
        <v>0.24009</v>
      </c>
      <c r="L38">
        <v>0.21734999999999999</v>
      </c>
      <c r="M38">
        <v>0.25036999999999998</v>
      </c>
      <c r="N38">
        <v>1.8818900000000001</v>
      </c>
      <c r="O38" t="s">
        <v>16</v>
      </c>
    </row>
    <row r="39" spans="1:15" x14ac:dyDescent="0.5">
      <c r="A39">
        <v>0.24009</v>
      </c>
      <c r="B39">
        <v>0.25036999999999998</v>
      </c>
      <c r="C39" t="s">
        <v>14</v>
      </c>
      <c r="D39">
        <v>1.036</v>
      </c>
      <c r="E39" s="5">
        <v>80</v>
      </c>
      <c r="F39" t="s">
        <v>15</v>
      </c>
      <c r="G39" s="5">
        <v>1</v>
      </c>
      <c r="H39" t="s">
        <v>166</v>
      </c>
      <c r="I39">
        <v>0.19320000000000001</v>
      </c>
      <c r="J39">
        <v>5.8907100000000003</v>
      </c>
      <c r="K39">
        <v>0.24009</v>
      </c>
      <c r="L39">
        <v>0.19320000000000001</v>
      </c>
      <c r="M39">
        <v>0.25036999999999998</v>
      </c>
      <c r="N39">
        <v>3.6150099999999998</v>
      </c>
      <c r="O39" t="s">
        <v>16</v>
      </c>
    </row>
    <row r="40" spans="1:15" x14ac:dyDescent="0.5">
      <c r="A40">
        <v>0.24009</v>
      </c>
      <c r="B40">
        <v>0.25036999999999998</v>
      </c>
      <c r="C40" t="s">
        <v>14</v>
      </c>
      <c r="D40">
        <v>1.145</v>
      </c>
      <c r="E40" s="5">
        <v>70</v>
      </c>
      <c r="F40" t="s">
        <v>15</v>
      </c>
      <c r="G40" s="5">
        <v>1</v>
      </c>
      <c r="H40" t="s">
        <v>165</v>
      </c>
      <c r="I40">
        <v>0.16905000000000001</v>
      </c>
      <c r="J40">
        <v>8.7215500000000006</v>
      </c>
      <c r="K40">
        <v>0.24009</v>
      </c>
      <c r="L40">
        <v>0.16905000000000001</v>
      </c>
      <c r="M40">
        <v>0.25036999999999998</v>
      </c>
      <c r="N40">
        <v>5.3481399999999999</v>
      </c>
      <c r="O40" t="s">
        <v>16</v>
      </c>
    </row>
    <row r="41" spans="1:15" x14ac:dyDescent="0.5">
      <c r="A41">
        <v>0.24009</v>
      </c>
      <c r="B41">
        <v>0.25036999999999998</v>
      </c>
      <c r="C41" t="s">
        <v>14</v>
      </c>
      <c r="D41">
        <v>1.569</v>
      </c>
      <c r="E41" s="5">
        <v>60</v>
      </c>
      <c r="F41" t="s">
        <v>15</v>
      </c>
      <c r="G41" s="5">
        <v>1</v>
      </c>
      <c r="H41" t="s">
        <v>165</v>
      </c>
      <c r="I41">
        <v>0.1449</v>
      </c>
      <c r="J41">
        <v>9.8153000000000006</v>
      </c>
      <c r="K41">
        <v>0.24009</v>
      </c>
      <c r="L41">
        <v>0.1449</v>
      </c>
      <c r="M41">
        <v>0.25036999999999998</v>
      </c>
      <c r="N41">
        <v>7.0812600000000003</v>
      </c>
      <c r="O41" t="s">
        <v>16</v>
      </c>
    </row>
    <row r="42" spans="1:15" x14ac:dyDescent="0.5">
      <c r="A42">
        <v>0.24009</v>
      </c>
      <c r="B42">
        <v>0.25036999999999998</v>
      </c>
      <c r="C42" t="s">
        <v>14</v>
      </c>
      <c r="D42">
        <v>1.381</v>
      </c>
      <c r="E42" s="5">
        <v>50</v>
      </c>
      <c r="F42" t="s">
        <v>15</v>
      </c>
      <c r="G42" s="5">
        <v>1</v>
      </c>
      <c r="H42" t="s">
        <v>165</v>
      </c>
      <c r="I42">
        <v>0.12075</v>
      </c>
      <c r="J42">
        <v>10.909050000000001</v>
      </c>
      <c r="K42">
        <v>0.24009</v>
      </c>
      <c r="L42">
        <v>0.12075</v>
      </c>
      <c r="M42">
        <v>0.25036999999999998</v>
      </c>
      <c r="N42">
        <v>8.8143799999999999</v>
      </c>
      <c r="O42" t="s">
        <v>16</v>
      </c>
    </row>
    <row r="43" spans="1:15" x14ac:dyDescent="0.5">
      <c r="A43">
        <v>0.24009</v>
      </c>
      <c r="B43">
        <v>0.25036999999999998</v>
      </c>
      <c r="C43" t="s">
        <v>14</v>
      </c>
      <c r="D43">
        <v>1.173</v>
      </c>
      <c r="E43" s="5">
        <v>40</v>
      </c>
      <c r="F43" t="s">
        <v>15</v>
      </c>
      <c r="G43" s="5">
        <v>1</v>
      </c>
      <c r="H43" t="s">
        <v>165</v>
      </c>
      <c r="I43">
        <v>9.6600000000000005E-2</v>
      </c>
      <c r="J43">
        <v>12.002789999999999</v>
      </c>
      <c r="K43">
        <v>0.24009</v>
      </c>
      <c r="L43">
        <v>9.6600000000000005E-2</v>
      </c>
      <c r="M43">
        <v>0.25036999999999998</v>
      </c>
      <c r="N43">
        <v>9.8387799999999999</v>
      </c>
      <c r="O43" t="s">
        <v>16</v>
      </c>
    </row>
    <row r="44" spans="1:15" x14ac:dyDescent="0.5">
      <c r="A44">
        <v>0.24009</v>
      </c>
      <c r="B44">
        <v>0.25036999999999998</v>
      </c>
      <c r="C44" t="s">
        <v>14</v>
      </c>
      <c r="D44">
        <v>1.25</v>
      </c>
      <c r="E44" s="5">
        <v>30</v>
      </c>
      <c r="F44" t="s">
        <v>15</v>
      </c>
      <c r="G44" s="5">
        <v>1</v>
      </c>
      <c r="H44" t="s">
        <v>165</v>
      </c>
      <c r="I44">
        <v>7.2450000000000001E-2</v>
      </c>
      <c r="J44">
        <v>13.017480000000001</v>
      </c>
      <c r="K44">
        <v>0.24009</v>
      </c>
      <c r="L44">
        <v>7.2450000000000001E-2</v>
      </c>
      <c r="M44">
        <v>0.25036999999999998</v>
      </c>
      <c r="N44">
        <v>10.729089999999999</v>
      </c>
      <c r="O44" t="s">
        <v>16</v>
      </c>
    </row>
    <row r="45" spans="1:15" x14ac:dyDescent="0.5">
      <c r="A45">
        <v>0.24009</v>
      </c>
      <c r="B45">
        <v>0.25036999999999998</v>
      </c>
      <c r="C45" t="s">
        <v>14</v>
      </c>
      <c r="D45">
        <v>1.167</v>
      </c>
      <c r="E45" s="5">
        <v>20</v>
      </c>
      <c r="F45" t="s">
        <v>15</v>
      </c>
      <c r="G45" s="5">
        <v>1</v>
      </c>
      <c r="H45" t="s">
        <v>165</v>
      </c>
      <c r="I45">
        <v>4.8300000000000003E-2</v>
      </c>
      <c r="J45">
        <v>13.934620000000001</v>
      </c>
      <c r="K45">
        <v>0.24009</v>
      </c>
      <c r="L45">
        <v>4.8300000000000003E-2</v>
      </c>
      <c r="M45">
        <v>0.25036999999999998</v>
      </c>
      <c r="N45">
        <v>11.619389999999999</v>
      </c>
      <c r="O45" t="s">
        <v>16</v>
      </c>
    </row>
    <row r="46" spans="1:15" x14ac:dyDescent="0.5">
      <c r="A46">
        <v>0.24009</v>
      </c>
      <c r="B46">
        <v>0.25036999999999998</v>
      </c>
      <c r="C46" t="s">
        <v>14</v>
      </c>
      <c r="D46">
        <v>1.163</v>
      </c>
      <c r="E46" s="5">
        <v>10</v>
      </c>
      <c r="F46" t="s">
        <v>15</v>
      </c>
      <c r="G46" s="5">
        <v>1</v>
      </c>
      <c r="H46" t="s">
        <v>165</v>
      </c>
      <c r="I46">
        <v>2.4150000000000001E-2</v>
      </c>
      <c r="J46">
        <v>14.851760000000001</v>
      </c>
      <c r="K46">
        <v>0.24009</v>
      </c>
      <c r="L46">
        <v>2.4150000000000001E-2</v>
      </c>
      <c r="M46">
        <v>0.25036999999999998</v>
      </c>
      <c r="N46">
        <v>12.5097</v>
      </c>
      <c r="O46" t="s">
        <v>16</v>
      </c>
    </row>
    <row r="47" spans="1:15" x14ac:dyDescent="0.5">
      <c r="A47">
        <v>0.24009</v>
      </c>
      <c r="B47">
        <v>0.25036999999999998</v>
      </c>
      <c r="C47" t="s">
        <v>17</v>
      </c>
      <c r="D47">
        <v>0.71099999999999997</v>
      </c>
      <c r="E47" s="5">
        <v>90</v>
      </c>
      <c r="F47" t="s">
        <v>15</v>
      </c>
      <c r="G47" s="5">
        <v>1</v>
      </c>
      <c r="H47" t="s">
        <v>165</v>
      </c>
      <c r="I47">
        <v>0.21734999999999999</v>
      </c>
      <c r="J47">
        <v>2.9853800000000001</v>
      </c>
      <c r="K47">
        <v>0.24009</v>
      </c>
      <c r="L47">
        <v>0.21734999999999999</v>
      </c>
      <c r="M47">
        <v>0.25036999999999998</v>
      </c>
      <c r="N47">
        <v>1.8818900000000001</v>
      </c>
      <c r="O47" t="s">
        <v>16</v>
      </c>
    </row>
    <row r="48" spans="1:15" x14ac:dyDescent="0.5">
      <c r="A48">
        <v>0.24009</v>
      </c>
      <c r="B48">
        <v>0.25036999999999998</v>
      </c>
      <c r="C48" t="s">
        <v>17</v>
      </c>
      <c r="D48">
        <v>0.93300000000000005</v>
      </c>
      <c r="E48" s="5">
        <v>80</v>
      </c>
      <c r="F48" t="s">
        <v>15</v>
      </c>
      <c r="G48" s="5">
        <v>1</v>
      </c>
      <c r="H48" t="s">
        <v>167</v>
      </c>
      <c r="I48">
        <v>0.19320000000000001</v>
      </c>
      <c r="J48">
        <v>5.8907100000000003</v>
      </c>
      <c r="K48">
        <v>0.24009</v>
      </c>
      <c r="L48">
        <v>0.19320000000000001</v>
      </c>
      <c r="M48">
        <v>0.25036999999999998</v>
      </c>
      <c r="N48">
        <v>3.6150099999999998</v>
      </c>
      <c r="O48" t="s">
        <v>16</v>
      </c>
    </row>
    <row r="49" spans="1:15" x14ac:dyDescent="0.5">
      <c r="A49">
        <v>0.24009</v>
      </c>
      <c r="B49">
        <v>0.25036999999999998</v>
      </c>
      <c r="C49" t="s">
        <v>17</v>
      </c>
      <c r="D49">
        <v>0.80600000000000005</v>
      </c>
      <c r="E49" s="5">
        <v>70</v>
      </c>
      <c r="F49" t="s">
        <v>15</v>
      </c>
      <c r="G49" s="5">
        <v>1</v>
      </c>
      <c r="H49" t="s">
        <v>165</v>
      </c>
      <c r="I49">
        <v>0.16905000000000001</v>
      </c>
      <c r="J49">
        <v>8.7215500000000006</v>
      </c>
      <c r="K49">
        <v>0.24009</v>
      </c>
      <c r="L49">
        <v>0.16905000000000001</v>
      </c>
      <c r="M49">
        <v>0.25036999999999998</v>
      </c>
      <c r="N49">
        <v>5.3481399999999999</v>
      </c>
      <c r="O49" t="s">
        <v>16</v>
      </c>
    </row>
    <row r="50" spans="1:15" x14ac:dyDescent="0.5">
      <c r="A50">
        <v>0.24009</v>
      </c>
      <c r="B50">
        <v>0.25036999999999998</v>
      </c>
      <c r="C50" t="s">
        <v>17</v>
      </c>
      <c r="D50">
        <v>1.3089999999999999</v>
      </c>
      <c r="E50" s="5">
        <v>60</v>
      </c>
      <c r="F50" t="s">
        <v>15</v>
      </c>
      <c r="G50" s="5">
        <v>1</v>
      </c>
      <c r="H50" t="s">
        <v>168</v>
      </c>
      <c r="I50">
        <v>0.1449</v>
      </c>
      <c r="J50">
        <v>9.8153000000000006</v>
      </c>
      <c r="K50">
        <v>0.24009</v>
      </c>
      <c r="L50">
        <v>0.1449</v>
      </c>
      <c r="M50">
        <v>0.25036999999999998</v>
      </c>
      <c r="N50">
        <v>7.0812600000000003</v>
      </c>
      <c r="O50" t="s">
        <v>16</v>
      </c>
    </row>
    <row r="51" spans="1:15" x14ac:dyDescent="0.5">
      <c r="A51">
        <v>0.24009</v>
      </c>
      <c r="B51">
        <v>0.25036999999999998</v>
      </c>
      <c r="C51" t="s">
        <v>17</v>
      </c>
      <c r="D51">
        <v>1.1639999999999999</v>
      </c>
      <c r="E51" s="5">
        <v>50</v>
      </c>
      <c r="F51" t="s">
        <v>15</v>
      </c>
      <c r="G51" s="5">
        <v>1</v>
      </c>
      <c r="H51" t="s">
        <v>165</v>
      </c>
      <c r="I51">
        <v>0.12075</v>
      </c>
      <c r="J51">
        <v>10.909050000000001</v>
      </c>
      <c r="K51">
        <v>0.24009</v>
      </c>
      <c r="L51">
        <v>0.12075</v>
      </c>
      <c r="M51">
        <v>0.25036999999999998</v>
      </c>
      <c r="N51">
        <v>8.8143799999999999</v>
      </c>
      <c r="O51" t="s">
        <v>16</v>
      </c>
    </row>
    <row r="52" spans="1:15" x14ac:dyDescent="0.5">
      <c r="A52">
        <v>0.24009</v>
      </c>
      <c r="B52">
        <v>0.25036999999999998</v>
      </c>
      <c r="C52" t="s">
        <v>17</v>
      </c>
      <c r="D52">
        <v>0.91900000000000004</v>
      </c>
      <c r="E52" s="5">
        <v>40</v>
      </c>
      <c r="F52" t="s">
        <v>15</v>
      </c>
      <c r="G52" s="5">
        <v>1</v>
      </c>
      <c r="H52" t="s">
        <v>165</v>
      </c>
      <c r="I52">
        <v>9.6600000000000005E-2</v>
      </c>
      <c r="J52">
        <v>12.002789999999999</v>
      </c>
      <c r="K52">
        <v>0.24009</v>
      </c>
      <c r="L52">
        <v>9.6600000000000005E-2</v>
      </c>
      <c r="M52">
        <v>0.25036999999999998</v>
      </c>
      <c r="N52">
        <v>9.8387799999999999</v>
      </c>
      <c r="O52" t="s">
        <v>16</v>
      </c>
    </row>
    <row r="53" spans="1:15" x14ac:dyDescent="0.5">
      <c r="A53">
        <v>0.24009</v>
      </c>
      <c r="B53">
        <v>0.25036999999999998</v>
      </c>
      <c r="C53" t="s">
        <v>17</v>
      </c>
      <c r="D53">
        <v>1.0449999999999999</v>
      </c>
      <c r="E53" s="5">
        <v>30</v>
      </c>
      <c r="F53" t="s">
        <v>15</v>
      </c>
      <c r="G53" s="5">
        <v>1</v>
      </c>
      <c r="H53" t="s">
        <v>169</v>
      </c>
      <c r="I53">
        <v>7.2450000000000001E-2</v>
      </c>
      <c r="J53">
        <v>13.017480000000001</v>
      </c>
      <c r="K53">
        <v>0.24009</v>
      </c>
      <c r="L53">
        <v>7.2450000000000001E-2</v>
      </c>
      <c r="M53">
        <v>0.25036999999999998</v>
      </c>
      <c r="N53">
        <v>10.729089999999999</v>
      </c>
      <c r="O53" t="s">
        <v>16</v>
      </c>
    </row>
    <row r="54" spans="1:15" x14ac:dyDescent="0.5">
      <c r="A54">
        <v>0.24009</v>
      </c>
      <c r="B54">
        <v>0.25036999999999998</v>
      </c>
      <c r="C54" t="s">
        <v>17</v>
      </c>
      <c r="D54">
        <v>1.008</v>
      </c>
      <c r="E54" s="5">
        <v>20</v>
      </c>
      <c r="F54" t="s">
        <v>15</v>
      </c>
      <c r="G54" s="5">
        <v>1</v>
      </c>
      <c r="H54" t="s">
        <v>165</v>
      </c>
      <c r="I54">
        <v>4.8300000000000003E-2</v>
      </c>
      <c r="J54">
        <v>13.934620000000001</v>
      </c>
      <c r="K54">
        <v>0.24009</v>
      </c>
      <c r="L54">
        <v>4.8300000000000003E-2</v>
      </c>
      <c r="M54">
        <v>0.25036999999999998</v>
      </c>
      <c r="N54">
        <v>11.619389999999999</v>
      </c>
      <c r="O54" t="s">
        <v>16</v>
      </c>
    </row>
    <row r="55" spans="1:15" x14ac:dyDescent="0.5">
      <c r="A55">
        <v>0.24009</v>
      </c>
      <c r="B55">
        <v>0.25036999999999998</v>
      </c>
      <c r="C55" t="s">
        <v>17</v>
      </c>
      <c r="D55">
        <v>0.97599999999999998</v>
      </c>
      <c r="E55" s="5">
        <v>10</v>
      </c>
      <c r="F55" t="s">
        <v>15</v>
      </c>
      <c r="G55" s="5">
        <v>1</v>
      </c>
      <c r="H55" t="s">
        <v>165</v>
      </c>
      <c r="I55">
        <v>2.4150000000000001E-2</v>
      </c>
      <c r="J55">
        <v>14.851760000000001</v>
      </c>
      <c r="K55">
        <v>0.24009</v>
      </c>
      <c r="L55">
        <v>2.4150000000000001E-2</v>
      </c>
      <c r="M55">
        <v>0.25036999999999998</v>
      </c>
      <c r="N55">
        <v>12.5097</v>
      </c>
      <c r="O55" t="s">
        <v>16</v>
      </c>
    </row>
    <row r="56" spans="1:15" x14ac:dyDescent="0.5">
      <c r="A56">
        <v>0.84458999999999995</v>
      </c>
      <c r="B56">
        <v>1.6424700000000001</v>
      </c>
      <c r="C56" t="s">
        <v>19</v>
      </c>
      <c r="D56">
        <v>1.929</v>
      </c>
      <c r="E56" s="5">
        <v>90</v>
      </c>
      <c r="F56" t="s">
        <v>59</v>
      </c>
      <c r="G56" s="5">
        <v>1</v>
      </c>
      <c r="H56" t="s">
        <v>170</v>
      </c>
      <c r="I56">
        <v>0.82974999999999999</v>
      </c>
      <c r="J56">
        <v>3.7271000000000001</v>
      </c>
      <c r="K56">
        <v>0.84458999999999995</v>
      </c>
      <c r="L56">
        <v>0.82974999999999999</v>
      </c>
      <c r="M56">
        <v>1.64246</v>
      </c>
      <c r="N56">
        <v>2.2477200000000002</v>
      </c>
      <c r="O56" t="s">
        <v>94</v>
      </c>
    </row>
    <row r="57" spans="1:15" x14ac:dyDescent="0.5">
      <c r="A57">
        <v>0.74529000000000001</v>
      </c>
      <c r="B57">
        <v>3.8006600000000001</v>
      </c>
      <c r="C57" t="s">
        <v>19</v>
      </c>
      <c r="D57">
        <v>1.7450000000000001</v>
      </c>
      <c r="E57" s="5">
        <v>80</v>
      </c>
      <c r="F57" t="s">
        <v>59</v>
      </c>
      <c r="G57" s="5">
        <v>1</v>
      </c>
      <c r="H57" t="s">
        <v>171</v>
      </c>
      <c r="I57">
        <v>0.73755999999999999</v>
      </c>
      <c r="J57">
        <v>7.2843299999999997</v>
      </c>
      <c r="K57">
        <v>0.73755999999999999</v>
      </c>
      <c r="L57">
        <v>0.73755999999999999</v>
      </c>
      <c r="M57">
        <v>3.9687700000000001</v>
      </c>
      <c r="N57">
        <v>7.2843299999999997</v>
      </c>
      <c r="O57" t="s">
        <v>60</v>
      </c>
    </row>
    <row r="58" spans="1:15" x14ac:dyDescent="0.5">
      <c r="A58">
        <v>0.74529000000000001</v>
      </c>
      <c r="B58">
        <v>3.8008000000000002</v>
      </c>
      <c r="C58" t="s">
        <v>19</v>
      </c>
      <c r="D58">
        <v>1.94</v>
      </c>
      <c r="E58" s="5">
        <v>70</v>
      </c>
      <c r="F58" t="s">
        <v>59</v>
      </c>
      <c r="G58" s="5">
        <v>1</v>
      </c>
      <c r="H58" t="s">
        <v>172</v>
      </c>
      <c r="I58">
        <v>0.64536000000000004</v>
      </c>
      <c r="J58">
        <v>10.4353</v>
      </c>
      <c r="K58">
        <v>0.64536000000000004</v>
      </c>
      <c r="L58">
        <v>0.64536000000000004</v>
      </c>
      <c r="M58">
        <v>5.9726800000000004</v>
      </c>
      <c r="N58">
        <v>10.4353</v>
      </c>
      <c r="O58" t="s">
        <v>60</v>
      </c>
    </row>
    <row r="59" spans="1:15" x14ac:dyDescent="0.5">
      <c r="A59">
        <v>0.62500999999999995</v>
      </c>
      <c r="B59">
        <v>6.4150200000000002</v>
      </c>
      <c r="C59" t="s">
        <v>19</v>
      </c>
      <c r="D59">
        <v>1.7350000000000001</v>
      </c>
      <c r="E59" s="5">
        <v>60</v>
      </c>
      <c r="F59" t="s">
        <v>59</v>
      </c>
      <c r="G59" s="5">
        <v>1</v>
      </c>
      <c r="H59" t="s">
        <v>173</v>
      </c>
      <c r="I59">
        <v>0.55317000000000005</v>
      </c>
      <c r="J59">
        <v>13.02168</v>
      </c>
      <c r="K59">
        <v>0.55317000000000005</v>
      </c>
      <c r="L59">
        <v>0.55317000000000005</v>
      </c>
      <c r="M59">
        <v>7.9765800000000002</v>
      </c>
      <c r="N59">
        <v>13.02168</v>
      </c>
      <c r="O59" t="s">
        <v>60</v>
      </c>
    </row>
    <row r="60" spans="1:15" x14ac:dyDescent="0.5">
      <c r="A60">
        <v>0.62500999999999995</v>
      </c>
      <c r="B60">
        <v>6.4151899999999999</v>
      </c>
      <c r="C60" t="s">
        <v>19</v>
      </c>
      <c r="D60">
        <v>1.86</v>
      </c>
      <c r="E60" s="5">
        <v>50</v>
      </c>
      <c r="F60" t="s">
        <v>59</v>
      </c>
      <c r="G60" s="5">
        <v>1</v>
      </c>
      <c r="H60" t="s">
        <v>174</v>
      </c>
      <c r="I60">
        <v>0.46096999999999999</v>
      </c>
      <c r="J60">
        <v>15.523860000000001</v>
      </c>
      <c r="K60">
        <v>0.46096999999999999</v>
      </c>
      <c r="L60">
        <v>0.46096999999999999</v>
      </c>
      <c r="M60">
        <v>9.98048</v>
      </c>
      <c r="N60">
        <v>15.523860000000001</v>
      </c>
      <c r="O60" t="s">
        <v>60</v>
      </c>
    </row>
    <row r="61" spans="1:15" x14ac:dyDescent="0.5">
      <c r="A61">
        <v>0.62500999999999995</v>
      </c>
      <c r="B61">
        <v>6.4151899999999999</v>
      </c>
      <c r="C61" t="s">
        <v>19</v>
      </c>
      <c r="D61">
        <v>1.681</v>
      </c>
      <c r="E61" s="5">
        <v>40</v>
      </c>
      <c r="F61" t="s">
        <v>59</v>
      </c>
      <c r="G61" s="5">
        <v>1</v>
      </c>
      <c r="H61" t="s">
        <v>175</v>
      </c>
      <c r="I61">
        <v>0.36878</v>
      </c>
      <c r="J61">
        <v>18.026050000000001</v>
      </c>
      <c r="K61">
        <v>0.36878</v>
      </c>
      <c r="L61">
        <v>0.36878</v>
      </c>
      <c r="M61">
        <v>11.984389999999999</v>
      </c>
      <c r="N61">
        <v>18.026050000000001</v>
      </c>
      <c r="O61" t="s">
        <v>60</v>
      </c>
    </row>
    <row r="62" spans="1:15" x14ac:dyDescent="0.5">
      <c r="A62">
        <v>0.62500999999999995</v>
      </c>
      <c r="B62">
        <v>6.4151899999999999</v>
      </c>
      <c r="C62" t="s">
        <v>19</v>
      </c>
      <c r="D62">
        <v>2.2709999999999999</v>
      </c>
      <c r="E62" s="5">
        <v>30</v>
      </c>
      <c r="F62" t="s">
        <v>59</v>
      </c>
      <c r="G62" s="5">
        <v>1</v>
      </c>
      <c r="H62" t="s">
        <v>176</v>
      </c>
      <c r="I62">
        <v>0.27657999999999999</v>
      </c>
      <c r="J62">
        <v>20.504899999999999</v>
      </c>
      <c r="K62">
        <v>0.27657999999999999</v>
      </c>
      <c r="L62">
        <v>0.27657999999999999</v>
      </c>
      <c r="M62">
        <v>13.988289999999999</v>
      </c>
      <c r="N62">
        <v>20.504899999999999</v>
      </c>
      <c r="O62" t="s">
        <v>60</v>
      </c>
    </row>
    <row r="63" spans="1:15" x14ac:dyDescent="0.5">
      <c r="A63">
        <v>0.62500999999999995</v>
      </c>
      <c r="B63">
        <v>6.4151899999999999</v>
      </c>
      <c r="C63" t="s">
        <v>19</v>
      </c>
      <c r="D63">
        <v>2.1230000000000002</v>
      </c>
      <c r="E63" s="5">
        <v>20</v>
      </c>
      <c r="F63" t="s">
        <v>59</v>
      </c>
      <c r="G63" s="5">
        <v>1</v>
      </c>
      <c r="H63" t="s">
        <v>177</v>
      </c>
      <c r="I63">
        <v>0.18439</v>
      </c>
      <c r="J63">
        <v>22.877559999999999</v>
      </c>
      <c r="K63">
        <v>0.18439</v>
      </c>
      <c r="L63">
        <v>0.18439</v>
      </c>
      <c r="M63">
        <v>15.992190000000001</v>
      </c>
      <c r="N63">
        <v>22.877559999999999</v>
      </c>
      <c r="O63" t="s">
        <v>60</v>
      </c>
    </row>
    <row r="64" spans="1:15" x14ac:dyDescent="0.5">
      <c r="A64">
        <v>0.625</v>
      </c>
      <c r="B64">
        <v>6.4159899999999999</v>
      </c>
      <c r="C64" t="s">
        <v>19</v>
      </c>
      <c r="D64">
        <v>1.9059999999999999</v>
      </c>
      <c r="E64" s="5">
        <v>10</v>
      </c>
      <c r="F64" t="s">
        <v>59</v>
      </c>
      <c r="G64" s="5">
        <v>1</v>
      </c>
      <c r="H64" t="s">
        <v>178</v>
      </c>
      <c r="I64">
        <v>9.2189999999999994E-2</v>
      </c>
      <c r="J64">
        <v>25.185220000000001</v>
      </c>
      <c r="K64">
        <v>9.2189999999999994E-2</v>
      </c>
      <c r="L64">
        <v>9.2189999999999994E-2</v>
      </c>
      <c r="M64">
        <v>17.996110000000002</v>
      </c>
      <c r="N64">
        <v>25.185220000000001</v>
      </c>
      <c r="O64" t="s">
        <v>60</v>
      </c>
    </row>
    <row r="65" spans="1:15" x14ac:dyDescent="0.5">
      <c r="A65">
        <v>0.84458999999999995</v>
      </c>
      <c r="B65">
        <v>1.6424700000000001</v>
      </c>
      <c r="C65" t="s">
        <v>14</v>
      </c>
      <c r="D65">
        <v>0.51100000000000001</v>
      </c>
      <c r="E65" s="5">
        <v>90</v>
      </c>
      <c r="F65" t="s">
        <v>59</v>
      </c>
      <c r="G65" s="5">
        <v>1</v>
      </c>
      <c r="H65" t="s">
        <v>170</v>
      </c>
      <c r="I65">
        <v>0.82974999999999999</v>
      </c>
      <c r="J65">
        <v>3.7271000000000001</v>
      </c>
      <c r="K65">
        <v>0.84458999999999995</v>
      </c>
      <c r="L65">
        <v>0.82974999999999999</v>
      </c>
      <c r="M65">
        <v>1.64246</v>
      </c>
      <c r="N65">
        <v>2.2477200000000002</v>
      </c>
      <c r="O65" t="s">
        <v>94</v>
      </c>
    </row>
    <row r="66" spans="1:15" x14ac:dyDescent="0.5">
      <c r="A66">
        <v>0.73755999999999999</v>
      </c>
      <c r="B66">
        <v>7.2844699999999998</v>
      </c>
      <c r="C66" t="s">
        <v>14</v>
      </c>
      <c r="D66">
        <v>0.13300000000000001</v>
      </c>
      <c r="E66" s="5">
        <v>80</v>
      </c>
      <c r="F66" t="s">
        <v>59</v>
      </c>
      <c r="G66" s="5">
        <v>1</v>
      </c>
      <c r="H66" t="s">
        <v>171</v>
      </c>
      <c r="I66">
        <v>0.73755999999999999</v>
      </c>
      <c r="J66">
        <v>7.2843299999999997</v>
      </c>
      <c r="K66">
        <v>0.73755999999999999</v>
      </c>
      <c r="L66">
        <v>0.73755999999999999</v>
      </c>
      <c r="M66">
        <v>3.9687700000000001</v>
      </c>
      <c r="N66">
        <v>7.2843299999999997</v>
      </c>
      <c r="O66" t="s">
        <v>60</v>
      </c>
    </row>
    <row r="67" spans="1:15" x14ac:dyDescent="0.5">
      <c r="A67">
        <v>0.64536000000000004</v>
      </c>
      <c r="B67">
        <v>10.435409999999999</v>
      </c>
      <c r="C67" t="s">
        <v>14</v>
      </c>
      <c r="D67">
        <v>0.13</v>
      </c>
      <c r="E67" s="5">
        <v>70</v>
      </c>
      <c r="F67" t="s">
        <v>59</v>
      </c>
      <c r="G67" s="5">
        <v>1</v>
      </c>
      <c r="H67" t="s">
        <v>172</v>
      </c>
      <c r="I67">
        <v>0.64536000000000004</v>
      </c>
      <c r="J67">
        <v>10.4353</v>
      </c>
      <c r="K67">
        <v>0.64536000000000004</v>
      </c>
      <c r="L67">
        <v>0.64536000000000004</v>
      </c>
      <c r="M67">
        <v>5.9726800000000004</v>
      </c>
      <c r="N67">
        <v>10.4353</v>
      </c>
      <c r="O67" t="s">
        <v>60</v>
      </c>
    </row>
    <row r="68" spans="1:15" x14ac:dyDescent="0.5">
      <c r="A68">
        <v>0.55317000000000005</v>
      </c>
      <c r="B68">
        <v>13.02176</v>
      </c>
      <c r="C68" t="s">
        <v>14</v>
      </c>
      <c r="D68">
        <v>0.20100000000000001</v>
      </c>
      <c r="E68" s="5">
        <v>60</v>
      </c>
      <c r="F68" t="s">
        <v>59</v>
      </c>
      <c r="G68" s="5">
        <v>1</v>
      </c>
      <c r="H68" t="s">
        <v>173</v>
      </c>
      <c r="I68">
        <v>0.55317000000000005</v>
      </c>
      <c r="J68">
        <v>13.02168</v>
      </c>
      <c r="K68">
        <v>0.55317000000000005</v>
      </c>
      <c r="L68">
        <v>0.55317000000000005</v>
      </c>
      <c r="M68">
        <v>7.9765800000000002</v>
      </c>
      <c r="N68">
        <v>13.02168</v>
      </c>
      <c r="O68" t="s">
        <v>60</v>
      </c>
    </row>
    <row r="69" spans="1:15" x14ac:dyDescent="0.5">
      <c r="A69">
        <v>0.46096999999999999</v>
      </c>
      <c r="B69">
        <v>15.52393</v>
      </c>
      <c r="C69" t="s">
        <v>14</v>
      </c>
      <c r="D69">
        <v>0.19400000000000001</v>
      </c>
      <c r="E69" s="5">
        <v>50</v>
      </c>
      <c r="F69" t="s">
        <v>59</v>
      </c>
      <c r="G69" s="5">
        <v>1</v>
      </c>
      <c r="H69" t="s">
        <v>174</v>
      </c>
      <c r="I69">
        <v>0.46096999999999999</v>
      </c>
      <c r="J69">
        <v>15.523860000000001</v>
      </c>
      <c r="K69">
        <v>0.46096999999999999</v>
      </c>
      <c r="L69">
        <v>0.46096999999999999</v>
      </c>
      <c r="M69">
        <v>9.98048</v>
      </c>
      <c r="N69">
        <v>15.523860000000001</v>
      </c>
      <c r="O69" t="s">
        <v>60</v>
      </c>
    </row>
    <row r="70" spans="1:15" x14ac:dyDescent="0.5">
      <c r="A70">
        <v>0.36878</v>
      </c>
      <c r="B70">
        <v>18.026109999999999</v>
      </c>
      <c r="C70" t="s">
        <v>14</v>
      </c>
      <c r="D70">
        <v>0.19900000000000001</v>
      </c>
      <c r="E70" s="5">
        <v>40</v>
      </c>
      <c r="F70" t="s">
        <v>59</v>
      </c>
      <c r="G70" s="5">
        <v>1</v>
      </c>
      <c r="H70" t="s">
        <v>175</v>
      </c>
      <c r="I70">
        <v>0.36878</v>
      </c>
      <c r="J70">
        <v>18.026050000000001</v>
      </c>
      <c r="K70">
        <v>0.36878</v>
      </c>
      <c r="L70">
        <v>0.36878</v>
      </c>
      <c r="M70">
        <v>11.984389999999999</v>
      </c>
      <c r="N70">
        <v>18.026050000000001</v>
      </c>
      <c r="O70" t="s">
        <v>60</v>
      </c>
    </row>
    <row r="71" spans="1:15" x14ac:dyDescent="0.5">
      <c r="A71">
        <v>0.27657999999999999</v>
      </c>
      <c r="B71">
        <v>20.504940000000001</v>
      </c>
      <c r="C71" t="s">
        <v>14</v>
      </c>
      <c r="D71">
        <v>0.20100000000000001</v>
      </c>
      <c r="E71" s="5">
        <v>30</v>
      </c>
      <c r="F71" t="s">
        <v>59</v>
      </c>
      <c r="G71" s="5">
        <v>1</v>
      </c>
      <c r="H71" t="s">
        <v>176</v>
      </c>
      <c r="I71">
        <v>0.27657999999999999</v>
      </c>
      <c r="J71">
        <v>20.504899999999999</v>
      </c>
      <c r="K71">
        <v>0.27657999999999999</v>
      </c>
      <c r="L71">
        <v>0.27657999999999999</v>
      </c>
      <c r="M71">
        <v>13.988289999999999</v>
      </c>
      <c r="N71">
        <v>20.504899999999999</v>
      </c>
      <c r="O71" t="s">
        <v>60</v>
      </c>
    </row>
    <row r="72" spans="1:15" x14ac:dyDescent="0.5">
      <c r="A72">
        <v>0.18439</v>
      </c>
      <c r="B72">
        <v>22.877590000000001</v>
      </c>
      <c r="C72" t="s">
        <v>14</v>
      </c>
      <c r="D72">
        <v>0.19800000000000001</v>
      </c>
      <c r="E72" s="5">
        <v>20</v>
      </c>
      <c r="F72" t="s">
        <v>59</v>
      </c>
      <c r="G72" s="5">
        <v>1</v>
      </c>
      <c r="H72" t="s">
        <v>177</v>
      </c>
      <c r="I72">
        <v>0.18439</v>
      </c>
      <c r="J72">
        <v>22.877559999999999</v>
      </c>
      <c r="K72">
        <v>0.18439</v>
      </c>
      <c r="L72">
        <v>0.18439</v>
      </c>
      <c r="M72">
        <v>15.992190000000001</v>
      </c>
      <c r="N72">
        <v>22.877559999999999</v>
      </c>
      <c r="O72" t="s">
        <v>60</v>
      </c>
    </row>
    <row r="73" spans="1:15" x14ac:dyDescent="0.5">
      <c r="A73">
        <v>9.2189999999999994E-2</v>
      </c>
      <c r="B73">
        <v>25.185300000000002</v>
      </c>
      <c r="C73" t="s">
        <v>14</v>
      </c>
      <c r="D73">
        <v>0.187</v>
      </c>
      <c r="E73" s="5">
        <v>10</v>
      </c>
      <c r="F73" t="s">
        <v>59</v>
      </c>
      <c r="G73" s="5">
        <v>1</v>
      </c>
      <c r="H73" t="s">
        <v>178</v>
      </c>
      <c r="I73">
        <v>9.2189999999999994E-2</v>
      </c>
      <c r="J73">
        <v>25.185220000000001</v>
      </c>
      <c r="K73">
        <v>9.2189999999999994E-2</v>
      </c>
      <c r="L73">
        <v>9.2189999999999994E-2</v>
      </c>
      <c r="M73">
        <v>17.996110000000002</v>
      </c>
      <c r="N73">
        <v>25.185220000000001</v>
      </c>
      <c r="O73" t="s">
        <v>60</v>
      </c>
    </row>
    <row r="74" spans="1:15" x14ac:dyDescent="0.5">
      <c r="A74">
        <v>0.84458999999999995</v>
      </c>
      <c r="B74">
        <v>1.64246</v>
      </c>
      <c r="C74" t="s">
        <v>17</v>
      </c>
      <c r="D74">
        <v>0.38100000000000001</v>
      </c>
      <c r="E74" s="5">
        <v>90</v>
      </c>
      <c r="F74" t="s">
        <v>59</v>
      </c>
      <c r="G74" s="5">
        <v>1</v>
      </c>
      <c r="H74" t="s">
        <v>170</v>
      </c>
      <c r="I74">
        <v>0.82974999999999999</v>
      </c>
      <c r="J74">
        <v>3.7271000000000001</v>
      </c>
      <c r="K74">
        <v>0.84458999999999995</v>
      </c>
      <c r="L74">
        <v>0.82974999999999999</v>
      </c>
      <c r="M74">
        <v>1.64246</v>
      </c>
      <c r="N74">
        <v>2.2477200000000002</v>
      </c>
      <c r="O74" t="s">
        <v>94</v>
      </c>
    </row>
    <row r="75" spans="1:15" x14ac:dyDescent="0.5">
      <c r="A75">
        <v>0.74529000000000001</v>
      </c>
      <c r="B75">
        <v>3.8006500000000001</v>
      </c>
      <c r="C75" t="s">
        <v>17</v>
      </c>
      <c r="D75">
        <v>0.39400000000000002</v>
      </c>
      <c r="E75" s="5">
        <v>80</v>
      </c>
      <c r="F75" t="s">
        <v>59</v>
      </c>
      <c r="G75" s="5">
        <v>1</v>
      </c>
      <c r="H75" t="s">
        <v>179</v>
      </c>
      <c r="I75">
        <v>0.73755999999999999</v>
      </c>
      <c r="J75">
        <v>7.2843299999999997</v>
      </c>
      <c r="K75">
        <v>0.74529000000000001</v>
      </c>
      <c r="L75">
        <v>0.73755999999999999</v>
      </c>
      <c r="M75">
        <v>3.8006500000000001</v>
      </c>
      <c r="N75">
        <v>4.1104700000000003</v>
      </c>
      <c r="O75" t="s">
        <v>85</v>
      </c>
    </row>
    <row r="76" spans="1:15" x14ac:dyDescent="0.5">
      <c r="A76">
        <v>0.74529000000000001</v>
      </c>
      <c r="B76">
        <v>3.8006500000000001</v>
      </c>
      <c r="C76" t="s">
        <v>17</v>
      </c>
      <c r="D76">
        <v>0.36499999999999999</v>
      </c>
      <c r="E76" s="5">
        <v>70</v>
      </c>
      <c r="F76" t="s">
        <v>59</v>
      </c>
      <c r="G76" s="5">
        <v>1</v>
      </c>
      <c r="H76" t="s">
        <v>180</v>
      </c>
      <c r="I76">
        <v>0.64536000000000004</v>
      </c>
      <c r="J76">
        <v>10.4353</v>
      </c>
      <c r="K76">
        <v>0.74529000000000001</v>
      </c>
      <c r="L76">
        <v>0.64536000000000004</v>
      </c>
      <c r="M76">
        <v>3.8006500000000001</v>
      </c>
      <c r="N76">
        <v>7.6394099999999998</v>
      </c>
      <c r="O76" t="s">
        <v>85</v>
      </c>
    </row>
    <row r="77" spans="1:15" x14ac:dyDescent="0.5">
      <c r="A77">
        <v>0.62500999999999995</v>
      </c>
      <c r="B77">
        <v>6.4150200000000002</v>
      </c>
      <c r="C77" t="s">
        <v>17</v>
      </c>
      <c r="D77">
        <v>0.36899999999999999</v>
      </c>
      <c r="E77" s="5">
        <v>60</v>
      </c>
      <c r="F77" t="s">
        <v>59</v>
      </c>
      <c r="G77" s="5">
        <v>1</v>
      </c>
      <c r="H77" t="s">
        <v>181</v>
      </c>
      <c r="I77">
        <v>0.55317000000000005</v>
      </c>
      <c r="J77">
        <v>13.02168</v>
      </c>
      <c r="K77">
        <v>0.62500999999999995</v>
      </c>
      <c r="L77">
        <v>0.55317000000000005</v>
      </c>
      <c r="M77">
        <v>6.4150200000000002</v>
      </c>
      <c r="N77">
        <v>9.3208199999999994</v>
      </c>
      <c r="O77" t="s">
        <v>61</v>
      </c>
    </row>
    <row r="78" spans="1:15" x14ac:dyDescent="0.5">
      <c r="A78">
        <v>0.62500999999999995</v>
      </c>
      <c r="B78">
        <v>6.4150200000000002</v>
      </c>
      <c r="C78" t="s">
        <v>17</v>
      </c>
      <c r="D78">
        <v>0.372</v>
      </c>
      <c r="E78" s="5">
        <v>50</v>
      </c>
      <c r="F78" t="s">
        <v>59</v>
      </c>
      <c r="G78" s="5">
        <v>1</v>
      </c>
      <c r="H78" t="s">
        <v>182</v>
      </c>
      <c r="I78">
        <v>0.46096999999999999</v>
      </c>
      <c r="J78">
        <v>15.523860000000001</v>
      </c>
      <c r="K78">
        <v>0.62500999999999995</v>
      </c>
      <c r="L78">
        <v>0.46096999999999999</v>
      </c>
      <c r="M78">
        <v>6.4150200000000002</v>
      </c>
      <c r="N78">
        <v>12.833410000000001</v>
      </c>
      <c r="O78" t="s">
        <v>61</v>
      </c>
    </row>
    <row r="79" spans="1:15" x14ac:dyDescent="0.5">
      <c r="A79">
        <v>0.62500999999999995</v>
      </c>
      <c r="B79">
        <v>6.4150200000000002</v>
      </c>
      <c r="C79" t="s">
        <v>17</v>
      </c>
      <c r="D79">
        <v>0.38100000000000001</v>
      </c>
      <c r="E79" s="5">
        <v>40</v>
      </c>
      <c r="F79" t="s">
        <v>59</v>
      </c>
      <c r="G79" s="5">
        <v>1</v>
      </c>
      <c r="H79" t="s">
        <v>183</v>
      </c>
      <c r="I79">
        <v>0.36878</v>
      </c>
      <c r="J79">
        <v>18.026050000000001</v>
      </c>
      <c r="K79">
        <v>0.62500999999999995</v>
      </c>
      <c r="L79">
        <v>0.36878</v>
      </c>
      <c r="M79">
        <v>6.4150200000000002</v>
      </c>
      <c r="N79">
        <v>15.78712</v>
      </c>
      <c r="O79" t="s">
        <v>61</v>
      </c>
    </row>
    <row r="80" spans="1:15" x14ac:dyDescent="0.5">
      <c r="A80">
        <v>0.62500999999999995</v>
      </c>
      <c r="B80">
        <v>6.4150200000000002</v>
      </c>
      <c r="C80" t="s">
        <v>17</v>
      </c>
      <c r="D80">
        <v>0.434</v>
      </c>
      <c r="E80" s="5">
        <v>30</v>
      </c>
      <c r="F80" t="s">
        <v>59</v>
      </c>
      <c r="G80" s="5">
        <v>1</v>
      </c>
      <c r="H80" t="s">
        <v>184</v>
      </c>
      <c r="I80">
        <v>0.27657999999999999</v>
      </c>
      <c r="J80">
        <v>20.504899999999999</v>
      </c>
      <c r="K80">
        <v>0.62500999999999995</v>
      </c>
      <c r="L80">
        <v>0.27657999999999999</v>
      </c>
      <c r="M80">
        <v>6.4150200000000002</v>
      </c>
      <c r="N80">
        <v>18.712209999999999</v>
      </c>
      <c r="O80" t="s">
        <v>61</v>
      </c>
    </row>
    <row r="81" spans="1:15" x14ac:dyDescent="0.5">
      <c r="A81">
        <v>0.62500999999999995</v>
      </c>
      <c r="B81">
        <v>6.4151899999999999</v>
      </c>
      <c r="C81" t="s">
        <v>17</v>
      </c>
      <c r="D81">
        <v>0.41499999999999998</v>
      </c>
      <c r="E81" s="5">
        <v>20</v>
      </c>
      <c r="F81" t="s">
        <v>59</v>
      </c>
      <c r="G81" s="5">
        <v>1</v>
      </c>
      <c r="H81" t="s">
        <v>185</v>
      </c>
      <c r="I81">
        <v>0.18439</v>
      </c>
      <c r="J81">
        <v>22.877559999999999</v>
      </c>
      <c r="K81">
        <v>0.62500999999999995</v>
      </c>
      <c r="L81">
        <v>0.18439</v>
      </c>
      <c r="M81">
        <v>6.4150200000000002</v>
      </c>
      <c r="N81">
        <v>21.38522</v>
      </c>
      <c r="O81" t="s">
        <v>72</v>
      </c>
    </row>
    <row r="82" spans="1:15" x14ac:dyDescent="0.5">
      <c r="A82">
        <v>0.62500999999999995</v>
      </c>
      <c r="B82">
        <v>6.4150200000000002</v>
      </c>
      <c r="C82" t="s">
        <v>17</v>
      </c>
      <c r="D82">
        <v>0.42199999999999999</v>
      </c>
      <c r="E82" s="5">
        <v>10</v>
      </c>
      <c r="F82" t="s">
        <v>59</v>
      </c>
      <c r="G82" s="5">
        <v>1</v>
      </c>
      <c r="H82" t="s">
        <v>186</v>
      </c>
      <c r="I82">
        <v>9.2189999999999994E-2</v>
      </c>
      <c r="J82">
        <v>25.185220000000001</v>
      </c>
      <c r="K82">
        <v>0.62500999999999995</v>
      </c>
      <c r="L82">
        <v>9.2189999999999994E-2</v>
      </c>
      <c r="M82">
        <v>6.4150200000000002</v>
      </c>
      <c r="N82">
        <v>24.0212</v>
      </c>
      <c r="O82" t="s">
        <v>61</v>
      </c>
    </row>
    <row r="83" spans="1:15" x14ac:dyDescent="0.5">
      <c r="A83">
        <v>0.79701</v>
      </c>
      <c r="B83">
        <v>2.1255500000000001</v>
      </c>
      <c r="C83" t="s">
        <v>19</v>
      </c>
      <c r="D83">
        <v>11.962</v>
      </c>
      <c r="E83" s="5">
        <v>90</v>
      </c>
      <c r="F83" t="s">
        <v>101</v>
      </c>
      <c r="G83" s="5">
        <v>2</v>
      </c>
      <c r="H83" t="s">
        <v>187</v>
      </c>
      <c r="I83">
        <v>0.79701</v>
      </c>
      <c r="J83">
        <v>2.3976700000000002</v>
      </c>
      <c r="K83">
        <v>0.79701</v>
      </c>
      <c r="L83">
        <v>0.79701</v>
      </c>
      <c r="M83">
        <v>0</v>
      </c>
      <c r="N83">
        <v>2.3172799999999998</v>
      </c>
      <c r="O83" t="s">
        <v>188</v>
      </c>
    </row>
    <row r="84" spans="1:15" x14ac:dyDescent="0.5">
      <c r="A84">
        <v>0.75133000000000005</v>
      </c>
      <c r="B84">
        <v>1.11111</v>
      </c>
      <c r="C84" t="s">
        <v>19</v>
      </c>
      <c r="D84">
        <v>18.210999999999999</v>
      </c>
      <c r="E84" s="5">
        <v>80</v>
      </c>
      <c r="F84" t="s">
        <v>101</v>
      </c>
      <c r="G84" s="5">
        <v>2</v>
      </c>
      <c r="H84" t="s">
        <v>189</v>
      </c>
      <c r="I84">
        <v>0.70845999999999998</v>
      </c>
      <c r="J84">
        <v>3.9924200000000001</v>
      </c>
      <c r="K84">
        <v>0.70845999999999998</v>
      </c>
      <c r="L84">
        <v>0.70845999999999998</v>
      </c>
      <c r="M84">
        <v>0</v>
      </c>
      <c r="N84">
        <v>3.9376600000000002</v>
      </c>
      <c r="O84" t="s">
        <v>95</v>
      </c>
    </row>
    <row r="85" spans="1:15" x14ac:dyDescent="0.5">
      <c r="A85">
        <v>0.75133000000000005</v>
      </c>
      <c r="B85">
        <v>1.1113299999999999</v>
      </c>
      <c r="C85" t="s">
        <v>19</v>
      </c>
      <c r="D85">
        <v>24.433</v>
      </c>
      <c r="E85" s="5">
        <v>70</v>
      </c>
      <c r="F85" t="s">
        <v>101</v>
      </c>
      <c r="G85" s="5">
        <v>2</v>
      </c>
      <c r="H85" t="s">
        <v>190</v>
      </c>
      <c r="I85">
        <v>0.61990000000000001</v>
      </c>
      <c r="J85">
        <v>5.5850999999999997</v>
      </c>
      <c r="K85">
        <v>0.72233999999999998</v>
      </c>
      <c r="L85">
        <v>0.61990000000000001</v>
      </c>
      <c r="M85">
        <v>0</v>
      </c>
      <c r="N85">
        <v>5.5293299999999999</v>
      </c>
      <c r="O85" t="s">
        <v>191</v>
      </c>
    </row>
    <row r="86" spans="1:15" x14ac:dyDescent="0.5">
      <c r="A86">
        <v>0.53134000000000003</v>
      </c>
      <c r="B86">
        <v>7.0899200000000002</v>
      </c>
      <c r="C86" t="s">
        <v>19</v>
      </c>
      <c r="D86">
        <v>5.9690000000000003</v>
      </c>
      <c r="E86" s="5">
        <v>60</v>
      </c>
      <c r="F86" t="s">
        <v>101</v>
      </c>
      <c r="G86" s="5">
        <v>2</v>
      </c>
      <c r="H86" t="s">
        <v>192</v>
      </c>
      <c r="I86">
        <v>0.53134000000000003</v>
      </c>
      <c r="J86">
        <v>7.1777699999999998</v>
      </c>
      <c r="K86">
        <v>0.53134000000000003</v>
      </c>
      <c r="L86">
        <v>0.53134000000000003</v>
      </c>
      <c r="M86">
        <v>0</v>
      </c>
      <c r="N86">
        <v>7.1509099999999997</v>
      </c>
      <c r="O86" t="s">
        <v>188</v>
      </c>
    </row>
    <row r="87" spans="1:15" x14ac:dyDescent="0.5">
      <c r="A87">
        <v>0.44279000000000002</v>
      </c>
      <c r="B87">
        <v>8.6280999999999999</v>
      </c>
      <c r="C87" t="s">
        <v>19</v>
      </c>
      <c r="D87">
        <v>6.2619999999999996</v>
      </c>
      <c r="E87" s="5">
        <v>50</v>
      </c>
      <c r="F87" t="s">
        <v>101</v>
      </c>
      <c r="G87" s="5">
        <v>2</v>
      </c>
      <c r="H87" t="s">
        <v>193</v>
      </c>
      <c r="I87">
        <v>0.44279000000000002</v>
      </c>
      <c r="J87">
        <v>8.7704400000000007</v>
      </c>
      <c r="K87">
        <v>1</v>
      </c>
      <c r="L87">
        <v>0.44279000000000002</v>
      </c>
      <c r="M87">
        <v>2000</v>
      </c>
      <c r="N87">
        <v>8.7437100000000001</v>
      </c>
      <c r="O87" t="s">
        <v>103</v>
      </c>
    </row>
    <row r="88" spans="1:15" x14ac:dyDescent="0.5">
      <c r="A88">
        <v>0.35422999999999999</v>
      </c>
      <c r="B88">
        <v>10.36317</v>
      </c>
      <c r="C88" t="s">
        <v>19</v>
      </c>
      <c r="D88">
        <v>1.409</v>
      </c>
      <c r="E88" s="5">
        <v>40</v>
      </c>
      <c r="F88" t="s">
        <v>101</v>
      </c>
      <c r="G88" s="5">
        <v>2</v>
      </c>
      <c r="H88" t="s">
        <v>194</v>
      </c>
      <c r="I88">
        <v>0.35422999999999999</v>
      </c>
      <c r="J88">
        <v>10.36312</v>
      </c>
      <c r="K88">
        <v>0.35422999999999999</v>
      </c>
      <c r="L88">
        <v>0.35422999999999999</v>
      </c>
      <c r="M88">
        <v>0</v>
      </c>
      <c r="N88">
        <v>10.36049</v>
      </c>
      <c r="O88" t="s">
        <v>188</v>
      </c>
    </row>
    <row r="89" spans="1:15" x14ac:dyDescent="0.5">
      <c r="A89">
        <v>0.26567000000000002</v>
      </c>
      <c r="B89">
        <v>11.954599999999999</v>
      </c>
      <c r="C89" t="s">
        <v>19</v>
      </c>
      <c r="D89">
        <v>6.3570000000000002</v>
      </c>
      <c r="E89" s="5">
        <v>30</v>
      </c>
      <c r="F89" t="s">
        <v>101</v>
      </c>
      <c r="G89" s="5">
        <v>2</v>
      </c>
      <c r="H89" t="s">
        <v>195</v>
      </c>
      <c r="I89">
        <v>0.26567000000000002</v>
      </c>
      <c r="J89">
        <v>11.9552</v>
      </c>
      <c r="K89">
        <v>1</v>
      </c>
      <c r="L89">
        <v>0.26567000000000002</v>
      </c>
      <c r="M89">
        <v>2000</v>
      </c>
      <c r="N89">
        <v>11.95426</v>
      </c>
      <c r="O89" t="s">
        <v>196</v>
      </c>
    </row>
    <row r="90" spans="1:15" x14ac:dyDescent="0.5">
      <c r="A90">
        <v>0.17710999999999999</v>
      </c>
      <c r="B90">
        <v>13.54424</v>
      </c>
      <c r="C90" t="s">
        <v>19</v>
      </c>
      <c r="D90">
        <v>2.532</v>
      </c>
      <c r="E90" s="5">
        <v>20</v>
      </c>
      <c r="F90" t="s">
        <v>101</v>
      </c>
      <c r="G90" s="5">
        <v>2</v>
      </c>
      <c r="H90" t="s">
        <v>197</v>
      </c>
      <c r="I90">
        <v>0.17710999999999999</v>
      </c>
      <c r="J90">
        <v>13.544180000000001</v>
      </c>
      <c r="K90">
        <v>1</v>
      </c>
      <c r="L90">
        <v>2000</v>
      </c>
      <c r="M90">
        <v>2000</v>
      </c>
      <c r="N90">
        <v>1</v>
      </c>
      <c r="O90" t="s">
        <v>108</v>
      </c>
    </row>
    <row r="91" spans="1:15" x14ac:dyDescent="0.5">
      <c r="A91">
        <v>8.856E-2</v>
      </c>
      <c r="B91">
        <v>15.132680000000001</v>
      </c>
      <c r="C91" t="s">
        <v>19</v>
      </c>
      <c r="D91">
        <v>3.5350000000000001</v>
      </c>
      <c r="E91" s="5">
        <v>10</v>
      </c>
      <c r="F91" t="s">
        <v>101</v>
      </c>
      <c r="G91" s="5">
        <v>2</v>
      </c>
      <c r="H91" t="s">
        <v>198</v>
      </c>
      <c r="I91">
        <v>8.856E-2</v>
      </c>
      <c r="J91">
        <v>15.13316</v>
      </c>
      <c r="K91">
        <v>1</v>
      </c>
      <c r="L91">
        <v>8.856E-2</v>
      </c>
      <c r="M91">
        <v>2000</v>
      </c>
      <c r="N91">
        <v>12.04922</v>
      </c>
      <c r="O91" t="s">
        <v>199</v>
      </c>
    </row>
    <row r="92" spans="1:15" x14ac:dyDescent="0.5">
      <c r="A92">
        <v>0.79701</v>
      </c>
      <c r="B92">
        <v>2.3173400000000002</v>
      </c>
      <c r="C92" t="s">
        <v>14</v>
      </c>
      <c r="D92">
        <v>4.0720000000000001</v>
      </c>
      <c r="E92" s="5">
        <v>90</v>
      </c>
      <c r="F92" t="s">
        <v>101</v>
      </c>
      <c r="G92" s="5">
        <v>2</v>
      </c>
      <c r="H92" t="s">
        <v>187</v>
      </c>
      <c r="I92">
        <v>0.79701</v>
      </c>
      <c r="J92">
        <v>2.3976700000000002</v>
      </c>
      <c r="K92">
        <v>0.79701</v>
      </c>
      <c r="L92">
        <v>0.79701</v>
      </c>
      <c r="M92">
        <v>0</v>
      </c>
      <c r="N92">
        <v>2.3172799999999998</v>
      </c>
      <c r="O92" t="s">
        <v>188</v>
      </c>
    </row>
    <row r="93" spans="1:15" x14ac:dyDescent="0.5">
      <c r="A93">
        <v>0.70845999999999998</v>
      </c>
      <c r="B93">
        <v>3.9377200000000001</v>
      </c>
      <c r="C93" t="s">
        <v>14</v>
      </c>
      <c r="D93">
        <v>4.4089999999999998</v>
      </c>
      <c r="E93" s="5">
        <v>80</v>
      </c>
      <c r="F93" t="s">
        <v>101</v>
      </c>
      <c r="G93" s="5">
        <v>2</v>
      </c>
      <c r="H93" t="s">
        <v>189</v>
      </c>
      <c r="I93">
        <v>0.70845999999999998</v>
      </c>
      <c r="J93">
        <v>3.9924200000000001</v>
      </c>
      <c r="K93">
        <v>0.70845999999999998</v>
      </c>
      <c r="L93">
        <v>0.70845999999999998</v>
      </c>
      <c r="M93">
        <v>0</v>
      </c>
      <c r="N93">
        <v>3.9376600000000002</v>
      </c>
      <c r="O93" t="s">
        <v>95</v>
      </c>
    </row>
    <row r="94" spans="1:15" x14ac:dyDescent="0.5">
      <c r="A94">
        <v>0.61990000000000001</v>
      </c>
      <c r="B94">
        <v>5.5293799999999997</v>
      </c>
      <c r="C94" t="s">
        <v>14</v>
      </c>
      <c r="D94">
        <v>5.1989999999999998</v>
      </c>
      <c r="E94" s="5">
        <v>70</v>
      </c>
      <c r="F94" t="s">
        <v>101</v>
      </c>
      <c r="G94" s="5">
        <v>2</v>
      </c>
      <c r="H94" t="s">
        <v>190</v>
      </c>
      <c r="I94">
        <v>0.61990000000000001</v>
      </c>
      <c r="J94">
        <v>5.5850999999999997</v>
      </c>
      <c r="K94">
        <v>0.72233999999999998</v>
      </c>
      <c r="L94">
        <v>0.61990000000000001</v>
      </c>
      <c r="M94">
        <v>0</v>
      </c>
      <c r="N94">
        <v>5.5293299999999999</v>
      </c>
      <c r="O94" t="s">
        <v>191</v>
      </c>
    </row>
    <row r="95" spans="1:15" x14ac:dyDescent="0.5">
      <c r="A95">
        <v>0.53134000000000003</v>
      </c>
      <c r="B95">
        <v>7.15097</v>
      </c>
      <c r="C95" t="s">
        <v>14</v>
      </c>
      <c r="D95">
        <v>6.4359999999999999</v>
      </c>
      <c r="E95" s="5">
        <v>60</v>
      </c>
      <c r="F95" t="s">
        <v>101</v>
      </c>
      <c r="G95" s="5">
        <v>2</v>
      </c>
      <c r="H95" t="s">
        <v>192</v>
      </c>
      <c r="I95">
        <v>0.53134000000000003</v>
      </c>
      <c r="J95">
        <v>7.1777699999999998</v>
      </c>
      <c r="K95">
        <v>0.53134000000000003</v>
      </c>
      <c r="L95">
        <v>0.53134000000000003</v>
      </c>
      <c r="M95">
        <v>0</v>
      </c>
      <c r="N95">
        <v>7.1509099999999997</v>
      </c>
      <c r="O95" t="s">
        <v>188</v>
      </c>
    </row>
    <row r="96" spans="1:15" x14ac:dyDescent="0.5">
      <c r="A96">
        <v>0.44279000000000002</v>
      </c>
      <c r="B96">
        <v>8.7437699999999996</v>
      </c>
      <c r="C96" t="s">
        <v>14</v>
      </c>
      <c r="D96">
        <v>5.5609999999999999</v>
      </c>
      <c r="E96" s="5">
        <v>50</v>
      </c>
      <c r="F96" t="s">
        <v>101</v>
      </c>
      <c r="G96" s="5">
        <v>2</v>
      </c>
      <c r="H96" t="s">
        <v>193</v>
      </c>
      <c r="I96">
        <v>0.44279000000000002</v>
      </c>
      <c r="J96">
        <v>8.7704400000000007</v>
      </c>
      <c r="K96">
        <v>1</v>
      </c>
      <c r="L96">
        <v>0.44279000000000002</v>
      </c>
      <c r="M96">
        <v>2000</v>
      </c>
      <c r="N96">
        <v>8.7437100000000001</v>
      </c>
      <c r="O96" t="s">
        <v>103</v>
      </c>
    </row>
    <row r="97" spans="1:15" x14ac:dyDescent="0.5">
      <c r="A97">
        <v>0.35422999999999999</v>
      </c>
      <c r="B97">
        <v>10.36054</v>
      </c>
      <c r="C97" t="s">
        <v>14</v>
      </c>
      <c r="D97">
        <v>6.069</v>
      </c>
      <c r="E97" s="5">
        <v>40</v>
      </c>
      <c r="F97" t="s">
        <v>101</v>
      </c>
      <c r="G97" s="5">
        <v>2</v>
      </c>
      <c r="H97" t="s">
        <v>194</v>
      </c>
      <c r="I97">
        <v>0.35422999999999999</v>
      </c>
      <c r="J97">
        <v>10.36312</v>
      </c>
      <c r="K97">
        <v>0.35422999999999999</v>
      </c>
      <c r="L97">
        <v>0.35422999999999999</v>
      </c>
      <c r="M97">
        <v>0</v>
      </c>
      <c r="N97">
        <v>10.36049</v>
      </c>
      <c r="O97" t="s">
        <v>188</v>
      </c>
    </row>
    <row r="98" spans="1:15" x14ac:dyDescent="0.5">
      <c r="A98">
        <v>0.26567000000000002</v>
      </c>
      <c r="B98">
        <v>11.954319999999999</v>
      </c>
      <c r="C98" t="s">
        <v>14</v>
      </c>
      <c r="D98">
        <v>6.8019999999999996</v>
      </c>
      <c r="E98" s="5">
        <v>30</v>
      </c>
      <c r="F98" t="s">
        <v>101</v>
      </c>
      <c r="G98" s="5">
        <v>2</v>
      </c>
      <c r="H98" t="s">
        <v>195</v>
      </c>
      <c r="I98">
        <v>0.26567000000000002</v>
      </c>
      <c r="J98">
        <v>11.9552</v>
      </c>
      <c r="K98">
        <v>1</v>
      </c>
      <c r="L98">
        <v>0.26567000000000002</v>
      </c>
      <c r="M98">
        <v>2000</v>
      </c>
      <c r="N98">
        <v>11.95426</v>
      </c>
      <c r="O98" t="s">
        <v>196</v>
      </c>
    </row>
    <row r="99" spans="1:15" x14ac:dyDescent="0.5">
      <c r="A99">
        <v>0.17710999999999999</v>
      </c>
      <c r="B99">
        <v>13.54302</v>
      </c>
      <c r="C99" t="s">
        <v>14</v>
      </c>
      <c r="D99">
        <v>8.0109999999999992</v>
      </c>
      <c r="E99" s="5">
        <v>20</v>
      </c>
      <c r="F99" t="s">
        <v>101</v>
      </c>
      <c r="G99" s="5">
        <v>2</v>
      </c>
      <c r="H99" t="s">
        <v>197</v>
      </c>
      <c r="I99">
        <v>0.17710999999999999</v>
      </c>
      <c r="J99">
        <v>13.544180000000001</v>
      </c>
      <c r="K99">
        <v>1</v>
      </c>
      <c r="L99">
        <v>2000</v>
      </c>
      <c r="M99">
        <v>2000</v>
      </c>
      <c r="N99">
        <v>1</v>
      </c>
      <c r="O99" t="s">
        <v>108</v>
      </c>
    </row>
    <row r="100" spans="1:15" x14ac:dyDescent="0.5">
      <c r="A100">
        <v>8.856E-2</v>
      </c>
      <c r="B100">
        <v>12.049250000000001</v>
      </c>
      <c r="C100" t="s">
        <v>14</v>
      </c>
      <c r="D100">
        <v>11.788</v>
      </c>
      <c r="E100" s="5">
        <v>10</v>
      </c>
      <c r="F100" t="s">
        <v>101</v>
      </c>
      <c r="G100" s="5">
        <v>2</v>
      </c>
      <c r="H100" t="s">
        <v>198</v>
      </c>
      <c r="I100">
        <v>8.856E-2</v>
      </c>
      <c r="J100">
        <v>15.13316</v>
      </c>
      <c r="K100">
        <v>1</v>
      </c>
      <c r="L100">
        <v>8.856E-2</v>
      </c>
      <c r="M100">
        <v>2000</v>
      </c>
      <c r="N100">
        <v>12.04922</v>
      </c>
      <c r="O100" t="s">
        <v>199</v>
      </c>
    </row>
    <row r="101" spans="1:15" x14ac:dyDescent="0.5">
      <c r="A101">
        <v>0.81762999999999997</v>
      </c>
      <c r="B101">
        <v>0.85092000000000001</v>
      </c>
      <c r="C101" t="s">
        <v>17</v>
      </c>
      <c r="D101">
        <v>2.6739999999999999</v>
      </c>
      <c r="E101" s="5">
        <v>90</v>
      </c>
      <c r="F101" t="s">
        <v>101</v>
      </c>
      <c r="G101" s="5">
        <v>2</v>
      </c>
      <c r="H101" t="s">
        <v>200</v>
      </c>
      <c r="I101">
        <v>0.79701</v>
      </c>
      <c r="J101">
        <v>2.3976700000000002</v>
      </c>
      <c r="K101">
        <v>0.81762999999999997</v>
      </c>
      <c r="L101">
        <v>0.79701</v>
      </c>
      <c r="M101">
        <v>0.85092000000000001</v>
      </c>
      <c r="N101">
        <v>1.9885900000000001</v>
      </c>
      <c r="O101" t="s">
        <v>201</v>
      </c>
    </row>
    <row r="102" spans="1:15" x14ac:dyDescent="0.5">
      <c r="A102">
        <v>0.70845999999999998</v>
      </c>
      <c r="B102">
        <v>3.99248</v>
      </c>
      <c r="C102" t="s">
        <v>17</v>
      </c>
      <c r="D102">
        <v>0.59599999999999997</v>
      </c>
      <c r="E102" s="5">
        <v>80</v>
      </c>
      <c r="F102" t="s">
        <v>101</v>
      </c>
      <c r="G102" s="5">
        <v>2</v>
      </c>
      <c r="H102" t="s">
        <v>202</v>
      </c>
      <c r="I102">
        <v>0.70845999999999998</v>
      </c>
      <c r="J102">
        <v>3.9924200000000001</v>
      </c>
      <c r="K102">
        <v>0.88556999999999997</v>
      </c>
      <c r="L102">
        <v>0.70845999999999998</v>
      </c>
      <c r="M102">
        <v>0</v>
      </c>
      <c r="N102">
        <v>3.9924200000000001</v>
      </c>
      <c r="O102" t="s">
        <v>203</v>
      </c>
    </row>
    <row r="103" spans="1:15" x14ac:dyDescent="0.5">
      <c r="A103">
        <v>0.61990000000000001</v>
      </c>
      <c r="B103">
        <v>5.5851499999999996</v>
      </c>
      <c r="C103" t="s">
        <v>17</v>
      </c>
      <c r="D103">
        <v>0.60199999999999998</v>
      </c>
      <c r="E103" s="5">
        <v>70</v>
      </c>
      <c r="F103" t="s">
        <v>101</v>
      </c>
      <c r="G103" s="5">
        <v>2</v>
      </c>
      <c r="H103" t="s">
        <v>204</v>
      </c>
      <c r="I103">
        <v>0.61990000000000001</v>
      </c>
      <c r="J103">
        <v>5.5850999999999997</v>
      </c>
      <c r="K103">
        <v>0.88556999999999997</v>
      </c>
      <c r="L103">
        <v>0.61990000000000001</v>
      </c>
      <c r="M103">
        <v>0</v>
      </c>
      <c r="N103">
        <v>5.5850999999999997</v>
      </c>
      <c r="O103" t="s">
        <v>203</v>
      </c>
    </row>
    <row r="104" spans="1:15" x14ac:dyDescent="0.5">
      <c r="A104">
        <v>0.53134000000000003</v>
      </c>
      <c r="B104">
        <v>7.1778300000000002</v>
      </c>
      <c r="C104" t="s">
        <v>17</v>
      </c>
      <c r="D104">
        <v>0.77700000000000002</v>
      </c>
      <c r="E104" s="5">
        <v>60</v>
      </c>
      <c r="F104" t="s">
        <v>101</v>
      </c>
      <c r="G104" s="5">
        <v>2</v>
      </c>
      <c r="H104" t="s">
        <v>205</v>
      </c>
      <c r="I104">
        <v>0.53134000000000003</v>
      </c>
      <c r="J104">
        <v>7.1777699999999998</v>
      </c>
      <c r="K104">
        <v>0.87653999999999999</v>
      </c>
      <c r="L104">
        <v>0.53134000000000003</v>
      </c>
      <c r="M104">
        <v>0</v>
      </c>
      <c r="N104">
        <v>7.1777699999999998</v>
      </c>
      <c r="O104" t="s">
        <v>206</v>
      </c>
    </row>
    <row r="105" spans="1:15" x14ac:dyDescent="0.5">
      <c r="A105">
        <v>0.44279000000000002</v>
      </c>
      <c r="B105">
        <v>8.7705000000000002</v>
      </c>
      <c r="C105" t="s">
        <v>17</v>
      </c>
      <c r="D105">
        <v>0.63300000000000001</v>
      </c>
      <c r="E105" s="5">
        <v>50</v>
      </c>
      <c r="F105" t="s">
        <v>101</v>
      </c>
      <c r="G105" s="5">
        <v>2</v>
      </c>
      <c r="H105" t="s">
        <v>207</v>
      </c>
      <c r="I105">
        <v>0.44279000000000002</v>
      </c>
      <c r="J105">
        <v>8.7704400000000007</v>
      </c>
      <c r="K105">
        <v>0.87297000000000002</v>
      </c>
      <c r="L105">
        <v>0.44279000000000002</v>
      </c>
      <c r="M105">
        <v>0</v>
      </c>
      <c r="N105">
        <v>8.7704400000000007</v>
      </c>
      <c r="O105" t="s">
        <v>208</v>
      </c>
    </row>
    <row r="106" spans="1:15" x14ac:dyDescent="0.5">
      <c r="A106">
        <v>0.81762999999999997</v>
      </c>
      <c r="B106">
        <v>0.85092000000000001</v>
      </c>
      <c r="C106" t="s">
        <v>17</v>
      </c>
      <c r="D106">
        <v>7.1630000000000003</v>
      </c>
      <c r="E106" s="5">
        <v>40</v>
      </c>
      <c r="F106" t="s">
        <v>101</v>
      </c>
      <c r="G106" s="5">
        <v>2</v>
      </c>
      <c r="H106" t="s">
        <v>209</v>
      </c>
      <c r="I106">
        <v>0.35422999999999999</v>
      </c>
      <c r="J106">
        <v>10.36312</v>
      </c>
      <c r="K106">
        <v>0.81762999999999997</v>
      </c>
      <c r="L106">
        <v>0.35422999999999999</v>
      </c>
      <c r="M106">
        <v>0.85092000000000001</v>
      </c>
      <c r="N106">
        <v>10.21515</v>
      </c>
      <c r="O106" t="s">
        <v>210</v>
      </c>
    </row>
    <row r="107" spans="1:15" x14ac:dyDescent="0.5">
      <c r="A107">
        <v>0.81762999999999997</v>
      </c>
      <c r="B107">
        <v>0.85092000000000001</v>
      </c>
      <c r="C107" t="s">
        <v>17</v>
      </c>
      <c r="D107">
        <v>6.9889999999999999</v>
      </c>
      <c r="E107" s="5">
        <v>30</v>
      </c>
      <c r="F107" t="s">
        <v>101</v>
      </c>
      <c r="G107" s="5">
        <v>2</v>
      </c>
      <c r="H107" t="s">
        <v>211</v>
      </c>
      <c r="I107">
        <v>0.26567000000000002</v>
      </c>
      <c r="J107">
        <v>11.9552</v>
      </c>
      <c r="K107">
        <v>0.81762999999999997</v>
      </c>
      <c r="L107">
        <v>0.26567000000000002</v>
      </c>
      <c r="M107">
        <v>0.85092000000000001</v>
      </c>
      <c r="N107">
        <v>11.74699</v>
      </c>
      <c r="O107" t="s">
        <v>212</v>
      </c>
    </row>
    <row r="108" spans="1:15" x14ac:dyDescent="0.5">
      <c r="A108">
        <v>0.81762999999999997</v>
      </c>
      <c r="B108">
        <v>0.85092000000000001</v>
      </c>
      <c r="C108" t="s">
        <v>17</v>
      </c>
      <c r="D108">
        <v>7.2729999999999997</v>
      </c>
      <c r="E108" s="5">
        <v>20</v>
      </c>
      <c r="F108" t="s">
        <v>101</v>
      </c>
      <c r="G108" s="5">
        <v>2</v>
      </c>
      <c r="H108" t="s">
        <v>213</v>
      </c>
      <c r="I108">
        <v>0.17710999999999999</v>
      </c>
      <c r="J108">
        <v>13.544180000000001</v>
      </c>
      <c r="K108">
        <v>0.81762999999999997</v>
      </c>
      <c r="L108">
        <v>0.17710999999999999</v>
      </c>
      <c r="M108">
        <v>0.85092000000000001</v>
      </c>
      <c r="N108">
        <v>13.312950000000001</v>
      </c>
      <c r="O108" t="s">
        <v>214</v>
      </c>
    </row>
    <row r="109" spans="1:15" x14ac:dyDescent="0.5">
      <c r="A109">
        <v>0.81762999999999997</v>
      </c>
      <c r="B109">
        <v>0.85092000000000001</v>
      </c>
      <c r="C109" t="s">
        <v>17</v>
      </c>
      <c r="D109">
        <v>6.7210000000000001</v>
      </c>
      <c r="E109" s="5">
        <v>10</v>
      </c>
      <c r="F109" t="s">
        <v>101</v>
      </c>
      <c r="G109" s="5">
        <v>2</v>
      </c>
      <c r="H109" t="s">
        <v>215</v>
      </c>
      <c r="I109">
        <v>8.856E-2</v>
      </c>
      <c r="J109">
        <v>15.13316</v>
      </c>
      <c r="K109">
        <v>0.81762999999999997</v>
      </c>
      <c r="L109">
        <v>8.856E-2</v>
      </c>
      <c r="M109">
        <v>0.85092000000000001</v>
      </c>
      <c r="N109">
        <v>14.850669999999999</v>
      </c>
      <c r="O109" t="s">
        <v>216</v>
      </c>
    </row>
    <row r="110" spans="1:15" x14ac:dyDescent="0.5">
      <c r="A110">
        <v>0.2394</v>
      </c>
      <c r="B110">
        <v>0.25239</v>
      </c>
      <c r="C110" t="s">
        <v>19</v>
      </c>
      <c r="D110">
        <v>12.801</v>
      </c>
      <c r="E110" s="5">
        <v>90</v>
      </c>
      <c r="F110" t="s">
        <v>15</v>
      </c>
      <c r="G110" s="5">
        <v>2</v>
      </c>
      <c r="H110" t="s">
        <v>217</v>
      </c>
      <c r="I110">
        <v>0.21734999999999999</v>
      </c>
      <c r="J110">
        <v>2.9853800000000001</v>
      </c>
      <c r="K110">
        <v>0.24009</v>
      </c>
      <c r="L110">
        <v>0.21734999999999999</v>
      </c>
      <c r="M110">
        <v>0.25036999999999998</v>
      </c>
      <c r="N110">
        <v>1.8818900000000001</v>
      </c>
      <c r="O110" t="s">
        <v>218</v>
      </c>
    </row>
    <row r="111" spans="1:15" x14ac:dyDescent="0.5">
      <c r="A111">
        <v>0.19320000000000001</v>
      </c>
      <c r="B111">
        <v>0.27781</v>
      </c>
      <c r="C111" t="s">
        <v>19</v>
      </c>
      <c r="D111">
        <v>23.616</v>
      </c>
      <c r="E111" s="5">
        <v>80</v>
      </c>
      <c r="F111" t="s">
        <v>15</v>
      </c>
      <c r="G111" s="5">
        <v>2</v>
      </c>
      <c r="H111" t="s">
        <v>219</v>
      </c>
      <c r="I111">
        <v>0.19320000000000001</v>
      </c>
      <c r="J111">
        <v>5.8907100000000003</v>
      </c>
      <c r="K111">
        <v>0.24009</v>
      </c>
      <c r="L111">
        <v>0.19320000000000001</v>
      </c>
      <c r="M111">
        <v>0.25036999999999998</v>
      </c>
      <c r="N111">
        <v>3.6150099999999998</v>
      </c>
      <c r="O111" t="s">
        <v>218</v>
      </c>
    </row>
    <row r="112" spans="1:15" x14ac:dyDescent="0.5">
      <c r="A112">
        <v>0.18310999999999999</v>
      </c>
      <c r="B112">
        <v>1.41483</v>
      </c>
      <c r="C112" t="s">
        <v>19</v>
      </c>
      <c r="D112">
        <v>20.263999999999999</v>
      </c>
      <c r="E112" s="5">
        <v>70</v>
      </c>
      <c r="F112" t="s">
        <v>15</v>
      </c>
      <c r="G112" s="5">
        <v>2</v>
      </c>
      <c r="H112" t="s">
        <v>220</v>
      </c>
      <c r="I112">
        <v>0.16905000000000001</v>
      </c>
      <c r="J112">
        <v>8.7215500000000006</v>
      </c>
      <c r="K112">
        <v>0.18310999999999999</v>
      </c>
      <c r="L112">
        <v>0.16905000000000001</v>
      </c>
      <c r="M112">
        <v>6.0690000000000001E-2</v>
      </c>
      <c r="N112">
        <v>3.8934799999999998</v>
      </c>
      <c r="O112" t="s">
        <v>35</v>
      </c>
    </row>
    <row r="113" spans="1:15" x14ac:dyDescent="0.5">
      <c r="A113">
        <v>0.18310999999999999</v>
      </c>
      <c r="B113">
        <v>1.41483</v>
      </c>
      <c r="C113" t="s">
        <v>19</v>
      </c>
      <c r="D113">
        <v>35.195999999999998</v>
      </c>
      <c r="E113" s="5">
        <v>60</v>
      </c>
      <c r="F113" t="s">
        <v>15</v>
      </c>
      <c r="G113" s="5">
        <v>2</v>
      </c>
      <c r="H113" t="s">
        <v>220</v>
      </c>
      <c r="I113">
        <v>0.1449</v>
      </c>
      <c r="J113">
        <v>9.8153000000000006</v>
      </c>
      <c r="K113">
        <v>0.18310999999999999</v>
      </c>
      <c r="L113">
        <v>0.1449</v>
      </c>
      <c r="M113">
        <v>6.0690000000000001E-2</v>
      </c>
      <c r="N113">
        <v>8.1515500000000003</v>
      </c>
      <c r="O113" t="s">
        <v>35</v>
      </c>
    </row>
    <row r="114" spans="1:15" x14ac:dyDescent="0.5">
      <c r="A114">
        <v>0.18310999999999999</v>
      </c>
      <c r="B114">
        <v>1.4148400000000001</v>
      </c>
      <c r="C114" t="s">
        <v>19</v>
      </c>
      <c r="D114">
        <v>37.292000000000002</v>
      </c>
      <c r="E114" s="5">
        <v>50</v>
      </c>
      <c r="F114" t="s">
        <v>15</v>
      </c>
      <c r="G114" s="5">
        <v>2</v>
      </c>
      <c r="H114" t="s">
        <v>220</v>
      </c>
      <c r="I114">
        <v>0.12075</v>
      </c>
      <c r="J114">
        <v>10.909050000000001</v>
      </c>
      <c r="K114">
        <v>0.18310999999999999</v>
      </c>
      <c r="L114">
        <v>0.12075</v>
      </c>
      <c r="M114">
        <v>6.0690000000000001E-2</v>
      </c>
      <c r="N114">
        <v>10.11946</v>
      </c>
      <c r="O114" t="s">
        <v>35</v>
      </c>
    </row>
    <row r="115" spans="1:15" x14ac:dyDescent="0.5">
      <c r="A115">
        <v>0.11729000000000001</v>
      </c>
      <c r="B115">
        <v>2.31359</v>
      </c>
      <c r="C115" t="s">
        <v>19</v>
      </c>
      <c r="D115">
        <v>35.506</v>
      </c>
      <c r="E115" s="5">
        <v>40</v>
      </c>
      <c r="F115" t="s">
        <v>15</v>
      </c>
      <c r="G115" s="5">
        <v>2</v>
      </c>
      <c r="H115" t="s">
        <v>221</v>
      </c>
      <c r="I115">
        <v>9.6600000000000005E-2</v>
      </c>
      <c r="J115">
        <v>12.002789999999999</v>
      </c>
      <c r="K115">
        <v>0.11729000000000001</v>
      </c>
      <c r="L115">
        <v>9.6600000000000005E-2</v>
      </c>
      <c r="M115">
        <v>2.3130799999999998</v>
      </c>
      <c r="N115">
        <v>7.85046</v>
      </c>
      <c r="O115" t="s">
        <v>28</v>
      </c>
    </row>
    <row r="116" spans="1:15" x14ac:dyDescent="0.5">
      <c r="A116">
        <v>7.2450000000000001E-2</v>
      </c>
      <c r="B116">
        <v>2.3574199999999998</v>
      </c>
      <c r="C116" t="s">
        <v>19</v>
      </c>
      <c r="D116">
        <v>67.224999999999994</v>
      </c>
      <c r="E116" s="5">
        <v>30</v>
      </c>
      <c r="F116" t="s">
        <v>15</v>
      </c>
      <c r="G116" s="5">
        <v>2</v>
      </c>
      <c r="H116" t="s">
        <v>222</v>
      </c>
      <c r="I116">
        <v>7.2450000000000001E-2</v>
      </c>
      <c r="J116">
        <v>13.017480000000001</v>
      </c>
      <c r="K116">
        <v>0.11729000000000001</v>
      </c>
      <c r="L116">
        <v>7.2450000000000001E-2</v>
      </c>
      <c r="M116">
        <v>2.3130799999999998</v>
      </c>
      <c r="N116">
        <v>10.55729</v>
      </c>
      <c r="O116" t="s">
        <v>28</v>
      </c>
    </row>
    <row r="117" spans="1:15" x14ac:dyDescent="0.5">
      <c r="A117">
        <v>4.8300000000000003E-2</v>
      </c>
      <c r="B117">
        <v>9.84633</v>
      </c>
      <c r="C117" t="s">
        <v>19</v>
      </c>
      <c r="D117">
        <v>17.356999999999999</v>
      </c>
      <c r="E117" s="5">
        <v>20</v>
      </c>
      <c r="F117" t="s">
        <v>15</v>
      </c>
      <c r="G117" s="5">
        <v>2</v>
      </c>
      <c r="H117" t="s">
        <v>223</v>
      </c>
      <c r="I117">
        <v>4.8300000000000003E-2</v>
      </c>
      <c r="J117">
        <v>13.934620000000001</v>
      </c>
      <c r="K117">
        <v>5.3100000000000001E-2</v>
      </c>
      <c r="L117">
        <v>4.8300000000000003E-2</v>
      </c>
      <c r="M117">
        <v>8.97926</v>
      </c>
      <c r="N117">
        <v>9.8462200000000006</v>
      </c>
      <c r="O117" t="s">
        <v>21</v>
      </c>
    </row>
    <row r="118" spans="1:15" x14ac:dyDescent="0.5">
      <c r="A118">
        <v>5.3089999999999998E-2</v>
      </c>
      <c r="B118">
        <v>8.9806600000000003</v>
      </c>
      <c r="C118" t="s">
        <v>19</v>
      </c>
      <c r="D118">
        <v>29.893999999999998</v>
      </c>
      <c r="E118" s="5">
        <v>10</v>
      </c>
      <c r="F118" t="s">
        <v>15</v>
      </c>
      <c r="G118" s="5">
        <v>2</v>
      </c>
      <c r="H118" t="s">
        <v>223</v>
      </c>
      <c r="I118">
        <v>2.4150000000000001E-2</v>
      </c>
      <c r="J118">
        <v>14.851760000000001</v>
      </c>
      <c r="K118">
        <v>5.3100000000000001E-2</v>
      </c>
      <c r="L118">
        <v>2.4150000000000001E-2</v>
      </c>
      <c r="M118">
        <v>8.97926</v>
      </c>
      <c r="N118">
        <v>11.66311</v>
      </c>
      <c r="O118" t="s">
        <v>21</v>
      </c>
    </row>
    <row r="119" spans="1:15" x14ac:dyDescent="0.5">
      <c r="A119">
        <v>0.24009</v>
      </c>
      <c r="B119">
        <v>0.25036999999999998</v>
      </c>
      <c r="C119" t="s">
        <v>14</v>
      </c>
      <c r="D119">
        <v>3.8519999999999999</v>
      </c>
      <c r="E119" s="5">
        <v>90</v>
      </c>
      <c r="F119" t="s">
        <v>15</v>
      </c>
      <c r="G119" s="5">
        <v>2</v>
      </c>
      <c r="H119" t="s">
        <v>217</v>
      </c>
      <c r="I119">
        <v>0.21734999999999999</v>
      </c>
      <c r="J119">
        <v>2.9853800000000001</v>
      </c>
      <c r="K119">
        <v>0.24009</v>
      </c>
      <c r="L119">
        <v>0.21734999999999999</v>
      </c>
      <c r="M119">
        <v>0.25036999999999998</v>
      </c>
      <c r="N119">
        <v>1.8818900000000001</v>
      </c>
      <c r="O119" t="s">
        <v>218</v>
      </c>
    </row>
    <row r="120" spans="1:15" x14ac:dyDescent="0.5">
      <c r="A120">
        <v>0.24009</v>
      </c>
      <c r="B120">
        <v>0.25036999999999998</v>
      </c>
      <c r="C120" t="s">
        <v>14</v>
      </c>
      <c r="D120">
        <v>6.3010000000000002</v>
      </c>
      <c r="E120" s="5">
        <v>80</v>
      </c>
      <c r="F120" t="s">
        <v>15</v>
      </c>
      <c r="G120" s="5">
        <v>2</v>
      </c>
      <c r="H120" t="s">
        <v>219</v>
      </c>
      <c r="I120">
        <v>0.19320000000000001</v>
      </c>
      <c r="J120">
        <v>5.8907100000000003</v>
      </c>
      <c r="K120">
        <v>0.24009</v>
      </c>
      <c r="L120">
        <v>0.19320000000000001</v>
      </c>
      <c r="M120">
        <v>0.25036999999999998</v>
      </c>
      <c r="N120">
        <v>3.6150099999999998</v>
      </c>
      <c r="O120" t="s">
        <v>218</v>
      </c>
    </row>
    <row r="121" spans="1:15" x14ac:dyDescent="0.5">
      <c r="A121">
        <v>0.18310999999999999</v>
      </c>
      <c r="B121">
        <v>1.41479</v>
      </c>
      <c r="C121" t="s">
        <v>14</v>
      </c>
      <c r="D121">
        <v>7.4180000000000001</v>
      </c>
      <c r="E121" s="5">
        <v>70</v>
      </c>
      <c r="F121" t="s">
        <v>15</v>
      </c>
      <c r="G121" s="5">
        <v>2</v>
      </c>
      <c r="H121" t="s">
        <v>220</v>
      </c>
      <c r="I121">
        <v>0.16905000000000001</v>
      </c>
      <c r="J121">
        <v>8.7215500000000006</v>
      </c>
      <c r="K121">
        <v>0.18310999999999999</v>
      </c>
      <c r="L121">
        <v>0.16905000000000001</v>
      </c>
      <c r="M121">
        <v>6.0690000000000001E-2</v>
      </c>
      <c r="N121">
        <v>3.8934799999999998</v>
      </c>
      <c r="O121" t="s">
        <v>35</v>
      </c>
    </row>
    <row r="122" spans="1:15" x14ac:dyDescent="0.5">
      <c r="A122">
        <v>0.18310999999999999</v>
      </c>
      <c r="B122">
        <v>1.41479</v>
      </c>
      <c r="C122" t="s">
        <v>14</v>
      </c>
      <c r="D122">
        <v>8.1929999999999996</v>
      </c>
      <c r="E122" s="5">
        <v>60</v>
      </c>
      <c r="F122" t="s">
        <v>15</v>
      </c>
      <c r="G122" s="5">
        <v>2</v>
      </c>
      <c r="H122" t="s">
        <v>220</v>
      </c>
      <c r="I122">
        <v>0.1449</v>
      </c>
      <c r="J122">
        <v>9.8153000000000006</v>
      </c>
      <c r="K122">
        <v>0.18310999999999999</v>
      </c>
      <c r="L122">
        <v>0.1449</v>
      </c>
      <c r="M122">
        <v>6.0690000000000001E-2</v>
      </c>
      <c r="N122">
        <v>8.1515500000000003</v>
      </c>
      <c r="O122" t="s">
        <v>35</v>
      </c>
    </row>
    <row r="123" spans="1:15" x14ac:dyDescent="0.5">
      <c r="A123">
        <v>0.18310999999999999</v>
      </c>
      <c r="B123">
        <v>1.41479</v>
      </c>
      <c r="C123" t="s">
        <v>14</v>
      </c>
      <c r="D123">
        <v>8.7810000000000006</v>
      </c>
      <c r="E123" s="5">
        <v>50</v>
      </c>
      <c r="F123" t="s">
        <v>15</v>
      </c>
      <c r="G123" s="5">
        <v>2</v>
      </c>
      <c r="H123" t="s">
        <v>220</v>
      </c>
      <c r="I123">
        <v>0.12075</v>
      </c>
      <c r="J123">
        <v>10.909050000000001</v>
      </c>
      <c r="K123">
        <v>0.18310999999999999</v>
      </c>
      <c r="L123">
        <v>0.12075</v>
      </c>
      <c r="M123">
        <v>6.0690000000000001E-2</v>
      </c>
      <c r="N123">
        <v>10.11946</v>
      </c>
      <c r="O123" t="s">
        <v>35</v>
      </c>
    </row>
    <row r="124" spans="1:15" x14ac:dyDescent="0.5">
      <c r="A124">
        <v>0.11729000000000001</v>
      </c>
      <c r="B124">
        <v>2.3130799999999998</v>
      </c>
      <c r="C124" t="s">
        <v>14</v>
      </c>
      <c r="D124">
        <v>9.3279999999999994</v>
      </c>
      <c r="E124" s="5">
        <v>40</v>
      </c>
      <c r="F124" t="s">
        <v>15</v>
      </c>
      <c r="G124" s="5">
        <v>2</v>
      </c>
      <c r="H124" t="s">
        <v>221</v>
      </c>
      <c r="I124">
        <v>9.6600000000000005E-2</v>
      </c>
      <c r="J124">
        <v>12.002789999999999</v>
      </c>
      <c r="K124">
        <v>0.11729000000000001</v>
      </c>
      <c r="L124">
        <v>9.6600000000000005E-2</v>
      </c>
      <c r="M124">
        <v>2.3130799999999998</v>
      </c>
      <c r="N124">
        <v>7.85046</v>
      </c>
      <c r="O124" t="s">
        <v>28</v>
      </c>
    </row>
    <row r="125" spans="1:15" x14ac:dyDescent="0.5">
      <c r="A125">
        <v>0.11729000000000001</v>
      </c>
      <c r="B125">
        <v>2.3130799999999998</v>
      </c>
      <c r="C125" t="s">
        <v>14</v>
      </c>
      <c r="D125">
        <v>9.5459999999999994</v>
      </c>
      <c r="E125" s="5">
        <v>30</v>
      </c>
      <c r="F125" t="s">
        <v>15</v>
      </c>
      <c r="G125" s="5">
        <v>2</v>
      </c>
      <c r="H125" t="s">
        <v>222</v>
      </c>
      <c r="I125">
        <v>7.2450000000000001E-2</v>
      </c>
      <c r="J125">
        <v>13.017480000000001</v>
      </c>
      <c r="K125">
        <v>0.11729000000000001</v>
      </c>
      <c r="L125">
        <v>7.2450000000000001E-2</v>
      </c>
      <c r="M125">
        <v>2.3130799999999998</v>
      </c>
      <c r="N125">
        <v>10.55729</v>
      </c>
      <c r="O125" t="s">
        <v>28</v>
      </c>
    </row>
    <row r="126" spans="1:15" x14ac:dyDescent="0.5">
      <c r="A126">
        <v>5.3100000000000001E-2</v>
      </c>
      <c r="B126">
        <v>8.9792699999999996</v>
      </c>
      <c r="C126" t="s">
        <v>14</v>
      </c>
      <c r="D126">
        <v>9.6720000000000006</v>
      </c>
      <c r="E126" s="5">
        <v>20</v>
      </c>
      <c r="F126" t="s">
        <v>15</v>
      </c>
      <c r="G126" s="5">
        <v>2</v>
      </c>
      <c r="H126" t="s">
        <v>223</v>
      </c>
      <c r="I126">
        <v>4.8300000000000003E-2</v>
      </c>
      <c r="J126">
        <v>13.934620000000001</v>
      </c>
      <c r="K126">
        <v>5.3100000000000001E-2</v>
      </c>
      <c r="L126">
        <v>4.8300000000000003E-2</v>
      </c>
      <c r="M126">
        <v>8.97926</v>
      </c>
      <c r="N126">
        <v>9.8462200000000006</v>
      </c>
      <c r="O126" t="s">
        <v>21</v>
      </c>
    </row>
    <row r="127" spans="1:15" x14ac:dyDescent="0.5">
      <c r="A127">
        <v>5.3100000000000001E-2</v>
      </c>
      <c r="B127">
        <v>8.97926</v>
      </c>
      <c r="C127" t="s">
        <v>14</v>
      </c>
      <c r="D127">
        <v>9.3620000000000001</v>
      </c>
      <c r="E127" s="5">
        <v>10</v>
      </c>
      <c r="F127" t="s">
        <v>15</v>
      </c>
      <c r="G127" s="5">
        <v>2</v>
      </c>
      <c r="H127" t="s">
        <v>223</v>
      </c>
      <c r="I127">
        <v>2.4150000000000001E-2</v>
      </c>
      <c r="J127">
        <v>14.851760000000001</v>
      </c>
      <c r="K127">
        <v>5.3100000000000001E-2</v>
      </c>
      <c r="L127">
        <v>2.4150000000000001E-2</v>
      </c>
      <c r="M127">
        <v>8.97926</v>
      </c>
      <c r="N127">
        <v>11.66311</v>
      </c>
      <c r="O127" t="s">
        <v>21</v>
      </c>
    </row>
    <row r="128" spans="1:15" x14ac:dyDescent="0.5">
      <c r="A128">
        <v>0.24009</v>
      </c>
      <c r="B128">
        <v>0.25036999999999998</v>
      </c>
      <c r="C128" t="s">
        <v>17</v>
      </c>
      <c r="D128">
        <v>1.37</v>
      </c>
      <c r="E128" s="5">
        <v>90</v>
      </c>
      <c r="F128" t="s">
        <v>15</v>
      </c>
      <c r="G128" s="5">
        <v>2</v>
      </c>
      <c r="H128" t="s">
        <v>224</v>
      </c>
      <c r="I128">
        <v>0.21734999999999999</v>
      </c>
      <c r="J128">
        <v>2.9853800000000001</v>
      </c>
      <c r="K128">
        <v>0.24009</v>
      </c>
      <c r="L128">
        <v>0.21734999999999999</v>
      </c>
      <c r="M128">
        <v>0.25036999999999998</v>
      </c>
      <c r="N128">
        <v>1.8818900000000001</v>
      </c>
      <c r="O128" t="s">
        <v>210</v>
      </c>
    </row>
    <row r="129" spans="1:15" x14ac:dyDescent="0.5">
      <c r="A129">
        <v>0.24009</v>
      </c>
      <c r="B129">
        <v>0.25036999999999998</v>
      </c>
      <c r="C129" t="s">
        <v>17</v>
      </c>
      <c r="D129">
        <v>2.1</v>
      </c>
      <c r="E129" s="5">
        <v>80</v>
      </c>
      <c r="F129" t="s">
        <v>15</v>
      </c>
      <c r="G129" s="5">
        <v>2</v>
      </c>
      <c r="H129" t="s">
        <v>225</v>
      </c>
      <c r="I129">
        <v>0.19320000000000001</v>
      </c>
      <c r="J129">
        <v>5.8907100000000003</v>
      </c>
      <c r="K129">
        <v>0.24009</v>
      </c>
      <c r="L129">
        <v>0.19320000000000001</v>
      </c>
      <c r="M129">
        <v>0.25036999999999998</v>
      </c>
      <c r="N129">
        <v>3.6150099999999998</v>
      </c>
      <c r="O129" t="s">
        <v>226</v>
      </c>
    </row>
    <row r="130" spans="1:15" x14ac:dyDescent="0.5">
      <c r="A130">
        <v>0.24009</v>
      </c>
      <c r="B130">
        <v>0.25036999999999998</v>
      </c>
      <c r="C130" t="s">
        <v>17</v>
      </c>
      <c r="D130">
        <v>2.7850000000000001</v>
      </c>
      <c r="E130" s="5">
        <v>70</v>
      </c>
      <c r="F130" t="s">
        <v>15</v>
      </c>
      <c r="G130" s="5">
        <v>2</v>
      </c>
      <c r="H130" t="s">
        <v>227</v>
      </c>
      <c r="I130">
        <v>0.16905000000000001</v>
      </c>
      <c r="J130">
        <v>8.7215500000000006</v>
      </c>
      <c r="K130">
        <v>0.24009</v>
      </c>
      <c r="L130">
        <v>0.16905000000000001</v>
      </c>
      <c r="M130">
        <v>0.25036999999999998</v>
      </c>
      <c r="N130">
        <v>5.3481399999999999</v>
      </c>
      <c r="O130" t="s">
        <v>226</v>
      </c>
    </row>
    <row r="131" spans="1:15" x14ac:dyDescent="0.5">
      <c r="A131">
        <v>0.24009</v>
      </c>
      <c r="B131">
        <v>0.25036999999999998</v>
      </c>
      <c r="C131" t="s">
        <v>17</v>
      </c>
      <c r="D131">
        <v>3.6709999999999998</v>
      </c>
      <c r="E131" s="5">
        <v>60</v>
      </c>
      <c r="F131" t="s">
        <v>15</v>
      </c>
      <c r="G131" s="5">
        <v>2</v>
      </c>
      <c r="H131" t="s">
        <v>224</v>
      </c>
      <c r="I131">
        <v>0.1449</v>
      </c>
      <c r="J131">
        <v>9.8153000000000006</v>
      </c>
      <c r="K131">
        <v>0.24009</v>
      </c>
      <c r="L131">
        <v>0.1449</v>
      </c>
      <c r="M131">
        <v>0.25036999999999998</v>
      </c>
      <c r="N131">
        <v>7.0812600000000003</v>
      </c>
      <c r="O131" t="s">
        <v>210</v>
      </c>
    </row>
    <row r="132" spans="1:15" x14ac:dyDescent="0.5">
      <c r="A132">
        <v>0.24009</v>
      </c>
      <c r="B132">
        <v>0.25036999999999998</v>
      </c>
      <c r="C132" t="s">
        <v>17</v>
      </c>
      <c r="D132">
        <v>3.9849999999999999</v>
      </c>
      <c r="E132" s="5">
        <v>50</v>
      </c>
      <c r="F132" t="s">
        <v>15</v>
      </c>
      <c r="G132" s="5">
        <v>2</v>
      </c>
      <c r="H132" t="s">
        <v>228</v>
      </c>
      <c r="I132">
        <v>0.12075</v>
      </c>
      <c r="J132">
        <v>10.909050000000001</v>
      </c>
      <c r="K132">
        <v>0.24009</v>
      </c>
      <c r="L132">
        <v>0.12075</v>
      </c>
      <c r="M132">
        <v>0.25036999999999998</v>
      </c>
      <c r="N132">
        <v>8.8143799999999999</v>
      </c>
      <c r="O132" t="s">
        <v>229</v>
      </c>
    </row>
    <row r="133" spans="1:15" x14ac:dyDescent="0.5">
      <c r="A133">
        <v>0.24009</v>
      </c>
      <c r="B133">
        <v>0.25036999999999998</v>
      </c>
      <c r="C133" t="s">
        <v>17</v>
      </c>
      <c r="D133">
        <v>3.9649999999999999</v>
      </c>
      <c r="E133" s="5">
        <v>40</v>
      </c>
      <c r="F133" t="s">
        <v>15</v>
      </c>
      <c r="G133" s="5">
        <v>2</v>
      </c>
      <c r="H133" t="s">
        <v>230</v>
      </c>
      <c r="I133">
        <v>9.6600000000000005E-2</v>
      </c>
      <c r="J133">
        <v>12.002789999999999</v>
      </c>
      <c r="K133">
        <v>0.24009</v>
      </c>
      <c r="L133">
        <v>9.6600000000000005E-2</v>
      </c>
      <c r="M133">
        <v>0.25036999999999998</v>
      </c>
      <c r="N133">
        <v>9.8387799999999999</v>
      </c>
      <c r="O133" t="s">
        <v>201</v>
      </c>
    </row>
    <row r="134" spans="1:15" x14ac:dyDescent="0.5">
      <c r="A134">
        <v>0.24009</v>
      </c>
      <c r="B134">
        <v>0.25036999999999998</v>
      </c>
      <c r="C134" t="s">
        <v>17</v>
      </c>
      <c r="D134">
        <v>4.3879999999999999</v>
      </c>
      <c r="E134" s="5">
        <v>30</v>
      </c>
      <c r="F134" t="s">
        <v>15</v>
      </c>
      <c r="G134" s="5">
        <v>2</v>
      </c>
      <c r="H134" t="s">
        <v>228</v>
      </c>
      <c r="I134">
        <v>7.2450000000000001E-2</v>
      </c>
      <c r="J134">
        <v>13.017480000000001</v>
      </c>
      <c r="K134">
        <v>0.24009</v>
      </c>
      <c r="L134">
        <v>7.2450000000000001E-2</v>
      </c>
      <c r="M134">
        <v>0.25036999999999998</v>
      </c>
      <c r="N134">
        <v>10.729089999999999</v>
      </c>
      <c r="O134" t="s">
        <v>229</v>
      </c>
    </row>
    <row r="135" spans="1:15" x14ac:dyDescent="0.5">
      <c r="A135">
        <v>0.24009</v>
      </c>
      <c r="B135">
        <v>0.25036999999999998</v>
      </c>
      <c r="C135" t="s">
        <v>17</v>
      </c>
      <c r="D135">
        <v>4.391</v>
      </c>
      <c r="E135" s="5">
        <v>20</v>
      </c>
      <c r="F135" t="s">
        <v>15</v>
      </c>
      <c r="G135" s="5">
        <v>2</v>
      </c>
      <c r="H135" t="s">
        <v>231</v>
      </c>
      <c r="I135">
        <v>4.8300000000000003E-2</v>
      </c>
      <c r="J135">
        <v>13.934620000000001</v>
      </c>
      <c r="K135">
        <v>0.24009</v>
      </c>
      <c r="L135">
        <v>4.8300000000000003E-2</v>
      </c>
      <c r="M135">
        <v>0.25036999999999998</v>
      </c>
      <c r="N135">
        <v>11.619389999999999</v>
      </c>
      <c r="O135" t="s">
        <v>47</v>
      </c>
    </row>
    <row r="136" spans="1:15" x14ac:dyDescent="0.5">
      <c r="A136">
        <v>0.24009</v>
      </c>
      <c r="B136">
        <v>0.25036999999999998</v>
      </c>
      <c r="C136" t="s">
        <v>17</v>
      </c>
      <c r="D136">
        <v>4.4640000000000004</v>
      </c>
      <c r="E136" s="5">
        <v>10</v>
      </c>
      <c r="F136" t="s">
        <v>15</v>
      </c>
      <c r="G136" s="5">
        <v>2</v>
      </c>
      <c r="H136" t="s">
        <v>228</v>
      </c>
      <c r="I136">
        <v>2.4150000000000001E-2</v>
      </c>
      <c r="J136">
        <v>14.851760000000001</v>
      </c>
      <c r="K136">
        <v>0.24009</v>
      </c>
      <c r="L136">
        <v>2.4150000000000001E-2</v>
      </c>
      <c r="M136">
        <v>0.25036999999999998</v>
      </c>
      <c r="N136">
        <v>12.5097</v>
      </c>
      <c r="O136" t="s">
        <v>229</v>
      </c>
    </row>
    <row r="137" spans="1:15" x14ac:dyDescent="0.5">
      <c r="A137">
        <v>0.83255000000000001</v>
      </c>
      <c r="B137">
        <v>1.9041300000000001</v>
      </c>
      <c r="C137" t="s">
        <v>19</v>
      </c>
      <c r="D137">
        <v>3.121</v>
      </c>
      <c r="E137" s="5">
        <v>90</v>
      </c>
      <c r="F137" t="s">
        <v>59</v>
      </c>
      <c r="G137" s="5">
        <v>2</v>
      </c>
      <c r="H137" t="s">
        <v>232</v>
      </c>
      <c r="I137">
        <v>0.82974999999999999</v>
      </c>
      <c r="J137">
        <v>3.7271000000000001</v>
      </c>
      <c r="K137">
        <v>0.83255000000000001</v>
      </c>
      <c r="L137">
        <v>0.82974999999999999</v>
      </c>
      <c r="M137">
        <v>1.9041300000000001</v>
      </c>
      <c r="N137">
        <v>2.0199699999999998</v>
      </c>
      <c r="O137" t="s">
        <v>97</v>
      </c>
    </row>
    <row r="138" spans="1:15" x14ac:dyDescent="0.5">
      <c r="A138">
        <v>0.73755999999999999</v>
      </c>
      <c r="B138">
        <v>7.0242199999999997</v>
      </c>
      <c r="C138" t="s">
        <v>19</v>
      </c>
      <c r="D138">
        <v>2.3570000000000002</v>
      </c>
      <c r="E138" s="5">
        <v>80</v>
      </c>
      <c r="F138" t="s">
        <v>59</v>
      </c>
      <c r="G138" s="5">
        <v>2</v>
      </c>
      <c r="H138" t="s">
        <v>233</v>
      </c>
      <c r="I138">
        <v>0.73755999999999999</v>
      </c>
      <c r="J138">
        <v>7.2843299999999997</v>
      </c>
      <c r="K138">
        <v>0.73755999999999999</v>
      </c>
      <c r="L138">
        <v>0.73755999999999999</v>
      </c>
      <c r="M138">
        <v>3.9687700000000001</v>
      </c>
      <c r="N138">
        <v>7.2843299999999997</v>
      </c>
      <c r="O138" t="s">
        <v>73</v>
      </c>
    </row>
    <row r="139" spans="1:15" x14ac:dyDescent="0.5">
      <c r="A139">
        <v>0.64536000000000004</v>
      </c>
      <c r="B139">
        <v>10.36702</v>
      </c>
      <c r="C139" t="s">
        <v>19</v>
      </c>
      <c r="D139">
        <v>1.7769999999999999</v>
      </c>
      <c r="E139" s="5">
        <v>70</v>
      </c>
      <c r="F139" t="s">
        <v>59</v>
      </c>
      <c r="G139" s="5">
        <v>2</v>
      </c>
      <c r="H139" t="s">
        <v>234</v>
      </c>
      <c r="I139">
        <v>0.64536000000000004</v>
      </c>
      <c r="J139">
        <v>10.4353</v>
      </c>
      <c r="K139">
        <v>0.64536000000000004</v>
      </c>
      <c r="L139">
        <v>0.64536000000000004</v>
      </c>
      <c r="M139">
        <v>5.9726800000000004</v>
      </c>
      <c r="N139">
        <v>10.4353</v>
      </c>
      <c r="O139" t="s">
        <v>235</v>
      </c>
    </row>
    <row r="140" spans="1:15" x14ac:dyDescent="0.5">
      <c r="A140">
        <v>0.55317000000000005</v>
      </c>
      <c r="B140">
        <v>10.8467</v>
      </c>
      <c r="C140" t="s">
        <v>19</v>
      </c>
      <c r="D140">
        <v>3.032</v>
      </c>
      <c r="E140" s="5">
        <v>60</v>
      </c>
      <c r="F140" t="s">
        <v>59</v>
      </c>
      <c r="G140" s="5">
        <v>2</v>
      </c>
      <c r="H140" t="s">
        <v>236</v>
      </c>
      <c r="I140">
        <v>0.55317000000000005</v>
      </c>
      <c r="J140">
        <v>13.02168</v>
      </c>
      <c r="K140">
        <v>0.55317000000000005</v>
      </c>
      <c r="L140">
        <v>0.55317000000000005</v>
      </c>
      <c r="M140">
        <v>7.9765800000000002</v>
      </c>
      <c r="N140">
        <v>13.02168</v>
      </c>
      <c r="O140" t="s">
        <v>62</v>
      </c>
    </row>
    <row r="141" spans="1:15" x14ac:dyDescent="0.5">
      <c r="A141">
        <v>0.53219000000000005</v>
      </c>
      <c r="B141">
        <v>8.3866800000000001</v>
      </c>
      <c r="C141" t="s">
        <v>19</v>
      </c>
      <c r="D141">
        <v>3.1429999999999998</v>
      </c>
      <c r="E141" s="5">
        <v>50</v>
      </c>
      <c r="F141" t="s">
        <v>59</v>
      </c>
      <c r="G141" s="5">
        <v>2</v>
      </c>
      <c r="H141" t="s">
        <v>237</v>
      </c>
      <c r="I141">
        <v>0.46096999999999999</v>
      </c>
      <c r="J141">
        <v>15.523860000000001</v>
      </c>
      <c r="K141">
        <v>0.46096999999999999</v>
      </c>
      <c r="L141">
        <v>0.46096999999999999</v>
      </c>
      <c r="M141">
        <v>9.98048</v>
      </c>
      <c r="N141">
        <v>15.523860000000001</v>
      </c>
      <c r="O141" t="s">
        <v>62</v>
      </c>
    </row>
    <row r="142" spans="1:15" x14ac:dyDescent="0.5">
      <c r="A142">
        <v>0.53217999999999999</v>
      </c>
      <c r="B142">
        <v>8.3891100000000005</v>
      </c>
      <c r="C142" t="s">
        <v>19</v>
      </c>
      <c r="D142">
        <v>3.0310000000000001</v>
      </c>
      <c r="E142" s="5">
        <v>40</v>
      </c>
      <c r="F142" t="s">
        <v>59</v>
      </c>
      <c r="G142" s="5">
        <v>2</v>
      </c>
      <c r="H142" t="s">
        <v>238</v>
      </c>
      <c r="I142">
        <v>0.36878</v>
      </c>
      <c r="J142">
        <v>18.026050000000001</v>
      </c>
      <c r="K142">
        <v>0.36878</v>
      </c>
      <c r="L142">
        <v>0.36878</v>
      </c>
      <c r="M142">
        <v>11.984389999999999</v>
      </c>
      <c r="N142">
        <v>18.026050000000001</v>
      </c>
      <c r="O142" t="s">
        <v>62</v>
      </c>
    </row>
    <row r="143" spans="1:15" x14ac:dyDescent="0.5">
      <c r="A143">
        <v>0.53217999999999999</v>
      </c>
      <c r="B143">
        <v>8.3885699999999996</v>
      </c>
      <c r="C143" t="s">
        <v>19</v>
      </c>
      <c r="D143">
        <v>3.1760000000000002</v>
      </c>
      <c r="E143" s="5">
        <v>30</v>
      </c>
      <c r="F143" t="s">
        <v>59</v>
      </c>
      <c r="G143" s="5">
        <v>2</v>
      </c>
      <c r="H143" t="s">
        <v>239</v>
      </c>
      <c r="I143">
        <v>0.27657999999999999</v>
      </c>
      <c r="J143">
        <v>20.504899999999999</v>
      </c>
      <c r="K143">
        <v>0.27657999999999999</v>
      </c>
      <c r="L143">
        <v>0.27657999999999999</v>
      </c>
      <c r="M143">
        <v>13.988289999999999</v>
      </c>
      <c r="N143">
        <v>20.504899999999999</v>
      </c>
      <c r="O143" t="s">
        <v>62</v>
      </c>
    </row>
    <row r="144" spans="1:15" x14ac:dyDescent="0.5">
      <c r="A144">
        <v>0.53217999999999999</v>
      </c>
      <c r="B144">
        <v>8.3955099999999998</v>
      </c>
      <c r="C144" t="s">
        <v>19</v>
      </c>
      <c r="D144">
        <v>3.5419999999999998</v>
      </c>
      <c r="E144" s="5">
        <v>20</v>
      </c>
      <c r="F144" t="s">
        <v>59</v>
      </c>
      <c r="G144" s="5">
        <v>2</v>
      </c>
      <c r="H144" t="s">
        <v>240</v>
      </c>
      <c r="I144">
        <v>0.18439</v>
      </c>
      <c r="J144">
        <v>22.877559999999999</v>
      </c>
      <c r="K144">
        <v>0.18439</v>
      </c>
      <c r="L144">
        <v>0.18439</v>
      </c>
      <c r="M144">
        <v>15.992190000000001</v>
      </c>
      <c r="N144">
        <v>22.877559999999999</v>
      </c>
      <c r="O144" t="s">
        <v>62</v>
      </c>
    </row>
    <row r="145" spans="1:15" x14ac:dyDescent="0.5">
      <c r="A145">
        <v>0.53215999999999997</v>
      </c>
      <c r="B145">
        <v>8.4031800000000008</v>
      </c>
      <c r="C145" t="s">
        <v>19</v>
      </c>
      <c r="D145">
        <v>3.1749999999999998</v>
      </c>
      <c r="E145" s="5">
        <v>10</v>
      </c>
      <c r="F145" t="s">
        <v>59</v>
      </c>
      <c r="G145" s="5">
        <v>2</v>
      </c>
      <c r="H145" t="s">
        <v>241</v>
      </c>
      <c r="I145">
        <v>9.2189999999999994E-2</v>
      </c>
      <c r="J145">
        <v>25.185220000000001</v>
      </c>
      <c r="K145">
        <v>9.2189999999999994E-2</v>
      </c>
      <c r="L145">
        <v>9.2189999999999994E-2</v>
      </c>
      <c r="M145">
        <v>17.996110000000002</v>
      </c>
      <c r="N145">
        <v>25.185220000000001</v>
      </c>
      <c r="O145" t="s">
        <v>62</v>
      </c>
    </row>
    <row r="146" spans="1:15" x14ac:dyDescent="0.5">
      <c r="A146">
        <v>0.83255000000000001</v>
      </c>
      <c r="B146">
        <v>1.9041399999999999</v>
      </c>
      <c r="C146" t="s">
        <v>14</v>
      </c>
      <c r="D146">
        <v>2.262</v>
      </c>
      <c r="E146" s="5">
        <v>90</v>
      </c>
      <c r="F146" t="s">
        <v>59</v>
      </c>
      <c r="G146" s="5">
        <v>2</v>
      </c>
      <c r="H146" t="s">
        <v>232</v>
      </c>
      <c r="I146">
        <v>0.82974999999999999</v>
      </c>
      <c r="J146">
        <v>3.7271000000000001</v>
      </c>
      <c r="K146">
        <v>0.83255000000000001</v>
      </c>
      <c r="L146">
        <v>0.82974999999999999</v>
      </c>
      <c r="M146">
        <v>1.9041300000000001</v>
      </c>
      <c r="N146">
        <v>2.0199699999999998</v>
      </c>
      <c r="O146" t="s">
        <v>97</v>
      </c>
    </row>
    <row r="147" spans="1:15" x14ac:dyDescent="0.5">
      <c r="A147">
        <v>0.73755999999999999</v>
      </c>
      <c r="B147">
        <v>7.2844800000000003</v>
      </c>
      <c r="C147" t="s">
        <v>14</v>
      </c>
      <c r="D147">
        <v>0.23699999999999999</v>
      </c>
      <c r="E147" s="5">
        <v>80</v>
      </c>
      <c r="F147" t="s">
        <v>59</v>
      </c>
      <c r="G147" s="5">
        <v>2</v>
      </c>
      <c r="H147" t="s">
        <v>233</v>
      </c>
      <c r="I147">
        <v>0.73755999999999999</v>
      </c>
      <c r="J147">
        <v>7.2843299999999997</v>
      </c>
      <c r="K147">
        <v>0.73755999999999999</v>
      </c>
      <c r="L147">
        <v>0.73755999999999999</v>
      </c>
      <c r="M147">
        <v>3.9687700000000001</v>
      </c>
      <c r="N147">
        <v>7.2843299999999997</v>
      </c>
      <c r="O147" t="s">
        <v>73</v>
      </c>
    </row>
    <row r="148" spans="1:15" x14ac:dyDescent="0.5">
      <c r="A148">
        <v>0.64536000000000004</v>
      </c>
      <c r="B148">
        <v>10.435409999999999</v>
      </c>
      <c r="C148" t="s">
        <v>14</v>
      </c>
      <c r="D148">
        <v>0.373</v>
      </c>
      <c r="E148" s="5">
        <v>70</v>
      </c>
      <c r="F148" t="s">
        <v>59</v>
      </c>
      <c r="G148" s="5">
        <v>2</v>
      </c>
      <c r="H148" t="s">
        <v>234</v>
      </c>
      <c r="I148">
        <v>0.64536000000000004</v>
      </c>
      <c r="J148">
        <v>10.4353</v>
      </c>
      <c r="K148">
        <v>0.64536000000000004</v>
      </c>
      <c r="L148">
        <v>0.64536000000000004</v>
      </c>
      <c r="M148">
        <v>5.9726800000000004</v>
      </c>
      <c r="N148">
        <v>10.4353</v>
      </c>
      <c r="O148" t="s">
        <v>235</v>
      </c>
    </row>
    <row r="149" spans="1:15" x14ac:dyDescent="0.5">
      <c r="A149">
        <v>0.55317000000000005</v>
      </c>
      <c r="B149">
        <v>13.02176</v>
      </c>
      <c r="C149" t="s">
        <v>14</v>
      </c>
      <c r="D149">
        <v>0.26200000000000001</v>
      </c>
      <c r="E149" s="5">
        <v>60</v>
      </c>
      <c r="F149" t="s">
        <v>59</v>
      </c>
      <c r="G149" s="5">
        <v>2</v>
      </c>
      <c r="H149" t="s">
        <v>236</v>
      </c>
      <c r="I149">
        <v>0.55317000000000005</v>
      </c>
      <c r="J149">
        <v>13.02168</v>
      </c>
      <c r="K149">
        <v>0.55317000000000005</v>
      </c>
      <c r="L149">
        <v>0.55317000000000005</v>
      </c>
      <c r="M149">
        <v>7.9765800000000002</v>
      </c>
      <c r="N149">
        <v>13.02168</v>
      </c>
      <c r="O149" t="s">
        <v>62</v>
      </c>
    </row>
    <row r="150" spans="1:15" x14ac:dyDescent="0.5">
      <c r="A150">
        <v>0.46096999999999999</v>
      </c>
      <c r="B150">
        <v>15.52393</v>
      </c>
      <c r="C150" t="s">
        <v>14</v>
      </c>
      <c r="D150">
        <v>0.26800000000000002</v>
      </c>
      <c r="E150" s="5">
        <v>50</v>
      </c>
      <c r="F150" t="s">
        <v>59</v>
      </c>
      <c r="G150" s="5">
        <v>2</v>
      </c>
      <c r="H150" t="s">
        <v>237</v>
      </c>
      <c r="I150">
        <v>0.46096999999999999</v>
      </c>
      <c r="J150">
        <v>15.523860000000001</v>
      </c>
      <c r="K150">
        <v>0.46096999999999999</v>
      </c>
      <c r="L150">
        <v>0.46096999999999999</v>
      </c>
      <c r="M150">
        <v>9.98048</v>
      </c>
      <c r="N150">
        <v>15.523860000000001</v>
      </c>
      <c r="O150" t="s">
        <v>62</v>
      </c>
    </row>
    <row r="151" spans="1:15" x14ac:dyDescent="0.5">
      <c r="A151">
        <v>0.36878</v>
      </c>
      <c r="B151">
        <v>18.0261</v>
      </c>
      <c r="C151" t="s">
        <v>14</v>
      </c>
      <c r="D151">
        <v>0.30099999999999999</v>
      </c>
      <c r="E151" s="5">
        <v>40</v>
      </c>
      <c r="F151" t="s">
        <v>59</v>
      </c>
      <c r="G151" s="5">
        <v>2</v>
      </c>
      <c r="H151" t="s">
        <v>238</v>
      </c>
      <c r="I151">
        <v>0.36878</v>
      </c>
      <c r="J151">
        <v>18.026050000000001</v>
      </c>
      <c r="K151">
        <v>0.36878</v>
      </c>
      <c r="L151">
        <v>0.36878</v>
      </c>
      <c r="M151">
        <v>11.984389999999999</v>
      </c>
      <c r="N151">
        <v>18.026050000000001</v>
      </c>
      <c r="O151" t="s">
        <v>62</v>
      </c>
    </row>
    <row r="152" spans="1:15" x14ac:dyDescent="0.5">
      <c r="A152">
        <v>0.27657999999999999</v>
      </c>
      <c r="B152">
        <v>20.504940000000001</v>
      </c>
      <c r="C152" t="s">
        <v>14</v>
      </c>
      <c r="D152">
        <v>0.30099999999999999</v>
      </c>
      <c r="E152" s="5">
        <v>30</v>
      </c>
      <c r="F152" t="s">
        <v>59</v>
      </c>
      <c r="G152" s="5">
        <v>2</v>
      </c>
      <c r="H152" t="s">
        <v>239</v>
      </c>
      <c r="I152">
        <v>0.27657999999999999</v>
      </c>
      <c r="J152">
        <v>20.504899999999999</v>
      </c>
      <c r="K152">
        <v>0.27657999999999999</v>
      </c>
      <c r="L152">
        <v>0.27657999999999999</v>
      </c>
      <c r="M152">
        <v>13.988289999999999</v>
      </c>
      <c r="N152">
        <v>20.504899999999999</v>
      </c>
      <c r="O152" t="s">
        <v>62</v>
      </c>
    </row>
    <row r="153" spans="1:15" x14ac:dyDescent="0.5">
      <c r="A153">
        <v>0.18439</v>
      </c>
      <c r="B153">
        <v>22.877559999999999</v>
      </c>
      <c r="C153" t="s">
        <v>14</v>
      </c>
      <c r="D153">
        <v>0.28100000000000003</v>
      </c>
      <c r="E153" s="5">
        <v>20</v>
      </c>
      <c r="F153" t="s">
        <v>59</v>
      </c>
      <c r="G153" s="5">
        <v>2</v>
      </c>
      <c r="H153" t="s">
        <v>240</v>
      </c>
      <c r="I153">
        <v>0.18439</v>
      </c>
      <c r="J153">
        <v>22.877559999999999</v>
      </c>
      <c r="K153">
        <v>0.18439</v>
      </c>
      <c r="L153">
        <v>0.18439</v>
      </c>
      <c r="M153">
        <v>15.992190000000001</v>
      </c>
      <c r="N153">
        <v>22.877559999999999</v>
      </c>
      <c r="O153" t="s">
        <v>62</v>
      </c>
    </row>
    <row r="154" spans="1:15" x14ac:dyDescent="0.5">
      <c r="A154">
        <v>9.2189999999999994E-2</v>
      </c>
      <c r="B154">
        <v>25.185289999999998</v>
      </c>
      <c r="C154" t="s">
        <v>14</v>
      </c>
      <c r="D154">
        <v>0.27500000000000002</v>
      </c>
      <c r="E154" s="5">
        <v>10</v>
      </c>
      <c r="F154" t="s">
        <v>59</v>
      </c>
      <c r="G154" s="5">
        <v>2</v>
      </c>
      <c r="H154" t="s">
        <v>241</v>
      </c>
      <c r="I154">
        <v>9.2189999999999994E-2</v>
      </c>
      <c r="J154">
        <v>25.185220000000001</v>
      </c>
      <c r="K154">
        <v>9.2189999999999994E-2</v>
      </c>
      <c r="L154">
        <v>9.2189999999999994E-2</v>
      </c>
      <c r="M154">
        <v>17.996110000000002</v>
      </c>
      <c r="N154">
        <v>25.185220000000001</v>
      </c>
      <c r="O154" t="s">
        <v>62</v>
      </c>
    </row>
    <row r="155" spans="1:15" x14ac:dyDescent="0.5">
      <c r="A155">
        <v>0.83255000000000001</v>
      </c>
      <c r="B155">
        <v>1.9041300000000001</v>
      </c>
      <c r="C155" t="s">
        <v>17</v>
      </c>
      <c r="D155">
        <v>1.0309999999999999</v>
      </c>
      <c r="E155" s="5">
        <v>90</v>
      </c>
      <c r="F155" t="s">
        <v>59</v>
      </c>
      <c r="G155" s="5">
        <v>2</v>
      </c>
      <c r="H155" t="s">
        <v>242</v>
      </c>
      <c r="I155">
        <v>0.82974999999999999</v>
      </c>
      <c r="J155">
        <v>3.7271000000000001</v>
      </c>
      <c r="K155">
        <v>0.83255000000000001</v>
      </c>
      <c r="L155">
        <v>0.82974999999999999</v>
      </c>
      <c r="M155">
        <v>1.9041300000000001</v>
      </c>
      <c r="N155">
        <v>2.0199699999999998</v>
      </c>
      <c r="O155" t="s">
        <v>97</v>
      </c>
    </row>
    <row r="156" spans="1:15" x14ac:dyDescent="0.5">
      <c r="A156">
        <v>0.74006000000000005</v>
      </c>
      <c r="B156">
        <v>3.8464499999999999</v>
      </c>
      <c r="C156" t="s">
        <v>17</v>
      </c>
      <c r="D156">
        <v>1.6759999999999999</v>
      </c>
      <c r="E156" s="5">
        <v>80</v>
      </c>
      <c r="F156" t="s">
        <v>59</v>
      </c>
      <c r="G156" s="5">
        <v>2</v>
      </c>
      <c r="H156" t="s">
        <v>243</v>
      </c>
      <c r="I156">
        <v>0.73755999999999999</v>
      </c>
      <c r="J156">
        <v>7.2843299999999997</v>
      </c>
      <c r="K156">
        <v>0.74006000000000005</v>
      </c>
      <c r="L156">
        <v>0.73755999999999999</v>
      </c>
      <c r="M156">
        <v>3.8464499999999999</v>
      </c>
      <c r="N156">
        <v>4.0124300000000002</v>
      </c>
      <c r="O156" t="s">
        <v>244</v>
      </c>
    </row>
    <row r="157" spans="1:15" x14ac:dyDescent="0.5">
      <c r="A157">
        <v>0.64536000000000004</v>
      </c>
      <c r="B157">
        <v>10.435409999999999</v>
      </c>
      <c r="C157" t="s">
        <v>17</v>
      </c>
      <c r="D157">
        <v>0.61699999999999999</v>
      </c>
      <c r="E157" s="5">
        <v>70</v>
      </c>
      <c r="F157" t="s">
        <v>59</v>
      </c>
      <c r="G157" s="5">
        <v>2</v>
      </c>
      <c r="H157" t="s">
        <v>245</v>
      </c>
      <c r="I157">
        <v>0.64536000000000004</v>
      </c>
      <c r="J157">
        <v>10.4353</v>
      </c>
      <c r="K157">
        <v>1</v>
      </c>
      <c r="L157">
        <v>0.64536000000000004</v>
      </c>
      <c r="M157">
        <v>2000</v>
      </c>
      <c r="N157">
        <v>10.435409999999999</v>
      </c>
      <c r="O157" t="s">
        <v>246</v>
      </c>
    </row>
    <row r="158" spans="1:15" x14ac:dyDescent="0.5">
      <c r="A158">
        <v>0.55979999999999996</v>
      </c>
      <c r="B158">
        <v>7.8324800000000003</v>
      </c>
      <c r="C158" t="s">
        <v>17</v>
      </c>
      <c r="D158">
        <v>2.145</v>
      </c>
      <c r="E158" s="5">
        <v>60</v>
      </c>
      <c r="F158" t="s">
        <v>59</v>
      </c>
      <c r="G158" s="5">
        <v>2</v>
      </c>
      <c r="H158" t="s">
        <v>247</v>
      </c>
      <c r="I158">
        <v>0.55317000000000005</v>
      </c>
      <c r="J158">
        <v>13.02168</v>
      </c>
      <c r="K158">
        <v>0.55979999999999996</v>
      </c>
      <c r="L158">
        <v>0.55317000000000005</v>
      </c>
      <c r="M158">
        <v>7.8324800000000003</v>
      </c>
      <c r="N158">
        <v>8.1013099999999998</v>
      </c>
      <c r="O158" t="s">
        <v>248</v>
      </c>
    </row>
    <row r="159" spans="1:15" x14ac:dyDescent="0.5">
      <c r="A159">
        <v>0.53219000000000005</v>
      </c>
      <c r="B159">
        <v>8.3837499999999991</v>
      </c>
      <c r="C159" t="s">
        <v>17</v>
      </c>
      <c r="D159">
        <v>2.0750000000000002</v>
      </c>
      <c r="E159" s="5">
        <v>50</v>
      </c>
      <c r="F159" t="s">
        <v>59</v>
      </c>
      <c r="G159" s="5">
        <v>2</v>
      </c>
      <c r="H159" t="s">
        <v>249</v>
      </c>
      <c r="I159">
        <v>0.46096999999999999</v>
      </c>
      <c r="J159">
        <v>15.523860000000001</v>
      </c>
      <c r="K159">
        <v>0.53219000000000005</v>
      </c>
      <c r="L159">
        <v>0.46096999999999999</v>
      </c>
      <c r="M159">
        <v>8.3837499999999991</v>
      </c>
      <c r="N159">
        <v>11.25639</v>
      </c>
      <c r="O159" t="s">
        <v>64</v>
      </c>
    </row>
    <row r="160" spans="1:15" x14ac:dyDescent="0.5">
      <c r="A160">
        <v>0.53219000000000005</v>
      </c>
      <c r="B160">
        <v>8.3837499999999991</v>
      </c>
      <c r="C160" t="s">
        <v>17</v>
      </c>
      <c r="D160">
        <v>2.1480000000000001</v>
      </c>
      <c r="E160" s="5">
        <v>40</v>
      </c>
      <c r="F160" t="s">
        <v>59</v>
      </c>
      <c r="G160" s="5">
        <v>2</v>
      </c>
      <c r="H160" t="s">
        <v>250</v>
      </c>
      <c r="I160">
        <v>0.36878</v>
      </c>
      <c r="J160">
        <v>18.026050000000001</v>
      </c>
      <c r="K160">
        <v>0.53219000000000005</v>
      </c>
      <c r="L160">
        <v>0.36878</v>
      </c>
      <c r="M160">
        <v>8.3837499999999991</v>
      </c>
      <c r="N160">
        <v>14.6624</v>
      </c>
      <c r="O160" t="s">
        <v>74</v>
      </c>
    </row>
    <row r="161" spans="1:15" x14ac:dyDescent="0.5">
      <c r="A161">
        <v>0.53219000000000005</v>
      </c>
      <c r="B161">
        <v>8.3837499999999991</v>
      </c>
      <c r="C161" t="s">
        <v>17</v>
      </c>
      <c r="D161">
        <v>2.266</v>
      </c>
      <c r="E161" s="5">
        <v>30</v>
      </c>
      <c r="F161" t="s">
        <v>59</v>
      </c>
      <c r="G161" s="5">
        <v>2</v>
      </c>
      <c r="H161" t="s">
        <v>251</v>
      </c>
      <c r="I161">
        <v>0.27657999999999999</v>
      </c>
      <c r="J161">
        <v>20.504899999999999</v>
      </c>
      <c r="K161">
        <v>0.53219000000000005</v>
      </c>
      <c r="L161">
        <v>0.27657999999999999</v>
      </c>
      <c r="M161">
        <v>8.3837499999999991</v>
      </c>
      <c r="N161">
        <v>17.62256</v>
      </c>
      <c r="O161" t="s">
        <v>252</v>
      </c>
    </row>
    <row r="162" spans="1:15" x14ac:dyDescent="0.5">
      <c r="A162">
        <v>0.53219000000000005</v>
      </c>
      <c r="B162">
        <v>8.3837499999999991</v>
      </c>
      <c r="C162" t="s">
        <v>17</v>
      </c>
      <c r="D162">
        <v>2.173</v>
      </c>
      <c r="E162" s="5">
        <v>20</v>
      </c>
      <c r="F162" t="s">
        <v>59</v>
      </c>
      <c r="G162" s="5">
        <v>2</v>
      </c>
      <c r="H162" t="s">
        <v>253</v>
      </c>
      <c r="I162">
        <v>0.18439</v>
      </c>
      <c r="J162">
        <v>22.877559999999999</v>
      </c>
      <c r="K162">
        <v>0.53219000000000005</v>
      </c>
      <c r="L162">
        <v>0.18439</v>
      </c>
      <c r="M162">
        <v>8.3837499999999991</v>
      </c>
      <c r="N162">
        <v>20.582719999999998</v>
      </c>
      <c r="O162" t="s">
        <v>70</v>
      </c>
    </row>
    <row r="163" spans="1:15" x14ac:dyDescent="0.5">
      <c r="A163">
        <v>0.53219000000000005</v>
      </c>
      <c r="B163">
        <v>8.3837499999999991</v>
      </c>
      <c r="C163" t="s">
        <v>17</v>
      </c>
      <c r="D163">
        <v>2.0619999999999998</v>
      </c>
      <c r="E163" s="5">
        <v>10</v>
      </c>
      <c r="F163" t="s">
        <v>59</v>
      </c>
      <c r="G163" s="5">
        <v>2</v>
      </c>
      <c r="H163" t="s">
        <v>254</v>
      </c>
      <c r="I163">
        <v>9.2189999999999994E-2</v>
      </c>
      <c r="J163">
        <v>25.185220000000001</v>
      </c>
      <c r="K163">
        <v>0.53219000000000005</v>
      </c>
      <c r="L163">
        <v>9.2189999999999994E-2</v>
      </c>
      <c r="M163">
        <v>8.3837499999999991</v>
      </c>
      <c r="N163">
        <v>23.542280000000002</v>
      </c>
      <c r="O163" t="s">
        <v>74</v>
      </c>
    </row>
    <row r="164" spans="1:15" x14ac:dyDescent="0.5">
      <c r="A164">
        <v>0.79874999999999996</v>
      </c>
      <c r="B164">
        <v>2.1023399999999999</v>
      </c>
      <c r="C164" t="s">
        <v>19</v>
      </c>
      <c r="D164">
        <v>28.013999999999999</v>
      </c>
      <c r="E164" s="5">
        <v>90</v>
      </c>
      <c r="F164" t="s">
        <v>101</v>
      </c>
      <c r="G164" s="5">
        <v>3</v>
      </c>
      <c r="H164" t="s">
        <v>255</v>
      </c>
      <c r="I164">
        <v>0.79701</v>
      </c>
      <c r="J164">
        <v>2.3976700000000002</v>
      </c>
      <c r="K164">
        <v>0.79701</v>
      </c>
      <c r="L164">
        <v>0.79701</v>
      </c>
      <c r="M164">
        <v>0</v>
      </c>
      <c r="N164">
        <v>2.1340699999999999</v>
      </c>
      <c r="O164" t="s">
        <v>256</v>
      </c>
    </row>
    <row r="165" spans="1:15" x14ac:dyDescent="0.5">
      <c r="A165">
        <v>0.70845999999999998</v>
      </c>
      <c r="B165">
        <v>3.4264399999999999</v>
      </c>
      <c r="C165" t="s">
        <v>19</v>
      </c>
      <c r="D165">
        <v>7.1180000000000003</v>
      </c>
      <c r="E165" s="5">
        <v>80</v>
      </c>
      <c r="F165" t="s">
        <v>101</v>
      </c>
      <c r="G165" s="5">
        <v>3</v>
      </c>
      <c r="H165" t="s">
        <v>257</v>
      </c>
      <c r="I165">
        <v>0.70845999999999998</v>
      </c>
      <c r="J165">
        <v>3.9924200000000001</v>
      </c>
      <c r="K165">
        <v>1</v>
      </c>
      <c r="L165">
        <v>0.70845999999999998</v>
      </c>
      <c r="M165">
        <v>2000</v>
      </c>
      <c r="N165">
        <v>3.94943</v>
      </c>
      <c r="O165" t="s">
        <v>258</v>
      </c>
    </row>
    <row r="166" spans="1:15" x14ac:dyDescent="0.5">
      <c r="A166">
        <v>0.61990000000000001</v>
      </c>
      <c r="B166">
        <v>4.9238200000000001</v>
      </c>
      <c r="C166" t="s">
        <v>19</v>
      </c>
      <c r="D166">
        <v>11.305999999999999</v>
      </c>
      <c r="E166" s="5">
        <v>70</v>
      </c>
      <c r="F166" t="s">
        <v>101</v>
      </c>
      <c r="G166" s="5">
        <v>3</v>
      </c>
      <c r="H166" t="s">
        <v>259</v>
      </c>
      <c r="I166">
        <v>0.61990000000000001</v>
      </c>
      <c r="J166">
        <v>5.5850999999999997</v>
      </c>
      <c r="K166">
        <v>1</v>
      </c>
      <c r="L166">
        <v>0.61990000000000001</v>
      </c>
      <c r="M166">
        <v>2000</v>
      </c>
      <c r="N166">
        <v>5.5461200000000002</v>
      </c>
      <c r="O166" t="s">
        <v>260</v>
      </c>
    </row>
    <row r="167" spans="1:15" x14ac:dyDescent="0.5">
      <c r="A167">
        <v>0.53134000000000003</v>
      </c>
      <c r="B167">
        <v>7.1113099999999996</v>
      </c>
      <c r="C167" t="s">
        <v>19</v>
      </c>
      <c r="D167">
        <v>9.9760000000000009</v>
      </c>
      <c r="E167" s="5">
        <v>60</v>
      </c>
      <c r="F167" t="s">
        <v>101</v>
      </c>
      <c r="G167" s="5">
        <v>3</v>
      </c>
      <c r="H167" t="s">
        <v>261</v>
      </c>
      <c r="I167">
        <v>0.53134000000000003</v>
      </c>
      <c r="J167">
        <v>7.1777699999999998</v>
      </c>
      <c r="K167">
        <v>1</v>
      </c>
      <c r="L167">
        <v>0.53134000000000003</v>
      </c>
      <c r="M167">
        <v>2000</v>
      </c>
      <c r="N167">
        <v>7.13652</v>
      </c>
      <c r="O167" t="s">
        <v>262</v>
      </c>
    </row>
    <row r="168" spans="1:15" x14ac:dyDescent="0.5">
      <c r="A168">
        <v>0.44279000000000002</v>
      </c>
      <c r="B168">
        <v>8.7557299999999998</v>
      </c>
      <c r="C168" t="s">
        <v>19</v>
      </c>
      <c r="D168">
        <v>8.6660000000000004</v>
      </c>
      <c r="E168" s="5">
        <v>50</v>
      </c>
      <c r="F168" t="s">
        <v>101</v>
      </c>
      <c r="G168" s="5">
        <v>3</v>
      </c>
      <c r="H168" t="s">
        <v>263</v>
      </c>
      <c r="I168">
        <v>0.44279000000000002</v>
      </c>
      <c r="J168">
        <v>8.7704400000000007</v>
      </c>
      <c r="K168">
        <v>1</v>
      </c>
      <c r="L168">
        <v>0.44279000000000002</v>
      </c>
      <c r="M168">
        <v>2000</v>
      </c>
      <c r="N168">
        <v>8.7548600000000008</v>
      </c>
      <c r="O168" t="s">
        <v>264</v>
      </c>
    </row>
    <row r="169" spans="1:15" x14ac:dyDescent="0.5">
      <c r="A169">
        <v>0.35422999999999999</v>
      </c>
      <c r="B169">
        <v>10.36317</v>
      </c>
      <c r="C169" t="s">
        <v>19</v>
      </c>
      <c r="D169">
        <v>1.3740000000000001</v>
      </c>
      <c r="E169" s="5">
        <v>40</v>
      </c>
      <c r="F169" t="s">
        <v>101</v>
      </c>
      <c r="G169" s="5">
        <v>3</v>
      </c>
      <c r="H169" t="s">
        <v>265</v>
      </c>
      <c r="I169">
        <v>0.35422999999999999</v>
      </c>
      <c r="J169">
        <v>10.36312</v>
      </c>
      <c r="K169">
        <v>0.35422999999999999</v>
      </c>
      <c r="L169">
        <v>0.35422999999999999</v>
      </c>
      <c r="M169">
        <v>0</v>
      </c>
      <c r="N169">
        <v>10.36312</v>
      </c>
      <c r="O169" t="s">
        <v>266</v>
      </c>
    </row>
    <row r="170" spans="1:15" x14ac:dyDescent="0.5">
      <c r="A170">
        <v>0.26567000000000002</v>
      </c>
      <c r="B170">
        <v>11.953430000000001</v>
      </c>
      <c r="C170" t="s">
        <v>19</v>
      </c>
      <c r="D170">
        <v>3.6829999999999998</v>
      </c>
      <c r="E170" s="5">
        <v>30</v>
      </c>
      <c r="F170" t="s">
        <v>101</v>
      </c>
      <c r="G170" s="5">
        <v>3</v>
      </c>
      <c r="H170" t="s">
        <v>267</v>
      </c>
      <c r="I170">
        <v>0.26567000000000002</v>
      </c>
      <c r="J170">
        <v>11.9552</v>
      </c>
      <c r="K170">
        <v>1</v>
      </c>
      <c r="L170">
        <v>0.26567000000000002</v>
      </c>
      <c r="M170">
        <v>2000</v>
      </c>
      <c r="N170">
        <v>11.95426</v>
      </c>
      <c r="O170" t="s">
        <v>268</v>
      </c>
    </row>
    <row r="171" spans="1:15" x14ac:dyDescent="0.5">
      <c r="A171">
        <v>0.17710999999999999</v>
      </c>
      <c r="B171">
        <v>11.463990000000001</v>
      </c>
      <c r="C171" t="s">
        <v>19</v>
      </c>
      <c r="D171">
        <v>10.37</v>
      </c>
      <c r="E171" s="5">
        <v>20</v>
      </c>
      <c r="F171" t="s">
        <v>101</v>
      </c>
      <c r="G171" s="5">
        <v>3</v>
      </c>
      <c r="H171" t="s">
        <v>269</v>
      </c>
      <c r="I171">
        <v>0.17710999999999999</v>
      </c>
      <c r="J171">
        <v>13.544180000000001</v>
      </c>
      <c r="K171">
        <v>1</v>
      </c>
      <c r="L171">
        <v>0.17710999999999999</v>
      </c>
      <c r="M171">
        <v>2000</v>
      </c>
      <c r="N171">
        <v>13.542960000000001</v>
      </c>
      <c r="O171" t="s">
        <v>270</v>
      </c>
    </row>
    <row r="172" spans="1:15" x14ac:dyDescent="0.5">
      <c r="A172">
        <v>8.856E-2</v>
      </c>
      <c r="B172">
        <v>15.13322</v>
      </c>
      <c r="C172" t="s">
        <v>19</v>
      </c>
      <c r="D172">
        <v>1.667</v>
      </c>
      <c r="E172" s="5">
        <v>10</v>
      </c>
      <c r="F172" t="s">
        <v>101</v>
      </c>
      <c r="G172" s="5">
        <v>3</v>
      </c>
      <c r="H172" t="s">
        <v>271</v>
      </c>
      <c r="I172">
        <v>8.856E-2</v>
      </c>
      <c r="J172">
        <v>15.13316</v>
      </c>
      <c r="K172">
        <v>1</v>
      </c>
      <c r="L172">
        <v>8.856E-2</v>
      </c>
      <c r="M172">
        <v>2000</v>
      </c>
      <c r="N172">
        <v>15.13255</v>
      </c>
      <c r="O172" t="s">
        <v>272</v>
      </c>
    </row>
    <row r="173" spans="1:15" x14ac:dyDescent="0.5">
      <c r="A173">
        <v>0.79701</v>
      </c>
      <c r="B173">
        <v>2.1341299999999999</v>
      </c>
      <c r="C173" t="s">
        <v>14</v>
      </c>
      <c r="D173">
        <v>40.11</v>
      </c>
      <c r="E173" s="5">
        <v>90</v>
      </c>
      <c r="F173" t="s">
        <v>101</v>
      </c>
      <c r="G173" s="5">
        <v>3</v>
      </c>
      <c r="H173" t="s">
        <v>255</v>
      </c>
      <c r="I173">
        <v>0.79701</v>
      </c>
      <c r="J173">
        <v>2.3976700000000002</v>
      </c>
      <c r="K173">
        <v>0.79701</v>
      </c>
      <c r="L173">
        <v>0.79701</v>
      </c>
      <c r="M173">
        <v>0</v>
      </c>
      <c r="N173">
        <v>2.1340699999999999</v>
      </c>
      <c r="O173" t="s">
        <v>256</v>
      </c>
    </row>
    <row r="174" spans="1:15" x14ac:dyDescent="0.5">
      <c r="A174">
        <v>0.70845999999999998</v>
      </c>
      <c r="B174">
        <v>3.9494899999999999</v>
      </c>
      <c r="C174" t="s">
        <v>14</v>
      </c>
      <c r="D174">
        <v>5.76</v>
      </c>
      <c r="E174" s="5">
        <v>80</v>
      </c>
      <c r="F174" t="s">
        <v>101</v>
      </c>
      <c r="G174" s="5">
        <v>3</v>
      </c>
      <c r="H174" t="s">
        <v>257</v>
      </c>
      <c r="I174">
        <v>0.70845999999999998</v>
      </c>
      <c r="J174">
        <v>3.9924200000000001</v>
      </c>
      <c r="K174">
        <v>1</v>
      </c>
      <c r="L174">
        <v>0.70845999999999998</v>
      </c>
      <c r="M174">
        <v>2000</v>
      </c>
      <c r="N174">
        <v>3.94943</v>
      </c>
      <c r="O174" t="s">
        <v>258</v>
      </c>
    </row>
    <row r="175" spans="1:15" x14ac:dyDescent="0.5">
      <c r="A175">
        <v>0.61990000000000001</v>
      </c>
      <c r="B175">
        <v>5.54617</v>
      </c>
      <c r="C175" t="s">
        <v>14</v>
      </c>
      <c r="D175">
        <v>11.425000000000001</v>
      </c>
      <c r="E175" s="5">
        <v>70</v>
      </c>
      <c r="F175" t="s">
        <v>101</v>
      </c>
      <c r="G175" s="5">
        <v>3</v>
      </c>
      <c r="H175" t="s">
        <v>259</v>
      </c>
      <c r="I175">
        <v>0.61990000000000001</v>
      </c>
      <c r="J175">
        <v>5.5850999999999997</v>
      </c>
      <c r="K175">
        <v>1</v>
      </c>
      <c r="L175">
        <v>0.61990000000000001</v>
      </c>
      <c r="M175">
        <v>2000</v>
      </c>
      <c r="N175">
        <v>5.5461200000000002</v>
      </c>
      <c r="O175" t="s">
        <v>260</v>
      </c>
    </row>
    <row r="176" spans="1:15" x14ac:dyDescent="0.5">
      <c r="A176">
        <v>0.53134000000000003</v>
      </c>
      <c r="B176">
        <v>7.1365800000000004</v>
      </c>
      <c r="C176" t="s">
        <v>14</v>
      </c>
      <c r="D176">
        <v>20.175999999999998</v>
      </c>
      <c r="E176" s="5">
        <v>60</v>
      </c>
      <c r="F176" t="s">
        <v>101</v>
      </c>
      <c r="G176" s="5">
        <v>3</v>
      </c>
      <c r="H176" t="s">
        <v>261</v>
      </c>
      <c r="I176">
        <v>0.53134000000000003</v>
      </c>
      <c r="J176">
        <v>7.1777699999999998</v>
      </c>
      <c r="K176">
        <v>1</v>
      </c>
      <c r="L176">
        <v>0.53134000000000003</v>
      </c>
      <c r="M176">
        <v>2000</v>
      </c>
      <c r="N176">
        <v>7.13652</v>
      </c>
      <c r="O176" t="s">
        <v>262</v>
      </c>
    </row>
    <row r="177" spans="1:15" x14ac:dyDescent="0.5">
      <c r="A177">
        <v>0.44279000000000002</v>
      </c>
      <c r="B177">
        <v>8.7549200000000003</v>
      </c>
      <c r="C177" t="s">
        <v>14</v>
      </c>
      <c r="D177">
        <v>10.193</v>
      </c>
      <c r="E177" s="5">
        <v>50</v>
      </c>
      <c r="F177" t="s">
        <v>101</v>
      </c>
      <c r="G177" s="5">
        <v>3</v>
      </c>
      <c r="H177" t="s">
        <v>263</v>
      </c>
      <c r="I177">
        <v>0.44279000000000002</v>
      </c>
      <c r="J177">
        <v>8.7704400000000007</v>
      </c>
      <c r="K177">
        <v>1</v>
      </c>
      <c r="L177">
        <v>0.44279000000000002</v>
      </c>
      <c r="M177">
        <v>2000</v>
      </c>
      <c r="N177">
        <v>8.7548600000000008</v>
      </c>
      <c r="O177" t="s">
        <v>264</v>
      </c>
    </row>
    <row r="178" spans="1:15" x14ac:dyDescent="0.5">
      <c r="A178">
        <v>0.35422999999999999</v>
      </c>
      <c r="B178">
        <v>10.36317</v>
      </c>
      <c r="C178" t="s">
        <v>14</v>
      </c>
      <c r="D178">
        <v>6.1870000000000003</v>
      </c>
      <c r="E178" s="5">
        <v>40</v>
      </c>
      <c r="F178" t="s">
        <v>101</v>
      </c>
      <c r="G178" s="5">
        <v>3</v>
      </c>
      <c r="H178" t="s">
        <v>265</v>
      </c>
      <c r="I178">
        <v>0.35422999999999999</v>
      </c>
      <c r="J178">
        <v>10.36312</v>
      </c>
      <c r="K178">
        <v>0.35422999999999999</v>
      </c>
      <c r="L178">
        <v>0.35422999999999999</v>
      </c>
      <c r="M178">
        <v>0</v>
      </c>
      <c r="N178">
        <v>10.36312</v>
      </c>
      <c r="O178" t="s">
        <v>266</v>
      </c>
    </row>
    <row r="179" spans="1:15" x14ac:dyDescent="0.5">
      <c r="A179">
        <v>0.26567000000000002</v>
      </c>
      <c r="B179">
        <v>11.954319999999999</v>
      </c>
      <c r="C179" t="s">
        <v>14</v>
      </c>
      <c r="D179">
        <v>5.98</v>
      </c>
      <c r="E179" s="5">
        <v>30</v>
      </c>
      <c r="F179" t="s">
        <v>101</v>
      </c>
      <c r="G179" s="5">
        <v>3</v>
      </c>
      <c r="H179" t="s">
        <v>267</v>
      </c>
      <c r="I179">
        <v>0.26567000000000002</v>
      </c>
      <c r="J179">
        <v>11.9552</v>
      </c>
      <c r="K179">
        <v>1</v>
      </c>
      <c r="L179">
        <v>0.26567000000000002</v>
      </c>
      <c r="M179">
        <v>2000</v>
      </c>
      <c r="N179">
        <v>11.95426</v>
      </c>
      <c r="O179" t="s">
        <v>268</v>
      </c>
    </row>
    <row r="180" spans="1:15" x14ac:dyDescent="0.5">
      <c r="A180">
        <v>0.17710999999999999</v>
      </c>
      <c r="B180">
        <v>13.54302</v>
      </c>
      <c r="C180" t="s">
        <v>14</v>
      </c>
      <c r="D180">
        <v>15.124000000000001</v>
      </c>
      <c r="E180" s="5">
        <v>20</v>
      </c>
      <c r="F180" t="s">
        <v>101</v>
      </c>
      <c r="G180" s="5">
        <v>3</v>
      </c>
      <c r="H180" t="s">
        <v>269</v>
      </c>
      <c r="I180">
        <v>0.17710999999999999</v>
      </c>
      <c r="J180">
        <v>13.544180000000001</v>
      </c>
      <c r="K180">
        <v>1</v>
      </c>
      <c r="L180">
        <v>0.17710999999999999</v>
      </c>
      <c r="M180">
        <v>2000</v>
      </c>
      <c r="N180">
        <v>13.542960000000001</v>
      </c>
      <c r="O180" t="s">
        <v>270</v>
      </c>
    </row>
    <row r="181" spans="1:15" x14ac:dyDescent="0.5">
      <c r="A181">
        <v>8.856E-2</v>
      </c>
      <c r="B181">
        <v>15.13274</v>
      </c>
      <c r="C181" t="s">
        <v>14</v>
      </c>
      <c r="D181">
        <v>6.9370000000000003</v>
      </c>
      <c r="E181" s="5">
        <v>10</v>
      </c>
      <c r="F181" t="s">
        <v>101</v>
      </c>
      <c r="G181" s="5">
        <v>3</v>
      </c>
      <c r="H181" t="s">
        <v>271</v>
      </c>
      <c r="I181">
        <v>8.856E-2</v>
      </c>
      <c r="J181">
        <v>15.13316</v>
      </c>
      <c r="K181">
        <v>1</v>
      </c>
      <c r="L181">
        <v>8.856E-2</v>
      </c>
      <c r="M181">
        <v>2000</v>
      </c>
      <c r="N181">
        <v>15.13255</v>
      </c>
      <c r="O181" t="s">
        <v>272</v>
      </c>
    </row>
    <row r="182" spans="1:15" x14ac:dyDescent="0.5">
      <c r="A182">
        <v>0.81762999999999997</v>
      </c>
      <c r="B182">
        <v>0.85102999999999995</v>
      </c>
      <c r="C182" t="s">
        <v>17</v>
      </c>
      <c r="D182">
        <v>35.862000000000002</v>
      </c>
      <c r="E182" s="5">
        <v>90</v>
      </c>
      <c r="F182" t="s">
        <v>101</v>
      </c>
      <c r="G182" s="5">
        <v>3</v>
      </c>
      <c r="H182" t="s">
        <v>273</v>
      </c>
      <c r="I182">
        <v>0.79701</v>
      </c>
      <c r="J182">
        <v>2.3976700000000002</v>
      </c>
      <c r="K182">
        <v>0.81762999999999997</v>
      </c>
      <c r="L182">
        <v>0.79701</v>
      </c>
      <c r="M182">
        <v>0.85092000000000001</v>
      </c>
      <c r="N182">
        <v>1.9885900000000001</v>
      </c>
      <c r="O182" t="s">
        <v>274</v>
      </c>
    </row>
    <row r="183" spans="1:15" x14ac:dyDescent="0.5">
      <c r="A183">
        <v>0.70845999999999998</v>
      </c>
      <c r="B183">
        <v>3.99248</v>
      </c>
      <c r="C183" t="s">
        <v>17</v>
      </c>
      <c r="D183">
        <v>0.68600000000000005</v>
      </c>
      <c r="E183" s="5">
        <v>80</v>
      </c>
      <c r="F183" t="s">
        <v>101</v>
      </c>
      <c r="G183" s="5">
        <v>3</v>
      </c>
      <c r="H183" t="s">
        <v>275</v>
      </c>
      <c r="I183">
        <v>0.70845999999999998</v>
      </c>
      <c r="J183">
        <v>3.9924200000000001</v>
      </c>
      <c r="K183">
        <v>0.88007000000000002</v>
      </c>
      <c r="L183">
        <v>0.70845999999999998</v>
      </c>
      <c r="M183">
        <v>0</v>
      </c>
      <c r="N183">
        <v>3.9924200000000001</v>
      </c>
      <c r="O183" t="s">
        <v>276</v>
      </c>
    </row>
    <row r="184" spans="1:15" x14ac:dyDescent="0.5">
      <c r="A184">
        <v>0.61990000000000001</v>
      </c>
      <c r="B184">
        <v>5.5851499999999996</v>
      </c>
      <c r="C184" t="s">
        <v>17</v>
      </c>
      <c r="D184">
        <v>0.81299999999999994</v>
      </c>
      <c r="E184" s="5">
        <v>70</v>
      </c>
      <c r="F184" t="s">
        <v>101</v>
      </c>
      <c r="G184" s="5">
        <v>3</v>
      </c>
      <c r="H184" t="s">
        <v>277</v>
      </c>
      <c r="I184">
        <v>0.61990000000000001</v>
      </c>
      <c r="J184">
        <v>5.5850999999999997</v>
      </c>
      <c r="K184">
        <v>0.86146999999999996</v>
      </c>
      <c r="L184">
        <v>0.61990000000000001</v>
      </c>
      <c r="M184">
        <v>0</v>
      </c>
      <c r="N184">
        <v>5.5850999999999997</v>
      </c>
      <c r="O184" t="s">
        <v>278</v>
      </c>
    </row>
    <row r="185" spans="1:15" x14ac:dyDescent="0.5">
      <c r="A185">
        <v>0.53134000000000003</v>
      </c>
      <c r="B185">
        <v>7.1778300000000002</v>
      </c>
      <c r="C185" t="s">
        <v>17</v>
      </c>
      <c r="D185">
        <v>0.82</v>
      </c>
      <c r="E185" s="5">
        <v>60</v>
      </c>
      <c r="F185" t="s">
        <v>101</v>
      </c>
      <c r="G185" s="5">
        <v>3</v>
      </c>
      <c r="H185" t="s">
        <v>279</v>
      </c>
      <c r="I185">
        <v>0.53134000000000003</v>
      </c>
      <c r="J185">
        <v>7.1777699999999998</v>
      </c>
      <c r="K185">
        <v>0.87653999999999999</v>
      </c>
      <c r="L185">
        <v>0.53134000000000003</v>
      </c>
      <c r="M185">
        <v>0</v>
      </c>
      <c r="N185">
        <v>7.1777699999999998</v>
      </c>
      <c r="O185" t="s">
        <v>276</v>
      </c>
    </row>
    <row r="186" spans="1:15" x14ac:dyDescent="0.5">
      <c r="A186">
        <v>0.44279000000000002</v>
      </c>
      <c r="B186">
        <v>8.7705000000000002</v>
      </c>
      <c r="C186" t="s">
        <v>17</v>
      </c>
      <c r="D186">
        <v>0.873</v>
      </c>
      <c r="E186" s="5">
        <v>50</v>
      </c>
      <c r="F186" t="s">
        <v>101</v>
      </c>
      <c r="G186" s="5">
        <v>3</v>
      </c>
      <c r="H186" t="s">
        <v>280</v>
      </c>
      <c r="I186">
        <v>0.44279000000000002</v>
      </c>
      <c r="J186">
        <v>8.7704400000000007</v>
      </c>
      <c r="K186">
        <v>0.87297000000000002</v>
      </c>
      <c r="L186">
        <v>0.44279000000000002</v>
      </c>
      <c r="M186">
        <v>0</v>
      </c>
      <c r="N186">
        <v>8.7704400000000007</v>
      </c>
      <c r="O186" t="s">
        <v>281</v>
      </c>
    </row>
    <row r="187" spans="1:15" x14ac:dyDescent="0.5">
      <c r="A187">
        <v>0.35422999999999999</v>
      </c>
      <c r="B187">
        <v>10.36317</v>
      </c>
      <c r="C187" t="s">
        <v>17</v>
      </c>
      <c r="D187">
        <v>0.60799999999999998</v>
      </c>
      <c r="E187" s="5">
        <v>40</v>
      </c>
      <c r="F187" t="s">
        <v>101</v>
      </c>
      <c r="G187" s="5">
        <v>3</v>
      </c>
      <c r="H187" t="s">
        <v>282</v>
      </c>
      <c r="I187">
        <v>0.35422999999999999</v>
      </c>
      <c r="J187">
        <v>10.36312</v>
      </c>
      <c r="K187">
        <v>0.86968000000000001</v>
      </c>
      <c r="L187">
        <v>0.35422999999999999</v>
      </c>
      <c r="M187">
        <v>0</v>
      </c>
      <c r="N187">
        <v>10.36312</v>
      </c>
      <c r="O187" t="s">
        <v>283</v>
      </c>
    </row>
    <row r="188" spans="1:15" x14ac:dyDescent="0.5">
      <c r="A188">
        <v>0.81762999999999997</v>
      </c>
      <c r="B188">
        <v>0.85092000000000001</v>
      </c>
      <c r="C188" t="s">
        <v>17</v>
      </c>
      <c r="D188">
        <v>195.23099999999999</v>
      </c>
      <c r="E188" s="5">
        <v>30</v>
      </c>
      <c r="F188" t="s">
        <v>101</v>
      </c>
      <c r="G188" s="5">
        <v>3</v>
      </c>
      <c r="H188" t="s">
        <v>284</v>
      </c>
      <c r="I188">
        <v>0.26567000000000002</v>
      </c>
      <c r="J188">
        <v>11.9552</v>
      </c>
      <c r="K188">
        <v>0.81762999999999997</v>
      </c>
      <c r="L188">
        <v>0.26567000000000002</v>
      </c>
      <c r="M188">
        <v>0.85092000000000001</v>
      </c>
      <c r="N188">
        <v>11.74699</v>
      </c>
      <c r="O188" t="s">
        <v>285</v>
      </c>
    </row>
    <row r="189" spans="1:15" x14ac:dyDescent="0.5">
      <c r="A189">
        <v>0.17710999999999999</v>
      </c>
      <c r="B189">
        <v>13.54302</v>
      </c>
      <c r="C189" t="s">
        <v>17</v>
      </c>
      <c r="D189">
        <v>0.874</v>
      </c>
      <c r="E189" s="5">
        <v>20</v>
      </c>
      <c r="F189" t="s">
        <v>101</v>
      </c>
      <c r="G189" s="5">
        <v>3</v>
      </c>
      <c r="H189" t="s">
        <v>286</v>
      </c>
      <c r="I189">
        <v>0.17710999999999999</v>
      </c>
      <c r="J189">
        <v>13.544180000000001</v>
      </c>
      <c r="K189">
        <v>0.86253999999999997</v>
      </c>
      <c r="L189">
        <v>0.17710999999999999</v>
      </c>
      <c r="M189">
        <v>0</v>
      </c>
      <c r="N189">
        <v>13.542960000000001</v>
      </c>
      <c r="O189" t="s">
        <v>287</v>
      </c>
    </row>
    <row r="190" spans="1:15" x14ac:dyDescent="0.5">
      <c r="A190">
        <v>8.856E-2</v>
      </c>
      <c r="B190">
        <v>15.13335</v>
      </c>
      <c r="C190" t="s">
        <v>17</v>
      </c>
      <c r="D190">
        <v>0.33900000000000002</v>
      </c>
      <c r="E190" s="5">
        <v>10</v>
      </c>
      <c r="F190" t="s">
        <v>101</v>
      </c>
      <c r="G190" s="5">
        <v>3</v>
      </c>
      <c r="H190" t="s">
        <v>288</v>
      </c>
      <c r="I190">
        <v>8.856E-2</v>
      </c>
      <c r="J190">
        <v>15.13316</v>
      </c>
      <c r="K190">
        <v>1</v>
      </c>
      <c r="L190">
        <v>2000</v>
      </c>
      <c r="M190">
        <v>2000</v>
      </c>
      <c r="N190">
        <v>1</v>
      </c>
      <c r="O190" t="s">
        <v>289</v>
      </c>
    </row>
    <row r="191" spans="1:15" x14ac:dyDescent="0.5">
      <c r="A191">
        <v>0.24009</v>
      </c>
      <c r="B191">
        <v>0.25039</v>
      </c>
      <c r="C191" t="s">
        <v>19</v>
      </c>
      <c r="D191">
        <v>7.0510000000000002</v>
      </c>
      <c r="E191" s="5">
        <v>90</v>
      </c>
      <c r="F191" t="s">
        <v>15</v>
      </c>
      <c r="G191" s="5">
        <v>3</v>
      </c>
      <c r="H191" t="s">
        <v>290</v>
      </c>
      <c r="I191">
        <v>0.21734999999999999</v>
      </c>
      <c r="J191">
        <v>2.9853800000000001</v>
      </c>
      <c r="K191">
        <v>0.24009</v>
      </c>
      <c r="L191">
        <v>0.21734999999999999</v>
      </c>
      <c r="M191">
        <v>0.25036999999999998</v>
      </c>
      <c r="N191">
        <v>1.8818900000000001</v>
      </c>
      <c r="O191" t="s">
        <v>291</v>
      </c>
    </row>
    <row r="192" spans="1:15" x14ac:dyDescent="0.5">
      <c r="A192">
        <v>0.19320000000000001</v>
      </c>
      <c r="B192">
        <v>0.51765000000000005</v>
      </c>
      <c r="C192" t="s">
        <v>19</v>
      </c>
      <c r="D192">
        <v>10.483000000000001</v>
      </c>
      <c r="E192" s="5">
        <v>80</v>
      </c>
      <c r="F192" t="s">
        <v>15</v>
      </c>
      <c r="G192" s="5">
        <v>3</v>
      </c>
      <c r="H192" t="s">
        <v>292</v>
      </c>
      <c r="I192">
        <v>0.19320000000000001</v>
      </c>
      <c r="J192">
        <v>5.8907100000000003</v>
      </c>
      <c r="K192">
        <v>0.24009</v>
      </c>
      <c r="L192">
        <v>0.19320000000000001</v>
      </c>
      <c r="M192">
        <v>0.25036999999999998</v>
      </c>
      <c r="N192">
        <v>3.6150099999999998</v>
      </c>
      <c r="O192" t="s">
        <v>293</v>
      </c>
    </row>
    <row r="193" spans="1:15" x14ac:dyDescent="0.5">
      <c r="A193">
        <v>0.18310999999999999</v>
      </c>
      <c r="B193">
        <v>1.41483</v>
      </c>
      <c r="C193" t="s">
        <v>19</v>
      </c>
      <c r="D193">
        <v>23.766999999999999</v>
      </c>
      <c r="E193" s="5">
        <v>70</v>
      </c>
      <c r="F193" t="s">
        <v>15</v>
      </c>
      <c r="G193" s="5">
        <v>3</v>
      </c>
      <c r="H193" t="s">
        <v>294</v>
      </c>
      <c r="I193">
        <v>0.16905000000000001</v>
      </c>
      <c r="J193">
        <v>8.7215500000000006</v>
      </c>
      <c r="K193">
        <v>0.18310999999999999</v>
      </c>
      <c r="L193">
        <v>0.16905000000000001</v>
      </c>
      <c r="M193">
        <v>1.41479</v>
      </c>
      <c r="N193">
        <v>3.8934799999999998</v>
      </c>
      <c r="O193" t="s">
        <v>37</v>
      </c>
    </row>
    <row r="194" spans="1:15" x14ac:dyDescent="0.5">
      <c r="A194">
        <v>0.18304000000000001</v>
      </c>
      <c r="B194">
        <v>1.42642</v>
      </c>
      <c r="C194" t="s">
        <v>19</v>
      </c>
      <c r="D194">
        <v>67.781999999999996</v>
      </c>
      <c r="E194" s="5">
        <v>60</v>
      </c>
      <c r="F194" t="s">
        <v>15</v>
      </c>
      <c r="G194" s="5">
        <v>3</v>
      </c>
      <c r="H194" t="s">
        <v>295</v>
      </c>
      <c r="I194">
        <v>0.1449</v>
      </c>
      <c r="J194">
        <v>9.8153000000000006</v>
      </c>
      <c r="K194">
        <v>0.18310999999999999</v>
      </c>
      <c r="L194">
        <v>0.1449</v>
      </c>
      <c r="M194">
        <v>6.0690000000000001E-2</v>
      </c>
      <c r="N194">
        <v>8.1515500000000003</v>
      </c>
      <c r="O194" t="s">
        <v>296</v>
      </c>
    </row>
    <row r="195" spans="1:15" x14ac:dyDescent="0.5">
      <c r="A195">
        <v>0.18304000000000001</v>
      </c>
      <c r="B195">
        <v>1.42716</v>
      </c>
      <c r="C195" t="s">
        <v>19</v>
      </c>
      <c r="D195">
        <v>66.781999999999996</v>
      </c>
      <c r="E195" s="5">
        <v>50</v>
      </c>
      <c r="F195" t="s">
        <v>15</v>
      </c>
      <c r="G195" s="5">
        <v>3</v>
      </c>
      <c r="H195" t="s">
        <v>295</v>
      </c>
      <c r="I195">
        <v>0.12075</v>
      </c>
      <c r="J195">
        <v>10.909050000000001</v>
      </c>
      <c r="K195">
        <v>0.18310999999999999</v>
      </c>
      <c r="L195">
        <v>0.12075</v>
      </c>
      <c r="M195">
        <v>6.0690000000000001E-2</v>
      </c>
      <c r="N195">
        <v>10.11946</v>
      </c>
      <c r="O195" t="s">
        <v>296</v>
      </c>
    </row>
    <row r="196" spans="1:15" x14ac:dyDescent="0.5">
      <c r="A196">
        <v>0.11255999999999999</v>
      </c>
      <c r="B196">
        <v>9.1093299999999999</v>
      </c>
      <c r="C196" t="s">
        <v>19</v>
      </c>
      <c r="D196">
        <v>21.021000000000001</v>
      </c>
      <c r="E196" s="5">
        <v>40</v>
      </c>
      <c r="F196" t="s">
        <v>15</v>
      </c>
      <c r="G196" s="5">
        <v>3</v>
      </c>
      <c r="H196" t="s">
        <v>297</v>
      </c>
      <c r="I196">
        <v>9.6600000000000005E-2</v>
      </c>
      <c r="J196">
        <v>12.002789999999999</v>
      </c>
      <c r="K196">
        <v>0.11255999999999999</v>
      </c>
      <c r="L196">
        <v>9.6600000000000005E-2</v>
      </c>
      <c r="M196">
        <v>9.1091300000000004</v>
      </c>
      <c r="N196">
        <v>11.002700000000001</v>
      </c>
      <c r="O196" t="s">
        <v>32</v>
      </c>
    </row>
    <row r="197" spans="1:15" x14ac:dyDescent="0.5">
      <c r="A197">
        <v>0.11252</v>
      </c>
      <c r="B197">
        <v>9.1140299999999996</v>
      </c>
      <c r="C197" t="s">
        <v>19</v>
      </c>
      <c r="D197">
        <v>39.052</v>
      </c>
      <c r="E197" s="5">
        <v>30</v>
      </c>
      <c r="F197" t="s">
        <v>15</v>
      </c>
      <c r="G197" s="5">
        <v>3</v>
      </c>
      <c r="H197" t="s">
        <v>297</v>
      </c>
      <c r="I197">
        <v>7.2450000000000001E-2</v>
      </c>
      <c r="J197">
        <v>13.017480000000001</v>
      </c>
      <c r="K197">
        <v>0.11255999999999999</v>
      </c>
      <c r="L197">
        <v>7.2450000000000001E-2</v>
      </c>
      <c r="M197">
        <v>9.1091300000000004</v>
      </c>
      <c r="N197">
        <v>13.01643</v>
      </c>
      <c r="O197" t="s">
        <v>32</v>
      </c>
    </row>
    <row r="198" spans="1:15" x14ac:dyDescent="0.5">
      <c r="A198">
        <v>4.8300000000000003E-2</v>
      </c>
      <c r="B198">
        <v>9.84633</v>
      </c>
      <c r="C198" t="s">
        <v>19</v>
      </c>
      <c r="D198">
        <v>26.02</v>
      </c>
      <c r="E198" s="5">
        <v>20</v>
      </c>
      <c r="F198" t="s">
        <v>15</v>
      </c>
      <c r="G198" s="5">
        <v>3</v>
      </c>
      <c r="H198" t="s">
        <v>298</v>
      </c>
      <c r="I198">
        <v>4.8300000000000003E-2</v>
      </c>
      <c r="J198">
        <v>13.934620000000001</v>
      </c>
      <c r="K198">
        <v>5.1279999999999999E-2</v>
      </c>
      <c r="L198">
        <v>4.8300000000000003E-2</v>
      </c>
      <c r="M198">
        <v>9.6088000000000005</v>
      </c>
      <c r="N198">
        <v>9.8462200000000006</v>
      </c>
      <c r="O198" t="s">
        <v>23</v>
      </c>
    </row>
    <row r="199" spans="1:15" x14ac:dyDescent="0.5">
      <c r="A199">
        <v>5.1279999999999999E-2</v>
      </c>
      <c r="B199">
        <v>9.6088199999999997</v>
      </c>
      <c r="C199" t="s">
        <v>19</v>
      </c>
      <c r="D199">
        <v>37.902999999999999</v>
      </c>
      <c r="E199" s="5">
        <v>10</v>
      </c>
      <c r="F199" t="s">
        <v>15</v>
      </c>
      <c r="G199" s="5">
        <v>3</v>
      </c>
      <c r="H199" t="s">
        <v>299</v>
      </c>
      <c r="I199">
        <v>2.4150000000000001E-2</v>
      </c>
      <c r="J199">
        <v>14.851760000000001</v>
      </c>
      <c r="K199">
        <v>5.1279999999999999E-2</v>
      </c>
      <c r="L199">
        <v>2.4150000000000001E-2</v>
      </c>
      <c r="M199">
        <v>9.6088000000000005</v>
      </c>
      <c r="N199">
        <v>11.66311</v>
      </c>
      <c r="O199" t="s">
        <v>23</v>
      </c>
    </row>
    <row r="200" spans="1:15" x14ac:dyDescent="0.5">
      <c r="A200">
        <v>0.24009</v>
      </c>
      <c r="B200">
        <v>0.25036999999999998</v>
      </c>
      <c r="C200" t="s">
        <v>14</v>
      </c>
      <c r="D200">
        <v>19.475000000000001</v>
      </c>
      <c r="E200" s="5">
        <v>90</v>
      </c>
      <c r="F200" t="s">
        <v>15</v>
      </c>
      <c r="G200" s="5">
        <v>3</v>
      </c>
      <c r="H200" t="s">
        <v>290</v>
      </c>
      <c r="I200">
        <v>0.21734999999999999</v>
      </c>
      <c r="J200">
        <v>2.9853800000000001</v>
      </c>
      <c r="K200">
        <v>0.24009</v>
      </c>
      <c r="L200">
        <v>0.21734999999999999</v>
      </c>
      <c r="M200">
        <v>0.25036999999999998</v>
      </c>
      <c r="N200">
        <v>1.8818900000000001</v>
      </c>
      <c r="O200" t="s">
        <v>291</v>
      </c>
    </row>
    <row r="201" spans="1:15" x14ac:dyDescent="0.5">
      <c r="A201">
        <v>0.24009</v>
      </c>
      <c r="B201">
        <v>0.25036999999999998</v>
      </c>
      <c r="C201" t="s">
        <v>14</v>
      </c>
      <c r="D201">
        <v>36.332999999999998</v>
      </c>
      <c r="E201" s="5">
        <v>80</v>
      </c>
      <c r="F201" t="s">
        <v>15</v>
      </c>
      <c r="G201" s="5">
        <v>3</v>
      </c>
      <c r="H201" t="s">
        <v>292</v>
      </c>
      <c r="I201">
        <v>0.19320000000000001</v>
      </c>
      <c r="J201">
        <v>5.8907100000000003</v>
      </c>
      <c r="K201">
        <v>0.24009</v>
      </c>
      <c r="L201">
        <v>0.19320000000000001</v>
      </c>
      <c r="M201">
        <v>0.25036999999999998</v>
      </c>
      <c r="N201">
        <v>3.6150099999999998</v>
      </c>
      <c r="O201" t="s">
        <v>293</v>
      </c>
    </row>
    <row r="202" spans="1:15" x14ac:dyDescent="0.5">
      <c r="A202">
        <v>0.18310999999999999</v>
      </c>
      <c r="B202">
        <v>1.41479</v>
      </c>
      <c r="C202" t="s">
        <v>14</v>
      </c>
      <c r="D202">
        <v>45.767000000000003</v>
      </c>
      <c r="E202" s="5">
        <v>70</v>
      </c>
      <c r="F202" t="s">
        <v>15</v>
      </c>
      <c r="G202" s="5">
        <v>3</v>
      </c>
      <c r="H202" t="s">
        <v>294</v>
      </c>
      <c r="I202">
        <v>0.16905000000000001</v>
      </c>
      <c r="J202">
        <v>8.7215500000000006</v>
      </c>
      <c r="K202">
        <v>0.18310999999999999</v>
      </c>
      <c r="L202">
        <v>0.16905000000000001</v>
      </c>
      <c r="M202">
        <v>1.41479</v>
      </c>
      <c r="N202">
        <v>3.8934799999999998</v>
      </c>
      <c r="O202" t="s">
        <v>37</v>
      </c>
    </row>
    <row r="203" spans="1:15" x14ac:dyDescent="0.5">
      <c r="A203">
        <v>0.18310999999999999</v>
      </c>
      <c r="B203">
        <v>1.41482</v>
      </c>
      <c r="C203" t="s">
        <v>14</v>
      </c>
      <c r="D203">
        <v>53.537999999999997</v>
      </c>
      <c r="E203" s="5">
        <v>60</v>
      </c>
      <c r="F203" t="s">
        <v>15</v>
      </c>
      <c r="G203" s="5">
        <v>3</v>
      </c>
      <c r="H203" t="s">
        <v>295</v>
      </c>
      <c r="I203">
        <v>0.1449</v>
      </c>
      <c r="J203">
        <v>9.8153000000000006</v>
      </c>
      <c r="K203">
        <v>0.18310999999999999</v>
      </c>
      <c r="L203">
        <v>0.1449</v>
      </c>
      <c r="M203">
        <v>6.0690000000000001E-2</v>
      </c>
      <c r="N203">
        <v>8.1515500000000003</v>
      </c>
      <c r="O203" t="s">
        <v>296</v>
      </c>
    </row>
    <row r="204" spans="1:15" x14ac:dyDescent="0.5">
      <c r="A204">
        <v>0.18310999999999999</v>
      </c>
      <c r="B204">
        <v>1.41479</v>
      </c>
      <c r="C204" t="s">
        <v>14</v>
      </c>
      <c r="D204">
        <v>60.384</v>
      </c>
      <c r="E204" s="5">
        <v>50</v>
      </c>
      <c r="F204" t="s">
        <v>15</v>
      </c>
      <c r="G204" s="5">
        <v>3</v>
      </c>
      <c r="H204" t="s">
        <v>295</v>
      </c>
      <c r="I204">
        <v>0.12075</v>
      </c>
      <c r="J204">
        <v>10.909050000000001</v>
      </c>
      <c r="K204">
        <v>0.18310999999999999</v>
      </c>
      <c r="L204">
        <v>0.12075</v>
      </c>
      <c r="M204">
        <v>6.0690000000000001E-2</v>
      </c>
      <c r="N204">
        <v>10.11946</v>
      </c>
      <c r="O204" t="s">
        <v>296</v>
      </c>
    </row>
    <row r="205" spans="1:15" x14ac:dyDescent="0.5">
      <c r="A205">
        <v>0.11255999999999999</v>
      </c>
      <c r="B205">
        <v>9.1091300000000004</v>
      </c>
      <c r="C205" t="s">
        <v>14</v>
      </c>
      <c r="D205">
        <v>47.582999999999998</v>
      </c>
      <c r="E205" s="5">
        <v>40</v>
      </c>
      <c r="F205" t="s">
        <v>15</v>
      </c>
      <c r="G205" s="5">
        <v>3</v>
      </c>
      <c r="H205" t="s">
        <v>297</v>
      </c>
      <c r="I205">
        <v>9.6600000000000005E-2</v>
      </c>
      <c r="J205">
        <v>12.002789999999999</v>
      </c>
      <c r="K205">
        <v>0.11255999999999999</v>
      </c>
      <c r="L205">
        <v>9.6600000000000005E-2</v>
      </c>
      <c r="M205">
        <v>9.1091300000000004</v>
      </c>
      <c r="N205">
        <v>11.002700000000001</v>
      </c>
      <c r="O205" t="s">
        <v>32</v>
      </c>
    </row>
    <row r="206" spans="1:15" x14ac:dyDescent="0.5">
      <c r="A206">
        <v>0.11255999999999999</v>
      </c>
      <c r="B206">
        <v>9.1091300000000004</v>
      </c>
      <c r="C206" t="s">
        <v>14</v>
      </c>
      <c r="D206">
        <v>48.128</v>
      </c>
      <c r="E206" s="5">
        <v>30</v>
      </c>
      <c r="F206" t="s">
        <v>15</v>
      </c>
      <c r="G206" s="5">
        <v>3</v>
      </c>
      <c r="H206" t="s">
        <v>297</v>
      </c>
      <c r="I206">
        <v>7.2450000000000001E-2</v>
      </c>
      <c r="J206">
        <v>13.017480000000001</v>
      </c>
      <c r="K206">
        <v>0.11255999999999999</v>
      </c>
      <c r="L206">
        <v>7.2450000000000001E-2</v>
      </c>
      <c r="M206">
        <v>9.1091300000000004</v>
      </c>
      <c r="N206">
        <v>13.01643</v>
      </c>
      <c r="O206" t="s">
        <v>32</v>
      </c>
    </row>
    <row r="207" spans="1:15" x14ac:dyDescent="0.5">
      <c r="A207">
        <v>5.1279999999999999E-2</v>
      </c>
      <c r="B207">
        <v>9.6088000000000005</v>
      </c>
      <c r="C207" t="s">
        <v>14</v>
      </c>
      <c r="D207">
        <v>60.45</v>
      </c>
      <c r="E207" s="5">
        <v>20</v>
      </c>
      <c r="F207" t="s">
        <v>15</v>
      </c>
      <c r="G207" s="5">
        <v>3</v>
      </c>
      <c r="H207" t="s">
        <v>298</v>
      </c>
      <c r="I207">
        <v>4.8300000000000003E-2</v>
      </c>
      <c r="J207">
        <v>13.934620000000001</v>
      </c>
      <c r="K207">
        <v>5.1279999999999999E-2</v>
      </c>
      <c r="L207">
        <v>4.8300000000000003E-2</v>
      </c>
      <c r="M207">
        <v>9.6088000000000005</v>
      </c>
      <c r="N207">
        <v>9.8462200000000006</v>
      </c>
      <c r="O207" t="s">
        <v>23</v>
      </c>
    </row>
    <row r="208" spans="1:15" x14ac:dyDescent="0.5">
      <c r="A208">
        <v>5.1279999999999999E-2</v>
      </c>
      <c r="B208">
        <v>9.6088000000000005</v>
      </c>
      <c r="C208" t="s">
        <v>14</v>
      </c>
      <c r="D208">
        <v>61.338000000000001</v>
      </c>
      <c r="E208" s="5">
        <v>10</v>
      </c>
      <c r="F208" t="s">
        <v>15</v>
      </c>
      <c r="G208" s="5">
        <v>3</v>
      </c>
      <c r="H208" t="s">
        <v>299</v>
      </c>
      <c r="I208">
        <v>2.4150000000000001E-2</v>
      </c>
      <c r="J208">
        <v>14.851760000000001</v>
      </c>
      <c r="K208">
        <v>5.1279999999999999E-2</v>
      </c>
      <c r="L208">
        <v>2.4150000000000001E-2</v>
      </c>
      <c r="M208">
        <v>9.6088000000000005</v>
      </c>
      <c r="N208">
        <v>11.66311</v>
      </c>
      <c r="O208" t="s">
        <v>23</v>
      </c>
    </row>
    <row r="209" spans="1:15" x14ac:dyDescent="0.5">
      <c r="A209">
        <v>0.24009</v>
      </c>
      <c r="B209">
        <v>0.25036999999999998</v>
      </c>
      <c r="C209" t="s">
        <v>17</v>
      </c>
      <c r="D209">
        <v>4.5620000000000003</v>
      </c>
      <c r="E209" s="5">
        <v>90</v>
      </c>
      <c r="F209" t="s">
        <v>15</v>
      </c>
      <c r="G209" s="5">
        <v>3</v>
      </c>
      <c r="H209" t="s">
        <v>300</v>
      </c>
      <c r="I209">
        <v>0.21734999999999999</v>
      </c>
      <c r="J209">
        <v>2.9853800000000001</v>
      </c>
      <c r="K209">
        <v>0.24009</v>
      </c>
      <c r="L209">
        <v>0.21734999999999999</v>
      </c>
      <c r="M209">
        <v>0.25036999999999998</v>
      </c>
      <c r="N209">
        <v>1.8818900000000001</v>
      </c>
      <c r="O209" t="s">
        <v>301</v>
      </c>
    </row>
    <row r="210" spans="1:15" x14ac:dyDescent="0.5">
      <c r="A210">
        <v>0.24009</v>
      </c>
      <c r="B210">
        <v>0.25036999999999998</v>
      </c>
      <c r="C210" t="s">
        <v>17</v>
      </c>
      <c r="D210">
        <v>9.2639999999999993</v>
      </c>
      <c r="E210" s="5">
        <v>80</v>
      </c>
      <c r="F210" t="s">
        <v>15</v>
      </c>
      <c r="G210" s="5">
        <v>3</v>
      </c>
      <c r="H210" t="s">
        <v>302</v>
      </c>
      <c r="I210">
        <v>0.19320000000000001</v>
      </c>
      <c r="J210">
        <v>5.8907100000000003</v>
      </c>
      <c r="K210">
        <v>0.24009</v>
      </c>
      <c r="L210">
        <v>0.19320000000000001</v>
      </c>
      <c r="M210">
        <v>0.25036999999999998</v>
      </c>
      <c r="N210">
        <v>3.6150099999999998</v>
      </c>
      <c r="O210" t="s">
        <v>291</v>
      </c>
    </row>
    <row r="211" spans="1:15" x14ac:dyDescent="0.5">
      <c r="A211">
        <v>0.24009</v>
      </c>
      <c r="B211">
        <v>0.25036999999999998</v>
      </c>
      <c r="C211" t="s">
        <v>17</v>
      </c>
      <c r="D211">
        <v>17.638999999999999</v>
      </c>
      <c r="E211" s="5">
        <v>70</v>
      </c>
      <c r="F211" t="s">
        <v>15</v>
      </c>
      <c r="G211" s="5">
        <v>3</v>
      </c>
      <c r="H211" t="s">
        <v>303</v>
      </c>
      <c r="I211">
        <v>0.16905000000000001</v>
      </c>
      <c r="J211">
        <v>8.7215500000000006</v>
      </c>
      <c r="K211">
        <v>0.24009</v>
      </c>
      <c r="L211">
        <v>0.16905000000000001</v>
      </c>
      <c r="M211">
        <v>0.25036999999999998</v>
      </c>
      <c r="N211">
        <v>5.3481399999999999</v>
      </c>
      <c r="O211" t="s">
        <v>304</v>
      </c>
    </row>
    <row r="212" spans="1:15" x14ac:dyDescent="0.5">
      <c r="A212">
        <v>0.24009</v>
      </c>
      <c r="B212">
        <v>0.25036999999999998</v>
      </c>
      <c r="C212" t="s">
        <v>17</v>
      </c>
      <c r="D212">
        <v>29.832999999999998</v>
      </c>
      <c r="E212" s="5">
        <v>60</v>
      </c>
      <c r="F212" t="s">
        <v>15</v>
      </c>
      <c r="G212" s="5">
        <v>3</v>
      </c>
      <c r="H212" t="s">
        <v>305</v>
      </c>
      <c r="I212">
        <v>0.1449</v>
      </c>
      <c r="J212">
        <v>9.8153000000000006</v>
      </c>
      <c r="K212">
        <v>0.24009</v>
      </c>
      <c r="L212">
        <v>0.1449</v>
      </c>
      <c r="M212">
        <v>0.25036999999999998</v>
      </c>
      <c r="N212">
        <v>7.0812600000000003</v>
      </c>
      <c r="O212" t="s">
        <v>306</v>
      </c>
    </row>
    <row r="213" spans="1:15" x14ac:dyDescent="0.5">
      <c r="A213">
        <v>0.24009</v>
      </c>
      <c r="B213">
        <v>0.25036999999999998</v>
      </c>
      <c r="C213" t="s">
        <v>17</v>
      </c>
      <c r="D213">
        <v>40.948</v>
      </c>
      <c r="E213" s="5">
        <v>50</v>
      </c>
      <c r="F213" t="s">
        <v>15</v>
      </c>
      <c r="G213" s="5">
        <v>3</v>
      </c>
      <c r="H213" t="s">
        <v>307</v>
      </c>
      <c r="I213">
        <v>0.12075</v>
      </c>
      <c r="J213">
        <v>10.909050000000001</v>
      </c>
      <c r="K213">
        <v>0.24009</v>
      </c>
      <c r="L213">
        <v>0.12075</v>
      </c>
      <c r="M213">
        <v>0.25036999999999998</v>
      </c>
      <c r="N213">
        <v>8.8143799999999999</v>
      </c>
      <c r="O213" t="s">
        <v>308</v>
      </c>
    </row>
    <row r="214" spans="1:15" x14ac:dyDescent="0.5">
      <c r="A214">
        <v>0.11255999999999999</v>
      </c>
      <c r="B214">
        <v>9.1091300000000004</v>
      </c>
      <c r="C214" t="s">
        <v>17</v>
      </c>
      <c r="D214">
        <v>15.651</v>
      </c>
      <c r="E214" s="5">
        <v>40</v>
      </c>
      <c r="F214" t="s">
        <v>15</v>
      </c>
      <c r="G214" s="5">
        <v>3</v>
      </c>
      <c r="H214" t="s">
        <v>309</v>
      </c>
      <c r="I214">
        <v>9.6600000000000005E-2</v>
      </c>
      <c r="J214">
        <v>12.002789999999999</v>
      </c>
      <c r="K214">
        <v>0.11255999999999999</v>
      </c>
      <c r="L214">
        <v>9.6600000000000005E-2</v>
      </c>
      <c r="M214">
        <v>9.1091300000000004</v>
      </c>
      <c r="N214">
        <v>11.002700000000001</v>
      </c>
      <c r="O214" t="s">
        <v>33</v>
      </c>
    </row>
    <row r="215" spans="1:15" x14ac:dyDescent="0.5">
      <c r="A215">
        <v>0.11255999999999999</v>
      </c>
      <c r="B215">
        <v>9.1091300000000004</v>
      </c>
      <c r="C215" t="s">
        <v>17</v>
      </c>
      <c r="D215">
        <v>13.952999999999999</v>
      </c>
      <c r="E215" s="5">
        <v>30</v>
      </c>
      <c r="F215" t="s">
        <v>15</v>
      </c>
      <c r="G215" s="5">
        <v>3</v>
      </c>
      <c r="H215" t="s">
        <v>310</v>
      </c>
      <c r="I215">
        <v>7.2450000000000001E-2</v>
      </c>
      <c r="J215">
        <v>13.017480000000001</v>
      </c>
      <c r="K215">
        <v>0.11255999999999999</v>
      </c>
      <c r="L215">
        <v>7.2450000000000001E-2</v>
      </c>
      <c r="M215">
        <v>9.1091300000000004</v>
      </c>
      <c r="N215">
        <v>13.01643</v>
      </c>
      <c r="O215" t="s">
        <v>33</v>
      </c>
    </row>
    <row r="216" spans="1:15" x14ac:dyDescent="0.5">
      <c r="A216">
        <v>5.1279999999999999E-2</v>
      </c>
      <c r="B216">
        <v>9.6088000000000005</v>
      </c>
      <c r="C216" t="s">
        <v>17</v>
      </c>
      <c r="D216">
        <v>22.675999999999998</v>
      </c>
      <c r="E216" s="5">
        <v>20</v>
      </c>
      <c r="F216" t="s">
        <v>15</v>
      </c>
      <c r="G216" s="5">
        <v>3</v>
      </c>
      <c r="H216" t="s">
        <v>311</v>
      </c>
      <c r="I216">
        <v>4.8300000000000003E-2</v>
      </c>
      <c r="J216">
        <v>13.934620000000001</v>
      </c>
      <c r="K216">
        <v>5.1279999999999999E-2</v>
      </c>
      <c r="L216">
        <v>4.8300000000000003E-2</v>
      </c>
      <c r="M216">
        <v>9.6088000000000005</v>
      </c>
      <c r="N216">
        <v>9.8462200000000006</v>
      </c>
      <c r="O216" t="s">
        <v>25</v>
      </c>
    </row>
    <row r="217" spans="1:15" x14ac:dyDescent="0.5">
      <c r="A217">
        <v>5.1279999999999999E-2</v>
      </c>
      <c r="B217">
        <v>9.6088000000000005</v>
      </c>
      <c r="C217" t="s">
        <v>17</v>
      </c>
      <c r="D217">
        <v>24.013000000000002</v>
      </c>
      <c r="E217" s="5">
        <v>10</v>
      </c>
      <c r="F217" t="s">
        <v>15</v>
      </c>
      <c r="G217" s="5">
        <v>3</v>
      </c>
      <c r="H217" t="s">
        <v>312</v>
      </c>
      <c r="I217">
        <v>2.4150000000000001E-2</v>
      </c>
      <c r="J217">
        <v>14.851760000000001</v>
      </c>
      <c r="K217">
        <v>5.1279999999999999E-2</v>
      </c>
      <c r="L217">
        <v>2.4150000000000001E-2</v>
      </c>
      <c r="M217">
        <v>9.6088000000000005</v>
      </c>
      <c r="N217">
        <v>11.66311</v>
      </c>
      <c r="O217" t="s">
        <v>23</v>
      </c>
    </row>
    <row r="218" spans="1:15" x14ac:dyDescent="0.5">
      <c r="A218">
        <v>0.83255000000000001</v>
      </c>
      <c r="B218">
        <v>1.9041300000000001</v>
      </c>
      <c r="C218" t="s">
        <v>19</v>
      </c>
      <c r="D218">
        <v>5.976</v>
      </c>
      <c r="E218" s="5">
        <v>90</v>
      </c>
      <c r="F218" t="s">
        <v>59</v>
      </c>
      <c r="G218" s="5">
        <v>3</v>
      </c>
      <c r="H218" t="s">
        <v>313</v>
      </c>
      <c r="I218">
        <v>0.82974999999999999</v>
      </c>
      <c r="J218">
        <v>3.7271000000000001</v>
      </c>
      <c r="K218">
        <v>1</v>
      </c>
      <c r="L218">
        <v>0.82974999999999999</v>
      </c>
      <c r="M218">
        <v>2000</v>
      </c>
      <c r="N218">
        <v>2.2401</v>
      </c>
      <c r="O218" t="s">
        <v>98</v>
      </c>
    </row>
    <row r="219" spans="1:15" x14ac:dyDescent="0.5">
      <c r="A219">
        <v>0.73755999999999999</v>
      </c>
      <c r="B219">
        <v>3.9228200000000002</v>
      </c>
      <c r="C219" t="s">
        <v>19</v>
      </c>
      <c r="D219">
        <v>6.1829999999999998</v>
      </c>
      <c r="E219" s="5">
        <v>80</v>
      </c>
      <c r="F219" t="s">
        <v>59</v>
      </c>
      <c r="G219" s="5">
        <v>3</v>
      </c>
      <c r="H219" t="s">
        <v>314</v>
      </c>
      <c r="I219">
        <v>0.73755999999999999</v>
      </c>
      <c r="J219">
        <v>7.2843299999999997</v>
      </c>
      <c r="K219">
        <v>1</v>
      </c>
      <c r="L219">
        <v>0.73755999999999999</v>
      </c>
      <c r="M219">
        <v>2000</v>
      </c>
      <c r="N219">
        <v>7.0589399999999998</v>
      </c>
      <c r="O219" t="s">
        <v>315</v>
      </c>
    </row>
    <row r="220" spans="1:15" x14ac:dyDescent="0.5">
      <c r="A220">
        <v>0.64675000000000005</v>
      </c>
      <c r="B220">
        <v>5.8843199999999998</v>
      </c>
      <c r="C220" t="s">
        <v>19</v>
      </c>
      <c r="D220">
        <v>7.4329999999999998</v>
      </c>
      <c r="E220" s="5">
        <v>70</v>
      </c>
      <c r="F220" t="s">
        <v>59</v>
      </c>
      <c r="G220" s="5">
        <v>3</v>
      </c>
      <c r="H220" t="s">
        <v>316</v>
      </c>
      <c r="I220">
        <v>0.64536000000000004</v>
      </c>
      <c r="J220">
        <v>10.4353</v>
      </c>
      <c r="K220">
        <v>1</v>
      </c>
      <c r="L220">
        <v>0.64536000000000004</v>
      </c>
      <c r="M220">
        <v>2000</v>
      </c>
      <c r="N220">
        <v>10.36698</v>
      </c>
      <c r="O220" t="s">
        <v>317</v>
      </c>
    </row>
    <row r="221" spans="1:15" x14ac:dyDescent="0.5">
      <c r="A221">
        <v>0.55317000000000005</v>
      </c>
      <c r="B221">
        <v>12.40907</v>
      </c>
      <c r="C221" t="s">
        <v>19</v>
      </c>
      <c r="D221">
        <v>2.234</v>
      </c>
      <c r="E221" s="5">
        <v>60</v>
      </c>
      <c r="F221" t="s">
        <v>59</v>
      </c>
      <c r="G221" s="5">
        <v>3</v>
      </c>
      <c r="H221" t="s">
        <v>318</v>
      </c>
      <c r="I221">
        <v>0.55317000000000005</v>
      </c>
      <c r="J221">
        <v>13.02168</v>
      </c>
      <c r="K221">
        <v>0.55317000000000005</v>
      </c>
      <c r="L221">
        <v>0.55317000000000005</v>
      </c>
      <c r="M221">
        <v>7.9765800000000002</v>
      </c>
      <c r="N221">
        <v>13.02168</v>
      </c>
      <c r="O221" t="s">
        <v>319</v>
      </c>
    </row>
    <row r="222" spans="1:15" x14ac:dyDescent="0.5">
      <c r="A222">
        <v>0.46096999999999999</v>
      </c>
      <c r="B222">
        <v>13.32845</v>
      </c>
      <c r="C222" t="s">
        <v>19</v>
      </c>
      <c r="D222">
        <v>1.8879999999999999</v>
      </c>
      <c r="E222" s="5">
        <v>50</v>
      </c>
      <c r="F222" t="s">
        <v>59</v>
      </c>
      <c r="G222" s="5">
        <v>3</v>
      </c>
      <c r="H222" t="s">
        <v>320</v>
      </c>
      <c r="I222">
        <v>0.46096999999999999</v>
      </c>
      <c r="J222">
        <v>15.523860000000001</v>
      </c>
      <c r="K222">
        <v>0.46096999999999999</v>
      </c>
      <c r="L222">
        <v>0.46096999999999999</v>
      </c>
      <c r="M222">
        <v>9.98048</v>
      </c>
      <c r="N222">
        <v>13.41733</v>
      </c>
      <c r="O222" t="s">
        <v>321</v>
      </c>
    </row>
    <row r="223" spans="1:15" x14ac:dyDescent="0.5">
      <c r="A223">
        <v>0.49652000000000002</v>
      </c>
      <c r="B223">
        <v>9.2081499999999998</v>
      </c>
      <c r="C223" t="s">
        <v>19</v>
      </c>
      <c r="D223">
        <v>9.52</v>
      </c>
      <c r="E223" s="5">
        <v>40</v>
      </c>
      <c r="F223" t="s">
        <v>59</v>
      </c>
      <c r="G223" s="5">
        <v>3</v>
      </c>
      <c r="H223" t="s">
        <v>322</v>
      </c>
      <c r="I223">
        <v>0.36878</v>
      </c>
      <c r="J223">
        <v>18.026050000000001</v>
      </c>
      <c r="K223">
        <v>0.36878</v>
      </c>
      <c r="L223">
        <v>0.36878</v>
      </c>
      <c r="M223">
        <v>11.984389999999999</v>
      </c>
      <c r="N223">
        <v>14.73387</v>
      </c>
      <c r="O223" t="s">
        <v>321</v>
      </c>
    </row>
    <row r="224" spans="1:15" x14ac:dyDescent="0.5">
      <c r="A224">
        <v>0.49652000000000002</v>
      </c>
      <c r="B224">
        <v>9.2081199999999992</v>
      </c>
      <c r="C224" t="s">
        <v>19</v>
      </c>
      <c r="D224">
        <v>9.7119999999999997</v>
      </c>
      <c r="E224" s="5">
        <v>30</v>
      </c>
      <c r="F224" t="s">
        <v>59</v>
      </c>
      <c r="G224" s="5">
        <v>3</v>
      </c>
      <c r="H224" t="s">
        <v>323</v>
      </c>
      <c r="I224">
        <v>0.27657999999999999</v>
      </c>
      <c r="J224">
        <v>20.504899999999999</v>
      </c>
      <c r="K224">
        <v>0.27657999999999999</v>
      </c>
      <c r="L224">
        <v>0.27657999999999999</v>
      </c>
      <c r="M224">
        <v>13.988289999999999</v>
      </c>
      <c r="N224">
        <v>16.0504</v>
      </c>
      <c r="O224" t="s">
        <v>321</v>
      </c>
    </row>
    <row r="225" spans="1:15" x14ac:dyDescent="0.5">
      <c r="A225">
        <v>0.18439</v>
      </c>
      <c r="B225">
        <v>22.877590000000001</v>
      </c>
      <c r="C225" t="s">
        <v>19</v>
      </c>
      <c r="D225">
        <v>1.508</v>
      </c>
      <c r="E225" s="5">
        <v>20</v>
      </c>
      <c r="F225" t="s">
        <v>59</v>
      </c>
      <c r="G225" s="5">
        <v>3</v>
      </c>
      <c r="H225" t="s">
        <v>324</v>
      </c>
      <c r="I225">
        <v>0.18439</v>
      </c>
      <c r="J225">
        <v>22.877559999999999</v>
      </c>
      <c r="K225">
        <v>0.18439</v>
      </c>
      <c r="L225">
        <v>0.18439</v>
      </c>
      <c r="M225">
        <v>15.992190000000001</v>
      </c>
      <c r="N225">
        <v>17.36693</v>
      </c>
      <c r="O225" t="s">
        <v>321</v>
      </c>
    </row>
    <row r="226" spans="1:15" x14ac:dyDescent="0.5">
      <c r="A226">
        <v>0.4965</v>
      </c>
      <c r="B226">
        <v>9.2092100000000006</v>
      </c>
      <c r="C226" t="s">
        <v>19</v>
      </c>
      <c r="D226">
        <v>6.5410000000000004</v>
      </c>
      <c r="E226" s="5">
        <v>10</v>
      </c>
      <c r="F226" t="s">
        <v>59</v>
      </c>
      <c r="G226" s="5">
        <v>3</v>
      </c>
      <c r="H226" t="s">
        <v>325</v>
      </c>
      <c r="I226">
        <v>9.2189999999999994E-2</v>
      </c>
      <c r="J226">
        <v>25.185220000000001</v>
      </c>
      <c r="K226">
        <v>9.2189999999999994E-2</v>
      </c>
      <c r="L226">
        <v>9.2189999999999994E-2</v>
      </c>
      <c r="M226">
        <v>17.996110000000002</v>
      </c>
      <c r="N226">
        <v>25.185220000000001</v>
      </c>
      <c r="O226" t="s">
        <v>326</v>
      </c>
    </row>
    <row r="227" spans="1:15" x14ac:dyDescent="0.5">
      <c r="A227">
        <v>0.82974999999999999</v>
      </c>
      <c r="B227">
        <v>2.24011</v>
      </c>
      <c r="C227" t="s">
        <v>14</v>
      </c>
      <c r="D227">
        <v>13.295999999999999</v>
      </c>
      <c r="E227" s="5">
        <v>90</v>
      </c>
      <c r="F227" t="s">
        <v>59</v>
      </c>
      <c r="G227" s="5">
        <v>3</v>
      </c>
      <c r="H227" t="s">
        <v>313</v>
      </c>
      <c r="I227">
        <v>0.82974999999999999</v>
      </c>
      <c r="J227">
        <v>3.7271000000000001</v>
      </c>
      <c r="K227">
        <v>1</v>
      </c>
      <c r="L227">
        <v>0.82974999999999999</v>
      </c>
      <c r="M227">
        <v>2000</v>
      </c>
      <c r="N227">
        <v>2.2401</v>
      </c>
      <c r="O227" t="s">
        <v>98</v>
      </c>
    </row>
    <row r="228" spans="1:15" x14ac:dyDescent="0.5">
      <c r="A228">
        <v>0.73755999999999999</v>
      </c>
      <c r="B228">
        <v>7.0590999999999999</v>
      </c>
      <c r="C228" t="s">
        <v>14</v>
      </c>
      <c r="D228">
        <v>4.0259999999999998</v>
      </c>
      <c r="E228" s="5">
        <v>80</v>
      </c>
      <c r="F228" t="s">
        <v>59</v>
      </c>
      <c r="G228" s="5">
        <v>3</v>
      </c>
      <c r="H228" t="s">
        <v>314</v>
      </c>
      <c r="I228">
        <v>0.73755999999999999</v>
      </c>
      <c r="J228">
        <v>7.2843299999999997</v>
      </c>
      <c r="K228">
        <v>1</v>
      </c>
      <c r="L228">
        <v>0.73755999999999999</v>
      </c>
      <c r="M228">
        <v>2000</v>
      </c>
      <c r="N228">
        <v>7.0589399999999998</v>
      </c>
      <c r="O228" t="s">
        <v>315</v>
      </c>
    </row>
    <row r="229" spans="1:15" x14ac:dyDescent="0.5">
      <c r="A229">
        <v>0.64536000000000004</v>
      </c>
      <c r="B229">
        <v>10.367100000000001</v>
      </c>
      <c r="C229" t="s">
        <v>14</v>
      </c>
      <c r="D229">
        <v>7.9969999999999999</v>
      </c>
      <c r="E229" s="5">
        <v>70</v>
      </c>
      <c r="F229" t="s">
        <v>59</v>
      </c>
      <c r="G229" s="5">
        <v>3</v>
      </c>
      <c r="H229" t="s">
        <v>316</v>
      </c>
      <c r="I229">
        <v>0.64536000000000004</v>
      </c>
      <c r="J229">
        <v>10.4353</v>
      </c>
      <c r="K229">
        <v>1</v>
      </c>
      <c r="L229">
        <v>0.64536000000000004</v>
      </c>
      <c r="M229">
        <v>2000</v>
      </c>
      <c r="N229">
        <v>10.36698</v>
      </c>
      <c r="O229" t="s">
        <v>317</v>
      </c>
    </row>
    <row r="230" spans="1:15" x14ac:dyDescent="0.5">
      <c r="A230">
        <v>0.55317000000000005</v>
      </c>
      <c r="B230">
        <v>13.02176</v>
      </c>
      <c r="C230" t="s">
        <v>14</v>
      </c>
      <c r="D230">
        <v>0.32200000000000001</v>
      </c>
      <c r="E230" s="5">
        <v>60</v>
      </c>
      <c r="F230" t="s">
        <v>59</v>
      </c>
      <c r="G230" s="5">
        <v>3</v>
      </c>
      <c r="H230" t="s">
        <v>318</v>
      </c>
      <c r="I230">
        <v>0.55317000000000005</v>
      </c>
      <c r="J230">
        <v>13.02168</v>
      </c>
      <c r="K230">
        <v>0.55317000000000005</v>
      </c>
      <c r="L230">
        <v>0.55317000000000005</v>
      </c>
      <c r="M230">
        <v>7.9765800000000002</v>
      </c>
      <c r="N230">
        <v>13.02168</v>
      </c>
      <c r="O230" t="s">
        <v>319</v>
      </c>
    </row>
    <row r="231" spans="1:15" x14ac:dyDescent="0.5">
      <c r="A231">
        <v>0.46096999999999999</v>
      </c>
      <c r="B231">
        <v>13.41737</v>
      </c>
      <c r="C231" t="s">
        <v>14</v>
      </c>
      <c r="D231">
        <v>16.710999999999999</v>
      </c>
      <c r="E231" s="5">
        <v>50</v>
      </c>
      <c r="F231" t="s">
        <v>59</v>
      </c>
      <c r="G231" s="5">
        <v>3</v>
      </c>
      <c r="H231" t="s">
        <v>320</v>
      </c>
      <c r="I231">
        <v>0.46096999999999999</v>
      </c>
      <c r="J231">
        <v>15.523860000000001</v>
      </c>
      <c r="K231">
        <v>0.46096999999999999</v>
      </c>
      <c r="L231">
        <v>0.46096999999999999</v>
      </c>
      <c r="M231">
        <v>9.98048</v>
      </c>
      <c r="N231">
        <v>13.41733</v>
      </c>
      <c r="O231" t="s">
        <v>321</v>
      </c>
    </row>
    <row r="232" spans="1:15" x14ac:dyDescent="0.5">
      <c r="A232">
        <v>0.36878</v>
      </c>
      <c r="B232">
        <v>14.7339</v>
      </c>
      <c r="C232" t="s">
        <v>14</v>
      </c>
      <c r="D232">
        <v>22.363</v>
      </c>
      <c r="E232" s="5">
        <v>40</v>
      </c>
      <c r="F232" t="s">
        <v>59</v>
      </c>
      <c r="G232" s="5">
        <v>3</v>
      </c>
      <c r="H232" t="s">
        <v>322</v>
      </c>
      <c r="I232">
        <v>0.36878</v>
      </c>
      <c r="J232">
        <v>18.026050000000001</v>
      </c>
      <c r="K232">
        <v>0.36878</v>
      </c>
      <c r="L232">
        <v>0.36878</v>
      </c>
      <c r="M232">
        <v>11.984389999999999</v>
      </c>
      <c r="N232">
        <v>14.73387</v>
      </c>
      <c r="O232" t="s">
        <v>321</v>
      </c>
    </row>
    <row r="233" spans="1:15" x14ac:dyDescent="0.5">
      <c r="A233">
        <v>0.27657999999999999</v>
      </c>
      <c r="B233">
        <v>16.050429999999999</v>
      </c>
      <c r="C233" t="s">
        <v>14</v>
      </c>
      <c r="D233">
        <v>25.007000000000001</v>
      </c>
      <c r="E233" s="5">
        <v>30</v>
      </c>
      <c r="F233" t="s">
        <v>59</v>
      </c>
      <c r="G233" s="5">
        <v>3</v>
      </c>
      <c r="H233" t="s">
        <v>323</v>
      </c>
      <c r="I233">
        <v>0.27657999999999999</v>
      </c>
      <c r="J233">
        <v>20.504899999999999</v>
      </c>
      <c r="K233">
        <v>0.27657999999999999</v>
      </c>
      <c r="L233">
        <v>0.27657999999999999</v>
      </c>
      <c r="M233">
        <v>13.988289999999999</v>
      </c>
      <c r="N233">
        <v>16.0504</v>
      </c>
      <c r="O233" t="s">
        <v>321</v>
      </c>
    </row>
    <row r="234" spans="1:15" x14ac:dyDescent="0.5">
      <c r="A234">
        <v>0.18439</v>
      </c>
      <c r="B234">
        <v>17.366949999999999</v>
      </c>
      <c r="C234" t="s">
        <v>14</v>
      </c>
      <c r="D234">
        <v>24.710999999999999</v>
      </c>
      <c r="E234" s="5">
        <v>20</v>
      </c>
      <c r="F234" t="s">
        <v>59</v>
      </c>
      <c r="G234" s="5">
        <v>3</v>
      </c>
      <c r="H234" t="s">
        <v>324</v>
      </c>
      <c r="I234">
        <v>0.18439</v>
      </c>
      <c r="J234">
        <v>22.877559999999999</v>
      </c>
      <c r="K234">
        <v>0.18439</v>
      </c>
      <c r="L234">
        <v>0.18439</v>
      </c>
      <c r="M234">
        <v>15.992190000000001</v>
      </c>
      <c r="N234">
        <v>17.36693</v>
      </c>
      <c r="O234" t="s">
        <v>321</v>
      </c>
    </row>
    <row r="235" spans="1:15" x14ac:dyDescent="0.5">
      <c r="A235">
        <v>9.2189999999999994E-2</v>
      </c>
      <c r="B235">
        <v>25.185289999999998</v>
      </c>
      <c r="C235" t="s">
        <v>14</v>
      </c>
      <c r="D235">
        <v>0.70299999999999996</v>
      </c>
      <c r="E235" s="5">
        <v>10</v>
      </c>
      <c r="F235" t="s">
        <v>59</v>
      </c>
      <c r="G235" s="5">
        <v>3</v>
      </c>
      <c r="H235" t="s">
        <v>325</v>
      </c>
      <c r="I235">
        <v>9.2189999999999994E-2</v>
      </c>
      <c r="J235">
        <v>25.185220000000001</v>
      </c>
      <c r="K235">
        <v>9.2189999999999994E-2</v>
      </c>
      <c r="L235">
        <v>9.2189999999999994E-2</v>
      </c>
      <c r="M235">
        <v>17.996110000000002</v>
      </c>
      <c r="N235">
        <v>25.185220000000001</v>
      </c>
      <c r="O235" t="s">
        <v>326</v>
      </c>
    </row>
    <row r="236" spans="1:15" x14ac:dyDescent="0.5">
      <c r="A236">
        <v>0.83255000000000001</v>
      </c>
      <c r="B236">
        <v>1.9041300000000001</v>
      </c>
      <c r="C236" t="s">
        <v>17</v>
      </c>
      <c r="D236">
        <v>9.18</v>
      </c>
      <c r="E236" s="5">
        <v>90</v>
      </c>
      <c r="F236" t="s">
        <v>59</v>
      </c>
      <c r="G236" s="5">
        <v>3</v>
      </c>
      <c r="H236" t="s">
        <v>327</v>
      </c>
      <c r="I236">
        <v>0.82974999999999999</v>
      </c>
      <c r="J236">
        <v>3.7271000000000001</v>
      </c>
      <c r="K236">
        <v>0.83255000000000001</v>
      </c>
      <c r="L236">
        <v>0.82974999999999999</v>
      </c>
      <c r="M236">
        <v>1.9041300000000001</v>
      </c>
      <c r="N236">
        <v>2.0199699999999998</v>
      </c>
      <c r="O236" t="s">
        <v>328</v>
      </c>
    </row>
    <row r="237" spans="1:15" x14ac:dyDescent="0.5">
      <c r="A237">
        <v>0.73758000000000001</v>
      </c>
      <c r="B237">
        <v>3.9004799999999999</v>
      </c>
      <c r="C237" t="s">
        <v>17</v>
      </c>
      <c r="D237">
        <v>17.715</v>
      </c>
      <c r="E237" s="5">
        <v>80</v>
      </c>
      <c r="F237" t="s">
        <v>59</v>
      </c>
      <c r="G237" s="5">
        <v>3</v>
      </c>
      <c r="H237" t="s">
        <v>329</v>
      </c>
      <c r="I237">
        <v>0.73755999999999999</v>
      </c>
      <c r="J237">
        <v>7.2843299999999997</v>
      </c>
      <c r="K237">
        <v>0.73758000000000001</v>
      </c>
      <c r="L237">
        <v>0.73755999999999999</v>
      </c>
      <c r="M237">
        <v>3.9004799999999999</v>
      </c>
      <c r="N237">
        <v>3.9214000000000002</v>
      </c>
      <c r="O237" t="s">
        <v>330</v>
      </c>
    </row>
    <row r="238" spans="1:15" x14ac:dyDescent="0.5">
      <c r="A238">
        <v>0.64675000000000005</v>
      </c>
      <c r="B238">
        <v>5.8832399999999998</v>
      </c>
      <c r="C238" t="s">
        <v>17</v>
      </c>
      <c r="D238">
        <v>25.86</v>
      </c>
      <c r="E238" s="5">
        <v>70</v>
      </c>
      <c r="F238" t="s">
        <v>59</v>
      </c>
      <c r="G238" s="5">
        <v>3</v>
      </c>
      <c r="H238" t="s">
        <v>331</v>
      </c>
      <c r="I238">
        <v>0.64536000000000004</v>
      </c>
      <c r="J238">
        <v>10.4353</v>
      </c>
      <c r="K238">
        <v>0.64675000000000005</v>
      </c>
      <c r="L238">
        <v>0.64536000000000004</v>
      </c>
      <c r="M238">
        <v>5.8832399999999998</v>
      </c>
      <c r="N238">
        <v>5.99587</v>
      </c>
      <c r="O238" t="s">
        <v>89</v>
      </c>
    </row>
    <row r="239" spans="1:15" x14ac:dyDescent="0.5">
      <c r="A239">
        <v>0.55737000000000003</v>
      </c>
      <c r="B239">
        <v>7.8853499999999999</v>
      </c>
      <c r="C239" t="s">
        <v>17</v>
      </c>
      <c r="D239">
        <v>36.088000000000001</v>
      </c>
      <c r="E239" s="5">
        <v>60</v>
      </c>
      <c r="F239" t="s">
        <v>59</v>
      </c>
      <c r="G239" s="5">
        <v>3</v>
      </c>
      <c r="H239" t="s">
        <v>332</v>
      </c>
      <c r="I239">
        <v>0.55317000000000005</v>
      </c>
      <c r="J239">
        <v>13.02168</v>
      </c>
      <c r="K239">
        <v>0.55737000000000003</v>
      </c>
      <c r="L239">
        <v>0.55317000000000005</v>
      </c>
      <c r="M239">
        <v>7.8853499999999999</v>
      </c>
      <c r="N239">
        <v>8.0556900000000002</v>
      </c>
      <c r="O239" t="s">
        <v>333</v>
      </c>
    </row>
    <row r="240" spans="1:15" x14ac:dyDescent="0.5">
      <c r="A240">
        <v>0.49652000000000002</v>
      </c>
      <c r="B240">
        <v>9.2078600000000002</v>
      </c>
      <c r="C240" t="s">
        <v>17</v>
      </c>
      <c r="D240">
        <v>41.677999999999997</v>
      </c>
      <c r="E240" s="5">
        <v>50</v>
      </c>
      <c r="F240" t="s">
        <v>59</v>
      </c>
      <c r="G240" s="5">
        <v>3</v>
      </c>
      <c r="H240" t="s">
        <v>334</v>
      </c>
      <c r="I240">
        <v>0.46096999999999999</v>
      </c>
      <c r="J240">
        <v>15.523860000000001</v>
      </c>
      <c r="K240">
        <v>0.49652000000000002</v>
      </c>
      <c r="L240">
        <v>0.46096999999999999</v>
      </c>
      <c r="M240">
        <v>9.2078600000000002</v>
      </c>
      <c r="N240">
        <v>10.789759999999999</v>
      </c>
      <c r="O240" t="s">
        <v>335</v>
      </c>
    </row>
    <row r="241" spans="1:15" x14ac:dyDescent="0.5">
      <c r="A241">
        <v>0.49652000000000002</v>
      </c>
      <c r="B241">
        <v>9.2078699999999998</v>
      </c>
      <c r="C241" t="s">
        <v>17</v>
      </c>
      <c r="D241">
        <v>43.466000000000001</v>
      </c>
      <c r="E241" s="5">
        <v>40</v>
      </c>
      <c r="F241" t="s">
        <v>59</v>
      </c>
      <c r="G241" s="5">
        <v>3</v>
      </c>
      <c r="H241" t="s">
        <v>336</v>
      </c>
      <c r="I241">
        <v>0.36878</v>
      </c>
      <c r="J241">
        <v>18.026050000000001</v>
      </c>
      <c r="K241">
        <v>0.49652000000000002</v>
      </c>
      <c r="L241">
        <v>0.36878</v>
      </c>
      <c r="M241">
        <v>9.2078600000000002</v>
      </c>
      <c r="N241">
        <v>14.6214</v>
      </c>
      <c r="O241" t="s">
        <v>337</v>
      </c>
    </row>
    <row r="242" spans="1:15" x14ac:dyDescent="0.5">
      <c r="A242">
        <v>0.27657999999999999</v>
      </c>
      <c r="B242">
        <v>19.325959999999998</v>
      </c>
      <c r="C242" t="s">
        <v>17</v>
      </c>
      <c r="D242">
        <v>2.3450000000000002</v>
      </c>
      <c r="E242" s="5">
        <v>30</v>
      </c>
      <c r="F242" t="s">
        <v>59</v>
      </c>
      <c r="G242" s="5">
        <v>3</v>
      </c>
      <c r="H242" t="s">
        <v>338</v>
      </c>
      <c r="I242">
        <v>0.27657999999999999</v>
      </c>
      <c r="J242">
        <v>20.504899999999999</v>
      </c>
      <c r="K242">
        <v>0.27657999999999999</v>
      </c>
      <c r="L242">
        <v>0.27657999999999999</v>
      </c>
      <c r="M242">
        <v>13.988289999999999</v>
      </c>
      <c r="N242">
        <v>19.32592</v>
      </c>
      <c r="O242" t="s">
        <v>339</v>
      </c>
    </row>
    <row r="243" spans="1:15" x14ac:dyDescent="0.5">
      <c r="A243">
        <v>0.18439</v>
      </c>
      <c r="B243">
        <v>17.366949999999999</v>
      </c>
      <c r="C243" t="s">
        <v>17</v>
      </c>
      <c r="D243">
        <v>14.627000000000001</v>
      </c>
      <c r="E243" s="5">
        <v>20</v>
      </c>
      <c r="F243" t="s">
        <v>59</v>
      </c>
      <c r="G243" s="5">
        <v>3</v>
      </c>
      <c r="H243" t="s">
        <v>340</v>
      </c>
      <c r="I243">
        <v>0.18439</v>
      </c>
      <c r="J243">
        <v>22.877559999999999</v>
      </c>
      <c r="K243">
        <v>0.18439</v>
      </c>
      <c r="L243">
        <v>0.18439</v>
      </c>
      <c r="M243">
        <v>15.985279999999999</v>
      </c>
      <c r="N243">
        <v>17.36693</v>
      </c>
      <c r="O243" t="s">
        <v>341</v>
      </c>
    </row>
    <row r="244" spans="1:15" x14ac:dyDescent="0.5">
      <c r="A244">
        <v>9.2189999999999994E-2</v>
      </c>
      <c r="B244">
        <v>24.447780000000002</v>
      </c>
      <c r="C244" t="s">
        <v>17</v>
      </c>
      <c r="D244">
        <v>3.27</v>
      </c>
      <c r="E244" s="5">
        <v>10</v>
      </c>
      <c r="F244" t="s">
        <v>59</v>
      </c>
      <c r="G244" s="5">
        <v>3</v>
      </c>
      <c r="H244" t="s">
        <v>342</v>
      </c>
      <c r="I244">
        <v>9.2189999999999994E-2</v>
      </c>
      <c r="J244">
        <v>25.185220000000001</v>
      </c>
      <c r="K244">
        <v>9.2189999999999994E-2</v>
      </c>
      <c r="L244">
        <v>9.2189999999999994E-2</v>
      </c>
      <c r="M244">
        <v>17.992650000000001</v>
      </c>
      <c r="N244">
        <v>24.44772</v>
      </c>
      <c r="O244" t="s">
        <v>343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H20" sqref="H20"/>
    </sheetView>
  </sheetViews>
  <sheetFormatPr defaultRowHeight="21" x14ac:dyDescent="0.5"/>
  <sheetData>
    <row r="1" spans="1:7" x14ac:dyDescent="0.5">
      <c r="A1" t="s">
        <v>5</v>
      </c>
      <c r="C1" t="s">
        <v>2</v>
      </c>
      <c r="E1" t="s">
        <v>6</v>
      </c>
      <c r="G1" s="11" t="s">
        <v>4</v>
      </c>
    </row>
    <row r="2" spans="1:7" x14ac:dyDescent="0.5">
      <c r="A2" t="s">
        <v>15</v>
      </c>
      <c r="C2" t="s">
        <v>14</v>
      </c>
      <c r="E2" s="5">
        <v>1</v>
      </c>
      <c r="G2" s="9">
        <v>90</v>
      </c>
    </row>
    <row r="3" spans="1:7" x14ac:dyDescent="0.5">
      <c r="A3" t="s">
        <v>59</v>
      </c>
      <c r="C3" t="s">
        <v>17</v>
      </c>
      <c r="E3" s="5">
        <v>2</v>
      </c>
      <c r="G3" s="10">
        <v>80</v>
      </c>
    </row>
    <row r="4" spans="1:7" x14ac:dyDescent="0.5">
      <c r="A4" t="s">
        <v>101</v>
      </c>
      <c r="C4" t="s">
        <v>19</v>
      </c>
      <c r="E4" s="5">
        <v>3</v>
      </c>
      <c r="G4" s="9">
        <v>70</v>
      </c>
    </row>
    <row r="5" spans="1:7" x14ac:dyDescent="0.5">
      <c r="G5" s="10">
        <v>60</v>
      </c>
    </row>
    <row r="6" spans="1:7" x14ac:dyDescent="0.5">
      <c r="G6" s="9">
        <v>50</v>
      </c>
    </row>
    <row r="7" spans="1:7" x14ac:dyDescent="0.5">
      <c r="G7" s="10">
        <v>40</v>
      </c>
    </row>
    <row r="8" spans="1:7" x14ac:dyDescent="0.5">
      <c r="G8" s="9">
        <v>30</v>
      </c>
    </row>
    <row r="9" spans="1:7" x14ac:dyDescent="0.5">
      <c r="G9" s="10">
        <v>20</v>
      </c>
    </row>
    <row r="10" spans="1:7" x14ac:dyDescent="0.5">
      <c r="G10" s="9">
        <v>10</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2" sqref="I12"/>
    </sheetView>
  </sheetViews>
  <sheetFormatPr defaultRowHeight="21"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I19" sqref="I19"/>
    </sheetView>
  </sheetViews>
  <sheetFormatPr defaultRowHeight="21" x14ac:dyDescent="0.5"/>
  <cols>
    <col min="1" max="1" width="11.625" bestFit="1" customWidth="1"/>
    <col min="2" max="7" width="12.1875" bestFit="1" customWidth="1"/>
    <col min="8" max="8" width="11.9375" bestFit="1" customWidth="1"/>
    <col min="9" max="9" width="11.625" bestFit="1" customWidth="1"/>
    <col min="10" max="10" width="9.5625" bestFit="1" customWidth="1"/>
    <col min="11" max="18" width="2.875" bestFit="1" customWidth="1"/>
    <col min="19" max="19" width="10.4375" bestFit="1" customWidth="1"/>
    <col min="20" max="20" width="22.9375" bestFit="1" customWidth="1"/>
    <col min="21" max="21" width="21.9375" bestFit="1" customWidth="1"/>
    <col min="22" max="22" width="24.0625" bestFit="1" customWidth="1"/>
    <col min="23" max="23" width="21.5625" bestFit="1" customWidth="1"/>
    <col min="24" max="24" width="19.9375" bestFit="1" customWidth="1"/>
    <col min="25" max="25" width="19.5625" bestFit="1" customWidth="1"/>
    <col min="26" max="26" width="12.375" bestFit="1" customWidth="1"/>
    <col min="27" max="27" width="12.0625" bestFit="1" customWidth="1"/>
    <col min="28" max="28" width="15.9375" bestFit="1" customWidth="1"/>
    <col min="29" max="29" width="5.0625" bestFit="1" customWidth="1"/>
    <col min="30" max="30" width="18.8125" bestFit="1" customWidth="1"/>
    <col min="31" max="31" width="6.625" bestFit="1" customWidth="1"/>
    <col min="32" max="32" width="22.75" bestFit="1" customWidth="1"/>
    <col min="33" max="33" width="20.6875" bestFit="1" customWidth="1"/>
    <col min="34" max="34" width="13.3125" bestFit="1" customWidth="1"/>
    <col min="35" max="35" width="19.75" bestFit="1" customWidth="1"/>
    <col min="36" max="36" width="19.875" bestFit="1" customWidth="1"/>
    <col min="37" max="37" width="19.5625" bestFit="1" customWidth="1"/>
    <col min="38" max="38" width="13.6875" bestFit="1" customWidth="1"/>
    <col min="39" max="39" width="18.375" bestFit="1" customWidth="1"/>
    <col min="40" max="40" width="13.5625" bestFit="1" customWidth="1"/>
    <col min="41" max="41" width="13.3125" bestFit="1" customWidth="1"/>
    <col min="42" max="42" width="7.375" bestFit="1" customWidth="1"/>
    <col min="43" max="43" width="23.625" bestFit="1" customWidth="1"/>
    <col min="44" max="44" width="25.75" bestFit="1" customWidth="1"/>
    <col min="45" max="45" width="16.9375" bestFit="1" customWidth="1"/>
    <col min="46" max="46" width="19.875" bestFit="1" customWidth="1"/>
    <col min="47" max="47" width="12.625" bestFit="1" customWidth="1"/>
    <col min="48" max="48" width="13.3125" bestFit="1" customWidth="1"/>
    <col min="49" max="49" width="21.25" bestFit="1" customWidth="1"/>
    <col min="50" max="50" width="14.125" bestFit="1" customWidth="1"/>
    <col min="51" max="51" width="11.875" bestFit="1" customWidth="1"/>
    <col min="52" max="52" width="12" bestFit="1" customWidth="1"/>
    <col min="53" max="53" width="15.75" bestFit="1" customWidth="1"/>
    <col min="54" max="54" width="7" bestFit="1" customWidth="1"/>
    <col min="55" max="55" width="17.125" bestFit="1" customWidth="1"/>
    <col min="56" max="56" width="15.75" bestFit="1" customWidth="1"/>
    <col min="57" max="57" width="10.5" bestFit="1" customWidth="1"/>
    <col min="58" max="58" width="18.9375" bestFit="1" customWidth="1"/>
    <col min="59" max="59" width="12.75" bestFit="1" customWidth="1"/>
    <col min="60" max="60" width="7.75" bestFit="1" customWidth="1"/>
    <col min="61" max="61" width="23.125" bestFit="1" customWidth="1"/>
    <col min="62" max="62" width="22.75" bestFit="1" customWidth="1"/>
    <col min="63" max="63" width="20.8125" bestFit="1" customWidth="1"/>
    <col min="64" max="64" width="21.75" bestFit="1" customWidth="1"/>
    <col min="65" max="65" width="15.8125" bestFit="1" customWidth="1"/>
    <col min="66" max="66" width="18.1875" bestFit="1" customWidth="1"/>
    <col min="67" max="67" width="12.625" bestFit="1" customWidth="1"/>
    <col min="68" max="68" width="17.875" bestFit="1" customWidth="1"/>
    <col min="69" max="69" width="18.0625" bestFit="1" customWidth="1"/>
    <col min="70" max="70" width="12.5625" bestFit="1" customWidth="1"/>
    <col min="71" max="71" width="17.5" bestFit="1" customWidth="1"/>
    <col min="72" max="72" width="23.3125" bestFit="1" customWidth="1"/>
    <col min="73" max="73" width="20.875" bestFit="1" customWidth="1"/>
    <col min="74" max="74" width="19.6875" bestFit="1" customWidth="1"/>
    <col min="75" max="75" width="17.5" bestFit="1" customWidth="1"/>
    <col min="76" max="76" width="12.8125" bestFit="1" customWidth="1"/>
    <col min="77" max="77" width="16.5" bestFit="1" customWidth="1"/>
    <col min="78" max="78" width="16.75" bestFit="1" customWidth="1"/>
    <col min="79" max="79" width="10.5" bestFit="1" customWidth="1"/>
    <col min="80" max="80" width="11.6875" bestFit="1" customWidth="1"/>
    <col min="81" max="81" width="15.375" bestFit="1" customWidth="1"/>
    <col min="82" max="82" width="11.6875" bestFit="1" customWidth="1"/>
    <col min="83" max="83" width="11.3125" bestFit="1" customWidth="1"/>
    <col min="84" max="84" width="6.375" bestFit="1" customWidth="1"/>
    <col min="85" max="85" width="10.75" bestFit="1" customWidth="1"/>
    <col min="86" max="86" width="16.75" bestFit="1" customWidth="1"/>
    <col min="87" max="87" width="10.5625" bestFit="1" customWidth="1"/>
    <col min="88" max="88" width="6.1875" bestFit="1" customWidth="1"/>
    <col min="89" max="89" width="10.75" bestFit="1" customWidth="1"/>
    <col min="90" max="90" width="12" bestFit="1" customWidth="1"/>
    <col min="91" max="91" width="20.8125" bestFit="1" customWidth="1"/>
    <col min="92" max="92" width="12" bestFit="1" customWidth="1"/>
    <col min="93" max="94" width="11.625" bestFit="1" customWidth="1"/>
    <col min="95" max="95" width="5.625" bestFit="1" customWidth="1"/>
    <col min="96" max="96" width="10.4375" bestFit="1" customWidth="1"/>
  </cols>
  <sheetData>
    <row r="1" spans="1:7" x14ac:dyDescent="0.5">
      <c r="A1" s="8" t="s">
        <v>345</v>
      </c>
      <c r="B1" s="8"/>
      <c r="C1" s="8"/>
      <c r="D1" s="8"/>
      <c r="E1" s="7"/>
      <c r="F1" s="7"/>
      <c r="G1" s="7"/>
    </row>
    <row r="2" spans="1:7" ht="12" customHeight="1" x14ac:dyDescent="0.5"/>
    <row r="3" spans="1:7" x14ac:dyDescent="0.5">
      <c r="A3" s="2" t="s">
        <v>138</v>
      </c>
      <c r="B3" t="s">
        <v>145</v>
      </c>
      <c r="C3" t="s">
        <v>346</v>
      </c>
      <c r="D3" t="s">
        <v>347</v>
      </c>
      <c r="E3" t="s">
        <v>144</v>
      </c>
      <c r="F3" t="s">
        <v>346</v>
      </c>
      <c r="G3" t="s">
        <v>347</v>
      </c>
    </row>
    <row r="4" spans="1:7" x14ac:dyDescent="0.5">
      <c r="A4" s="3">
        <v>10</v>
      </c>
      <c r="B4" s="12">
        <v>15.13274</v>
      </c>
      <c r="C4" s="12">
        <v>2000</v>
      </c>
      <c r="D4" s="12">
        <v>15.13255</v>
      </c>
      <c r="E4" s="12">
        <v>8.856E-2</v>
      </c>
      <c r="F4" s="12">
        <v>1</v>
      </c>
      <c r="G4" s="12">
        <v>8.856E-2</v>
      </c>
    </row>
    <row r="5" spans="1:7" x14ac:dyDescent="0.5">
      <c r="A5" s="3">
        <v>20</v>
      </c>
      <c r="B5" s="12">
        <v>13.54302</v>
      </c>
      <c r="C5" s="12">
        <v>2000</v>
      </c>
      <c r="D5" s="12">
        <v>13.542960000000001</v>
      </c>
      <c r="E5" s="12">
        <v>0.17710999999999999</v>
      </c>
      <c r="F5" s="12">
        <v>1</v>
      </c>
      <c r="G5" s="12">
        <v>0.17710999999999999</v>
      </c>
    </row>
    <row r="6" spans="1:7" x14ac:dyDescent="0.5">
      <c r="A6" s="3">
        <v>30</v>
      </c>
      <c r="B6" s="12">
        <v>11.954319999999999</v>
      </c>
      <c r="C6" s="12">
        <v>2000</v>
      </c>
      <c r="D6" s="12">
        <v>11.95426</v>
      </c>
      <c r="E6" s="12">
        <v>0.26567000000000002</v>
      </c>
      <c r="F6" s="12">
        <v>1</v>
      </c>
      <c r="G6" s="12">
        <v>0.26567000000000002</v>
      </c>
    </row>
    <row r="7" spans="1:7" x14ac:dyDescent="0.5">
      <c r="A7" s="3">
        <v>40</v>
      </c>
      <c r="B7" s="12">
        <v>10.36317</v>
      </c>
      <c r="C7" s="12">
        <v>0</v>
      </c>
      <c r="D7" s="12">
        <v>10.36312</v>
      </c>
      <c r="E7" s="12">
        <v>0.35422999999999999</v>
      </c>
      <c r="F7" s="12">
        <v>0.35422999999999999</v>
      </c>
      <c r="G7" s="12">
        <v>0.35422999999999999</v>
      </c>
    </row>
    <row r="8" spans="1:7" x14ac:dyDescent="0.5">
      <c r="A8" s="3">
        <v>50</v>
      </c>
      <c r="B8" s="12">
        <v>8.7549200000000003</v>
      </c>
      <c r="C8" s="12">
        <v>2000</v>
      </c>
      <c r="D8" s="12">
        <v>8.7548600000000008</v>
      </c>
      <c r="E8" s="12">
        <v>0.44279000000000002</v>
      </c>
      <c r="F8" s="12">
        <v>1</v>
      </c>
      <c r="G8" s="12">
        <v>0.44279000000000002</v>
      </c>
    </row>
    <row r="9" spans="1:7" x14ac:dyDescent="0.5">
      <c r="A9" s="3">
        <v>60</v>
      </c>
      <c r="B9" s="12">
        <v>7.1365800000000004</v>
      </c>
      <c r="C9" s="12">
        <v>2000</v>
      </c>
      <c r="D9" s="12">
        <v>7.13652</v>
      </c>
      <c r="E9" s="12">
        <v>0.53134000000000003</v>
      </c>
      <c r="F9" s="12">
        <v>1</v>
      </c>
      <c r="G9" s="12">
        <v>0.53134000000000003</v>
      </c>
    </row>
    <row r="10" spans="1:7" x14ac:dyDescent="0.5">
      <c r="A10" s="3">
        <v>70</v>
      </c>
      <c r="B10" s="12">
        <v>5.54617</v>
      </c>
      <c r="C10" s="12">
        <v>2000</v>
      </c>
      <c r="D10" s="12">
        <v>5.5461200000000002</v>
      </c>
      <c r="E10" s="12">
        <v>0.61990000000000001</v>
      </c>
      <c r="F10" s="12">
        <v>1</v>
      </c>
      <c r="G10" s="12">
        <v>0.61990000000000001</v>
      </c>
    </row>
    <row r="11" spans="1:7" x14ac:dyDescent="0.5">
      <c r="A11" s="3">
        <v>80</v>
      </c>
      <c r="B11" s="12">
        <v>3.9494899999999999</v>
      </c>
      <c r="C11" s="12">
        <v>2000</v>
      </c>
      <c r="D11" s="12">
        <v>3.94943</v>
      </c>
      <c r="E11" s="12">
        <v>0.70845999999999998</v>
      </c>
      <c r="F11" s="12">
        <v>1</v>
      </c>
      <c r="G11" s="12">
        <v>0.70845999999999998</v>
      </c>
    </row>
    <row r="12" spans="1:7" x14ac:dyDescent="0.5">
      <c r="A12" s="3">
        <v>90</v>
      </c>
      <c r="B12" s="12">
        <v>2.1341299999999999</v>
      </c>
      <c r="C12" s="12">
        <v>0</v>
      </c>
      <c r="D12" s="12">
        <v>2.1340699999999999</v>
      </c>
      <c r="E12" s="12">
        <v>0.79701</v>
      </c>
      <c r="F12" s="12">
        <v>0.79701</v>
      </c>
      <c r="G12" s="12">
        <v>0.79701</v>
      </c>
    </row>
    <row r="13" spans="1:7" x14ac:dyDescent="0.5">
      <c r="A13" s="3" t="s">
        <v>139</v>
      </c>
      <c r="B13" s="4">
        <v>78.514539999999997</v>
      </c>
      <c r="C13" s="4">
        <v>14000</v>
      </c>
      <c r="D13" s="4">
        <v>78.513890000000004</v>
      </c>
      <c r="E13" s="4">
        <v>3.9850699999999999</v>
      </c>
      <c r="F13" s="4">
        <v>8.1512399999999996</v>
      </c>
      <c r="G13" s="4">
        <v>3.9850699999999999</v>
      </c>
    </row>
    <row r="14" spans="1:7" ht="12.5" customHeight="1" x14ac:dyDescent="0.5"/>
    <row r="15" spans="1:7" ht="21.5" customHeight="1" x14ac:dyDescent="0.5">
      <c r="A15" s="8" t="s">
        <v>344</v>
      </c>
      <c r="B15" s="8"/>
      <c r="C15" s="8"/>
      <c r="D15" s="8"/>
    </row>
    <row r="16" spans="1:7" x14ac:dyDescent="0.5">
      <c r="A16" s="2" t="s">
        <v>138</v>
      </c>
      <c r="B16" t="s">
        <v>145</v>
      </c>
      <c r="C16" t="s">
        <v>346</v>
      </c>
      <c r="D16" t="s">
        <v>347</v>
      </c>
      <c r="E16" t="s">
        <v>144</v>
      </c>
      <c r="F16" t="s">
        <v>346</v>
      </c>
      <c r="G16" t="s">
        <v>347</v>
      </c>
    </row>
    <row r="17" spans="1:7" x14ac:dyDescent="0.5">
      <c r="A17" s="3">
        <v>10</v>
      </c>
      <c r="B17" s="12">
        <v>15.133221849876</v>
      </c>
      <c r="C17" s="12">
        <v>0</v>
      </c>
      <c r="D17" s="12">
        <v>15.133163218663499</v>
      </c>
      <c r="E17" s="12">
        <v>8.8557122566271504E-2</v>
      </c>
      <c r="F17" s="12">
        <v>8.85568331679399E-2</v>
      </c>
      <c r="G17" s="12">
        <v>8.8557122757872905E-2</v>
      </c>
    </row>
    <row r="18" spans="1:7" x14ac:dyDescent="0.5">
      <c r="A18" s="3">
        <v>20</v>
      </c>
      <c r="B18" s="12">
        <v>13.5436078192433</v>
      </c>
      <c r="C18" s="12">
        <v>0</v>
      </c>
      <c r="D18" s="12">
        <v>13.543552415502401</v>
      </c>
      <c r="E18" s="12">
        <v>0.17711424551574501</v>
      </c>
      <c r="F18" s="12">
        <v>0.177115213665755</v>
      </c>
      <c r="G18" s="12">
        <v>0.17711424551574501</v>
      </c>
    </row>
    <row r="19" spans="1:7" x14ac:dyDescent="0.5">
      <c r="A19" s="3">
        <v>30</v>
      </c>
      <c r="B19" s="12">
        <v>11.955231061140999</v>
      </c>
      <c r="C19" s="12">
        <v>0</v>
      </c>
      <c r="D19" s="12">
        <v>11.9552049096764</v>
      </c>
      <c r="E19" s="12">
        <v>0.26567136829043198</v>
      </c>
      <c r="F19" s="12">
        <v>0.26567045019785901</v>
      </c>
      <c r="G19" s="12">
        <v>0.26567136827361798</v>
      </c>
    </row>
    <row r="20" spans="1:7" x14ac:dyDescent="0.5">
      <c r="A20" s="3">
        <v>40</v>
      </c>
      <c r="B20" s="12">
        <v>10.36263817413</v>
      </c>
      <c r="C20" s="12">
        <v>0</v>
      </c>
      <c r="D20" s="12">
        <v>10.3626078889019</v>
      </c>
      <c r="E20" s="12">
        <v>0.35422849103790999</v>
      </c>
      <c r="F20" s="12">
        <v>0.354227738132115</v>
      </c>
      <c r="G20" s="12">
        <v>0.35422849103149101</v>
      </c>
    </row>
    <row r="21" spans="1:7" x14ac:dyDescent="0.5">
      <c r="A21" s="3">
        <v>50</v>
      </c>
      <c r="B21" s="12">
        <v>8.7615347769450196</v>
      </c>
      <c r="C21" s="12">
        <v>0</v>
      </c>
      <c r="D21" s="12">
        <v>8.7614775621332193</v>
      </c>
      <c r="E21" s="12">
        <v>0.44278561378936399</v>
      </c>
      <c r="F21" s="12">
        <v>0.442785436854022</v>
      </c>
      <c r="G21" s="12">
        <v>0.44278561378936399</v>
      </c>
    </row>
    <row r="22" spans="1:7" x14ac:dyDescent="0.5">
      <c r="A22" s="3">
        <v>60</v>
      </c>
      <c r="B22" s="12">
        <v>7.1365784915052703</v>
      </c>
      <c r="C22" s="12">
        <v>0</v>
      </c>
      <c r="D22" s="12">
        <v>7.1365188678101799</v>
      </c>
      <c r="E22" s="12">
        <v>0.53134273654723696</v>
      </c>
      <c r="F22" s="12">
        <v>0.53134178200201199</v>
      </c>
      <c r="G22" s="12">
        <v>0.53134273654723696</v>
      </c>
    </row>
    <row r="23" spans="1:7" x14ac:dyDescent="0.5">
      <c r="A23" s="3">
        <v>70</v>
      </c>
      <c r="B23" s="12">
        <v>5.5461459439592202</v>
      </c>
      <c r="C23" s="12">
        <v>0</v>
      </c>
      <c r="D23" s="12">
        <v>5.54611930956204</v>
      </c>
      <c r="E23" s="12">
        <v>0.61989985930511005</v>
      </c>
      <c r="F23" s="12">
        <v>0.61990064882552098</v>
      </c>
      <c r="G23" s="12">
        <v>0.61989985930511005</v>
      </c>
    </row>
    <row r="24" spans="1:7" x14ac:dyDescent="0.5">
      <c r="A24" s="3">
        <v>80</v>
      </c>
      <c r="B24" s="12">
        <v>0.85103583153357898</v>
      </c>
      <c r="C24" s="12">
        <v>0.85092286791326499</v>
      </c>
      <c r="D24" s="12">
        <v>3.8833039363781201</v>
      </c>
      <c r="E24" s="12">
        <v>0.81763294251181395</v>
      </c>
      <c r="F24" s="12">
        <v>0.817632942430214</v>
      </c>
      <c r="G24" s="12">
        <v>0.70845698206298302</v>
      </c>
    </row>
    <row r="25" spans="1:7" x14ac:dyDescent="0.5">
      <c r="A25" s="3">
        <v>90</v>
      </c>
      <c r="B25" s="12">
        <v>2.2898808774656798</v>
      </c>
      <c r="C25" s="12">
        <v>0</v>
      </c>
      <c r="D25" s="12">
        <v>2.2898146770894501</v>
      </c>
      <c r="E25" s="12">
        <v>0.797014104820856</v>
      </c>
      <c r="F25" s="12">
        <v>0.83243072577879995</v>
      </c>
      <c r="G25" s="12">
        <v>0.797014104820856</v>
      </c>
    </row>
    <row r="26" spans="1:7" x14ac:dyDescent="0.5">
      <c r="A26" s="3" t="s">
        <v>139</v>
      </c>
      <c r="B26" s="4">
        <v>75.579874825799067</v>
      </c>
      <c r="C26" s="4">
        <v>0.85092286791326499</v>
      </c>
      <c r="D26" s="4">
        <v>78.611762785717218</v>
      </c>
      <c r="E26" s="4">
        <v>4.0942464843847395</v>
      </c>
      <c r="F26" s="4">
        <v>4.1296617710542378</v>
      </c>
      <c r="G26" s="4">
        <v>3.9850705241042768</v>
      </c>
    </row>
  </sheetData>
  <mergeCells count="2">
    <mergeCell ref="A1:D1"/>
    <mergeCell ref="A15:D15"/>
  </mergeCells>
  <conditionalFormatting pivot="1" sqref="C4:C12">
    <cfRule type="cellIs" dxfId="3" priority="5" operator="equal">
      <formula>2000</formula>
    </cfRule>
  </conditionalFormatting>
  <conditionalFormatting pivot="1" sqref="F4:F12">
    <cfRule type="cellIs" dxfId="2" priority="4" operator="equal">
      <formula>1</formula>
    </cfRule>
  </conditionalFormatting>
  <conditionalFormatting pivot="1" sqref="D4:D12">
    <cfRule type="cellIs" dxfId="1" priority="2" operator="equal">
      <formula>1</formula>
    </cfRule>
  </conditionalFormatting>
  <conditionalFormatting pivot="1" sqref="G4:G12">
    <cfRule type="cellIs" dxfId="0" priority="1" operator="equal">
      <formula>2000</formula>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G19" sqref="G19"/>
    </sheetView>
  </sheetViews>
  <sheetFormatPr defaultRowHeight="21" x14ac:dyDescent="0.5"/>
  <cols>
    <col min="1" max="1" width="12.0625" bestFit="1" customWidth="1"/>
    <col min="2" max="2" width="14.375" bestFit="1" customWidth="1"/>
    <col min="3" max="3" width="10.125" bestFit="1" customWidth="1"/>
    <col min="4" max="4" width="9.0625" bestFit="1" customWidth="1"/>
    <col min="5" max="5" width="10.4375" bestFit="1" customWidth="1"/>
    <col min="6" max="6" width="12.0625" bestFit="1" customWidth="1"/>
    <col min="7" max="7" width="15.25" bestFit="1" customWidth="1"/>
    <col min="8" max="8" width="16.875" bestFit="1" customWidth="1"/>
    <col min="9" max="9" width="19.9375" bestFit="1" customWidth="1"/>
    <col min="10" max="10" width="9.0625" bestFit="1" customWidth="1"/>
    <col min="11" max="14" width="8.0625" bestFit="1" customWidth="1"/>
    <col min="15" max="19" width="9.0625" bestFit="1" customWidth="1"/>
    <col min="20" max="23" width="8.0625" bestFit="1" customWidth="1"/>
    <col min="24" max="28" width="9.0625" bestFit="1" customWidth="1"/>
    <col min="29" max="29" width="10.4375" bestFit="1" customWidth="1"/>
  </cols>
  <sheetData>
    <row r="1" spans="1:5" x14ac:dyDescent="0.5">
      <c r="A1" s="2" t="s">
        <v>141</v>
      </c>
      <c r="B1" s="2" t="s">
        <v>140</v>
      </c>
    </row>
    <row r="2" spans="1:5" x14ac:dyDescent="0.5">
      <c r="A2" s="2" t="s">
        <v>138</v>
      </c>
      <c r="B2" t="s">
        <v>19</v>
      </c>
      <c r="C2" t="s">
        <v>14</v>
      </c>
      <c r="D2" t="s">
        <v>17</v>
      </c>
      <c r="E2" t="s">
        <v>139</v>
      </c>
    </row>
    <row r="3" spans="1:5" x14ac:dyDescent="0.5">
      <c r="A3" s="3">
        <v>10</v>
      </c>
      <c r="B3" s="4">
        <v>9.2092100000000006</v>
      </c>
      <c r="C3" s="4">
        <v>25.185289999999998</v>
      </c>
      <c r="D3" s="4">
        <v>24.447780000000002</v>
      </c>
      <c r="E3" s="4">
        <v>58.842280000000002</v>
      </c>
    </row>
    <row r="4" spans="1:5" x14ac:dyDescent="0.5">
      <c r="A4" s="3">
        <v>20</v>
      </c>
      <c r="B4" s="4">
        <v>22.877590000000001</v>
      </c>
      <c r="C4" s="4">
        <v>17.366949999999999</v>
      </c>
      <c r="D4" s="4">
        <v>17.366949999999999</v>
      </c>
      <c r="E4" s="4">
        <v>57.611490000000003</v>
      </c>
    </row>
    <row r="5" spans="1:5" x14ac:dyDescent="0.5">
      <c r="A5" s="3">
        <v>30</v>
      </c>
      <c r="B5" s="4">
        <v>9.2081199999999992</v>
      </c>
      <c r="C5" s="4">
        <v>16.050429999999999</v>
      </c>
      <c r="D5" s="4">
        <v>19.325959999999998</v>
      </c>
      <c r="E5" s="4">
        <v>44.584510000000002</v>
      </c>
    </row>
    <row r="6" spans="1:5" x14ac:dyDescent="0.5">
      <c r="A6" s="3">
        <v>40</v>
      </c>
      <c r="B6" s="4">
        <v>9.2081499999999998</v>
      </c>
      <c r="C6" s="4">
        <v>14.7339</v>
      </c>
      <c r="D6" s="4">
        <v>9.2078699999999998</v>
      </c>
      <c r="E6" s="4">
        <v>33.149920000000002</v>
      </c>
    </row>
    <row r="7" spans="1:5" x14ac:dyDescent="0.5">
      <c r="A7" s="3">
        <v>50</v>
      </c>
      <c r="B7" s="4">
        <v>13.32845</v>
      </c>
      <c r="C7" s="4">
        <v>13.41737</v>
      </c>
      <c r="D7" s="4">
        <v>9.2078600000000002</v>
      </c>
      <c r="E7" s="4">
        <v>35.953679999999999</v>
      </c>
    </row>
    <row r="8" spans="1:5" x14ac:dyDescent="0.5">
      <c r="A8" s="3">
        <v>60</v>
      </c>
      <c r="B8" s="4">
        <v>12.40907</v>
      </c>
      <c r="C8" s="4">
        <v>13.02176</v>
      </c>
      <c r="D8" s="4">
        <v>7.8853499999999999</v>
      </c>
      <c r="E8" s="4">
        <v>33.316180000000003</v>
      </c>
    </row>
    <row r="9" spans="1:5" x14ac:dyDescent="0.5">
      <c r="A9" s="3">
        <v>70</v>
      </c>
      <c r="B9" s="4">
        <v>5.8843199999999998</v>
      </c>
      <c r="C9" s="4">
        <v>10.367100000000001</v>
      </c>
      <c r="D9" s="4">
        <v>5.8832399999999998</v>
      </c>
      <c r="E9" s="4">
        <v>22.13466</v>
      </c>
    </row>
    <row r="10" spans="1:5" x14ac:dyDescent="0.5">
      <c r="A10" s="3">
        <v>80</v>
      </c>
      <c r="B10" s="4">
        <v>3.9228200000000002</v>
      </c>
      <c r="C10" s="4">
        <v>7.0590999999999999</v>
      </c>
      <c r="D10" s="4">
        <v>3.9004799999999999</v>
      </c>
      <c r="E10" s="4">
        <v>14.882400000000001</v>
      </c>
    </row>
    <row r="11" spans="1:5" x14ac:dyDescent="0.5">
      <c r="A11" s="3">
        <v>90</v>
      </c>
      <c r="B11" s="4">
        <v>1.9041300000000001</v>
      </c>
      <c r="C11" s="4">
        <v>2.24011</v>
      </c>
      <c r="D11" s="4">
        <v>1.9041300000000001</v>
      </c>
      <c r="E11" s="4">
        <v>6.0483700000000002</v>
      </c>
    </row>
    <row r="12" spans="1:5" x14ac:dyDescent="0.5">
      <c r="A12" s="3" t="s">
        <v>139</v>
      </c>
      <c r="B12" s="4">
        <v>87.951859999999996</v>
      </c>
      <c r="C12" s="4">
        <v>119.44201</v>
      </c>
      <c r="D12" s="4">
        <v>99.129620000000003</v>
      </c>
      <c r="E12" s="4">
        <v>306.52348999999998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A4" workbookViewId="0">
      <selection activeCell="H24" sqref="H24"/>
    </sheetView>
  </sheetViews>
  <sheetFormatPr defaultRowHeight="21" x14ac:dyDescent="0.5"/>
  <cols>
    <col min="1" max="1" width="11.625" bestFit="1" customWidth="1"/>
    <col min="2" max="3" width="12.1875" bestFit="1" customWidth="1"/>
    <col min="4" max="4" width="12.375" bestFit="1" customWidth="1"/>
    <col min="5" max="5" width="6.375" customWidth="1"/>
    <col min="6" max="6" width="1.5" customWidth="1"/>
    <col min="7" max="7" width="11.625" bestFit="1" customWidth="1"/>
    <col min="8" max="9" width="11.125" bestFit="1" customWidth="1"/>
    <col min="10" max="10" width="12.1875" bestFit="1" customWidth="1"/>
    <col min="11" max="11" width="10.4375" bestFit="1" customWidth="1"/>
    <col min="12" max="13" width="11.125" bestFit="1" customWidth="1"/>
    <col min="14" max="15" width="12.1875" bestFit="1" customWidth="1"/>
    <col min="16" max="16" width="11.125" bestFit="1" customWidth="1"/>
    <col min="17" max="22" width="12.1875" bestFit="1" customWidth="1"/>
    <col min="23" max="25" width="11.125" bestFit="1" customWidth="1"/>
    <col min="26" max="36" width="12.1875" bestFit="1" customWidth="1"/>
    <col min="37" max="37" width="11.125" bestFit="1" customWidth="1"/>
    <col min="38" max="38" width="12.1875" bestFit="1" customWidth="1"/>
    <col min="39" max="39" width="11.125" bestFit="1" customWidth="1"/>
    <col min="40" max="59" width="12.1875" bestFit="1" customWidth="1"/>
    <col min="60" max="60" width="10.125" bestFit="1" customWidth="1"/>
    <col min="61" max="68" width="12.1875" bestFit="1" customWidth="1"/>
    <col min="69" max="69" width="11.125" bestFit="1" customWidth="1"/>
    <col min="70" max="70" width="10.125" bestFit="1" customWidth="1"/>
    <col min="71" max="73" width="12.1875" bestFit="1" customWidth="1"/>
    <col min="74" max="74" width="11.125" bestFit="1" customWidth="1"/>
    <col min="75" max="88" width="12.1875" bestFit="1" customWidth="1"/>
    <col min="89" max="89" width="10.125" bestFit="1" customWidth="1"/>
    <col min="90" max="112" width="12.1875" bestFit="1" customWidth="1"/>
    <col min="113" max="113" width="11.125" bestFit="1" customWidth="1"/>
    <col min="114" max="141" width="12.1875" bestFit="1" customWidth="1"/>
    <col min="142" max="142" width="11.125" bestFit="1" customWidth="1"/>
    <col min="143" max="145" width="12.1875" bestFit="1" customWidth="1"/>
    <col min="146" max="146" width="11.125" bestFit="1" customWidth="1"/>
    <col min="147" max="153" width="12.1875" bestFit="1" customWidth="1"/>
    <col min="154" max="154" width="11.125" bestFit="1" customWidth="1"/>
    <col min="155" max="167" width="12.1875" bestFit="1" customWidth="1"/>
    <col min="168" max="168" width="11.125" bestFit="1" customWidth="1"/>
    <col min="169" max="173" width="12.1875" bestFit="1" customWidth="1"/>
    <col min="174" max="174" width="10.4375" bestFit="1" customWidth="1"/>
  </cols>
  <sheetData>
    <row r="1" spans="1:10" hidden="1" x14ac:dyDescent="0.5">
      <c r="A1" s="2" t="s">
        <v>2</v>
      </c>
      <c r="B1" t="s">
        <v>14</v>
      </c>
      <c r="G1" s="2" t="s">
        <v>2</v>
      </c>
      <c r="H1" t="s">
        <v>14</v>
      </c>
    </row>
    <row r="2" spans="1:10" hidden="1" x14ac:dyDescent="0.5">
      <c r="A2" s="2" t="s">
        <v>5</v>
      </c>
      <c r="B2" t="s">
        <v>15</v>
      </c>
      <c r="G2" s="2" t="s">
        <v>5</v>
      </c>
      <c r="H2" t="s">
        <v>15</v>
      </c>
    </row>
    <row r="3" spans="1:10" hidden="1" x14ac:dyDescent="0.5">
      <c r="A3" s="2" t="s">
        <v>6</v>
      </c>
      <c r="B3" s="3">
        <v>1</v>
      </c>
      <c r="G3" s="2" t="s">
        <v>6</v>
      </c>
      <c r="H3" s="6">
        <v>1</v>
      </c>
    </row>
    <row r="5" spans="1:10" x14ac:dyDescent="0.5">
      <c r="A5" s="2" t="s">
        <v>138</v>
      </c>
      <c r="B5" t="s">
        <v>145</v>
      </c>
      <c r="C5" t="s">
        <v>147</v>
      </c>
      <c r="D5" t="s">
        <v>146</v>
      </c>
      <c r="G5" s="2" t="s">
        <v>138</v>
      </c>
      <c r="H5" t="s">
        <v>144</v>
      </c>
      <c r="I5" t="s">
        <v>143</v>
      </c>
      <c r="J5" t="s">
        <v>142</v>
      </c>
    </row>
    <row r="6" spans="1:10" x14ac:dyDescent="0.5">
      <c r="A6" s="3">
        <v>10</v>
      </c>
      <c r="B6" s="4">
        <v>0.25038514162543501</v>
      </c>
      <c r="C6" s="4">
        <v>0.250371336409968</v>
      </c>
      <c r="D6" s="4">
        <v>12.509695742388701</v>
      </c>
      <c r="G6" s="6">
        <v>10</v>
      </c>
      <c r="H6" s="4">
        <v>0.24008605002685299</v>
      </c>
      <c r="I6" s="4">
        <v>0.24008605002682501</v>
      </c>
      <c r="J6" s="4">
        <v>2.4150183336436801E-2</v>
      </c>
    </row>
    <row r="7" spans="1:10" x14ac:dyDescent="0.5">
      <c r="A7" s="3">
        <v>20</v>
      </c>
      <c r="B7" s="4">
        <v>0.25037159025221101</v>
      </c>
      <c r="C7" s="4">
        <v>0.250371336409968</v>
      </c>
      <c r="D7" s="4">
        <v>11.619391484770199</v>
      </c>
      <c r="G7" s="6">
        <v>20</v>
      </c>
      <c r="H7" s="4">
        <v>0.24008605002682701</v>
      </c>
      <c r="I7" s="4">
        <v>0.24008605002682501</v>
      </c>
      <c r="J7" s="4">
        <v>4.8300366672873699E-2</v>
      </c>
    </row>
    <row r="8" spans="1:10" x14ac:dyDescent="0.5">
      <c r="A8" s="3">
        <v>30</v>
      </c>
      <c r="B8" s="4">
        <v>0.25038522953079101</v>
      </c>
      <c r="C8" s="4">
        <v>0.250371336409968</v>
      </c>
      <c r="D8" s="4">
        <v>10.729087200814201</v>
      </c>
      <c r="G8" s="6">
        <v>30</v>
      </c>
      <c r="H8" s="4">
        <v>0.24008605002684899</v>
      </c>
      <c r="I8" s="4">
        <v>0.24008605002682501</v>
      </c>
      <c r="J8" s="4">
        <v>7.2450550009310499E-2</v>
      </c>
    </row>
    <row r="9" spans="1:10" x14ac:dyDescent="0.5">
      <c r="A9" s="3">
        <v>40</v>
      </c>
      <c r="B9" s="4">
        <v>0.25038514950345703</v>
      </c>
      <c r="C9" s="4">
        <v>0.250371336409968</v>
      </c>
      <c r="D9" s="4">
        <v>9.8387829344235698</v>
      </c>
      <c r="G9" s="6">
        <v>40</v>
      </c>
      <c r="H9" s="4">
        <v>0.24008605002684899</v>
      </c>
      <c r="I9" s="4">
        <v>0.24008605002682501</v>
      </c>
      <c r="J9" s="4">
        <v>9.6600733345747397E-2</v>
      </c>
    </row>
    <row r="10" spans="1:10" x14ac:dyDescent="0.5">
      <c r="A10" s="3">
        <v>50</v>
      </c>
      <c r="B10" s="4">
        <v>0.25037179590626801</v>
      </c>
      <c r="C10" s="4">
        <v>0.250371336409968</v>
      </c>
      <c r="D10" s="4">
        <v>8.8143842552121807</v>
      </c>
      <c r="G10" s="6">
        <v>50</v>
      </c>
      <c r="H10" s="4">
        <v>0.24008605002685099</v>
      </c>
      <c r="I10" s="4">
        <v>0.24008605002682501</v>
      </c>
      <c r="J10" s="4">
        <v>0.120750916682184</v>
      </c>
    </row>
    <row r="11" spans="1:10" x14ac:dyDescent="0.5">
      <c r="A11" s="3">
        <v>60</v>
      </c>
      <c r="B11" s="4">
        <v>0.25038507729916398</v>
      </c>
      <c r="C11" s="4">
        <v>0.250371336409968</v>
      </c>
      <c r="D11" s="4">
        <v>7.08126110623847</v>
      </c>
      <c r="G11" s="6">
        <v>60</v>
      </c>
      <c r="H11" s="4">
        <v>0.24008605002685099</v>
      </c>
      <c r="I11" s="4">
        <v>0.24008605002682501</v>
      </c>
      <c r="J11" s="4">
        <v>0.144901100018621</v>
      </c>
    </row>
    <row r="12" spans="1:10" x14ac:dyDescent="0.5">
      <c r="A12" s="3">
        <v>70</v>
      </c>
      <c r="B12" s="4">
        <v>0.25037168752986799</v>
      </c>
      <c r="C12" s="4">
        <v>0.250371336409968</v>
      </c>
      <c r="D12" s="4">
        <v>5.3481381601080598</v>
      </c>
      <c r="G12" s="6">
        <v>70</v>
      </c>
      <c r="H12" s="4">
        <v>0.24008605002685199</v>
      </c>
      <c r="I12" s="4">
        <v>0.24008605002682501</v>
      </c>
      <c r="J12" s="4">
        <v>0.16905128335505701</v>
      </c>
    </row>
    <row r="13" spans="1:10" x14ac:dyDescent="0.5">
      <c r="A13" s="3">
        <v>80</v>
      </c>
      <c r="B13" s="4">
        <v>0.25037159219960298</v>
      </c>
      <c r="C13" s="4">
        <v>0.250371336409968</v>
      </c>
      <c r="D13" s="4">
        <v>3.6150150401383701</v>
      </c>
      <c r="G13" s="6">
        <v>80</v>
      </c>
      <c r="H13" s="4">
        <v>0.24008605002685199</v>
      </c>
      <c r="I13" s="4">
        <v>0.24008605002682501</v>
      </c>
      <c r="J13" s="4">
        <v>0.19320146669149399</v>
      </c>
    </row>
    <row r="14" spans="1:10" x14ac:dyDescent="0.5">
      <c r="A14" s="3">
        <v>90</v>
      </c>
      <c r="B14" s="4">
        <v>0.25037154999494599</v>
      </c>
      <c r="C14" s="4">
        <v>0.250371336409968</v>
      </c>
      <c r="D14" s="4">
        <v>1.8818919201753499</v>
      </c>
      <c r="G14" s="6">
        <v>90</v>
      </c>
      <c r="H14" s="4">
        <v>0.24008605002682701</v>
      </c>
      <c r="I14" s="4">
        <v>0.24008605002682501</v>
      </c>
      <c r="J14" s="4">
        <v>0.217351650027931</v>
      </c>
    </row>
    <row r="15" spans="1:10" x14ac:dyDescent="0.5">
      <c r="A15" s="3" t="s">
        <v>139</v>
      </c>
      <c r="B15" s="4">
        <v>2.2533988138417431</v>
      </c>
      <c r="C15" s="4">
        <v>2.2533420276897118</v>
      </c>
      <c r="D15" s="4">
        <v>71.437647844269108</v>
      </c>
      <c r="G15" s="6" t="s">
        <v>139</v>
      </c>
      <c r="H15" s="4">
        <v>2.1607744502416111</v>
      </c>
      <c r="I15" s="4">
        <v>2.160774450241425</v>
      </c>
      <c r="J15" s="4">
        <v>1.0867582501396553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DEF_Complete</vt:lpstr>
      <vt:lpstr>Sheet14</vt:lpstr>
      <vt:lpstr>Sheet15</vt:lpstr>
      <vt:lpstr>Previous_run</vt:lpstr>
      <vt:lpstr>Tables</vt:lpstr>
      <vt:lpstr>Graphs</vt:lpstr>
      <vt:lpstr>Summary</vt:lpstr>
      <vt:lpstr>Sheet13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Vindel</cp:lastModifiedBy>
  <dcterms:created xsi:type="dcterms:W3CDTF">2023-05-16T17:44:07Z</dcterms:created>
  <dcterms:modified xsi:type="dcterms:W3CDTF">2023-05-22T16:45:03Z</dcterms:modified>
</cp:coreProperties>
</file>