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customXml/itemProps4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udcgal.sharepoint.com/sites/TrabajoLaboratorio/Documentos compartidos/General/Práctica 2 - IAA/"/>
    </mc:Choice>
  </mc:AlternateContent>
  <xr:revisionPtr revIDLastSave="576" documentId="13_ncr:1_{BF1DAD31-A3EB-4611-9C48-6764CCDA40A3}" xr6:coauthVersionLast="47" xr6:coauthVersionMax="47" xr10:uidLastSave="{E6D672F9-AD6D-4D73-BFF0-D134069890EC}"/>
  <bookViews>
    <workbookView xWindow="-110" yWindow="-110" windowWidth="19420" windowHeight="11620" firstSheet="2" activeTab="6" xr2:uid="{B5FCD68F-4140-4D71-B438-25AB55E8DA22}"/>
  </bookViews>
  <sheets>
    <sheet name="Muestras" sheetId="10" r:id="rId1"/>
    <sheet name="Pruebas" sheetId="1" r:id="rId2"/>
    <sheet name="Max-Min" sheetId="5" r:id="rId3"/>
    <sheet name="Parámetros seleccionados" sheetId="6" r:id="rId4"/>
    <sheet name="VGG Final" sheetId="7" r:id="rId5"/>
    <sheet name="RES Final" sheetId="8" r:id="rId6"/>
    <sheet name="Mejor Modelo" sheetId="9" r:id="rId7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G3" i="9" l="1"/>
  <c r="D3" i="9"/>
  <c r="G2" i="9"/>
  <c r="D2" i="9"/>
  <c r="G5" i="5"/>
  <c r="G17" i="5"/>
  <c r="G16" i="5"/>
  <c r="G15" i="5"/>
  <c r="G14" i="5"/>
  <c r="G13" i="5"/>
  <c r="G12" i="5"/>
  <c r="G11" i="5"/>
  <c r="G10" i="5"/>
  <c r="G9" i="5"/>
  <c r="G8" i="5"/>
  <c r="G7" i="5"/>
  <c r="G6" i="5"/>
  <c r="G4" i="5"/>
  <c r="G3" i="5"/>
  <c r="G2" i="5"/>
  <c r="E17" i="5"/>
  <c r="E16" i="5"/>
  <c r="E15" i="5"/>
  <c r="E14" i="5"/>
  <c r="E13" i="5"/>
  <c r="E12" i="5"/>
  <c r="E11" i="5"/>
  <c r="E10" i="5"/>
  <c r="E9" i="5"/>
  <c r="E8" i="5"/>
  <c r="E7" i="5"/>
  <c r="E6" i="5"/>
  <c r="E5" i="5"/>
  <c r="E4" i="5"/>
  <c r="E2" i="5"/>
  <c r="E3" i="5"/>
</calcChain>
</file>

<file path=xl/sharedStrings.xml><?xml version="1.0" encoding="utf-8"?>
<sst xmlns="http://schemas.openxmlformats.org/spreadsheetml/2006/main" count="156" uniqueCount="51">
  <si>
    <t>Precision media</t>
  </si>
  <si>
    <t>Tiempo de entrenamiento</t>
  </si>
  <si>
    <t>sigmoid</t>
  </si>
  <si>
    <t>relu</t>
  </si>
  <si>
    <t>tanh</t>
  </si>
  <si>
    <t>Precisión cada fold</t>
  </si>
  <si>
    <t>VGG</t>
  </si>
  <si>
    <t>Prueba 1</t>
  </si>
  <si>
    <t>Tasa de Aprendizaje</t>
  </si>
  <si>
    <t>Fold 1</t>
  </si>
  <si>
    <t>Fold 2</t>
  </si>
  <si>
    <t>Fold 3</t>
  </si>
  <si>
    <t>Fold 4</t>
  </si>
  <si>
    <t>Fold 5</t>
  </si>
  <si>
    <t>Prueba 2</t>
  </si>
  <si>
    <t>RES</t>
  </si>
  <si>
    <t>Prueba 3</t>
  </si>
  <si>
    <t>Prueba 4</t>
  </si>
  <si>
    <t>Prueba 5</t>
  </si>
  <si>
    <t>Prueba 6</t>
  </si>
  <si>
    <t>-</t>
  </si>
  <si>
    <t>Prueba 7</t>
  </si>
  <si>
    <t>Prueba 8</t>
  </si>
  <si>
    <t>Parámetro a variar</t>
  </si>
  <si>
    <t>Valor</t>
  </si>
  <si>
    <t>Función de Activación</t>
  </si>
  <si>
    <t>Número Máximo de Iteraciones</t>
  </si>
  <si>
    <t>Porcentaje de Dropout</t>
  </si>
  <si>
    <t>Tamaño de Lote</t>
  </si>
  <si>
    <t>Tolerancia</t>
  </si>
  <si>
    <t>Patience</t>
  </si>
  <si>
    <t>Dropout Layers</t>
  </si>
  <si>
    <t>Número de prueba</t>
  </si>
  <si>
    <t>Max  Precisión Media</t>
  </si>
  <si>
    <t>Menor  Tiempo de entrenamiento</t>
  </si>
  <si>
    <t>Parámetro</t>
  </si>
  <si>
    <t>Número de Prueba</t>
  </si>
  <si>
    <t>Dense Layers</t>
  </si>
  <si>
    <t>Neurons per Layer</t>
  </si>
  <si>
    <t xml:space="preserve">Tiempo de Entrenamiento </t>
  </si>
  <si>
    <t>(segundos)</t>
  </si>
  <si>
    <t>Min  Tiempo de entrenamiento</t>
  </si>
  <si>
    <t>Modelo</t>
  </si>
  <si>
    <t>Categoría</t>
  </si>
  <si>
    <t>Tizón temprano o Alternaria (Early blight)</t>
  </si>
  <si>
    <t>Test</t>
  </si>
  <si>
    <t>Entrenamiento</t>
  </si>
  <si>
    <t>Validación</t>
  </si>
  <si>
    <t>Total</t>
  </si>
  <si>
    <t>Plantas sanas (Healthy)</t>
  </si>
  <si>
    <t>Tizón tardío (Late blight)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</si>
</sst>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00000"/>
  </numFmts>
  <fonts count="7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b/>
      <i/>
      <sz val="11"/>
      <color theme="1"/>
      <name val="Aptos Narrow"/>
      <family val="2"/>
      <scheme val="minor"/>
    </font>
    <font>
      <sz val="8"/>
      <name val="Aptos Narrow"/>
      <family val="2"/>
      <scheme val="minor"/>
    </font>
    <font>
      <i/>
      <sz val="11"/>
      <color theme="1"/>
      <name val="Aptos Narrow"/>
      <family val="2"/>
      <scheme val="minor"/>
    </font>
    <font>
      <sz val="11"/>
      <color theme="1"/>
      <name val="Arial"/>
      <family val="2"/>
    </font>
    <font>
      <sz val="12"/>
      <color theme="1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</fills>
  <borders count="28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/>
      <diagonal/>
    </border>
    <border>
      <left/>
      <right style="medium">
        <color indexed="64"/>
      </right>
      <top style="thin">
        <color indexed="64"/>
      </top>
      <bottom/>
      <diagonal/>
    </border>
    <border>
      <left/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91">
    <xf numFmtId="0" fontId="0" fillId="0" borderId="0" xfId="0"/>
    <xf numFmtId="0" fontId="0" fillId="0" borderId="2" xfId="0" applyBorder="1" applyAlignment="1">
      <alignment horizontal="center"/>
    </xf>
    <xf numFmtId="0" fontId="0" fillId="0" borderId="0" xfId="0" applyAlignment="1">
      <alignment horizontal="center"/>
    </xf>
    <xf numFmtId="0" fontId="0" fillId="0" borderId="5" xfId="0" applyBorder="1" applyAlignment="1">
      <alignment horizontal="center"/>
    </xf>
    <xf numFmtId="0" fontId="0" fillId="0" borderId="2" xfId="0" applyBorder="1" applyAlignment="1">
      <alignment horizontal="center" vertical="center" wrapText="1"/>
    </xf>
    <xf numFmtId="0" fontId="0" fillId="0" borderId="5" xfId="0" applyBorder="1" applyAlignment="1">
      <alignment horizontal="center" vertical="center" wrapText="1"/>
    </xf>
    <xf numFmtId="0" fontId="1" fillId="0" borderId="8" xfId="0" applyFont="1" applyBorder="1" applyAlignment="1">
      <alignment horizontal="center"/>
    </xf>
    <xf numFmtId="0" fontId="0" fillId="0" borderId="1" xfId="0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0" fillId="0" borderId="4" xfId="0" applyBorder="1" applyAlignment="1">
      <alignment horizontal="center" vertical="center" wrapText="1"/>
    </xf>
    <xf numFmtId="0" fontId="0" fillId="0" borderId="1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4" xfId="0" applyBorder="1" applyAlignment="1">
      <alignment horizontal="center"/>
    </xf>
    <xf numFmtId="164" fontId="0" fillId="0" borderId="13" xfId="0" applyNumberFormat="1" applyBorder="1" applyAlignment="1">
      <alignment horizontal="center"/>
    </xf>
    <xf numFmtId="164" fontId="0" fillId="0" borderId="10" xfId="0" applyNumberFormat="1" applyBorder="1" applyAlignment="1">
      <alignment horizontal="center"/>
    </xf>
    <xf numFmtId="164" fontId="0" fillId="0" borderId="14" xfId="0" applyNumberFormat="1" applyBorder="1" applyAlignment="1">
      <alignment horizontal="center"/>
    </xf>
    <xf numFmtId="0" fontId="0" fillId="0" borderId="13" xfId="0" applyBorder="1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0" fontId="0" fillId="0" borderId="10" xfId="0" applyBorder="1" applyAlignment="1">
      <alignment horizontal="center" vertical="center" wrapText="1"/>
    </xf>
    <xf numFmtId="0" fontId="0" fillId="0" borderId="14" xfId="0" applyBorder="1" applyAlignment="1">
      <alignment horizontal="center" vertical="center" wrapText="1"/>
    </xf>
    <xf numFmtId="0" fontId="0" fillId="0" borderId="18" xfId="0" applyBorder="1" applyAlignment="1">
      <alignment horizontal="center" vertical="center" wrapText="1"/>
    </xf>
    <xf numFmtId="0" fontId="0" fillId="0" borderId="17" xfId="0" applyBorder="1" applyAlignment="1">
      <alignment horizontal="center" vertical="center" wrapText="1"/>
    </xf>
    <xf numFmtId="0" fontId="0" fillId="0" borderId="19" xfId="0" applyBorder="1" applyAlignment="1">
      <alignment horizontal="center" vertical="center" wrapText="1"/>
    </xf>
    <xf numFmtId="0" fontId="0" fillId="0" borderId="0" xfId="0" applyAlignment="1">
      <alignment vertical="center"/>
    </xf>
    <xf numFmtId="0" fontId="0" fillId="0" borderId="9" xfId="0" applyBorder="1" applyAlignment="1">
      <alignment vertical="center"/>
    </xf>
    <xf numFmtId="0" fontId="2" fillId="0" borderId="0" xfId="0" applyFont="1" applyAlignment="1">
      <alignment vertical="center"/>
    </xf>
    <xf numFmtId="0" fontId="0" fillId="0" borderId="10" xfId="0" applyBorder="1" applyAlignment="1">
      <alignment horizontal="center"/>
    </xf>
    <xf numFmtId="0" fontId="0" fillId="0" borderId="17" xfId="0" applyBorder="1" applyAlignment="1">
      <alignment horizontal="center"/>
    </xf>
    <xf numFmtId="0" fontId="0" fillId="0" borderId="19" xfId="0" applyBorder="1" applyAlignment="1">
      <alignment horizontal="center"/>
    </xf>
    <xf numFmtId="0" fontId="0" fillId="0" borderId="11" xfId="0" applyBorder="1" applyAlignment="1">
      <alignment horizontal="center" vertical="center"/>
    </xf>
    <xf numFmtId="0" fontId="0" fillId="0" borderId="20" xfId="0" applyBorder="1" applyAlignment="1">
      <alignment horizontal="center" vertical="center"/>
    </xf>
    <xf numFmtId="0" fontId="0" fillId="0" borderId="24" xfId="0" applyBorder="1" applyAlignment="1">
      <alignment horizontal="center" vertical="center"/>
    </xf>
    <xf numFmtId="0" fontId="0" fillId="2" borderId="0" xfId="0" applyFill="1" applyAlignment="1">
      <alignment horizontal="center"/>
    </xf>
    <xf numFmtId="0" fontId="0" fillId="2" borderId="3" xfId="0" applyFill="1" applyBorder="1" applyAlignment="1">
      <alignment horizontal="center" vertical="center" wrapText="1"/>
    </xf>
    <xf numFmtId="0" fontId="0" fillId="3" borderId="0" xfId="0" applyFill="1" applyAlignment="1">
      <alignment horizontal="center"/>
    </xf>
    <xf numFmtId="0" fontId="0" fillId="3" borderId="3" xfId="0" applyFill="1" applyBorder="1" applyAlignment="1">
      <alignment horizontal="center" vertical="center" wrapText="1"/>
    </xf>
    <xf numFmtId="0" fontId="0" fillId="3" borderId="17" xfId="0" applyFill="1" applyBorder="1" applyAlignment="1">
      <alignment horizontal="center" vertical="center" wrapText="1"/>
    </xf>
    <xf numFmtId="0" fontId="0" fillId="0" borderId="0" xfId="0" applyAlignment="1">
      <alignment vertical="center" wrapText="1"/>
    </xf>
    <xf numFmtId="0" fontId="1" fillId="0" borderId="0" xfId="0" applyFont="1" applyAlignment="1">
      <alignment horizontal="center" vertical="top"/>
    </xf>
    <xf numFmtId="0" fontId="1" fillId="0" borderId="0" xfId="0" applyFont="1" applyAlignment="1">
      <alignment horizontal="center" vertical="center"/>
    </xf>
    <xf numFmtId="0" fontId="1" fillId="0" borderId="0" xfId="0" applyFont="1"/>
    <xf numFmtId="0" fontId="1" fillId="0" borderId="0" xfId="0" applyFont="1" applyAlignment="1">
      <alignment horizontal="center"/>
    </xf>
    <xf numFmtId="0" fontId="4" fillId="0" borderId="21" xfId="0" applyFont="1" applyBorder="1" applyAlignment="1">
      <alignment vertical="center"/>
    </xf>
    <xf numFmtId="0" fontId="4" fillId="0" borderId="22" xfId="0" applyFont="1" applyBorder="1" applyAlignment="1">
      <alignment vertical="center"/>
    </xf>
    <xf numFmtId="0" fontId="4" fillId="0" borderId="23" xfId="0" applyFont="1" applyBorder="1" applyAlignment="1">
      <alignment vertical="center"/>
    </xf>
    <xf numFmtId="0" fontId="1" fillId="0" borderId="26" xfId="0" applyFont="1" applyBorder="1" applyAlignment="1">
      <alignment horizontal="center" vertical="center"/>
    </xf>
    <xf numFmtId="0" fontId="1" fillId="0" borderId="8" xfId="0" applyFont="1" applyBorder="1" applyAlignment="1">
      <alignment horizontal="center" vertical="center" wrapText="1"/>
    </xf>
    <xf numFmtId="0" fontId="1" fillId="0" borderId="17" xfId="0" applyFont="1" applyBorder="1" applyAlignment="1">
      <alignment horizontal="center" vertical="center" wrapText="1"/>
    </xf>
    <xf numFmtId="0" fontId="1" fillId="0" borderId="10" xfId="0" applyFont="1" applyBorder="1" applyAlignment="1">
      <alignment horizontal="center"/>
    </xf>
    <xf numFmtId="0" fontId="1" fillId="0" borderId="25" xfId="0" applyFont="1" applyBorder="1" applyAlignment="1">
      <alignment horizontal="center"/>
    </xf>
    <xf numFmtId="0" fontId="1" fillId="0" borderId="27" xfId="0" applyFont="1" applyBorder="1" applyAlignment="1">
      <alignment horizontal="center" vertical="center"/>
    </xf>
    <xf numFmtId="0" fontId="1" fillId="0" borderId="27" xfId="0" applyFont="1" applyBorder="1" applyAlignment="1">
      <alignment horizontal="center"/>
    </xf>
    <xf numFmtId="0" fontId="1" fillId="0" borderId="26" xfId="0" applyFont="1" applyBorder="1" applyAlignment="1">
      <alignment horizontal="center"/>
    </xf>
    <xf numFmtId="0" fontId="0" fillId="0" borderId="9" xfId="0" applyBorder="1" applyAlignment="1">
      <alignment horizontal="center" vertical="center" wrapText="1"/>
    </xf>
    <xf numFmtId="0" fontId="0" fillId="0" borderId="16" xfId="0" applyBorder="1" applyAlignment="1">
      <alignment horizontal="center" vertical="center" wrapText="1"/>
    </xf>
    <xf numFmtId="0" fontId="1" fillId="0" borderId="19" xfId="0" applyFont="1" applyBorder="1" applyAlignment="1">
      <alignment horizontal="center"/>
    </xf>
    <xf numFmtId="0" fontId="0" fillId="0" borderId="9" xfId="0" applyBorder="1" applyAlignment="1">
      <alignment vertical="center" wrapText="1"/>
    </xf>
    <xf numFmtId="0" fontId="0" fillId="0" borderId="10" xfId="0" applyBorder="1" applyAlignment="1">
      <alignment vertical="center" wrapText="1"/>
    </xf>
    <xf numFmtId="0" fontId="0" fillId="0" borderId="16" xfId="0" applyBorder="1" applyAlignment="1">
      <alignment vertical="center" wrapText="1"/>
    </xf>
    <xf numFmtId="0" fontId="0" fillId="0" borderId="17" xfId="0" applyBorder="1" applyAlignment="1">
      <alignment vertical="center" wrapText="1"/>
    </xf>
    <xf numFmtId="0" fontId="0" fillId="0" borderId="19" xfId="0" applyBorder="1" applyAlignment="1">
      <alignment vertical="center" wrapText="1"/>
    </xf>
    <xf numFmtId="0" fontId="0" fillId="2" borderId="0" xfId="0" applyFill="1"/>
    <xf numFmtId="0" fontId="0" fillId="2" borderId="0" xfId="0" applyFill="1" applyAlignment="1">
      <alignment vertical="center" wrapText="1"/>
    </xf>
    <xf numFmtId="0" fontId="5" fillId="0" borderId="0" xfId="0" applyFont="1" applyAlignment="1">
      <alignment horizontal="center"/>
    </xf>
    <xf numFmtId="0" fontId="6" fillId="0" borderId="0" xfId="0" applyFont="1" applyAlignment="1">
      <alignment horizontal="center"/>
    </xf>
    <xf numFmtId="3" fontId="6" fillId="0" borderId="0" xfId="0" applyNumberFormat="1" applyFont="1" applyAlignment="1">
      <alignment horizontal="center"/>
    </xf>
    <xf numFmtId="0" fontId="0" fillId="0" borderId="0" xfId="0" applyAlignment="1">
      <alignment horizontal="center" vertical="center"/>
    </xf>
    <xf numFmtId="0" fontId="0" fillId="0" borderId="17" xfId="0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0" fillId="0" borderId="16" xfId="0" applyBorder="1" applyAlignment="1">
      <alignment horizontal="center" vertical="center"/>
    </xf>
    <xf numFmtId="0" fontId="4" fillId="0" borderId="2" xfId="0" applyFont="1" applyBorder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4" fillId="0" borderId="5" xfId="0" applyFont="1" applyBorder="1" applyAlignment="1">
      <alignment horizontal="center" vertical="center"/>
    </xf>
    <xf numFmtId="0" fontId="4" fillId="0" borderId="17" xfId="0" applyFont="1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15" xfId="0" applyBorder="1" applyAlignment="1">
      <alignment horizontal="center" vertical="center"/>
    </xf>
    <xf numFmtId="0" fontId="1" fillId="0" borderId="7" xfId="0" applyFont="1" applyBorder="1" applyAlignment="1">
      <alignment horizontal="center"/>
    </xf>
    <xf numFmtId="0" fontId="1" fillId="0" borderId="7" xfId="0" applyFont="1" applyBorder="1" applyAlignment="1">
      <alignment horizontal="center" vertical="center"/>
    </xf>
    <xf numFmtId="0" fontId="1" fillId="0" borderId="5" xfId="0" applyFont="1" applyBorder="1" applyAlignment="1">
      <alignment horizontal="center" vertical="center"/>
    </xf>
    <xf numFmtId="0" fontId="1" fillId="0" borderId="6" xfId="0" applyFont="1" applyBorder="1" applyAlignment="1">
      <alignment horizontal="center" vertical="center"/>
    </xf>
    <xf numFmtId="0" fontId="1" fillId="0" borderId="15" xfId="0" applyFont="1" applyBorder="1" applyAlignment="1">
      <alignment horizontal="center" vertical="center"/>
    </xf>
    <xf numFmtId="0" fontId="0" fillId="0" borderId="22" xfId="0" applyBorder="1" applyAlignment="1">
      <alignment horizontal="center" vertical="center"/>
    </xf>
    <xf numFmtId="0" fontId="0" fillId="0" borderId="23" xfId="0" applyBorder="1" applyAlignment="1">
      <alignment horizontal="center" vertical="center"/>
    </xf>
    <xf numFmtId="0" fontId="4" fillId="0" borderId="11" xfId="0" applyFont="1" applyBorder="1" applyAlignment="1">
      <alignment horizontal="center" vertical="center"/>
    </xf>
    <xf numFmtId="0" fontId="4" fillId="0" borderId="24" xfId="0" applyFont="1" applyBorder="1" applyAlignment="1">
      <alignment horizontal="center" vertical="center"/>
    </xf>
    <xf numFmtId="0" fontId="4" fillId="0" borderId="20" xfId="0" applyFont="1" applyBorder="1" applyAlignment="1">
      <alignment horizontal="center" vertical="center"/>
    </xf>
    <xf numFmtId="0" fontId="0" fillId="0" borderId="21" xfId="0" applyBorder="1" applyAlignment="1">
      <alignment horizontal="center" vertical="center"/>
    </xf>
    <xf numFmtId="0" fontId="1" fillId="0" borderId="16" xfId="0" applyFont="1" applyBorder="1" applyAlignment="1">
      <alignment horizontal="center" vertical="center"/>
    </xf>
    <xf numFmtId="0" fontId="1" fillId="0" borderId="17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13" Type="http://schemas.openxmlformats.org/officeDocument/2006/relationships/customXml" Target="../customXml/item2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alcChain" Target="calcChain.xml"/><Relationship Id="rId5" Type="http://schemas.openxmlformats.org/officeDocument/2006/relationships/worksheet" Target="worksheets/sheet5.xml"/><Relationship Id="rId15" Type="http://schemas.openxmlformats.org/officeDocument/2006/relationships/customXml" Target="../customXml/item4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Relationship Id="rId14" Type="http://schemas.openxmlformats.org/officeDocument/2006/relationships/customXml" Target="../customXml/item3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E9662E4-1798-4594-A8E1-C5CF03A4611C}">
  <dimension ref="A1:E4"/>
  <sheetViews>
    <sheetView workbookViewId="0">
      <selection activeCell="A17" sqref="A17"/>
    </sheetView>
  </sheetViews>
  <sheetFormatPr baseColWidth="10" defaultRowHeight="14.5" x14ac:dyDescent="0.35"/>
  <cols>
    <col min="1" max="1" width="44.7265625" bestFit="1" customWidth="1"/>
    <col min="2" max="2" width="4.7265625" bestFit="1" customWidth="1"/>
    <col min="3" max="3" width="13.453125" bestFit="1" customWidth="1"/>
    <col min="4" max="4" width="11" bestFit="1" customWidth="1"/>
    <col min="5" max="5" width="6.36328125" bestFit="1" customWidth="1"/>
  </cols>
  <sheetData>
    <row r="1" spans="1:5" ht="15.5" x14ac:dyDescent="0.35">
      <c r="A1" s="63" t="s">
        <v>43</v>
      </c>
      <c r="B1" s="63" t="s">
        <v>45</v>
      </c>
      <c r="C1" s="63" t="s">
        <v>46</v>
      </c>
      <c r="D1" s="64" t="s">
        <v>47</v>
      </c>
      <c r="E1" s="63" t="s">
        <v>48</v>
      </c>
    </row>
    <row r="2" spans="1:5" ht="15.5" x14ac:dyDescent="0.35">
      <c r="A2" s="64" t="s">
        <v>44</v>
      </c>
      <c r="B2" s="64">
        <v>162</v>
      </c>
      <c r="C2" s="65">
        <v>1303</v>
      </c>
      <c r="D2" s="64">
        <v>163</v>
      </c>
      <c r="E2" s="65">
        <v>1628</v>
      </c>
    </row>
    <row r="3" spans="1:5" ht="15.5" x14ac:dyDescent="0.35">
      <c r="A3" s="64" t="s">
        <v>49</v>
      </c>
      <c r="B3" s="64">
        <v>102</v>
      </c>
      <c r="C3" s="64">
        <v>816</v>
      </c>
      <c r="D3" s="64">
        <v>102</v>
      </c>
      <c r="E3" s="65">
        <v>1020</v>
      </c>
    </row>
    <row r="4" spans="1:5" ht="15.5" x14ac:dyDescent="0.35">
      <c r="A4" s="64" t="s">
        <v>50</v>
      </c>
      <c r="B4" s="64">
        <v>141</v>
      </c>
      <c r="C4" s="65">
        <v>1132</v>
      </c>
      <c r="D4" s="64">
        <v>141</v>
      </c>
      <c r="E4" s="65">
        <v>1414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E39CEAE-3671-4B1C-8F15-DE8591CDF18A}">
  <dimension ref="A1:K90"/>
  <sheetViews>
    <sheetView zoomScale="71" zoomScaleNormal="115" workbookViewId="0">
      <selection activeCell="B3" sqref="B3:B5"/>
    </sheetView>
  </sheetViews>
  <sheetFormatPr baseColWidth="10" defaultRowHeight="14.5" x14ac:dyDescent="0.35"/>
  <cols>
    <col min="1" max="1" width="16.26953125" bestFit="1" customWidth="1"/>
    <col min="3" max="3" width="37.1796875" bestFit="1" customWidth="1"/>
    <col min="4" max="4" width="7.36328125" bestFit="1" customWidth="1"/>
    <col min="5" max="5" width="14.90625" bestFit="1" customWidth="1"/>
    <col min="6" max="6" width="17.453125" customWidth="1"/>
    <col min="7" max="9" width="18.453125" bestFit="1" customWidth="1"/>
    <col min="10" max="10" width="18.81640625" bestFit="1" customWidth="1"/>
    <col min="11" max="11" width="22" bestFit="1" customWidth="1"/>
  </cols>
  <sheetData>
    <row r="1" spans="1:11" x14ac:dyDescent="0.35">
      <c r="A1" s="81" t="s">
        <v>32</v>
      </c>
      <c r="B1" s="79" t="s">
        <v>42</v>
      </c>
      <c r="C1" s="79" t="s">
        <v>23</v>
      </c>
      <c r="D1" s="79" t="s">
        <v>24</v>
      </c>
      <c r="E1" s="79" t="s">
        <v>0</v>
      </c>
      <c r="F1" s="78" t="s">
        <v>5</v>
      </c>
      <c r="G1" s="78"/>
      <c r="H1" s="78"/>
      <c r="I1" s="78"/>
      <c r="J1" s="78"/>
      <c r="K1" s="6" t="s">
        <v>1</v>
      </c>
    </row>
    <row r="2" spans="1:11" x14ac:dyDescent="0.35">
      <c r="A2" s="82"/>
      <c r="B2" s="80"/>
      <c r="C2" s="80"/>
      <c r="D2" s="80"/>
      <c r="E2" s="80"/>
      <c r="F2" s="41" t="s">
        <v>9</v>
      </c>
      <c r="G2" s="41" t="s">
        <v>10</v>
      </c>
      <c r="H2" s="41" t="s">
        <v>11</v>
      </c>
      <c r="I2" s="41" t="s">
        <v>12</v>
      </c>
      <c r="J2" s="41" t="s">
        <v>13</v>
      </c>
      <c r="K2" s="48" t="s">
        <v>40</v>
      </c>
    </row>
    <row r="3" spans="1:11" ht="14" customHeight="1" x14ac:dyDescent="0.35">
      <c r="A3" s="68" t="s">
        <v>7</v>
      </c>
      <c r="B3" s="75" t="s">
        <v>15</v>
      </c>
      <c r="C3" s="71" t="s">
        <v>25</v>
      </c>
      <c r="D3" s="7" t="s">
        <v>2</v>
      </c>
      <c r="E3" s="4">
        <v>0.95983542203903105</v>
      </c>
      <c r="F3" s="4">
        <v>0.96419435739517201</v>
      </c>
      <c r="G3" s="4">
        <v>0.96035808324813798</v>
      </c>
      <c r="H3" s="4">
        <v>0.96163684129714899</v>
      </c>
      <c r="I3" s="4">
        <v>0.95652174949645996</v>
      </c>
      <c r="J3" s="4">
        <v>0.95646607875823897</v>
      </c>
      <c r="K3" s="16">
        <v>398.26546955108603</v>
      </c>
    </row>
    <row r="4" spans="1:11" x14ac:dyDescent="0.35">
      <c r="A4" s="69"/>
      <c r="B4" s="66"/>
      <c r="C4" s="72"/>
      <c r="D4" s="8" t="s">
        <v>3</v>
      </c>
      <c r="E4" s="17">
        <v>0.95190604925155597</v>
      </c>
      <c r="F4" s="17">
        <v>0.95524299144744795</v>
      </c>
      <c r="G4" s="17">
        <v>0.96291559934616</v>
      </c>
      <c r="H4" s="17">
        <v>0.95396417379379195</v>
      </c>
      <c r="I4" s="17">
        <v>0.93478262424468905</v>
      </c>
      <c r="J4" s="17">
        <v>0.95262485742568903</v>
      </c>
      <c r="K4" s="18">
        <v>180.84115433692901</v>
      </c>
    </row>
    <row r="5" spans="1:11" x14ac:dyDescent="0.35">
      <c r="A5" s="69"/>
      <c r="B5" s="66"/>
      <c r="C5" s="72"/>
      <c r="D5" s="9" t="s">
        <v>4</v>
      </c>
      <c r="E5" s="5">
        <v>0.92836974859237598</v>
      </c>
      <c r="F5" s="5">
        <v>0.93222504854202204</v>
      </c>
      <c r="G5" s="5">
        <v>0.925831198692321</v>
      </c>
      <c r="H5" s="5">
        <v>0.93094629049301103</v>
      </c>
      <c r="I5" s="5">
        <v>0.92710995674133301</v>
      </c>
      <c r="J5" s="5">
        <v>0.92573624849319402</v>
      </c>
      <c r="K5" s="19">
        <v>316.13818192481898</v>
      </c>
    </row>
    <row r="6" spans="1:11" x14ac:dyDescent="0.35">
      <c r="A6" s="69"/>
      <c r="B6" s="66" t="s">
        <v>6</v>
      </c>
      <c r="C6" s="72"/>
      <c r="D6" s="10" t="s">
        <v>2</v>
      </c>
      <c r="E6" s="1">
        <v>0.92325203418731605</v>
      </c>
      <c r="F6" s="1">
        <v>0.92710995674133301</v>
      </c>
      <c r="G6" s="1">
        <v>0.92455244064330999</v>
      </c>
      <c r="H6" s="1">
        <v>0.93222504854202204</v>
      </c>
      <c r="I6" s="1">
        <v>0.91687977313995295</v>
      </c>
      <c r="J6" s="1">
        <v>0.91549295186996404</v>
      </c>
      <c r="K6" s="13">
        <v>59.741046667098999</v>
      </c>
    </row>
    <row r="7" spans="1:11" x14ac:dyDescent="0.35">
      <c r="A7" s="69"/>
      <c r="B7" s="66"/>
      <c r="C7" s="72"/>
      <c r="D7" s="11" t="s">
        <v>3</v>
      </c>
      <c r="E7" s="2">
        <v>0.91839401721954295</v>
      </c>
      <c r="F7" s="2">
        <v>0.92199486494064298</v>
      </c>
      <c r="G7" s="2">
        <v>0.90920716524124101</v>
      </c>
      <c r="H7" s="2">
        <v>0.92966753244400002</v>
      </c>
      <c r="I7" s="2">
        <v>0.91048592329025202</v>
      </c>
      <c r="J7" s="2">
        <v>0.92061460018157903</v>
      </c>
      <c r="K7" s="14">
        <v>41.1685338020324</v>
      </c>
    </row>
    <row r="8" spans="1:11" x14ac:dyDescent="0.35">
      <c r="A8" s="77"/>
      <c r="B8" s="76"/>
      <c r="C8" s="73"/>
      <c r="D8" s="12" t="s">
        <v>4</v>
      </c>
      <c r="E8" s="3">
        <v>0.88794744014739901</v>
      </c>
      <c r="F8" s="3">
        <v>0.89002555608749301</v>
      </c>
      <c r="G8" s="3">
        <v>0.87851661443710305</v>
      </c>
      <c r="H8" s="3">
        <v>0.90792840719223</v>
      </c>
      <c r="I8" s="3">
        <v>0.888746798038482</v>
      </c>
      <c r="J8" s="3">
        <v>0.87451982498168901</v>
      </c>
      <c r="K8" s="15">
        <v>51.471476554870598</v>
      </c>
    </row>
    <row r="9" spans="1:11" x14ac:dyDescent="0.35">
      <c r="A9" s="68" t="s">
        <v>14</v>
      </c>
      <c r="B9" s="75" t="s">
        <v>15</v>
      </c>
      <c r="C9" s="71" t="s">
        <v>8</v>
      </c>
      <c r="D9" s="7">
        <v>1E-4</v>
      </c>
      <c r="E9" s="4">
        <v>0.96060268878936705</v>
      </c>
      <c r="F9" s="4">
        <v>0.96547317499999996</v>
      </c>
      <c r="G9" s="4">
        <v>0.95652174950000002</v>
      </c>
      <c r="H9" s="4">
        <v>0.96547317499999996</v>
      </c>
      <c r="I9" s="4">
        <v>0.95907926560000001</v>
      </c>
      <c r="J9" s="4">
        <v>0.95646607880000001</v>
      </c>
      <c r="K9" s="16">
        <v>214.73413562774601</v>
      </c>
    </row>
    <row r="10" spans="1:11" x14ac:dyDescent="0.35">
      <c r="A10" s="69"/>
      <c r="B10" s="66"/>
      <c r="C10" s="72"/>
      <c r="D10" s="8">
        <v>5.0000000000000001E-4</v>
      </c>
      <c r="E10" s="17">
        <v>0.96495213508605904</v>
      </c>
      <c r="F10" s="17">
        <v>0.96419435740000003</v>
      </c>
      <c r="G10" s="17">
        <v>0.96930944919999995</v>
      </c>
      <c r="H10" s="17">
        <v>0.96803069109999995</v>
      </c>
      <c r="I10" s="17">
        <v>0.96035808320000005</v>
      </c>
      <c r="J10" s="17">
        <v>0.96286809439999999</v>
      </c>
      <c r="K10" s="18">
        <v>287.031663656234</v>
      </c>
    </row>
    <row r="11" spans="1:11" x14ac:dyDescent="0.35">
      <c r="A11" s="69"/>
      <c r="B11" s="66"/>
      <c r="C11" s="72"/>
      <c r="D11" s="8">
        <v>1E-3</v>
      </c>
      <c r="E11" s="17">
        <v>0.95778676271438601</v>
      </c>
      <c r="F11" s="17">
        <v>0.96291559930000004</v>
      </c>
      <c r="G11" s="17">
        <v>0.96291559930000004</v>
      </c>
      <c r="H11" s="17">
        <v>0.96035808320000005</v>
      </c>
      <c r="I11" s="17">
        <v>0.95652174950000002</v>
      </c>
      <c r="J11" s="17">
        <v>0.94622278209999999</v>
      </c>
      <c r="K11" s="18">
        <v>362.35308909416199</v>
      </c>
    </row>
    <row r="12" spans="1:11" x14ac:dyDescent="0.35">
      <c r="A12" s="69"/>
      <c r="B12" s="66"/>
      <c r="C12" s="72"/>
      <c r="D12" s="8">
        <v>5.0000000000000001E-3</v>
      </c>
      <c r="E12" s="17">
        <v>0.88718345165252599</v>
      </c>
      <c r="F12" s="17">
        <v>0.88107419009999999</v>
      </c>
      <c r="G12" s="17">
        <v>0.88491046429999998</v>
      </c>
      <c r="H12" s="17">
        <v>0.88746804000000001</v>
      </c>
      <c r="I12" s="17">
        <v>0.89514064790000003</v>
      </c>
      <c r="J12" s="17">
        <v>0.88732391600000005</v>
      </c>
      <c r="K12" s="18">
        <v>293.69460201263399</v>
      </c>
    </row>
    <row r="13" spans="1:11" x14ac:dyDescent="0.35">
      <c r="A13" s="69"/>
      <c r="B13" s="66"/>
      <c r="C13" s="72"/>
      <c r="D13" s="8">
        <v>0.01</v>
      </c>
      <c r="E13" s="17">
        <v>0.85060075521469103</v>
      </c>
      <c r="F13" s="17">
        <v>0.85549873109999997</v>
      </c>
      <c r="G13" s="17">
        <v>0.81202048059999998</v>
      </c>
      <c r="H13" s="17">
        <v>0.86061382289999999</v>
      </c>
      <c r="I13" s="17">
        <v>0.87595909829999996</v>
      </c>
      <c r="J13" s="17">
        <v>0.84891164299999999</v>
      </c>
      <c r="K13" s="18">
        <v>225.31013679504301</v>
      </c>
    </row>
    <row r="14" spans="1:11" x14ac:dyDescent="0.35">
      <c r="A14" s="69"/>
      <c r="B14" s="66"/>
      <c r="C14" s="72"/>
      <c r="D14" s="9">
        <v>0.05</v>
      </c>
      <c r="E14" s="5">
        <v>0.75238087177276602</v>
      </c>
      <c r="F14" s="5">
        <v>0.68925833700000005</v>
      </c>
      <c r="G14" s="5">
        <v>0.749360621</v>
      </c>
      <c r="H14" s="5">
        <v>0.8005114794</v>
      </c>
      <c r="I14" s="5">
        <v>0.71355497840000004</v>
      </c>
      <c r="J14" s="5">
        <v>0.80921894309999998</v>
      </c>
      <c r="K14" s="19">
        <v>143.87970447540201</v>
      </c>
    </row>
    <row r="15" spans="1:11" x14ac:dyDescent="0.35">
      <c r="A15" s="69"/>
      <c r="B15" s="66" t="s">
        <v>6</v>
      </c>
      <c r="C15" s="72"/>
      <c r="D15" s="7">
        <v>1E-4</v>
      </c>
      <c r="E15" s="4">
        <v>0.92504364252090399</v>
      </c>
      <c r="F15" s="4">
        <v>0.9309462905</v>
      </c>
      <c r="G15" s="4">
        <v>0.91432225700000003</v>
      </c>
      <c r="H15" s="4">
        <v>0.9309462905</v>
      </c>
      <c r="I15" s="4">
        <v>0.92838877440000001</v>
      </c>
      <c r="J15" s="4">
        <v>0.92061460019999997</v>
      </c>
      <c r="K15" s="16">
        <v>78.795149803161607</v>
      </c>
    </row>
    <row r="16" spans="1:11" x14ac:dyDescent="0.35">
      <c r="A16" s="69"/>
      <c r="B16" s="66"/>
      <c r="C16" s="72"/>
      <c r="D16" s="8">
        <v>5.0000000000000001E-4</v>
      </c>
      <c r="E16" s="17">
        <v>0.93553121089935298</v>
      </c>
      <c r="F16" s="17">
        <v>0.93478262420000002</v>
      </c>
      <c r="G16" s="17">
        <v>0.93606138230000002</v>
      </c>
      <c r="H16" s="17">
        <v>0.95140665769999999</v>
      </c>
      <c r="I16" s="17">
        <v>0.92838877440000001</v>
      </c>
      <c r="J16" s="17">
        <v>0.92701661589999995</v>
      </c>
      <c r="K16" s="18">
        <v>59.805259943008402</v>
      </c>
    </row>
    <row r="17" spans="1:11" x14ac:dyDescent="0.35">
      <c r="A17" s="69"/>
      <c r="B17" s="66"/>
      <c r="C17" s="72"/>
      <c r="D17" s="8">
        <v>1E-3</v>
      </c>
      <c r="E17" s="17">
        <v>0.92171653509139995</v>
      </c>
      <c r="F17" s="17">
        <v>0.9309462905</v>
      </c>
      <c r="G17" s="17">
        <v>0.91432225700000003</v>
      </c>
      <c r="H17" s="17">
        <v>0.93222504849999999</v>
      </c>
      <c r="I17" s="17">
        <v>0.91943734880000005</v>
      </c>
      <c r="J17" s="17">
        <v>0.91165173050000003</v>
      </c>
      <c r="K17" s="18">
        <v>62.363634109496999</v>
      </c>
    </row>
    <row r="18" spans="1:11" x14ac:dyDescent="0.35">
      <c r="A18" s="69"/>
      <c r="B18" s="66"/>
      <c r="C18" s="72"/>
      <c r="D18" s="8">
        <v>5.0000000000000001E-3</v>
      </c>
      <c r="E18" s="17">
        <v>0.86569321155548096</v>
      </c>
      <c r="F18" s="17">
        <v>0.86061382289999999</v>
      </c>
      <c r="G18" s="17">
        <v>0.86189258099999999</v>
      </c>
      <c r="H18" s="17">
        <v>0.87723785639999996</v>
      </c>
      <c r="I18" s="17">
        <v>0.86828643080000001</v>
      </c>
      <c r="J18" s="17">
        <v>0.86043536659999997</v>
      </c>
      <c r="K18" s="18">
        <v>45.977466106414703</v>
      </c>
    </row>
    <row r="19" spans="1:11" x14ac:dyDescent="0.35">
      <c r="A19" s="69"/>
      <c r="B19" s="66"/>
      <c r="C19" s="72"/>
      <c r="D19" s="8">
        <v>0.01</v>
      </c>
      <c r="E19" s="17">
        <v>0.78280647993087704</v>
      </c>
      <c r="F19" s="17">
        <v>0.78772377969999996</v>
      </c>
      <c r="G19" s="17">
        <v>0.78132992980000004</v>
      </c>
      <c r="H19" s="17">
        <v>0.79283887149999999</v>
      </c>
      <c r="I19" s="17">
        <v>0.77877235410000001</v>
      </c>
      <c r="J19" s="17">
        <v>0.77336746450000005</v>
      </c>
      <c r="K19" s="18">
        <v>42.581882476806598</v>
      </c>
    </row>
    <row r="20" spans="1:11" x14ac:dyDescent="0.35">
      <c r="A20" s="77"/>
      <c r="B20" s="76"/>
      <c r="C20" s="73"/>
      <c r="D20" s="9">
        <v>0.05</v>
      </c>
      <c r="E20" s="5">
        <v>0.66537852287292398</v>
      </c>
      <c r="F20" s="5">
        <v>0.72122764589999999</v>
      </c>
      <c r="G20" s="5">
        <v>0.5895140767</v>
      </c>
      <c r="H20" s="5">
        <v>0.74424552919999998</v>
      </c>
      <c r="I20" s="5">
        <v>0.64194375280000004</v>
      </c>
      <c r="J20" s="5">
        <v>0.62996160980000004</v>
      </c>
      <c r="K20" s="19">
        <v>30.397888898849398</v>
      </c>
    </row>
    <row r="21" spans="1:11" x14ac:dyDescent="0.35">
      <c r="A21" s="68" t="s">
        <v>16</v>
      </c>
      <c r="B21" s="75" t="s">
        <v>15</v>
      </c>
      <c r="C21" s="71" t="s">
        <v>26</v>
      </c>
      <c r="D21" s="7">
        <v>50</v>
      </c>
      <c r="E21" s="4">
        <v>0.96418520212173398</v>
      </c>
      <c r="F21" s="4">
        <v>0.96419435740000003</v>
      </c>
      <c r="G21" s="4">
        <v>0.96803069109999995</v>
      </c>
      <c r="H21" s="4">
        <v>0.96675193309999996</v>
      </c>
      <c r="I21" s="4">
        <v>0.95780050750000001</v>
      </c>
      <c r="J21" s="4">
        <v>0.96414852139999996</v>
      </c>
      <c r="K21" s="16">
        <v>286.25013518333401</v>
      </c>
    </row>
    <row r="22" spans="1:11" x14ac:dyDescent="0.35">
      <c r="A22" s="69"/>
      <c r="B22" s="66"/>
      <c r="C22" s="72"/>
      <c r="D22" s="8">
        <v>100</v>
      </c>
      <c r="E22" s="17">
        <v>0.96213754415511998</v>
      </c>
      <c r="F22" s="17">
        <v>0.96675193309999996</v>
      </c>
      <c r="G22" s="17">
        <v>0.96675193309999996</v>
      </c>
      <c r="H22" s="17">
        <v>0.96419435740000003</v>
      </c>
      <c r="I22" s="17">
        <v>0.95524299140000002</v>
      </c>
      <c r="J22" s="17">
        <v>0.95774650569999997</v>
      </c>
      <c r="K22" s="18">
        <v>243.32632231712299</v>
      </c>
    </row>
    <row r="23" spans="1:11" x14ac:dyDescent="0.35">
      <c r="A23" s="69"/>
      <c r="B23" s="66"/>
      <c r="C23" s="72"/>
      <c r="D23" s="8">
        <v>150</v>
      </c>
      <c r="E23" s="17">
        <v>0.96571909189224203</v>
      </c>
      <c r="F23" s="17">
        <v>0.96675193309999996</v>
      </c>
      <c r="G23" s="17">
        <v>0.97186702489999999</v>
      </c>
      <c r="H23" s="17">
        <v>0.96291559930000004</v>
      </c>
      <c r="I23" s="17">
        <v>0.96547317499999996</v>
      </c>
      <c r="J23" s="17">
        <v>0.96158772709999996</v>
      </c>
      <c r="K23" s="18">
        <v>278.88820433616598</v>
      </c>
    </row>
    <row r="24" spans="1:11" x14ac:dyDescent="0.35">
      <c r="A24" s="69"/>
      <c r="B24" s="66"/>
      <c r="C24" s="72"/>
      <c r="D24" s="8">
        <v>200</v>
      </c>
      <c r="E24" s="17">
        <v>0.96188079118728598</v>
      </c>
      <c r="F24" s="17">
        <v>0.96675193309999996</v>
      </c>
      <c r="G24" s="17">
        <v>0.96419435740000003</v>
      </c>
      <c r="H24" s="17">
        <v>0.96419435740000003</v>
      </c>
      <c r="I24" s="17">
        <v>0.96035808320000005</v>
      </c>
      <c r="J24" s="17">
        <v>0.95390522479999995</v>
      </c>
      <c r="K24" s="18">
        <v>232.256159543991</v>
      </c>
    </row>
    <row r="25" spans="1:11" x14ac:dyDescent="0.35">
      <c r="A25" s="69"/>
      <c r="B25" s="66"/>
      <c r="C25" s="72"/>
      <c r="D25" s="8">
        <v>250</v>
      </c>
      <c r="E25" s="17">
        <v>0.96341696977615299</v>
      </c>
      <c r="F25" s="17">
        <v>0.96547317499999996</v>
      </c>
      <c r="G25" s="17">
        <v>0.96675193309999996</v>
      </c>
      <c r="H25" s="17">
        <v>0.96547317499999996</v>
      </c>
      <c r="I25" s="17">
        <v>0.95907926560000001</v>
      </c>
      <c r="J25" s="17">
        <v>0.96030730009999998</v>
      </c>
      <c r="K25" s="18">
        <v>323.747698783874</v>
      </c>
    </row>
    <row r="26" spans="1:11" x14ac:dyDescent="0.35">
      <c r="A26" s="69"/>
      <c r="B26" s="66"/>
      <c r="C26" s="72"/>
      <c r="D26" s="9">
        <v>300</v>
      </c>
      <c r="E26" s="5">
        <v>0.96290380954742405</v>
      </c>
      <c r="F26" s="5">
        <v>0.96930944919999995</v>
      </c>
      <c r="G26" s="5">
        <v>0.96675193309999996</v>
      </c>
      <c r="H26" s="5">
        <v>0.96291559930000004</v>
      </c>
      <c r="I26" s="5">
        <v>0.96163684130000004</v>
      </c>
      <c r="J26" s="5">
        <v>0.95390522479999995</v>
      </c>
      <c r="K26" s="19">
        <v>339.04165124893098</v>
      </c>
    </row>
    <row r="27" spans="1:11" x14ac:dyDescent="0.35">
      <c r="A27" s="69"/>
      <c r="B27" s="66" t="s">
        <v>6</v>
      </c>
      <c r="C27" s="72"/>
      <c r="D27" s="7">
        <v>50</v>
      </c>
      <c r="E27" s="4">
        <v>0.935275447368621</v>
      </c>
      <c r="F27" s="4">
        <v>0.93606138230000002</v>
      </c>
      <c r="G27" s="4">
        <v>0.94117647410000005</v>
      </c>
      <c r="H27" s="4">
        <v>0.94501280779999997</v>
      </c>
      <c r="I27" s="4">
        <v>0.92710995669999996</v>
      </c>
      <c r="J27" s="4">
        <v>0.92701661589999995</v>
      </c>
      <c r="K27" s="16">
        <v>65.159846305847097</v>
      </c>
    </row>
    <row r="28" spans="1:11" x14ac:dyDescent="0.35">
      <c r="A28" s="69"/>
      <c r="B28" s="66"/>
      <c r="C28" s="72"/>
      <c r="D28" s="8">
        <v>100</v>
      </c>
      <c r="E28" s="17">
        <v>0.93348354101180997</v>
      </c>
      <c r="F28" s="17">
        <v>0.94117647410000005</v>
      </c>
      <c r="G28" s="17">
        <v>0.92838877440000001</v>
      </c>
      <c r="H28" s="17">
        <v>0.94629156589999996</v>
      </c>
      <c r="I28" s="17">
        <v>0.9309462905</v>
      </c>
      <c r="J28" s="17">
        <v>0.92061460019999997</v>
      </c>
      <c r="K28" s="18">
        <v>63.712077379226599</v>
      </c>
    </row>
    <row r="29" spans="1:11" x14ac:dyDescent="0.35">
      <c r="A29" s="69"/>
      <c r="B29" s="66"/>
      <c r="C29" s="72"/>
      <c r="D29" s="8">
        <v>150</v>
      </c>
      <c r="E29" s="17">
        <v>0.93552991151809695</v>
      </c>
      <c r="F29" s="17">
        <v>0.93478262420000002</v>
      </c>
      <c r="G29" s="17">
        <v>0.93989771600000005</v>
      </c>
      <c r="H29" s="17">
        <v>0.94501280779999997</v>
      </c>
      <c r="I29" s="17">
        <v>0.93606138230000002</v>
      </c>
      <c r="J29" s="17">
        <v>0.92189502720000005</v>
      </c>
      <c r="K29" s="18">
        <v>59.677803993225098</v>
      </c>
    </row>
    <row r="30" spans="1:11" x14ac:dyDescent="0.35">
      <c r="A30" s="69"/>
      <c r="B30" s="66"/>
      <c r="C30" s="72"/>
      <c r="D30" s="8">
        <v>200</v>
      </c>
      <c r="E30" s="17">
        <v>0.93578763008117605</v>
      </c>
      <c r="F30" s="17">
        <v>0.93478262420000002</v>
      </c>
      <c r="G30" s="17">
        <v>0.93989771600000005</v>
      </c>
      <c r="H30" s="17">
        <v>0.94629156589999996</v>
      </c>
      <c r="I30" s="17">
        <v>0.92838877440000001</v>
      </c>
      <c r="J30" s="17">
        <v>0.9295774698</v>
      </c>
      <c r="K30" s="18">
        <v>59.613752841949399</v>
      </c>
    </row>
    <row r="31" spans="1:11" x14ac:dyDescent="0.35">
      <c r="A31" s="69"/>
      <c r="B31" s="66"/>
      <c r="C31" s="72"/>
      <c r="D31" s="8">
        <v>250</v>
      </c>
      <c r="E31" s="17">
        <v>0.93348745107650699</v>
      </c>
      <c r="F31" s="17">
        <v>0.92838877440000001</v>
      </c>
      <c r="G31" s="17">
        <v>0.93222504849999999</v>
      </c>
      <c r="H31" s="17">
        <v>0.94373399020000004</v>
      </c>
      <c r="I31" s="17">
        <v>0.92710995669999996</v>
      </c>
      <c r="J31" s="17">
        <v>0.93597948549999999</v>
      </c>
      <c r="K31" s="18">
        <v>57.7496592998504</v>
      </c>
    </row>
    <row r="32" spans="1:11" x14ac:dyDescent="0.35">
      <c r="A32" s="77"/>
      <c r="B32" s="76"/>
      <c r="C32" s="73"/>
      <c r="D32" s="9">
        <v>300</v>
      </c>
      <c r="E32" s="5">
        <v>0.93399699926376301</v>
      </c>
      <c r="F32" s="5">
        <v>0.93478262420000002</v>
      </c>
      <c r="G32" s="5">
        <v>0.93734014030000001</v>
      </c>
      <c r="H32" s="5">
        <v>0.93734014030000001</v>
      </c>
      <c r="I32" s="5">
        <v>0.93222504849999999</v>
      </c>
      <c r="J32" s="5">
        <v>0.92829704280000003</v>
      </c>
      <c r="K32" s="19">
        <v>62.792261362075799</v>
      </c>
    </row>
    <row r="33" spans="1:11" x14ac:dyDescent="0.35">
      <c r="A33" s="68" t="s">
        <v>17</v>
      </c>
      <c r="B33" s="75" t="s">
        <v>15</v>
      </c>
      <c r="C33" s="71" t="s">
        <v>27</v>
      </c>
      <c r="D33" s="7">
        <v>0</v>
      </c>
      <c r="E33" s="4">
        <v>0.96111452579498202</v>
      </c>
      <c r="F33" s="4">
        <v>0.96675193309999996</v>
      </c>
      <c r="G33" s="4">
        <v>0.96163684130000004</v>
      </c>
      <c r="H33" s="4">
        <v>0.96035808320000005</v>
      </c>
      <c r="I33" s="4">
        <v>0.95907926560000001</v>
      </c>
      <c r="J33" s="4">
        <v>0.95774650569999997</v>
      </c>
      <c r="K33" s="16">
        <v>253.67204594612099</v>
      </c>
    </row>
    <row r="34" spans="1:11" x14ac:dyDescent="0.35">
      <c r="A34" s="69"/>
      <c r="B34" s="66"/>
      <c r="C34" s="72"/>
      <c r="D34" s="8">
        <v>0.1</v>
      </c>
      <c r="E34" s="17">
        <v>0.96188242435455296</v>
      </c>
      <c r="F34" s="17">
        <v>0.96419435740000003</v>
      </c>
      <c r="G34" s="17">
        <v>0.96419435740000003</v>
      </c>
      <c r="H34" s="17">
        <v>0.95780050750000001</v>
      </c>
      <c r="I34" s="17">
        <v>0.96291559930000004</v>
      </c>
      <c r="J34" s="17">
        <v>0.96030730009999998</v>
      </c>
      <c r="K34" s="18">
        <v>259.92848777770899</v>
      </c>
    </row>
    <row r="35" spans="1:11" x14ac:dyDescent="0.35">
      <c r="A35" s="69"/>
      <c r="B35" s="66"/>
      <c r="C35" s="72"/>
      <c r="D35" s="8">
        <v>0.2</v>
      </c>
      <c r="E35" s="17">
        <v>0.96341598033904996</v>
      </c>
      <c r="F35" s="17">
        <v>0.97314578289999998</v>
      </c>
      <c r="G35" s="17">
        <v>0.96675193309999996</v>
      </c>
      <c r="H35" s="17">
        <v>0.96675193309999996</v>
      </c>
      <c r="I35" s="17">
        <v>0.95396417379999998</v>
      </c>
      <c r="J35" s="17">
        <v>0.95646607880000001</v>
      </c>
      <c r="K35" s="18">
        <v>315.20998668670597</v>
      </c>
    </row>
    <row r="36" spans="1:11" x14ac:dyDescent="0.35">
      <c r="A36" s="69"/>
      <c r="B36" s="66"/>
      <c r="C36" s="72"/>
      <c r="D36" s="8">
        <v>0.3</v>
      </c>
      <c r="E36" s="17">
        <v>0.963417279720306</v>
      </c>
      <c r="F36" s="17">
        <v>0.97058820720000005</v>
      </c>
      <c r="G36" s="17">
        <v>0.97058820720000005</v>
      </c>
      <c r="H36" s="17">
        <v>0.96035808320000005</v>
      </c>
      <c r="I36" s="17">
        <v>0.95396417379999998</v>
      </c>
      <c r="J36" s="17">
        <v>0.96158772709999996</v>
      </c>
      <c r="K36" s="18">
        <v>259.35275530815102</v>
      </c>
    </row>
    <row r="37" spans="1:11" x14ac:dyDescent="0.35">
      <c r="A37" s="69"/>
      <c r="B37" s="66"/>
      <c r="C37" s="72"/>
      <c r="D37" s="8">
        <v>0.4</v>
      </c>
      <c r="E37" s="17">
        <v>0.96341631412506101</v>
      </c>
      <c r="F37" s="17">
        <v>0.96930944919999995</v>
      </c>
      <c r="G37" s="17">
        <v>0.96547317499999996</v>
      </c>
      <c r="H37" s="17">
        <v>0.95907926560000001</v>
      </c>
      <c r="I37" s="17">
        <v>0.96547317499999996</v>
      </c>
      <c r="J37" s="17">
        <v>0.95774650569999997</v>
      </c>
      <c r="K37" s="18">
        <v>283.32298326492298</v>
      </c>
    </row>
    <row r="38" spans="1:11" x14ac:dyDescent="0.35">
      <c r="A38" s="69"/>
      <c r="B38" s="66"/>
      <c r="C38" s="72"/>
      <c r="D38" s="8">
        <v>0.5</v>
      </c>
      <c r="E38" s="17">
        <v>0.96316186189651398</v>
      </c>
      <c r="F38" s="17">
        <v>0.96035808320000005</v>
      </c>
      <c r="G38" s="17">
        <v>0.96930944919999995</v>
      </c>
      <c r="H38" s="17">
        <v>0.96035808320000005</v>
      </c>
      <c r="I38" s="17">
        <v>0.96291559930000004</v>
      </c>
      <c r="J38" s="17">
        <v>0.96286809439999999</v>
      </c>
      <c r="K38" s="18">
        <v>336.09385609626702</v>
      </c>
    </row>
    <row r="39" spans="1:11" x14ac:dyDescent="0.35">
      <c r="A39" s="69"/>
      <c r="B39" s="66"/>
      <c r="C39" s="72"/>
      <c r="D39" s="9">
        <v>0.6</v>
      </c>
      <c r="E39" s="5">
        <v>0.96009216308593703</v>
      </c>
      <c r="F39" s="5">
        <v>0.96675193309999996</v>
      </c>
      <c r="G39" s="5">
        <v>0.96035808320000005</v>
      </c>
      <c r="H39" s="5">
        <v>0.95652174950000002</v>
      </c>
      <c r="I39" s="5">
        <v>0.95652174950000002</v>
      </c>
      <c r="J39" s="5">
        <v>0.96030730009999998</v>
      </c>
      <c r="K39" s="19">
        <v>376.16186475753699</v>
      </c>
    </row>
    <row r="40" spans="1:11" x14ac:dyDescent="0.35">
      <c r="A40" s="69"/>
      <c r="B40" s="66" t="s">
        <v>6</v>
      </c>
      <c r="C40" s="72"/>
      <c r="D40" s="7">
        <v>0</v>
      </c>
      <c r="E40" s="4">
        <v>0.93502001762390097</v>
      </c>
      <c r="F40" s="4">
        <v>0.93734014030000001</v>
      </c>
      <c r="G40" s="4">
        <v>0.93861889840000001</v>
      </c>
      <c r="H40" s="4">
        <v>0.94117647410000005</v>
      </c>
      <c r="I40" s="4">
        <v>0.9296675324</v>
      </c>
      <c r="J40" s="4">
        <v>0.92829704280000003</v>
      </c>
      <c r="K40" s="16">
        <v>48.813407182693403</v>
      </c>
    </row>
    <row r="41" spans="1:11" x14ac:dyDescent="0.35">
      <c r="A41" s="69"/>
      <c r="B41" s="66"/>
      <c r="C41" s="72"/>
      <c r="D41" s="8">
        <v>0.1</v>
      </c>
      <c r="E41" s="17">
        <v>0.93655552864074698</v>
      </c>
      <c r="F41" s="17">
        <v>0.93478262420000002</v>
      </c>
      <c r="G41" s="17">
        <v>0.93606138230000002</v>
      </c>
      <c r="H41" s="17">
        <v>0.94245523210000004</v>
      </c>
      <c r="I41" s="17">
        <v>0.93734014030000001</v>
      </c>
      <c r="J41" s="17">
        <v>0.93213826420000001</v>
      </c>
      <c r="K41" s="18">
        <v>52.3528442382812</v>
      </c>
    </row>
    <row r="42" spans="1:11" x14ac:dyDescent="0.35">
      <c r="A42" s="69"/>
      <c r="B42" s="66"/>
      <c r="C42" s="72"/>
      <c r="D42" s="8">
        <v>0.2</v>
      </c>
      <c r="E42" s="17">
        <v>0.93399832248687698</v>
      </c>
      <c r="F42" s="17">
        <v>0.92838877440000001</v>
      </c>
      <c r="G42" s="17">
        <v>0.9296675324</v>
      </c>
      <c r="H42" s="17">
        <v>0.94501280779999997</v>
      </c>
      <c r="I42" s="17">
        <v>0.93350380659999999</v>
      </c>
      <c r="J42" s="17">
        <v>0.93341869119999998</v>
      </c>
      <c r="K42" s="18">
        <v>53.574061393737701</v>
      </c>
    </row>
    <row r="43" spans="1:11" x14ac:dyDescent="0.35">
      <c r="A43" s="69"/>
      <c r="B43" s="66"/>
      <c r="C43" s="72"/>
      <c r="D43" s="8">
        <v>0.3</v>
      </c>
      <c r="E43" s="17">
        <v>0.934508180618286</v>
      </c>
      <c r="F43" s="17">
        <v>0.93350380659999999</v>
      </c>
      <c r="G43" s="17">
        <v>0.9296675324</v>
      </c>
      <c r="H43" s="17">
        <v>0.94757032389999996</v>
      </c>
      <c r="I43" s="17">
        <v>0.93478262420000002</v>
      </c>
      <c r="J43" s="17">
        <v>0.92701661589999995</v>
      </c>
      <c r="K43" s="18">
        <v>62.527867555618201</v>
      </c>
    </row>
    <row r="44" spans="1:11" x14ac:dyDescent="0.35">
      <c r="A44" s="69"/>
      <c r="B44" s="66"/>
      <c r="C44" s="72"/>
      <c r="D44" s="8">
        <v>0.4</v>
      </c>
      <c r="E44" s="17">
        <v>0.93041579723358103</v>
      </c>
      <c r="F44" s="17">
        <v>0.9309462905</v>
      </c>
      <c r="G44" s="17">
        <v>0.92838877440000001</v>
      </c>
      <c r="H44" s="17">
        <v>0.93989771600000005</v>
      </c>
      <c r="I44" s="17">
        <v>0.92710995669999996</v>
      </c>
      <c r="J44" s="17">
        <v>0.92573624850000003</v>
      </c>
      <c r="K44" s="18">
        <v>65.362012863159094</v>
      </c>
    </row>
    <row r="45" spans="1:11" x14ac:dyDescent="0.35">
      <c r="A45" s="69"/>
      <c r="B45" s="66"/>
      <c r="C45" s="72"/>
      <c r="D45" s="8">
        <v>0.5</v>
      </c>
      <c r="E45" s="17">
        <v>0.92606828212738002</v>
      </c>
      <c r="F45" s="17">
        <v>0.92455244059999997</v>
      </c>
      <c r="G45" s="17">
        <v>0.90664958949999996</v>
      </c>
      <c r="H45" s="17">
        <v>0.94629156589999996</v>
      </c>
      <c r="I45" s="17">
        <v>0.92583119869999997</v>
      </c>
      <c r="J45" s="17">
        <v>0.92701661589999995</v>
      </c>
      <c r="K45" s="18">
        <v>67.263486385345402</v>
      </c>
    </row>
    <row r="46" spans="1:11" x14ac:dyDescent="0.35">
      <c r="A46" s="77"/>
      <c r="B46" s="76"/>
      <c r="C46" s="73"/>
      <c r="D46" s="9">
        <v>0.6</v>
      </c>
      <c r="E46" s="5">
        <v>0.92504233121871904</v>
      </c>
      <c r="F46" s="5">
        <v>0.9296675324</v>
      </c>
      <c r="G46" s="5">
        <v>0.9296675324</v>
      </c>
      <c r="H46" s="5">
        <v>0.93478262420000002</v>
      </c>
      <c r="I46" s="5">
        <v>0.91560101510000003</v>
      </c>
      <c r="J46" s="5">
        <v>0.91549295190000002</v>
      </c>
      <c r="K46" s="19">
        <v>72.777425527572603</v>
      </c>
    </row>
    <row r="47" spans="1:11" x14ac:dyDescent="0.35">
      <c r="A47" s="68" t="s">
        <v>18</v>
      </c>
      <c r="B47" s="75" t="s">
        <v>15</v>
      </c>
      <c r="C47" s="71" t="s">
        <v>28</v>
      </c>
      <c r="D47" s="7">
        <v>16</v>
      </c>
      <c r="E47" s="4">
        <v>0.95983575580000002</v>
      </c>
      <c r="F47" s="4">
        <v>0.96035808320000005</v>
      </c>
      <c r="G47" s="4">
        <v>0.96419435740000003</v>
      </c>
      <c r="H47" s="4">
        <v>0.96035808320000005</v>
      </c>
      <c r="I47" s="4">
        <v>0.95652174950000002</v>
      </c>
      <c r="J47" s="4">
        <v>0.95774650569999997</v>
      </c>
      <c r="K47" s="16">
        <v>1008.3165094852</v>
      </c>
    </row>
    <row r="48" spans="1:11" x14ac:dyDescent="0.35">
      <c r="A48" s="69"/>
      <c r="B48" s="66"/>
      <c r="C48" s="72"/>
      <c r="D48" s="8">
        <v>32</v>
      </c>
      <c r="E48" s="17">
        <v>0.96085976360000003</v>
      </c>
      <c r="F48" s="17">
        <v>0.96547317499999996</v>
      </c>
      <c r="G48" s="17">
        <v>0.95652174950000002</v>
      </c>
      <c r="H48" s="17">
        <v>0.96035808320000005</v>
      </c>
      <c r="I48" s="17">
        <v>0.96035808320000005</v>
      </c>
      <c r="J48" s="17">
        <v>0.96158772709999996</v>
      </c>
      <c r="K48" s="18">
        <v>518.53798723219995</v>
      </c>
    </row>
    <row r="49" spans="1:11" x14ac:dyDescent="0.35">
      <c r="A49" s="69"/>
      <c r="B49" s="66"/>
      <c r="C49" s="72"/>
      <c r="D49" s="8">
        <v>64</v>
      </c>
      <c r="E49" s="17">
        <v>0.96571874619999998</v>
      </c>
      <c r="F49" s="17">
        <v>0.97314578289999998</v>
      </c>
      <c r="G49" s="17">
        <v>0.97186702489999999</v>
      </c>
      <c r="H49" s="17">
        <v>0.96419435740000003</v>
      </c>
      <c r="I49" s="17">
        <v>0.95907926560000001</v>
      </c>
      <c r="J49" s="17">
        <v>0.96030730009999998</v>
      </c>
      <c r="K49" s="18">
        <v>269.8868937492</v>
      </c>
    </row>
    <row r="50" spans="1:11" x14ac:dyDescent="0.35">
      <c r="A50" s="69"/>
      <c r="B50" s="66"/>
      <c r="C50" s="72"/>
      <c r="D50" s="8">
        <v>128</v>
      </c>
      <c r="E50" s="17">
        <v>0.96418488030000005</v>
      </c>
      <c r="F50" s="17">
        <v>0.96803069109999995</v>
      </c>
      <c r="G50" s="17">
        <v>0.96547317499999996</v>
      </c>
      <c r="H50" s="17">
        <v>0.96675193309999996</v>
      </c>
      <c r="I50" s="17">
        <v>0.95780050750000001</v>
      </c>
      <c r="J50" s="17">
        <v>0.96286809439999999</v>
      </c>
      <c r="K50" s="18">
        <v>268.21855878830002</v>
      </c>
    </row>
    <row r="51" spans="1:11" x14ac:dyDescent="0.35">
      <c r="A51" s="69"/>
      <c r="B51" s="66"/>
      <c r="C51" s="72"/>
      <c r="D51" s="9">
        <v>256</v>
      </c>
      <c r="E51" s="5">
        <v>0.96111387010000005</v>
      </c>
      <c r="F51" s="5">
        <v>0.96291559930000004</v>
      </c>
      <c r="G51" s="5">
        <v>0.96547317499999996</v>
      </c>
      <c r="H51" s="5">
        <v>0.96675193309999996</v>
      </c>
      <c r="I51" s="5">
        <v>0.95524299140000002</v>
      </c>
      <c r="J51" s="5">
        <v>0.95518565180000004</v>
      </c>
      <c r="K51" s="19">
        <v>204.83008813859999</v>
      </c>
    </row>
    <row r="52" spans="1:11" x14ac:dyDescent="0.35">
      <c r="A52" s="69"/>
      <c r="B52" s="66" t="s">
        <v>6</v>
      </c>
      <c r="C52" s="72"/>
      <c r="D52" s="7">
        <v>16</v>
      </c>
      <c r="E52" s="4">
        <v>0.9296498299</v>
      </c>
      <c r="F52" s="4">
        <v>0.93734014030000001</v>
      </c>
      <c r="G52" s="4">
        <v>0.92455244059999997</v>
      </c>
      <c r="H52" s="4">
        <v>0.93350380659999999</v>
      </c>
      <c r="I52" s="4">
        <v>0.92199486490000004</v>
      </c>
      <c r="J52" s="4">
        <v>0.93085789679999997</v>
      </c>
      <c r="K52" s="16">
        <v>154.79910492897</v>
      </c>
    </row>
    <row r="53" spans="1:11" x14ac:dyDescent="0.35">
      <c r="A53" s="69"/>
      <c r="B53" s="66"/>
      <c r="C53" s="72"/>
      <c r="D53" s="8">
        <v>32</v>
      </c>
      <c r="E53" s="17">
        <v>0.93271758559999995</v>
      </c>
      <c r="F53" s="17">
        <v>0.94501280779999997</v>
      </c>
      <c r="G53" s="17">
        <v>0.92710995669999996</v>
      </c>
      <c r="H53" s="17">
        <v>0.93734014030000001</v>
      </c>
      <c r="I53" s="17">
        <v>0.92838877440000001</v>
      </c>
      <c r="J53" s="17">
        <v>0.92573624850000003</v>
      </c>
      <c r="K53" s="18">
        <v>73.763839721679602</v>
      </c>
    </row>
    <row r="54" spans="1:11" x14ac:dyDescent="0.35">
      <c r="A54" s="69"/>
      <c r="B54" s="66"/>
      <c r="C54" s="72"/>
      <c r="D54" s="8">
        <v>64</v>
      </c>
      <c r="E54" s="17">
        <v>0.93706736560000004</v>
      </c>
      <c r="F54" s="17">
        <v>0.93606138220000001</v>
      </c>
      <c r="G54" s="17">
        <v>0.93734014030000001</v>
      </c>
      <c r="H54" s="17">
        <v>0.94757032389999996</v>
      </c>
      <c r="I54" s="17">
        <v>0.93094629039999999</v>
      </c>
      <c r="J54" s="17">
        <v>0.93341869109999998</v>
      </c>
      <c r="K54" s="18">
        <v>40.006339788436797</v>
      </c>
    </row>
    <row r="55" spans="1:11" x14ac:dyDescent="0.35">
      <c r="A55" s="69"/>
      <c r="B55" s="66"/>
      <c r="C55" s="72"/>
      <c r="D55" s="8">
        <v>128</v>
      </c>
      <c r="E55" s="17">
        <v>0.93015905619999995</v>
      </c>
      <c r="F55" s="17">
        <v>0.93222504849999999</v>
      </c>
      <c r="G55" s="17">
        <v>0.93094629039999999</v>
      </c>
      <c r="H55" s="17">
        <v>0.94245523210000004</v>
      </c>
      <c r="I55" s="17">
        <v>0.92327368259999998</v>
      </c>
      <c r="J55" s="17">
        <v>0.92189502710000004</v>
      </c>
      <c r="K55" s="18">
        <v>30.902739763259799</v>
      </c>
    </row>
    <row r="56" spans="1:11" x14ac:dyDescent="0.35">
      <c r="A56" s="77"/>
      <c r="B56" s="76"/>
      <c r="C56" s="73"/>
      <c r="D56" s="9">
        <v>256</v>
      </c>
      <c r="E56" s="5">
        <v>0.9278556228</v>
      </c>
      <c r="F56" s="5">
        <v>0.93094629039999999</v>
      </c>
      <c r="G56" s="5">
        <v>0.92199486490000004</v>
      </c>
      <c r="H56" s="5">
        <v>0.94501280779999997</v>
      </c>
      <c r="I56" s="5">
        <v>0.92583119859999996</v>
      </c>
      <c r="J56" s="5">
        <v>0.91549295180000001</v>
      </c>
      <c r="K56" s="19">
        <v>23.8838305473327</v>
      </c>
    </row>
    <row r="57" spans="1:11" x14ac:dyDescent="0.35">
      <c r="A57" s="68" t="s">
        <v>19</v>
      </c>
      <c r="B57" s="75" t="s">
        <v>15</v>
      </c>
      <c r="C57" s="71" t="s">
        <v>29</v>
      </c>
      <c r="D57" s="7">
        <v>1E-4</v>
      </c>
      <c r="E57" s="4">
        <v>0.96392945050000001</v>
      </c>
      <c r="F57" s="4">
        <v>0.97058820720000005</v>
      </c>
      <c r="G57" s="4">
        <v>0.96547317499999996</v>
      </c>
      <c r="H57" s="4">
        <v>0.96291559930000004</v>
      </c>
      <c r="I57" s="4">
        <v>0.95652174950000002</v>
      </c>
      <c r="J57" s="4">
        <v>0.96414852139999996</v>
      </c>
      <c r="K57" s="16">
        <v>331.825364112854</v>
      </c>
    </row>
    <row r="58" spans="1:11" x14ac:dyDescent="0.35">
      <c r="A58" s="69"/>
      <c r="B58" s="66"/>
      <c r="C58" s="72"/>
      <c r="D58" s="8">
        <v>5.0000000000000001E-4</v>
      </c>
      <c r="E58" s="17">
        <v>0.96264806989999996</v>
      </c>
      <c r="F58" s="17">
        <v>0.96675193299999995</v>
      </c>
      <c r="G58" s="17">
        <v>0.96547317499999996</v>
      </c>
      <c r="H58" s="17">
        <v>0.96675193299999995</v>
      </c>
      <c r="I58" s="17">
        <v>0.96035808320000005</v>
      </c>
      <c r="J58" s="17">
        <v>0.95390522479999995</v>
      </c>
      <c r="K58" s="18">
        <v>271.66006684303198</v>
      </c>
    </row>
    <row r="59" spans="1:11" x14ac:dyDescent="0.35">
      <c r="A59" s="69"/>
      <c r="B59" s="66"/>
      <c r="C59" s="72"/>
      <c r="D59" s="8">
        <v>1E-3</v>
      </c>
      <c r="E59" s="17">
        <v>0.96367173189999999</v>
      </c>
      <c r="F59" s="17">
        <v>0.96675193299999995</v>
      </c>
      <c r="G59" s="17">
        <v>0.97058820720000005</v>
      </c>
      <c r="H59" s="17">
        <v>0.96547317499999996</v>
      </c>
      <c r="I59" s="17">
        <v>0.9590792655</v>
      </c>
      <c r="J59" s="17">
        <v>0.9564660787</v>
      </c>
      <c r="K59" s="18">
        <v>217.96606636047301</v>
      </c>
    </row>
    <row r="60" spans="1:11" x14ac:dyDescent="0.35">
      <c r="A60" s="69"/>
      <c r="B60" s="66"/>
      <c r="C60" s="72"/>
      <c r="D60" s="8">
        <v>5.0000000000000001E-3</v>
      </c>
      <c r="E60" s="17">
        <v>0.96597515339999995</v>
      </c>
      <c r="F60" s="17">
        <v>0.97058820720000005</v>
      </c>
      <c r="G60" s="17">
        <v>0.96803069109999995</v>
      </c>
      <c r="H60" s="17">
        <v>0.96803069109999995</v>
      </c>
      <c r="I60" s="17">
        <v>0.96035808320000005</v>
      </c>
      <c r="J60" s="17">
        <v>0.96286809439999999</v>
      </c>
      <c r="K60" s="18">
        <v>317.19891119003199</v>
      </c>
    </row>
    <row r="61" spans="1:11" x14ac:dyDescent="0.35">
      <c r="A61" s="69"/>
      <c r="B61" s="66"/>
      <c r="C61" s="72"/>
      <c r="D61" s="9">
        <v>0.01</v>
      </c>
      <c r="E61" s="5">
        <v>0.96213853360000001</v>
      </c>
      <c r="F61" s="5">
        <v>0.96675193299999995</v>
      </c>
      <c r="G61" s="5">
        <v>0.96547317499999996</v>
      </c>
      <c r="H61" s="5">
        <v>0.96163684120000004</v>
      </c>
      <c r="I61" s="5">
        <v>0.95524299140000002</v>
      </c>
      <c r="J61" s="5">
        <v>0.96158772699999995</v>
      </c>
      <c r="K61" s="19">
        <v>268.71738505363402</v>
      </c>
    </row>
    <row r="62" spans="1:11" x14ac:dyDescent="0.35">
      <c r="A62" s="69"/>
      <c r="B62" s="66" t="s">
        <v>6</v>
      </c>
      <c r="C62" s="72"/>
      <c r="D62" s="7">
        <v>1E-4</v>
      </c>
      <c r="E62" s="4">
        <v>0.93527677060000003</v>
      </c>
      <c r="F62" s="4">
        <v>0.92838877440000001</v>
      </c>
      <c r="G62" s="4">
        <v>0.93478262420000002</v>
      </c>
      <c r="H62" s="4">
        <v>0.95140665769999999</v>
      </c>
      <c r="I62" s="4">
        <v>0.9296675324</v>
      </c>
      <c r="J62" s="4">
        <v>0.93213826420000001</v>
      </c>
      <c r="K62" s="16">
        <v>45.979227781295698</v>
      </c>
    </row>
    <row r="63" spans="1:11" x14ac:dyDescent="0.35">
      <c r="A63" s="69"/>
      <c r="B63" s="66"/>
      <c r="C63" s="72"/>
      <c r="D63" s="8">
        <v>5.0000000000000001E-4</v>
      </c>
      <c r="E63" s="17">
        <v>0.93655650619999997</v>
      </c>
      <c r="F63" s="17">
        <v>0.92838877440000001</v>
      </c>
      <c r="G63" s="17">
        <v>0.93861889840000001</v>
      </c>
      <c r="H63" s="17">
        <v>0.94373399020000004</v>
      </c>
      <c r="I63" s="17">
        <v>0.93606138230000002</v>
      </c>
      <c r="J63" s="17">
        <v>0.93597948549999999</v>
      </c>
      <c r="K63" s="18">
        <v>42.863138198852504</v>
      </c>
    </row>
    <row r="64" spans="1:11" x14ac:dyDescent="0.35">
      <c r="A64" s="69"/>
      <c r="B64" s="66"/>
      <c r="C64" s="72"/>
      <c r="D64" s="8">
        <v>1E-3</v>
      </c>
      <c r="E64" s="17">
        <v>0.938092339</v>
      </c>
      <c r="F64" s="17">
        <v>0.93478262420000002</v>
      </c>
      <c r="G64" s="17">
        <v>0.93861889840000001</v>
      </c>
      <c r="H64" s="17">
        <v>0.94373399020000004</v>
      </c>
      <c r="I64" s="17">
        <v>0.93222504849999999</v>
      </c>
      <c r="J64" s="17">
        <v>0.94110113380000004</v>
      </c>
      <c r="K64" s="18">
        <v>43.162390232086103</v>
      </c>
    </row>
    <row r="65" spans="1:11" x14ac:dyDescent="0.35">
      <c r="A65" s="69"/>
      <c r="B65" s="66"/>
      <c r="C65" s="72"/>
      <c r="D65" s="8">
        <v>5.0000000000000001E-3</v>
      </c>
      <c r="E65" s="17">
        <v>0.93553382159999998</v>
      </c>
      <c r="F65" s="17">
        <v>0.93478262420000002</v>
      </c>
      <c r="G65" s="17">
        <v>0.93734014030000001</v>
      </c>
      <c r="H65" s="17">
        <v>0.94245523210000004</v>
      </c>
      <c r="I65" s="17">
        <v>0.92583119859999996</v>
      </c>
      <c r="J65" s="17">
        <v>0.93725991239999995</v>
      </c>
      <c r="K65" s="18">
        <v>40.511056661605799</v>
      </c>
    </row>
    <row r="66" spans="1:11" x14ac:dyDescent="0.35">
      <c r="A66" s="77"/>
      <c r="B66" s="76"/>
      <c r="C66" s="73"/>
      <c r="D66" s="9">
        <v>0.01</v>
      </c>
      <c r="E66" s="5">
        <v>0.93604369160000001</v>
      </c>
      <c r="F66" s="5">
        <v>0.93350380659999999</v>
      </c>
      <c r="G66" s="5">
        <v>0.93478262420000002</v>
      </c>
      <c r="H66" s="5">
        <v>0.94757032389999996</v>
      </c>
      <c r="I66" s="5">
        <v>0.93350380659999999</v>
      </c>
      <c r="J66" s="5">
        <v>0.93085789679999997</v>
      </c>
      <c r="K66" s="19">
        <v>36.619504928588803</v>
      </c>
    </row>
    <row r="67" spans="1:11" x14ac:dyDescent="0.35">
      <c r="A67" s="68" t="s">
        <v>21</v>
      </c>
      <c r="B67" s="75" t="s">
        <v>15</v>
      </c>
      <c r="C67" s="71" t="s">
        <v>30</v>
      </c>
      <c r="D67" s="7">
        <v>3</v>
      </c>
      <c r="E67" s="4">
        <v>0.96392880680000004</v>
      </c>
      <c r="F67" s="4">
        <v>0.96803069109999995</v>
      </c>
      <c r="G67" s="4">
        <v>0.96803069109999995</v>
      </c>
      <c r="H67" s="4">
        <v>0.96035808320000005</v>
      </c>
      <c r="I67" s="4">
        <v>0.96163684130000004</v>
      </c>
      <c r="J67" s="4">
        <v>0.96158772709999996</v>
      </c>
      <c r="K67" s="16">
        <v>231.564106702804</v>
      </c>
    </row>
    <row r="68" spans="1:11" x14ac:dyDescent="0.35">
      <c r="A68" s="69"/>
      <c r="B68" s="66"/>
      <c r="C68" s="72"/>
      <c r="D68" s="8">
        <v>5</v>
      </c>
      <c r="E68" s="17">
        <v>0.96367270949999995</v>
      </c>
      <c r="F68" s="17">
        <v>0.96419435740000003</v>
      </c>
      <c r="G68" s="17">
        <v>0.96675193309999996</v>
      </c>
      <c r="H68" s="17">
        <v>0.96419435740000003</v>
      </c>
      <c r="I68" s="17">
        <v>0.96291559930000004</v>
      </c>
      <c r="J68" s="17">
        <v>0.96030730009999998</v>
      </c>
      <c r="K68" s="18">
        <v>245.02638196945099</v>
      </c>
    </row>
    <row r="69" spans="1:11" x14ac:dyDescent="0.35">
      <c r="A69" s="69"/>
      <c r="B69" s="66"/>
      <c r="C69" s="72"/>
      <c r="D69" s="8">
        <v>7</v>
      </c>
      <c r="E69" s="17">
        <v>0.96443899870000005</v>
      </c>
      <c r="F69" s="17">
        <v>0.97186702489999999</v>
      </c>
      <c r="G69" s="17">
        <v>0.96803069109999995</v>
      </c>
      <c r="H69" s="17">
        <v>0.96675193309999996</v>
      </c>
      <c r="I69" s="17">
        <v>0.95907926560000001</v>
      </c>
      <c r="J69" s="17">
        <v>0.95646607880000001</v>
      </c>
      <c r="K69" s="18">
        <v>374.683946132659</v>
      </c>
    </row>
    <row r="70" spans="1:11" x14ac:dyDescent="0.35">
      <c r="A70" s="69"/>
      <c r="B70" s="66"/>
      <c r="C70" s="72"/>
      <c r="D70" s="8">
        <v>10</v>
      </c>
      <c r="E70" s="17">
        <v>0.96162536139999999</v>
      </c>
      <c r="F70" s="17">
        <v>0.97058820720000005</v>
      </c>
      <c r="G70" s="17">
        <v>0.97058820720000005</v>
      </c>
      <c r="H70" s="17">
        <v>0.95652174950000002</v>
      </c>
      <c r="I70" s="17">
        <v>0.95524299140000002</v>
      </c>
      <c r="J70" s="17">
        <v>0.95518565180000004</v>
      </c>
      <c r="K70" s="18">
        <v>336.26029086112902</v>
      </c>
    </row>
    <row r="71" spans="1:11" x14ac:dyDescent="0.35">
      <c r="A71" s="69"/>
      <c r="B71" s="66"/>
      <c r="C71" s="72"/>
      <c r="D71" s="8">
        <v>15</v>
      </c>
      <c r="E71" s="17">
        <v>0.96341565849999999</v>
      </c>
      <c r="F71" s="17">
        <v>0.96803069109999995</v>
      </c>
      <c r="G71" s="17">
        <v>0.96675193309999996</v>
      </c>
      <c r="H71" s="17">
        <v>0.96675193309999996</v>
      </c>
      <c r="I71" s="17">
        <v>0.96035808320000005</v>
      </c>
      <c r="J71" s="17">
        <v>0.95518565180000004</v>
      </c>
      <c r="K71" s="18">
        <v>422.697855234146</v>
      </c>
    </row>
    <row r="72" spans="1:11" x14ac:dyDescent="0.35">
      <c r="A72" s="69"/>
      <c r="B72" s="66"/>
      <c r="C72" s="72"/>
      <c r="D72" s="8">
        <v>30</v>
      </c>
      <c r="E72" s="17">
        <v>0.96137059930000002</v>
      </c>
      <c r="F72" s="17" t="s">
        <v>20</v>
      </c>
      <c r="G72" s="17" t="s">
        <v>20</v>
      </c>
      <c r="H72" s="17" t="s">
        <v>20</v>
      </c>
      <c r="I72" s="17" t="s">
        <v>20</v>
      </c>
      <c r="J72" s="17" t="s">
        <v>20</v>
      </c>
      <c r="K72" s="18">
        <v>663.29342627525295</v>
      </c>
    </row>
    <row r="73" spans="1:11" x14ac:dyDescent="0.35">
      <c r="A73" s="69"/>
      <c r="B73" s="66"/>
      <c r="C73" s="72"/>
      <c r="D73" s="8">
        <v>50</v>
      </c>
      <c r="E73" s="17">
        <v>0.96264839170000005</v>
      </c>
      <c r="F73" s="17">
        <v>0.96803069109999995</v>
      </c>
      <c r="G73" s="17">
        <v>0.96675193309999996</v>
      </c>
      <c r="H73" s="17">
        <v>0.96547317499999996</v>
      </c>
      <c r="I73" s="17">
        <v>0.95780050750000001</v>
      </c>
      <c r="J73" s="17">
        <v>0.95518565180000004</v>
      </c>
      <c r="K73" s="18">
        <v>954.06573200225796</v>
      </c>
    </row>
    <row r="74" spans="1:11" x14ac:dyDescent="0.35">
      <c r="A74" s="69"/>
      <c r="B74" s="66"/>
      <c r="C74" s="72"/>
      <c r="D74" s="8">
        <v>80</v>
      </c>
      <c r="E74" s="17">
        <v>0.96264970299999997</v>
      </c>
      <c r="F74" s="17">
        <v>0.96675193309999996</v>
      </c>
      <c r="G74" s="17">
        <v>0.96675193309999996</v>
      </c>
      <c r="H74" s="17">
        <v>0.96547317499999996</v>
      </c>
      <c r="I74" s="17">
        <v>0.95396417369999997</v>
      </c>
      <c r="J74" s="17">
        <v>0.96030729999999997</v>
      </c>
      <c r="K74" s="18">
        <v>1417.48727798461</v>
      </c>
    </row>
    <row r="75" spans="1:11" x14ac:dyDescent="0.35">
      <c r="A75" s="69"/>
      <c r="B75" s="66"/>
      <c r="C75" s="72"/>
      <c r="D75" s="9">
        <v>100</v>
      </c>
      <c r="E75" s="5">
        <v>0.9641835809</v>
      </c>
      <c r="F75" s="5">
        <v>0.96547317499999996</v>
      </c>
      <c r="G75" s="5">
        <v>0.97314578289999998</v>
      </c>
      <c r="H75" s="5">
        <v>0.96419435730000003</v>
      </c>
      <c r="I75" s="5">
        <v>0.96035808320000005</v>
      </c>
      <c r="J75" s="5">
        <v>0.95774650569999997</v>
      </c>
      <c r="K75" s="19">
        <v>1777.4589641094201</v>
      </c>
    </row>
    <row r="76" spans="1:11" x14ac:dyDescent="0.35">
      <c r="A76" s="69"/>
      <c r="B76" s="66" t="s">
        <v>6</v>
      </c>
      <c r="C76" s="72"/>
      <c r="D76" s="7">
        <v>3</v>
      </c>
      <c r="E76" s="4">
        <v>0.93681063651999996</v>
      </c>
      <c r="F76" s="4">
        <v>0.93606138229370095</v>
      </c>
      <c r="G76" s="4">
        <v>0.93478262424468905</v>
      </c>
      <c r="H76" s="4">
        <v>0.95268541574478105</v>
      </c>
      <c r="I76" s="4">
        <v>0.93094629049301103</v>
      </c>
      <c r="J76" s="4">
        <v>0.92957746982574396</v>
      </c>
      <c r="K76" s="16">
        <v>40.266173362731898</v>
      </c>
    </row>
    <row r="77" spans="1:11" x14ac:dyDescent="0.35">
      <c r="A77" s="69"/>
      <c r="B77" s="66"/>
      <c r="C77" s="72"/>
      <c r="D77" s="8">
        <v>5</v>
      </c>
      <c r="E77" s="17">
        <v>0.93604434728599994</v>
      </c>
      <c r="F77" s="17">
        <v>0.93861889839172297</v>
      </c>
      <c r="G77" s="17">
        <v>0.93094629049301103</v>
      </c>
      <c r="H77" s="17">
        <v>0.94884908199310303</v>
      </c>
      <c r="I77" s="17">
        <v>0.92838877439498901</v>
      </c>
      <c r="J77" s="17">
        <v>0.93341869115829401</v>
      </c>
      <c r="K77" s="18">
        <v>43.491901159286499</v>
      </c>
    </row>
    <row r="78" spans="1:11" x14ac:dyDescent="0.35">
      <c r="A78" s="69"/>
      <c r="B78" s="66"/>
      <c r="C78" s="72"/>
      <c r="D78" s="8">
        <v>7</v>
      </c>
      <c r="E78" s="17">
        <v>0.93681128025000004</v>
      </c>
      <c r="F78" s="17">
        <v>0.93606138229370095</v>
      </c>
      <c r="G78" s="17">
        <v>0.93861889839172297</v>
      </c>
      <c r="H78" s="17">
        <v>0.94629156589508001</v>
      </c>
      <c r="I78" s="17">
        <v>0.93094629049301103</v>
      </c>
      <c r="J78" s="17">
        <v>0.93213826417922896</v>
      </c>
      <c r="K78" s="18">
        <v>52.300929784774702</v>
      </c>
    </row>
    <row r="79" spans="1:11" x14ac:dyDescent="0.35">
      <c r="A79" s="69"/>
      <c r="B79" s="66"/>
      <c r="C79" s="72"/>
      <c r="D79" s="8">
        <v>10</v>
      </c>
      <c r="E79" s="17">
        <v>0.93527709245699997</v>
      </c>
      <c r="F79" s="17">
        <v>0.93478262424468905</v>
      </c>
      <c r="G79" s="17">
        <v>0.93478262424468905</v>
      </c>
      <c r="H79" s="17">
        <v>0.943733990192413</v>
      </c>
      <c r="I79" s="17">
        <v>0.92966753244400002</v>
      </c>
      <c r="J79" s="17">
        <v>0.93341869115829401</v>
      </c>
      <c r="K79" s="18">
        <v>57.264126539230297</v>
      </c>
    </row>
    <row r="80" spans="1:11" x14ac:dyDescent="0.35">
      <c r="A80" s="69"/>
      <c r="B80" s="66"/>
      <c r="C80" s="72"/>
      <c r="D80" s="8">
        <v>15</v>
      </c>
      <c r="E80" s="17">
        <v>0.93681160211600001</v>
      </c>
      <c r="F80" s="17">
        <v>0.93734014034271196</v>
      </c>
      <c r="G80" s="17">
        <v>0.93350380659103305</v>
      </c>
      <c r="H80" s="17">
        <v>0.94757032394409102</v>
      </c>
      <c r="I80" s="17">
        <v>0.93222504854202204</v>
      </c>
      <c r="J80" s="17">
        <v>0.93341869115829401</v>
      </c>
      <c r="K80" s="18">
        <v>70.743830204009996</v>
      </c>
    </row>
    <row r="81" spans="1:11" x14ac:dyDescent="0.35">
      <c r="A81" s="69"/>
      <c r="B81" s="66"/>
      <c r="C81" s="72"/>
      <c r="D81" s="8">
        <v>30</v>
      </c>
      <c r="E81" s="17">
        <v>0.93476458787899996</v>
      </c>
      <c r="F81" s="17" t="s">
        <v>20</v>
      </c>
      <c r="G81" s="17" t="s">
        <v>20</v>
      </c>
      <c r="H81" s="17" t="s">
        <v>20</v>
      </c>
      <c r="I81" s="17" t="s">
        <v>20</v>
      </c>
      <c r="J81" s="17" t="s">
        <v>20</v>
      </c>
      <c r="K81" s="18">
        <v>109.56441187858501</v>
      </c>
    </row>
    <row r="82" spans="1:11" x14ac:dyDescent="0.35">
      <c r="A82" s="69"/>
      <c r="B82" s="66"/>
      <c r="C82" s="72"/>
      <c r="D82" s="8">
        <v>50</v>
      </c>
      <c r="E82" s="17">
        <v>0.93476425409300001</v>
      </c>
      <c r="F82" s="17">
        <v>0.93734014034271196</v>
      </c>
      <c r="G82" s="17">
        <v>0.93350380659103305</v>
      </c>
      <c r="H82" s="17">
        <v>0.94757032394409102</v>
      </c>
      <c r="I82" s="17">
        <v>0.92710995674133301</v>
      </c>
      <c r="J82" s="17">
        <v>0.92829704284667902</v>
      </c>
      <c r="K82" s="18">
        <v>159.06609797477699</v>
      </c>
    </row>
    <row r="83" spans="1:11" x14ac:dyDescent="0.35">
      <c r="A83" s="69"/>
      <c r="B83" s="66"/>
      <c r="C83" s="72"/>
      <c r="D83" s="8">
        <v>80</v>
      </c>
      <c r="E83" s="17">
        <v>0.93553218841600005</v>
      </c>
      <c r="F83" s="17">
        <v>0.93222504854202204</v>
      </c>
      <c r="G83" s="17">
        <v>0.93478262424468905</v>
      </c>
      <c r="H83" s="17">
        <v>0.94757032394409102</v>
      </c>
      <c r="I83" s="17">
        <v>0.93222504854202204</v>
      </c>
      <c r="J83" s="17">
        <v>0.93085789680480902</v>
      </c>
      <c r="K83" s="18">
        <v>245.76487755775401</v>
      </c>
    </row>
    <row r="84" spans="1:11" x14ac:dyDescent="0.35">
      <c r="A84" s="77"/>
      <c r="B84" s="76"/>
      <c r="C84" s="73"/>
      <c r="D84" s="9">
        <v>100</v>
      </c>
      <c r="E84" s="5">
        <v>0.93988165855399997</v>
      </c>
      <c r="F84" s="5">
        <v>0.93989771604537897</v>
      </c>
      <c r="G84" s="5">
        <v>0.93478262424468905</v>
      </c>
      <c r="H84" s="5">
        <v>0.95140665769577004</v>
      </c>
      <c r="I84" s="5">
        <v>0.93606138229370095</v>
      </c>
      <c r="J84" s="5">
        <v>0.93725991249084395</v>
      </c>
      <c r="K84" s="19">
        <v>302.33010149002001</v>
      </c>
    </row>
    <row r="85" spans="1:11" x14ac:dyDescent="0.35">
      <c r="A85" s="68" t="s">
        <v>22</v>
      </c>
      <c r="B85" s="75" t="s">
        <v>15</v>
      </c>
      <c r="C85" s="71" t="s">
        <v>31</v>
      </c>
      <c r="D85" s="7">
        <v>0</v>
      </c>
      <c r="E85" s="4">
        <v>0.96444029807999998</v>
      </c>
      <c r="F85" s="4">
        <v>0.96803069114685003</v>
      </c>
      <c r="G85" s="4">
        <v>0.96419435739517201</v>
      </c>
      <c r="H85" s="4">
        <v>0.97058820724487305</v>
      </c>
      <c r="I85" s="4">
        <v>0.95780050754547097</v>
      </c>
      <c r="J85" s="4">
        <v>0.96158772706985396</v>
      </c>
      <c r="K85" s="16">
        <v>379.78367757797201</v>
      </c>
    </row>
    <row r="86" spans="1:11" x14ac:dyDescent="0.35">
      <c r="A86" s="69"/>
      <c r="B86" s="66"/>
      <c r="C86" s="72"/>
      <c r="D86" s="8">
        <v>1</v>
      </c>
      <c r="E86" s="17">
        <v>0.96264871358899995</v>
      </c>
      <c r="F86" s="17">
        <v>0.96930944919586104</v>
      </c>
      <c r="G86" s="17">
        <v>0.96675193309783902</v>
      </c>
      <c r="H86" s="17">
        <v>0.96803069114685003</v>
      </c>
      <c r="I86" s="17">
        <v>0.95268541574478105</v>
      </c>
      <c r="J86" s="17">
        <v>0.95646607875823897</v>
      </c>
      <c r="K86" s="18">
        <v>278.09426832199</v>
      </c>
    </row>
    <row r="87" spans="1:11" x14ac:dyDescent="0.35">
      <c r="A87" s="69"/>
      <c r="B87" s="66"/>
      <c r="C87" s="72"/>
      <c r="D87" s="9">
        <v>2</v>
      </c>
      <c r="E87" s="5">
        <v>0.96265034675600003</v>
      </c>
      <c r="F87" s="5">
        <v>0.96163684129714899</v>
      </c>
      <c r="G87" s="5">
        <v>0.96419435739517201</v>
      </c>
      <c r="H87" s="5">
        <v>0.96419435739517201</v>
      </c>
      <c r="I87" s="5">
        <v>0.96035808324813798</v>
      </c>
      <c r="J87" s="5">
        <v>0.96286809444427401</v>
      </c>
      <c r="K87" s="19">
        <v>249.02894139289799</v>
      </c>
    </row>
    <row r="88" spans="1:11" x14ac:dyDescent="0.35">
      <c r="A88" s="69"/>
      <c r="B88" s="66" t="s">
        <v>6</v>
      </c>
      <c r="C88" s="72"/>
      <c r="D88" s="7">
        <v>0</v>
      </c>
      <c r="E88" s="4">
        <v>0.93450818061800001</v>
      </c>
      <c r="F88" s="4">
        <v>0.94117647409438998</v>
      </c>
      <c r="G88" s="4">
        <v>0.93222504854202204</v>
      </c>
      <c r="H88" s="4">
        <v>0.94245523214340199</v>
      </c>
      <c r="I88" s="4">
        <v>0.929667532440002</v>
      </c>
      <c r="J88" s="4">
        <v>0.92701661586761397</v>
      </c>
      <c r="K88" s="16">
        <v>65.586678266525198</v>
      </c>
    </row>
    <row r="89" spans="1:11" x14ac:dyDescent="0.35">
      <c r="A89" s="69"/>
      <c r="B89" s="66"/>
      <c r="C89" s="72"/>
      <c r="D89" s="8">
        <v>1</v>
      </c>
      <c r="E89" s="17">
        <v>0.93604370355599997</v>
      </c>
      <c r="F89" s="17">
        <v>0.93478262424468905</v>
      </c>
      <c r="G89" s="17">
        <v>0.93734014034271196</v>
      </c>
      <c r="H89" s="17">
        <v>0.945012807846069</v>
      </c>
      <c r="I89" s="17">
        <v>0.93222504854202204</v>
      </c>
      <c r="J89" s="17">
        <v>0.93085789680480902</v>
      </c>
      <c r="K89" s="18">
        <v>71.031215667724595</v>
      </c>
    </row>
    <row r="90" spans="1:11" ht="15" thickBot="1" x14ac:dyDescent="0.4">
      <c r="A90" s="70"/>
      <c r="B90" s="67"/>
      <c r="C90" s="74"/>
      <c r="D90" s="20">
        <v>2</v>
      </c>
      <c r="E90" s="21">
        <v>0.93323006629899996</v>
      </c>
      <c r="F90" s="21">
        <v>0.93606138229370095</v>
      </c>
      <c r="G90" s="21">
        <v>0.93861889839172297</v>
      </c>
      <c r="H90" s="21">
        <v>0.94117647409438998</v>
      </c>
      <c r="I90" s="21">
        <v>0.92071610689163197</v>
      </c>
      <c r="J90" s="21">
        <v>0.92957746982574396</v>
      </c>
      <c r="K90" s="22">
        <v>74.188351154327293</v>
      </c>
    </row>
  </sheetData>
  <mergeCells count="38">
    <mergeCell ref="F1:J1"/>
    <mergeCell ref="A3:A8"/>
    <mergeCell ref="B9:B14"/>
    <mergeCell ref="B15:B20"/>
    <mergeCell ref="A9:A20"/>
    <mergeCell ref="B3:B5"/>
    <mergeCell ref="B6:B8"/>
    <mergeCell ref="C1:C2"/>
    <mergeCell ref="D1:D2"/>
    <mergeCell ref="E1:E2"/>
    <mergeCell ref="A1:A2"/>
    <mergeCell ref="B1:B2"/>
    <mergeCell ref="A47:A56"/>
    <mergeCell ref="B57:B61"/>
    <mergeCell ref="A57:A66"/>
    <mergeCell ref="B62:B66"/>
    <mergeCell ref="B21:B26"/>
    <mergeCell ref="B27:B32"/>
    <mergeCell ref="A21:A32"/>
    <mergeCell ref="B33:B39"/>
    <mergeCell ref="B40:B46"/>
    <mergeCell ref="A33:A46"/>
    <mergeCell ref="B88:B90"/>
    <mergeCell ref="A85:A90"/>
    <mergeCell ref="C3:C8"/>
    <mergeCell ref="C9:C20"/>
    <mergeCell ref="C21:C32"/>
    <mergeCell ref="C33:C46"/>
    <mergeCell ref="C47:C56"/>
    <mergeCell ref="C57:C66"/>
    <mergeCell ref="C67:C84"/>
    <mergeCell ref="C85:C90"/>
    <mergeCell ref="B67:B75"/>
    <mergeCell ref="B76:B84"/>
    <mergeCell ref="A67:A84"/>
    <mergeCell ref="B85:B87"/>
    <mergeCell ref="B47:B51"/>
    <mergeCell ref="B52:B56"/>
  </mergeCells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D71929E-0EA5-4816-BDEE-8CEE27776410}">
  <dimension ref="A1:H89"/>
  <sheetViews>
    <sheetView workbookViewId="0">
      <selection activeCell="C22" sqref="C22"/>
    </sheetView>
  </sheetViews>
  <sheetFormatPr baseColWidth="10" defaultRowHeight="14.5" x14ac:dyDescent="0.35"/>
  <cols>
    <col min="1" max="1" width="15.7265625" bestFit="1" customWidth="1"/>
    <col min="2" max="2" width="6.90625" bestFit="1" customWidth="1"/>
    <col min="3" max="3" width="27" bestFit="1" customWidth="1"/>
    <col min="4" max="4" width="7.08984375" bestFit="1" customWidth="1"/>
    <col min="5" max="5" width="18.26953125" bestFit="1" customWidth="1"/>
    <col min="6" max="6" width="12.36328125" customWidth="1"/>
    <col min="7" max="7" width="28.36328125" bestFit="1" customWidth="1"/>
  </cols>
  <sheetData>
    <row r="1" spans="1:8" ht="15" thickBot="1" x14ac:dyDescent="0.4">
      <c r="A1" s="49" t="s">
        <v>36</v>
      </c>
      <c r="B1" s="51" t="s">
        <v>42</v>
      </c>
      <c r="C1" s="51" t="s">
        <v>35</v>
      </c>
      <c r="D1" s="51" t="s">
        <v>24</v>
      </c>
      <c r="E1" s="51" t="s">
        <v>33</v>
      </c>
      <c r="F1" s="51" t="s">
        <v>24</v>
      </c>
      <c r="G1" s="52" t="s">
        <v>41</v>
      </c>
      <c r="H1" s="2"/>
    </row>
    <row r="2" spans="1:8" x14ac:dyDescent="0.35">
      <c r="A2" s="88" t="s">
        <v>7</v>
      </c>
      <c r="B2" s="30" t="s">
        <v>15</v>
      </c>
      <c r="C2" s="87" t="s">
        <v>25</v>
      </c>
      <c r="D2" s="32" t="s">
        <v>2</v>
      </c>
      <c r="E2" s="2">
        <f>MAX(Pruebas!E3:E5)</f>
        <v>0.95983542203903105</v>
      </c>
      <c r="F2" s="17" t="s">
        <v>3</v>
      </c>
      <c r="G2" s="26">
        <f>MIN(Pruebas!K3:K5)</f>
        <v>180.84115433692901</v>
      </c>
      <c r="H2" s="2"/>
    </row>
    <row r="3" spans="1:8" x14ac:dyDescent="0.35">
      <c r="A3" s="83"/>
      <c r="B3" s="29" t="s">
        <v>6</v>
      </c>
      <c r="C3" s="85"/>
      <c r="D3" s="34" t="s">
        <v>2</v>
      </c>
      <c r="E3" s="2">
        <f>MAX(Pruebas!E6:E8)</f>
        <v>0.92325203418731605</v>
      </c>
      <c r="F3" s="17" t="s">
        <v>3</v>
      </c>
      <c r="G3" s="26">
        <f>MIN(Pruebas!K6:K8)</f>
        <v>41.1685338020324</v>
      </c>
      <c r="H3" s="2"/>
    </row>
    <row r="4" spans="1:8" x14ac:dyDescent="0.35">
      <c r="A4" s="83" t="s">
        <v>14</v>
      </c>
      <c r="B4" s="29" t="s">
        <v>15</v>
      </c>
      <c r="C4" s="85" t="s">
        <v>8</v>
      </c>
      <c r="D4" s="33">
        <v>5.0000000000000001E-4</v>
      </c>
      <c r="E4" s="2">
        <f>MAX(Pruebas!E9:E14)</f>
        <v>0.96495213508605904</v>
      </c>
      <c r="F4" s="17">
        <v>0.05</v>
      </c>
      <c r="G4" s="26">
        <f>MIN(Pruebas!K9:K14)</f>
        <v>143.87970447540201</v>
      </c>
      <c r="H4" s="2"/>
    </row>
    <row r="5" spans="1:8" x14ac:dyDescent="0.35">
      <c r="A5" s="83"/>
      <c r="B5" s="29" t="s">
        <v>6</v>
      </c>
      <c r="C5" s="85"/>
      <c r="D5" s="35">
        <v>5.0000000000000001E-4</v>
      </c>
      <c r="E5" s="2">
        <f>MAX(Pruebas!E15:E20)</f>
        <v>0.93553121089935298</v>
      </c>
      <c r="F5" s="17">
        <v>0.05</v>
      </c>
      <c r="G5" s="26">
        <f>MIN(Pruebas!K15:K20)</f>
        <v>30.397888898849398</v>
      </c>
      <c r="H5" s="2"/>
    </row>
    <row r="6" spans="1:8" x14ac:dyDescent="0.35">
      <c r="A6" s="83" t="s">
        <v>16</v>
      </c>
      <c r="B6" s="29" t="s">
        <v>15</v>
      </c>
      <c r="C6" s="85" t="s">
        <v>26</v>
      </c>
      <c r="D6" s="33">
        <v>150</v>
      </c>
      <c r="E6" s="2">
        <f>MAX(Pruebas!E21:E26)</f>
        <v>0.96571909189224203</v>
      </c>
      <c r="F6" s="17">
        <v>200</v>
      </c>
      <c r="G6" s="26">
        <f>MIN(Pruebas!K21:K26)</f>
        <v>232.256159543991</v>
      </c>
      <c r="H6" s="2"/>
    </row>
    <row r="7" spans="1:8" x14ac:dyDescent="0.35">
      <c r="A7" s="83"/>
      <c r="B7" s="29" t="s">
        <v>6</v>
      </c>
      <c r="C7" s="85"/>
      <c r="D7" s="35">
        <v>200</v>
      </c>
      <c r="E7" s="2">
        <f>MAX(Pruebas!E27:E32)</f>
        <v>0.93578763008117605</v>
      </c>
      <c r="F7" s="17">
        <v>250</v>
      </c>
      <c r="G7" s="26">
        <f>MIN(Pruebas!K27:K32)</f>
        <v>57.7496592998504</v>
      </c>
      <c r="H7" s="2"/>
    </row>
    <row r="8" spans="1:8" x14ac:dyDescent="0.35">
      <c r="A8" s="83" t="s">
        <v>17</v>
      </c>
      <c r="B8" s="29" t="s">
        <v>15</v>
      </c>
      <c r="C8" s="85" t="s">
        <v>27</v>
      </c>
      <c r="D8" s="32">
        <v>0.3</v>
      </c>
      <c r="E8" s="2">
        <f>MAX(Pruebas!E33:E39)</f>
        <v>0.963417279720306</v>
      </c>
      <c r="F8" s="17">
        <v>0</v>
      </c>
      <c r="G8" s="26">
        <f>MIN(Pruebas!K33:K39)</f>
        <v>253.67204594612099</v>
      </c>
      <c r="H8" s="2"/>
    </row>
    <row r="9" spans="1:8" x14ac:dyDescent="0.35">
      <c r="A9" s="83"/>
      <c r="B9" s="29" t="s">
        <v>6</v>
      </c>
      <c r="C9" s="85"/>
      <c r="D9" s="34">
        <v>0.1</v>
      </c>
      <c r="E9" s="2">
        <f>MAX(Pruebas!E40:E46)</f>
        <v>0.93655552864074698</v>
      </c>
      <c r="F9" s="17">
        <v>0</v>
      </c>
      <c r="G9" s="26">
        <f>MIN(Pruebas!K40:K46)</f>
        <v>48.813407182693403</v>
      </c>
      <c r="H9" s="2"/>
    </row>
    <row r="10" spans="1:8" x14ac:dyDescent="0.35">
      <c r="A10" s="83" t="s">
        <v>18</v>
      </c>
      <c r="B10" s="29" t="s">
        <v>15</v>
      </c>
      <c r="C10" s="85" t="s">
        <v>28</v>
      </c>
      <c r="D10" s="32">
        <v>64</v>
      </c>
      <c r="E10" s="2">
        <f>MAX(Pruebas!E47:E51)</f>
        <v>0.96571874619999998</v>
      </c>
      <c r="F10" s="17">
        <v>256</v>
      </c>
      <c r="G10" s="26">
        <f>MIN(Pruebas!K47:K51)</f>
        <v>204.83008813859999</v>
      </c>
      <c r="H10" s="2"/>
    </row>
    <row r="11" spans="1:8" x14ac:dyDescent="0.35">
      <c r="A11" s="83"/>
      <c r="B11" s="29" t="s">
        <v>6</v>
      </c>
      <c r="C11" s="85"/>
      <c r="D11" s="34">
        <v>64</v>
      </c>
      <c r="E11" s="2">
        <f>MAX(Pruebas!E52:E56)</f>
        <v>0.93706736560000004</v>
      </c>
      <c r="F11" s="17">
        <v>256</v>
      </c>
      <c r="G11" s="26">
        <f>MIN(Pruebas!K52:K56)</f>
        <v>23.8838305473327</v>
      </c>
      <c r="H11" s="2"/>
    </row>
    <row r="12" spans="1:8" x14ac:dyDescent="0.35">
      <c r="A12" s="83" t="s">
        <v>19</v>
      </c>
      <c r="B12" s="29" t="s">
        <v>15</v>
      </c>
      <c r="C12" s="85" t="s">
        <v>29</v>
      </c>
      <c r="D12" s="32">
        <v>5.0000000000000001E-3</v>
      </c>
      <c r="E12" s="2">
        <f>MAX(Pruebas!E57:E61)</f>
        <v>0.96597515339999995</v>
      </c>
      <c r="F12" s="17">
        <v>1E-3</v>
      </c>
      <c r="G12" s="26">
        <f>MIN(Pruebas!K57:K61)</f>
        <v>217.96606636047301</v>
      </c>
      <c r="H12" s="2"/>
    </row>
    <row r="13" spans="1:8" x14ac:dyDescent="0.35">
      <c r="A13" s="83"/>
      <c r="B13" s="29" t="s">
        <v>6</v>
      </c>
      <c r="C13" s="85"/>
      <c r="D13" s="34">
        <v>1E-3</v>
      </c>
      <c r="E13" s="2">
        <f>MAX(Pruebas!E62:E66)</f>
        <v>0.938092339</v>
      </c>
      <c r="F13" s="17">
        <v>0.01</v>
      </c>
      <c r="G13" s="26">
        <f>MIN(Pruebas!K62:K66)</f>
        <v>36.619504928588803</v>
      </c>
      <c r="H13" s="2"/>
    </row>
    <row r="14" spans="1:8" x14ac:dyDescent="0.35">
      <c r="A14" s="83" t="s">
        <v>21</v>
      </c>
      <c r="B14" s="29" t="s">
        <v>15</v>
      </c>
      <c r="C14" s="85" t="s">
        <v>30</v>
      </c>
      <c r="D14" s="32">
        <v>7</v>
      </c>
      <c r="E14" s="2">
        <f>MAX(Pruebas!E67:E75)</f>
        <v>0.96443899870000005</v>
      </c>
      <c r="F14" s="17">
        <v>3</v>
      </c>
      <c r="G14" s="26">
        <f>MIN(Pruebas!K67:K75)</f>
        <v>231.564106702804</v>
      </c>
      <c r="H14" s="2"/>
    </row>
    <row r="15" spans="1:8" x14ac:dyDescent="0.35">
      <c r="A15" s="83"/>
      <c r="B15" s="29" t="s">
        <v>6</v>
      </c>
      <c r="C15" s="85"/>
      <c r="D15" s="2">
        <v>100</v>
      </c>
      <c r="E15" s="2">
        <f>MAX(Pruebas!E76:E84)</f>
        <v>0.93988165855399997</v>
      </c>
      <c r="F15" s="17">
        <v>3</v>
      </c>
      <c r="G15" s="26">
        <f>MIN(Pruebas!K76:K84)</f>
        <v>40.266173362731898</v>
      </c>
      <c r="H15" s="2"/>
    </row>
    <row r="16" spans="1:8" x14ac:dyDescent="0.35">
      <c r="A16" s="83" t="s">
        <v>22</v>
      </c>
      <c r="B16" s="29" t="s">
        <v>15</v>
      </c>
      <c r="C16" s="85" t="s">
        <v>31</v>
      </c>
      <c r="D16" s="32">
        <v>0</v>
      </c>
      <c r="E16" s="2">
        <f>MAX(Pruebas!E85:E87)</f>
        <v>0.96444029807999998</v>
      </c>
      <c r="F16" s="17">
        <v>2</v>
      </c>
      <c r="G16" s="26">
        <f>MIN(Pruebas!K85:K87)</f>
        <v>249.02894139289799</v>
      </c>
      <c r="H16" s="2"/>
    </row>
    <row r="17" spans="1:8" ht="15" thickBot="1" x14ac:dyDescent="0.4">
      <c r="A17" s="84"/>
      <c r="B17" s="31" t="s">
        <v>6</v>
      </c>
      <c r="C17" s="86"/>
      <c r="D17" s="27">
        <v>1</v>
      </c>
      <c r="E17" s="27">
        <f>MAX(Pruebas!E88:E90)</f>
        <v>0.93604370355599997</v>
      </c>
      <c r="F17" s="36">
        <v>0</v>
      </c>
      <c r="G17" s="28">
        <f>MIN(Pruebas!K88:K90)</f>
        <v>65.586678266525198</v>
      </c>
      <c r="H17" s="2"/>
    </row>
    <row r="18" spans="1:8" x14ac:dyDescent="0.35">
      <c r="A18" s="24"/>
      <c r="B18" s="23"/>
    </row>
    <row r="19" spans="1:8" x14ac:dyDescent="0.35">
      <c r="A19" s="23"/>
      <c r="B19" s="23"/>
    </row>
    <row r="20" spans="1:8" x14ac:dyDescent="0.35">
      <c r="A20" s="24"/>
      <c r="B20" s="23"/>
    </row>
    <row r="21" spans="1:8" x14ac:dyDescent="0.35">
      <c r="A21" s="24"/>
      <c r="B21" s="23"/>
    </row>
    <row r="22" spans="1:8" x14ac:dyDescent="0.35">
      <c r="A22" s="24"/>
      <c r="B22" s="23"/>
    </row>
    <row r="23" spans="1:8" x14ac:dyDescent="0.35">
      <c r="A23" s="24"/>
      <c r="B23" s="23"/>
    </row>
    <row r="24" spans="1:8" x14ac:dyDescent="0.35">
      <c r="A24" s="24"/>
      <c r="B24" s="23"/>
    </row>
    <row r="25" spans="1:8" x14ac:dyDescent="0.35">
      <c r="A25" s="24"/>
      <c r="B25" s="23"/>
    </row>
    <row r="26" spans="1:8" x14ac:dyDescent="0.35">
      <c r="A26" s="24"/>
      <c r="B26" s="23"/>
    </row>
    <row r="27" spans="1:8" x14ac:dyDescent="0.35">
      <c r="A27" s="23"/>
      <c r="B27" s="23"/>
    </row>
    <row r="28" spans="1:8" x14ac:dyDescent="0.35">
      <c r="A28" s="23"/>
      <c r="B28" s="23"/>
    </row>
    <row r="29" spans="1:8" x14ac:dyDescent="0.35">
      <c r="A29" s="23"/>
      <c r="B29" s="23"/>
    </row>
    <row r="30" spans="1:8" x14ac:dyDescent="0.35">
      <c r="A30" s="23"/>
      <c r="B30" s="23"/>
    </row>
    <row r="31" spans="1:8" x14ac:dyDescent="0.35">
      <c r="A31" s="23"/>
      <c r="B31" s="23"/>
    </row>
    <row r="32" spans="1:8" x14ac:dyDescent="0.35">
      <c r="A32" s="23"/>
      <c r="B32" s="23"/>
    </row>
    <row r="33" spans="1:3" x14ac:dyDescent="0.35">
      <c r="A33" s="23"/>
      <c r="B33" s="23"/>
      <c r="C33" s="25"/>
    </row>
    <row r="34" spans="1:3" x14ac:dyDescent="0.35">
      <c r="A34" s="23"/>
      <c r="B34" s="23"/>
      <c r="C34" s="25"/>
    </row>
    <row r="35" spans="1:3" x14ac:dyDescent="0.35">
      <c r="A35" s="23"/>
      <c r="B35" s="23"/>
      <c r="C35" s="25"/>
    </row>
    <row r="36" spans="1:3" x14ac:dyDescent="0.35">
      <c r="A36" s="23"/>
      <c r="B36" s="23"/>
      <c r="C36" s="25"/>
    </row>
    <row r="37" spans="1:3" x14ac:dyDescent="0.35">
      <c r="A37" s="23"/>
      <c r="B37" s="23"/>
      <c r="C37" s="25"/>
    </row>
    <row r="38" spans="1:3" x14ac:dyDescent="0.35">
      <c r="A38" s="23"/>
      <c r="B38" s="23"/>
      <c r="C38" s="25"/>
    </row>
    <row r="39" spans="1:3" x14ac:dyDescent="0.35">
      <c r="A39" s="23"/>
      <c r="B39" s="23"/>
      <c r="C39" s="25"/>
    </row>
    <row r="40" spans="1:3" x14ac:dyDescent="0.35">
      <c r="A40" s="23"/>
      <c r="B40" s="23"/>
      <c r="C40" s="25"/>
    </row>
    <row r="41" spans="1:3" x14ac:dyDescent="0.35">
      <c r="A41" s="23"/>
      <c r="B41" s="23"/>
      <c r="C41" s="25"/>
    </row>
    <row r="42" spans="1:3" x14ac:dyDescent="0.35">
      <c r="A42" s="23"/>
      <c r="B42" s="23"/>
      <c r="C42" s="25"/>
    </row>
    <row r="43" spans="1:3" x14ac:dyDescent="0.35">
      <c r="A43" s="23"/>
      <c r="B43" s="23"/>
      <c r="C43" s="25"/>
    </row>
    <row r="44" spans="1:3" x14ac:dyDescent="0.35">
      <c r="A44" s="23"/>
      <c r="B44" s="23"/>
      <c r="C44" s="25"/>
    </row>
    <row r="45" spans="1:3" x14ac:dyDescent="0.35">
      <c r="A45" s="23"/>
      <c r="B45" s="23"/>
      <c r="C45" s="25"/>
    </row>
    <row r="46" spans="1:3" x14ac:dyDescent="0.35">
      <c r="A46" s="23"/>
      <c r="B46" s="23"/>
    </row>
    <row r="47" spans="1:3" x14ac:dyDescent="0.35">
      <c r="A47" s="23"/>
      <c r="B47" s="23"/>
      <c r="C47" s="25"/>
    </row>
    <row r="48" spans="1:3" x14ac:dyDescent="0.35">
      <c r="A48" s="23"/>
      <c r="B48" s="23"/>
      <c r="C48" s="25"/>
    </row>
    <row r="49" spans="1:3" x14ac:dyDescent="0.35">
      <c r="A49" s="23"/>
      <c r="B49" s="23"/>
      <c r="C49" s="25"/>
    </row>
    <row r="50" spans="1:3" x14ac:dyDescent="0.35">
      <c r="A50" s="23"/>
      <c r="B50" s="23"/>
      <c r="C50" s="25"/>
    </row>
    <row r="51" spans="1:3" x14ac:dyDescent="0.35">
      <c r="A51" s="23"/>
      <c r="B51" s="23"/>
      <c r="C51" s="25"/>
    </row>
    <row r="52" spans="1:3" x14ac:dyDescent="0.35">
      <c r="A52" s="23"/>
      <c r="B52" s="23"/>
      <c r="C52" s="25"/>
    </row>
    <row r="53" spans="1:3" x14ac:dyDescent="0.35">
      <c r="A53" s="23"/>
      <c r="B53" s="23"/>
      <c r="C53" s="25"/>
    </row>
    <row r="54" spans="1:3" x14ac:dyDescent="0.35">
      <c r="A54" s="23"/>
      <c r="B54" s="23"/>
      <c r="C54" s="25"/>
    </row>
    <row r="55" spans="1:3" x14ac:dyDescent="0.35">
      <c r="A55" s="23"/>
      <c r="B55" s="23"/>
      <c r="C55" s="25"/>
    </row>
    <row r="56" spans="1:3" x14ac:dyDescent="0.35">
      <c r="A56" s="23"/>
      <c r="B56" s="23"/>
    </row>
    <row r="57" spans="1:3" x14ac:dyDescent="0.35">
      <c r="A57" s="23"/>
      <c r="B57" s="23"/>
      <c r="C57" s="25"/>
    </row>
    <row r="58" spans="1:3" x14ac:dyDescent="0.35">
      <c r="A58" s="23"/>
      <c r="B58" s="23"/>
      <c r="C58" s="25"/>
    </row>
    <row r="59" spans="1:3" x14ac:dyDescent="0.35">
      <c r="A59" s="23"/>
      <c r="B59" s="23"/>
      <c r="C59" s="25"/>
    </row>
    <row r="60" spans="1:3" x14ac:dyDescent="0.35">
      <c r="A60" s="23"/>
      <c r="B60" s="23"/>
      <c r="C60" s="25"/>
    </row>
    <row r="61" spans="1:3" x14ac:dyDescent="0.35">
      <c r="A61" s="23"/>
      <c r="B61" s="23"/>
      <c r="C61" s="25"/>
    </row>
    <row r="62" spans="1:3" x14ac:dyDescent="0.35">
      <c r="A62" s="23"/>
      <c r="B62" s="23"/>
      <c r="C62" s="25"/>
    </row>
    <row r="63" spans="1:3" x14ac:dyDescent="0.35">
      <c r="A63" s="23"/>
      <c r="B63" s="23"/>
      <c r="C63" s="25"/>
    </row>
    <row r="64" spans="1:3" x14ac:dyDescent="0.35">
      <c r="A64" s="23"/>
      <c r="B64" s="23"/>
      <c r="C64" s="25"/>
    </row>
    <row r="65" spans="1:3" x14ac:dyDescent="0.35">
      <c r="A65" s="23"/>
      <c r="B65" s="23"/>
      <c r="C65" s="25"/>
    </row>
    <row r="66" spans="1:3" x14ac:dyDescent="0.35">
      <c r="A66" s="23"/>
      <c r="B66" s="23"/>
    </row>
    <row r="67" spans="1:3" x14ac:dyDescent="0.35">
      <c r="A67" s="23"/>
      <c r="B67" s="23"/>
      <c r="C67" s="25"/>
    </row>
    <row r="68" spans="1:3" x14ac:dyDescent="0.35">
      <c r="A68" s="23"/>
      <c r="B68" s="23"/>
      <c r="C68" s="25"/>
    </row>
    <row r="69" spans="1:3" x14ac:dyDescent="0.35">
      <c r="A69" s="23"/>
      <c r="B69" s="23"/>
      <c r="C69" s="25"/>
    </row>
    <row r="70" spans="1:3" x14ac:dyDescent="0.35">
      <c r="A70" s="23"/>
      <c r="B70" s="23"/>
      <c r="C70" s="25"/>
    </row>
    <row r="71" spans="1:3" x14ac:dyDescent="0.35">
      <c r="A71" s="23"/>
      <c r="B71" s="23"/>
      <c r="C71" s="25"/>
    </row>
    <row r="72" spans="1:3" x14ac:dyDescent="0.35">
      <c r="A72" s="23"/>
      <c r="B72" s="23"/>
      <c r="C72" s="25"/>
    </row>
    <row r="73" spans="1:3" x14ac:dyDescent="0.35">
      <c r="A73" s="23"/>
      <c r="B73" s="23"/>
      <c r="C73" s="25"/>
    </row>
    <row r="74" spans="1:3" x14ac:dyDescent="0.35">
      <c r="A74" s="23"/>
      <c r="B74" s="23"/>
      <c r="C74" s="25"/>
    </row>
    <row r="75" spans="1:3" x14ac:dyDescent="0.35">
      <c r="A75" s="23"/>
      <c r="B75" s="23"/>
      <c r="C75" s="25"/>
    </row>
    <row r="76" spans="1:3" x14ac:dyDescent="0.35">
      <c r="A76" s="23"/>
      <c r="B76" s="23"/>
      <c r="C76" s="25"/>
    </row>
    <row r="77" spans="1:3" x14ac:dyDescent="0.35">
      <c r="A77" s="23"/>
      <c r="B77" s="23"/>
      <c r="C77" s="25"/>
    </row>
    <row r="78" spans="1:3" x14ac:dyDescent="0.35">
      <c r="A78" s="23"/>
      <c r="B78" s="23"/>
      <c r="C78" s="25"/>
    </row>
    <row r="79" spans="1:3" x14ac:dyDescent="0.35">
      <c r="A79" s="23"/>
      <c r="B79" s="23"/>
      <c r="C79" s="25"/>
    </row>
    <row r="80" spans="1:3" x14ac:dyDescent="0.35">
      <c r="A80" s="23"/>
      <c r="B80" s="23"/>
      <c r="C80" s="25"/>
    </row>
    <row r="81" spans="1:3" x14ac:dyDescent="0.35">
      <c r="A81" s="23"/>
      <c r="B81" s="23"/>
      <c r="C81" s="25"/>
    </row>
    <row r="82" spans="1:3" x14ac:dyDescent="0.35">
      <c r="A82" s="23"/>
      <c r="B82" s="23"/>
      <c r="C82" s="25"/>
    </row>
    <row r="83" spans="1:3" x14ac:dyDescent="0.35">
      <c r="A83" s="23"/>
      <c r="B83" s="23"/>
      <c r="C83" s="25"/>
    </row>
    <row r="84" spans="1:3" x14ac:dyDescent="0.35">
      <c r="A84" s="23"/>
      <c r="B84" s="23"/>
    </row>
    <row r="85" spans="1:3" x14ac:dyDescent="0.35">
      <c r="A85" s="23"/>
      <c r="B85" s="23"/>
      <c r="C85" s="25"/>
    </row>
    <row r="86" spans="1:3" x14ac:dyDescent="0.35">
      <c r="A86" s="23"/>
      <c r="B86" s="23"/>
      <c r="C86" s="25"/>
    </row>
    <row r="87" spans="1:3" x14ac:dyDescent="0.35">
      <c r="A87" s="23"/>
      <c r="B87" s="23"/>
      <c r="C87" s="25"/>
    </row>
    <row r="88" spans="1:3" x14ac:dyDescent="0.35">
      <c r="A88" s="23"/>
      <c r="B88" s="23"/>
      <c r="C88" s="25"/>
    </row>
    <row r="89" spans="1:3" x14ac:dyDescent="0.35">
      <c r="A89" s="23"/>
      <c r="B89" s="23"/>
      <c r="C89" s="25"/>
    </row>
  </sheetData>
  <mergeCells count="16">
    <mergeCell ref="A16:A17"/>
    <mergeCell ref="C16:C17"/>
    <mergeCell ref="C2:C3"/>
    <mergeCell ref="A2:A3"/>
    <mergeCell ref="C14:C15"/>
    <mergeCell ref="A4:A5"/>
    <mergeCell ref="A6:A7"/>
    <mergeCell ref="A8:A9"/>
    <mergeCell ref="A10:A11"/>
    <mergeCell ref="A12:A13"/>
    <mergeCell ref="A14:A15"/>
    <mergeCell ref="C4:C5"/>
    <mergeCell ref="C6:C7"/>
    <mergeCell ref="C8:C9"/>
    <mergeCell ref="C10:C11"/>
    <mergeCell ref="C12:C13"/>
  </mergeCells>
  <phoneticPr fontId="3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20CFAA3-3935-47A7-AD72-48DFA5851A86}">
  <dimension ref="A1:C17"/>
  <sheetViews>
    <sheetView workbookViewId="0">
      <selection activeCell="E21" sqref="E21"/>
    </sheetView>
  </sheetViews>
  <sheetFormatPr baseColWidth="10" defaultRowHeight="14.5" x14ac:dyDescent="0.35"/>
  <cols>
    <col min="1" max="1" width="27" bestFit="1" customWidth="1"/>
  </cols>
  <sheetData>
    <row r="1" spans="1:3" ht="15" thickBot="1" x14ac:dyDescent="0.4">
      <c r="A1" s="49" t="s">
        <v>35</v>
      </c>
      <c r="B1" s="50" t="s">
        <v>15</v>
      </c>
      <c r="C1" s="45" t="s">
        <v>6</v>
      </c>
    </row>
    <row r="2" spans="1:3" x14ac:dyDescent="0.35">
      <c r="A2" s="42" t="s">
        <v>25</v>
      </c>
      <c r="B2" s="2" t="s">
        <v>2</v>
      </c>
      <c r="C2" s="26" t="s">
        <v>2</v>
      </c>
    </row>
    <row r="3" spans="1:3" x14ac:dyDescent="0.35">
      <c r="A3" s="43" t="s">
        <v>8</v>
      </c>
      <c r="B3" s="2">
        <v>5.0000000000000001E-4</v>
      </c>
      <c r="C3" s="26">
        <v>5.0000000000000001E-4</v>
      </c>
    </row>
    <row r="4" spans="1:3" x14ac:dyDescent="0.35">
      <c r="A4" s="43" t="s">
        <v>26</v>
      </c>
      <c r="B4" s="2">
        <v>150</v>
      </c>
      <c r="C4" s="26">
        <v>200</v>
      </c>
    </row>
    <row r="5" spans="1:3" x14ac:dyDescent="0.35">
      <c r="A5" s="43" t="s">
        <v>27</v>
      </c>
      <c r="B5" s="2">
        <v>0.3</v>
      </c>
      <c r="C5" s="26">
        <v>0.1</v>
      </c>
    </row>
    <row r="6" spans="1:3" x14ac:dyDescent="0.35">
      <c r="A6" s="43" t="s">
        <v>28</v>
      </c>
      <c r="B6" s="2">
        <v>64</v>
      </c>
      <c r="C6" s="26">
        <v>64</v>
      </c>
    </row>
    <row r="7" spans="1:3" x14ac:dyDescent="0.35">
      <c r="A7" s="43" t="s">
        <v>29</v>
      </c>
      <c r="B7" s="2">
        <v>5.0000000000000001E-3</v>
      </c>
      <c r="C7" s="26">
        <v>1E-3</v>
      </c>
    </row>
    <row r="8" spans="1:3" x14ac:dyDescent="0.35">
      <c r="A8" s="43" t="s">
        <v>30</v>
      </c>
      <c r="B8" s="2">
        <v>7</v>
      </c>
      <c r="C8" s="26">
        <v>15</v>
      </c>
    </row>
    <row r="9" spans="1:3" ht="15" thickBot="1" x14ac:dyDescent="0.4">
      <c r="A9" s="44" t="s">
        <v>31</v>
      </c>
      <c r="B9" s="27">
        <v>0</v>
      </c>
      <c r="C9" s="28">
        <v>0</v>
      </c>
    </row>
    <row r="11" spans="1:3" x14ac:dyDescent="0.35">
      <c r="A11" s="25"/>
    </row>
    <row r="13" spans="1:3" x14ac:dyDescent="0.35">
      <c r="A13" s="25"/>
    </row>
    <row r="15" spans="1:3" x14ac:dyDescent="0.35">
      <c r="A15" s="25"/>
    </row>
    <row r="17" spans="1:1" x14ac:dyDescent="0.35">
      <c r="A17" s="25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F07E4C1-D6ED-49B8-BE45-B3D32BAE5342}">
  <dimension ref="A1:I14"/>
  <sheetViews>
    <sheetView workbookViewId="0">
      <selection activeCell="E19" sqref="E19"/>
    </sheetView>
  </sheetViews>
  <sheetFormatPr baseColWidth="10" defaultRowHeight="14.5" x14ac:dyDescent="0.35"/>
  <cols>
    <col min="1" max="1" width="11.81640625" bestFit="1" customWidth="1"/>
    <col min="2" max="2" width="15.7265625" bestFit="1" customWidth="1"/>
    <col min="3" max="3" width="14.26953125" bestFit="1" customWidth="1"/>
    <col min="8" max="8" width="11.36328125" bestFit="1" customWidth="1"/>
    <col min="9" max="9" width="22.36328125" bestFit="1" customWidth="1"/>
  </cols>
  <sheetData>
    <row r="1" spans="1:9" x14ac:dyDescent="0.35">
      <c r="A1" s="81" t="s">
        <v>37</v>
      </c>
      <c r="B1" s="79" t="s">
        <v>38</v>
      </c>
      <c r="C1" s="79" t="s">
        <v>0</v>
      </c>
      <c r="D1" s="78" t="s">
        <v>5</v>
      </c>
      <c r="E1" s="78"/>
      <c r="F1" s="78"/>
      <c r="G1" s="78"/>
      <c r="H1" s="78"/>
      <c r="I1" s="46" t="s">
        <v>39</v>
      </c>
    </row>
    <row r="2" spans="1:9" ht="15" thickBot="1" x14ac:dyDescent="0.4">
      <c r="A2" s="89"/>
      <c r="B2" s="90"/>
      <c r="C2" s="90"/>
      <c r="D2" s="47" t="s">
        <v>9</v>
      </c>
      <c r="E2" s="47" t="s">
        <v>10</v>
      </c>
      <c r="F2" s="47" t="s">
        <v>11</v>
      </c>
      <c r="G2" s="47" t="s">
        <v>12</v>
      </c>
      <c r="H2" s="47" t="s">
        <v>13</v>
      </c>
      <c r="I2" s="55" t="s">
        <v>40</v>
      </c>
    </row>
    <row r="3" spans="1:9" x14ac:dyDescent="0.35">
      <c r="A3" s="53">
        <v>1</v>
      </c>
      <c r="B3" s="17">
        <v>32</v>
      </c>
      <c r="C3" s="17">
        <v>0.95574104785919101</v>
      </c>
      <c r="D3" s="17">
        <v>0.95907926559448198</v>
      </c>
      <c r="E3" s="17">
        <v>0.96547317504882801</v>
      </c>
      <c r="F3" s="17">
        <v>0.95396417379379195</v>
      </c>
      <c r="G3" s="17">
        <v>0.95268541574478105</v>
      </c>
      <c r="H3" s="17">
        <v>0.94750320911407404</v>
      </c>
      <c r="I3" s="18">
        <v>80.163411378860403</v>
      </c>
    </row>
    <row r="4" spans="1:9" x14ac:dyDescent="0.35">
      <c r="A4" s="53">
        <v>1</v>
      </c>
      <c r="B4" s="17">
        <v>64</v>
      </c>
      <c r="C4" s="17">
        <v>0.95804446935653598</v>
      </c>
      <c r="D4" s="17">
        <v>0.96291559934616</v>
      </c>
      <c r="E4" s="17">
        <v>0.96419435739517201</v>
      </c>
      <c r="F4" s="17">
        <v>0.95907926559448198</v>
      </c>
      <c r="G4" s="17">
        <v>0.95012789964675903</v>
      </c>
      <c r="H4" s="17">
        <v>0.95390522480010898</v>
      </c>
      <c r="I4" s="18">
        <v>101.711740970611</v>
      </c>
    </row>
    <row r="5" spans="1:9" x14ac:dyDescent="0.35">
      <c r="A5" s="53">
        <v>1</v>
      </c>
      <c r="B5" s="17">
        <v>128</v>
      </c>
      <c r="C5" s="17">
        <v>0.95983542203903105</v>
      </c>
      <c r="D5" s="17">
        <v>0.96291559934616</v>
      </c>
      <c r="E5" s="17">
        <v>0.96163684129714899</v>
      </c>
      <c r="F5" s="17">
        <v>0.96675193309783902</v>
      </c>
      <c r="G5" s="17">
        <v>0.95140665769577004</v>
      </c>
      <c r="H5" s="17">
        <v>0.95646607875823897</v>
      </c>
      <c r="I5" s="18">
        <v>165.864650249481</v>
      </c>
    </row>
    <row r="6" spans="1:9" x14ac:dyDescent="0.35">
      <c r="A6" s="53">
        <v>1</v>
      </c>
      <c r="B6" s="17">
        <v>256</v>
      </c>
      <c r="C6" s="17">
        <v>0.96085710525512602</v>
      </c>
      <c r="D6" s="17">
        <v>0.96419435739517201</v>
      </c>
      <c r="E6" s="17">
        <v>0.97058820724487305</v>
      </c>
      <c r="F6" s="17">
        <v>0.96419435739517201</v>
      </c>
      <c r="G6" s="17">
        <v>0.95396417379379195</v>
      </c>
      <c r="H6" s="17">
        <v>0.95134443044662398</v>
      </c>
      <c r="I6" s="18">
        <v>267.19641447067198</v>
      </c>
    </row>
    <row r="7" spans="1:9" x14ac:dyDescent="0.35">
      <c r="A7" s="53">
        <v>2</v>
      </c>
      <c r="B7" s="17">
        <v>32</v>
      </c>
      <c r="C7" s="17">
        <v>0.95957900285720799</v>
      </c>
      <c r="D7" s="17">
        <v>0.96547317504882801</v>
      </c>
      <c r="E7" s="17">
        <v>0.96803069114685003</v>
      </c>
      <c r="F7" s="17">
        <v>0.96163684129714899</v>
      </c>
      <c r="G7" s="17">
        <v>0.94884908199310303</v>
      </c>
      <c r="H7" s="17">
        <v>0.95390522480010898</v>
      </c>
      <c r="I7" s="18">
        <v>91.9991037845611</v>
      </c>
    </row>
    <row r="8" spans="1:9" x14ac:dyDescent="0.35">
      <c r="A8" s="53">
        <v>2</v>
      </c>
      <c r="B8" s="17">
        <v>64</v>
      </c>
      <c r="C8" s="17">
        <v>0.957021141052246</v>
      </c>
      <c r="D8" s="17">
        <v>0.95652174949645996</v>
      </c>
      <c r="E8" s="17">
        <v>0.96291559934616</v>
      </c>
      <c r="F8" s="17">
        <v>0.96163684129714899</v>
      </c>
      <c r="G8" s="17">
        <v>0.95140665769577004</v>
      </c>
      <c r="H8" s="17">
        <v>0.95262485742568903</v>
      </c>
      <c r="I8" s="18">
        <v>106.050570249557</v>
      </c>
    </row>
    <row r="9" spans="1:9" x14ac:dyDescent="0.35">
      <c r="A9" s="53">
        <v>2</v>
      </c>
      <c r="B9" s="17">
        <v>128</v>
      </c>
      <c r="C9" s="17">
        <v>0.95625452995300297</v>
      </c>
      <c r="D9" s="17">
        <v>0.96035808324813798</v>
      </c>
      <c r="E9" s="17">
        <v>0.95652174949645996</v>
      </c>
      <c r="F9" s="17">
        <v>0.95907926559448198</v>
      </c>
      <c r="G9" s="17">
        <v>0.95012789964675903</v>
      </c>
      <c r="H9" s="17">
        <v>0.95518565177917403</v>
      </c>
      <c r="I9" s="18">
        <v>175.532270908355</v>
      </c>
    </row>
    <row r="10" spans="1:9" x14ac:dyDescent="0.35">
      <c r="A10" s="53">
        <v>2</v>
      </c>
      <c r="B10" s="17">
        <v>256</v>
      </c>
      <c r="C10" s="17">
        <v>0.95395274162292398</v>
      </c>
      <c r="D10" s="17">
        <v>0.95524299144744795</v>
      </c>
      <c r="E10" s="17">
        <v>0.95140665769577004</v>
      </c>
      <c r="F10" s="17">
        <v>0.95652174949645996</v>
      </c>
      <c r="G10" s="17">
        <v>0.95140665769577004</v>
      </c>
      <c r="H10" s="17">
        <v>0.95518565177917403</v>
      </c>
      <c r="I10" s="18">
        <v>240.985401391983</v>
      </c>
    </row>
    <row r="11" spans="1:9" x14ac:dyDescent="0.35">
      <c r="A11" s="53">
        <v>3</v>
      </c>
      <c r="B11" s="17">
        <v>32</v>
      </c>
      <c r="C11" s="17">
        <v>0.94985574483871404</v>
      </c>
      <c r="D11" s="17">
        <v>0.95012789964675903</v>
      </c>
      <c r="E11" s="17">
        <v>0.95780050754547097</v>
      </c>
      <c r="F11" s="17">
        <v>0.95652174949645996</v>
      </c>
      <c r="G11" s="17">
        <v>0.94884908199310303</v>
      </c>
      <c r="H11" s="17">
        <v>0.93597948551177901</v>
      </c>
      <c r="I11" s="18">
        <v>104.199383974075</v>
      </c>
    </row>
    <row r="12" spans="1:9" x14ac:dyDescent="0.35">
      <c r="A12" s="53">
        <v>3</v>
      </c>
      <c r="B12" s="17">
        <v>64</v>
      </c>
      <c r="C12" s="17">
        <v>0.94959999322891198</v>
      </c>
      <c r="D12" s="17">
        <v>0.95140665769577004</v>
      </c>
      <c r="E12" s="17">
        <v>0.95140665769577004</v>
      </c>
      <c r="F12" s="17">
        <v>0.95396417379379195</v>
      </c>
      <c r="G12" s="17">
        <v>0.95524299144744795</v>
      </c>
      <c r="H12" s="17">
        <v>0.93597948551177901</v>
      </c>
      <c r="I12" s="18">
        <v>122.59300327301</v>
      </c>
    </row>
    <row r="13" spans="1:9" x14ac:dyDescent="0.35">
      <c r="A13" s="53">
        <v>3</v>
      </c>
      <c r="B13" s="17">
        <v>128</v>
      </c>
      <c r="C13" s="17">
        <v>0.95215884447097698</v>
      </c>
      <c r="D13" s="17">
        <v>0.96419435739517201</v>
      </c>
      <c r="E13" s="17">
        <v>0.94884908199310303</v>
      </c>
      <c r="F13" s="17">
        <v>0.96163684129714899</v>
      </c>
      <c r="G13" s="17">
        <v>0.945012807846069</v>
      </c>
      <c r="H13" s="17">
        <v>0.941101133823394</v>
      </c>
      <c r="I13" s="18">
        <v>139.16145896911601</v>
      </c>
    </row>
    <row r="14" spans="1:9" ht="15" thickBot="1" x14ac:dyDescent="0.4">
      <c r="A14" s="54">
        <v>3</v>
      </c>
      <c r="B14" s="21">
        <v>256</v>
      </c>
      <c r="C14" s="21">
        <v>0.95088236331939702</v>
      </c>
      <c r="D14" s="21">
        <v>0.96163684129714899</v>
      </c>
      <c r="E14" s="21">
        <v>0.94884908199310303</v>
      </c>
      <c r="F14" s="21">
        <v>0.94884908199310303</v>
      </c>
      <c r="G14" s="21">
        <v>0.945012807846069</v>
      </c>
      <c r="H14" s="21">
        <v>0.95006400346755904</v>
      </c>
      <c r="I14" s="22">
        <v>245.35039663314799</v>
      </c>
    </row>
  </sheetData>
  <mergeCells count="4">
    <mergeCell ref="D1:H1"/>
    <mergeCell ref="A1:A2"/>
    <mergeCell ref="B1:B2"/>
    <mergeCell ref="C1:C2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2CD6553-FB71-422A-8B3E-D0034C4DC497}">
  <dimension ref="A1:I14"/>
  <sheetViews>
    <sheetView workbookViewId="0">
      <selection activeCell="H17" sqref="H17"/>
    </sheetView>
  </sheetViews>
  <sheetFormatPr baseColWidth="10" defaultRowHeight="14.5" x14ac:dyDescent="0.35"/>
  <cols>
    <col min="1" max="1" width="11.81640625" bestFit="1" customWidth="1"/>
    <col min="2" max="2" width="15.7265625" bestFit="1" customWidth="1"/>
    <col min="3" max="3" width="14.26953125" bestFit="1" customWidth="1"/>
    <col min="9" max="9" width="13.1796875" bestFit="1" customWidth="1"/>
  </cols>
  <sheetData>
    <row r="1" spans="1:9" ht="29" x14ac:dyDescent="0.35">
      <c r="A1" s="81" t="s">
        <v>37</v>
      </c>
      <c r="B1" s="79" t="s">
        <v>38</v>
      </c>
      <c r="C1" s="79" t="s">
        <v>0</v>
      </c>
      <c r="D1" s="78" t="s">
        <v>5</v>
      </c>
      <c r="E1" s="78"/>
      <c r="F1" s="78"/>
      <c r="G1" s="78"/>
      <c r="H1" s="78"/>
      <c r="I1" s="46" t="s">
        <v>39</v>
      </c>
    </row>
    <row r="2" spans="1:9" ht="15" thickBot="1" x14ac:dyDescent="0.4">
      <c r="A2" s="89"/>
      <c r="B2" s="90"/>
      <c r="C2" s="90"/>
      <c r="D2" s="47" t="s">
        <v>9</v>
      </c>
      <c r="E2" s="47" t="s">
        <v>10</v>
      </c>
      <c r="F2" s="47" t="s">
        <v>11</v>
      </c>
      <c r="G2" s="47" t="s">
        <v>12</v>
      </c>
      <c r="H2" s="47" t="s">
        <v>13</v>
      </c>
      <c r="I2" s="55" t="s">
        <v>40</v>
      </c>
    </row>
    <row r="3" spans="1:9" x14ac:dyDescent="0.35">
      <c r="A3" s="56">
        <v>1</v>
      </c>
      <c r="B3" s="37">
        <v>32</v>
      </c>
      <c r="C3" s="37">
        <v>0.90169302225112902</v>
      </c>
      <c r="D3" s="37">
        <v>0.97314578294753995</v>
      </c>
      <c r="E3" s="37">
        <v>0.97314578294753995</v>
      </c>
      <c r="F3" s="37">
        <v>0.97570329904556197</v>
      </c>
      <c r="G3" s="37">
        <v>0.96675193309783902</v>
      </c>
      <c r="H3" s="37">
        <v>0.61971831321716297</v>
      </c>
      <c r="I3" s="57">
        <v>188.98909687995899</v>
      </c>
    </row>
    <row r="4" spans="1:9" x14ac:dyDescent="0.35">
      <c r="A4" s="56">
        <v>1</v>
      </c>
      <c r="B4" s="37">
        <v>64</v>
      </c>
      <c r="C4" s="37">
        <v>0.97185882329940798</v>
      </c>
      <c r="D4" s="37">
        <v>0.96803069114685003</v>
      </c>
      <c r="E4" s="37">
        <v>0.97826087474822998</v>
      </c>
      <c r="F4" s="37">
        <v>0.97826087474822998</v>
      </c>
      <c r="G4" s="37">
        <v>0.96675193309783902</v>
      </c>
      <c r="H4" s="37">
        <v>0.967989742755889</v>
      </c>
      <c r="I4" s="57">
        <v>339.38474512100203</v>
      </c>
    </row>
    <row r="5" spans="1:9" x14ac:dyDescent="0.35">
      <c r="A5" s="56">
        <v>1</v>
      </c>
      <c r="B5" s="37">
        <v>128</v>
      </c>
      <c r="C5" s="37">
        <v>0.97134730815887405</v>
      </c>
      <c r="D5" s="37">
        <v>0.97570329904556197</v>
      </c>
      <c r="E5" s="37">
        <v>0.97698211669921797</v>
      </c>
      <c r="F5" s="37">
        <v>0.97186702489852905</v>
      </c>
      <c r="G5" s="37">
        <v>0.96419435739517201</v>
      </c>
      <c r="H5" s="37">
        <v>0.967989742755889</v>
      </c>
      <c r="I5" s="57">
        <v>471.337000131607</v>
      </c>
    </row>
    <row r="6" spans="1:9" x14ac:dyDescent="0.35">
      <c r="A6" s="56">
        <v>1</v>
      </c>
      <c r="B6" s="37">
        <v>256</v>
      </c>
      <c r="C6" s="37">
        <v>0.97134698629379201</v>
      </c>
      <c r="D6" s="37">
        <v>0.97314578294753995</v>
      </c>
      <c r="E6" s="37">
        <v>0.97953963279724099</v>
      </c>
      <c r="F6" s="37">
        <v>0.97442454099655096</v>
      </c>
      <c r="G6" s="37">
        <v>0.96291559934616</v>
      </c>
      <c r="H6" s="37">
        <v>0.96670937538146895</v>
      </c>
      <c r="I6" s="57">
        <v>612.01293706893898</v>
      </c>
    </row>
    <row r="7" spans="1:9" x14ac:dyDescent="0.35">
      <c r="A7" s="56">
        <v>2</v>
      </c>
      <c r="B7" s="37">
        <v>32</v>
      </c>
      <c r="C7" s="37">
        <v>0.97185980081558199</v>
      </c>
      <c r="D7" s="37">
        <v>0.96930944919586104</v>
      </c>
      <c r="E7" s="37">
        <v>0.97186702489852905</v>
      </c>
      <c r="F7" s="37">
        <v>0.97826087474822998</v>
      </c>
      <c r="G7" s="37">
        <v>0.96803069114685003</v>
      </c>
      <c r="H7" s="37">
        <v>0.97183096408843905</v>
      </c>
      <c r="I7" s="57">
        <v>170.13708567619301</v>
      </c>
    </row>
    <row r="8" spans="1:9" x14ac:dyDescent="0.35">
      <c r="A8" s="56">
        <v>2</v>
      </c>
      <c r="B8" s="37">
        <v>64</v>
      </c>
      <c r="C8" s="37">
        <v>0.97058037519454898</v>
      </c>
      <c r="D8" s="37">
        <v>0.96930944919586104</v>
      </c>
      <c r="E8" s="37">
        <v>0.97314578294753995</v>
      </c>
      <c r="F8" s="37">
        <v>0.97186702489852905</v>
      </c>
      <c r="G8" s="37">
        <v>0.96930944919586104</v>
      </c>
      <c r="H8" s="37">
        <v>0.96927016973495395</v>
      </c>
      <c r="I8" s="57">
        <v>202.04006862640301</v>
      </c>
    </row>
    <row r="9" spans="1:9" x14ac:dyDescent="0.35">
      <c r="A9" s="56">
        <v>2</v>
      </c>
      <c r="B9" s="37">
        <v>128</v>
      </c>
      <c r="C9" s="37">
        <v>0.97185914516448901</v>
      </c>
      <c r="D9" s="37">
        <v>0.97058820724487305</v>
      </c>
      <c r="E9" s="37">
        <v>0.97442454099655096</v>
      </c>
      <c r="F9" s="37">
        <v>0.97186702489852905</v>
      </c>
      <c r="G9" s="37">
        <v>0.97314578294753995</v>
      </c>
      <c r="H9" s="37">
        <v>0.96927016973495395</v>
      </c>
      <c r="I9" s="57">
        <v>338.079988241195</v>
      </c>
    </row>
    <row r="10" spans="1:9" x14ac:dyDescent="0.35">
      <c r="A10" s="56">
        <v>2</v>
      </c>
      <c r="B10" s="37">
        <v>256</v>
      </c>
      <c r="C10" s="37">
        <v>0.96878781318664497</v>
      </c>
      <c r="D10" s="37">
        <v>0.96803069114685003</v>
      </c>
      <c r="E10" s="37">
        <v>0.97186702489852905</v>
      </c>
      <c r="F10" s="37">
        <v>0.97698211669921797</v>
      </c>
      <c r="G10" s="37">
        <v>0.96675193309783902</v>
      </c>
      <c r="H10" s="37">
        <v>0.96030730009078902</v>
      </c>
      <c r="I10" s="57">
        <v>544.26511216163601</v>
      </c>
    </row>
    <row r="11" spans="1:9" x14ac:dyDescent="0.35">
      <c r="A11" s="56">
        <v>3</v>
      </c>
      <c r="B11" s="37">
        <v>32</v>
      </c>
      <c r="C11" s="37">
        <v>0.96853301525115898</v>
      </c>
      <c r="D11" s="37">
        <v>0.96930944919586104</v>
      </c>
      <c r="E11" s="37">
        <v>0.97442454099655096</v>
      </c>
      <c r="F11" s="37">
        <v>0.97058820724487305</v>
      </c>
      <c r="G11" s="37">
        <v>0.96419435739517201</v>
      </c>
      <c r="H11" s="37">
        <v>0.96414852142333896</v>
      </c>
      <c r="I11" s="57">
        <v>187.65204381942701</v>
      </c>
    </row>
    <row r="12" spans="1:9" x14ac:dyDescent="0.35">
      <c r="A12" s="56">
        <v>3</v>
      </c>
      <c r="B12" s="37">
        <v>64</v>
      </c>
      <c r="C12" s="37">
        <v>0.968787157535553</v>
      </c>
      <c r="D12" s="37">
        <v>0.97186702489852905</v>
      </c>
      <c r="E12" s="37">
        <v>0.97314578294753995</v>
      </c>
      <c r="F12" s="37">
        <v>0.97314578294753995</v>
      </c>
      <c r="G12" s="37">
        <v>0.96803069114685003</v>
      </c>
      <c r="H12" s="37">
        <v>0.95774650573730402</v>
      </c>
      <c r="I12" s="57">
        <v>216.37907409667901</v>
      </c>
    </row>
    <row r="13" spans="1:9" x14ac:dyDescent="0.35">
      <c r="A13" s="56">
        <v>3</v>
      </c>
      <c r="B13" s="37">
        <v>128</v>
      </c>
      <c r="C13" s="37">
        <v>0.96725195646286</v>
      </c>
      <c r="D13" s="37">
        <v>0.96930944919586104</v>
      </c>
      <c r="E13" s="37">
        <v>0.97058820724487305</v>
      </c>
      <c r="F13" s="37">
        <v>0.97442454099655096</v>
      </c>
      <c r="G13" s="37">
        <v>0.96675193309783902</v>
      </c>
      <c r="H13" s="37">
        <v>0.95518565177917403</v>
      </c>
      <c r="I13" s="57">
        <v>293.91878819465597</v>
      </c>
    </row>
    <row r="14" spans="1:9" ht="15" thickBot="1" x14ac:dyDescent="0.4">
      <c r="A14" s="58">
        <v>3</v>
      </c>
      <c r="B14" s="59">
        <v>256</v>
      </c>
      <c r="C14" s="59">
        <v>0.96878813505172701</v>
      </c>
      <c r="D14" s="59">
        <v>0.96675193309783902</v>
      </c>
      <c r="E14" s="59">
        <v>0.96930944919586104</v>
      </c>
      <c r="F14" s="59">
        <v>0.97826087474822998</v>
      </c>
      <c r="G14" s="59">
        <v>0.96803069114685003</v>
      </c>
      <c r="H14" s="59">
        <v>0.96158772706985396</v>
      </c>
      <c r="I14" s="60">
        <v>459.04418301582302</v>
      </c>
    </row>
  </sheetData>
  <mergeCells count="4">
    <mergeCell ref="A1:A2"/>
    <mergeCell ref="B1:B2"/>
    <mergeCell ref="C1:C2"/>
    <mergeCell ref="D1:H1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D77C52B-2A92-4CE4-9DAF-A80025112205}">
  <dimension ref="A1:G3"/>
  <sheetViews>
    <sheetView tabSelected="1" workbookViewId="0">
      <selection activeCell="G21" sqref="G21"/>
    </sheetView>
  </sheetViews>
  <sheetFormatPr baseColWidth="10" defaultRowHeight="14.5" x14ac:dyDescent="0.35"/>
  <cols>
    <col min="2" max="2" width="11.81640625" bestFit="1" customWidth="1"/>
    <col min="3" max="3" width="15.7265625" bestFit="1" customWidth="1"/>
    <col min="4" max="4" width="18.26953125" bestFit="1" customWidth="1"/>
    <col min="5" max="5" width="11.81640625" bestFit="1" customWidth="1"/>
    <col min="6" max="6" width="15.7265625" bestFit="1" customWidth="1"/>
    <col min="7" max="7" width="28.36328125" bestFit="1" customWidth="1"/>
  </cols>
  <sheetData>
    <row r="1" spans="1:7" ht="22.5" customHeight="1" x14ac:dyDescent="0.35">
      <c r="A1" s="40" t="s">
        <v>42</v>
      </c>
      <c r="B1" s="39" t="s">
        <v>37</v>
      </c>
      <c r="C1" s="38" t="s">
        <v>38</v>
      </c>
      <c r="D1" s="41" t="s">
        <v>33</v>
      </c>
      <c r="E1" s="39" t="s">
        <v>37</v>
      </c>
      <c r="F1" s="38" t="s">
        <v>38</v>
      </c>
      <c r="G1" s="41" t="s">
        <v>34</v>
      </c>
    </row>
    <row r="2" spans="1:7" x14ac:dyDescent="0.35">
      <c r="A2" t="s">
        <v>6</v>
      </c>
      <c r="B2" s="37">
        <v>1</v>
      </c>
      <c r="C2" s="37">
        <v>256</v>
      </c>
      <c r="D2">
        <f>MAX('VGG Final'!C3:C14)</f>
        <v>0.96085710525512602</v>
      </c>
      <c r="E2" s="37">
        <v>1</v>
      </c>
      <c r="F2" s="37">
        <v>32</v>
      </c>
      <c r="G2">
        <f>MIN('VGG Final'!I3:I14)</f>
        <v>80.163411378860403</v>
      </c>
    </row>
    <row r="3" spans="1:7" x14ac:dyDescent="0.35">
      <c r="A3" s="61" t="s">
        <v>15</v>
      </c>
      <c r="B3" s="62">
        <v>2</v>
      </c>
      <c r="C3" s="62">
        <v>32</v>
      </c>
      <c r="D3" s="61">
        <f>MAX('RES Final'!C3:C14)</f>
        <v>0.97185980081558199</v>
      </c>
      <c r="E3" s="62">
        <v>2</v>
      </c>
      <c r="F3" s="62">
        <v>32</v>
      </c>
      <c r="G3" s="61">
        <f>MIN('RES Final'!I3:I14)</f>
        <v>170.13708567619301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80dcd38b-3c68-4ce2-a32e-df96a576c706" xsi:nil="true"/>
    <lcf76f155ced4ddcb4097134ff3c332f xmlns="53dfd702-45cf-4cbc-ac24-5dde350de04e">
      <Terms xmlns="http://schemas.microsoft.com/office/infopath/2007/PartnerControls"/>
    </lcf76f155ced4ddcb4097134ff3c332f>
  </documentManagement>
</p:properti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EFE1524386CBC34C8E00545EE22D33F9" ma:contentTypeVersion="13" ma:contentTypeDescription="Crear nuevo documento." ma:contentTypeScope="" ma:versionID="ed0431c87965c0872b084c46bfc5c7c8">
  <xsd:schema xmlns:xsd="http://www.w3.org/2001/XMLSchema" xmlns:xs="http://www.w3.org/2001/XMLSchema" xmlns:p="http://schemas.microsoft.com/office/2006/metadata/properties" xmlns:ns2="53dfd702-45cf-4cbc-ac24-5dde350de04e" xmlns:ns3="80dcd38b-3c68-4ce2-a32e-df96a576c706" targetNamespace="http://schemas.microsoft.com/office/2006/metadata/properties" ma:root="true" ma:fieldsID="5f5d23b7e342d3f0a89a32ab79ccac04" ns2:_="" ns3:_="">
    <xsd:import namespace="53dfd702-45cf-4cbc-ac24-5dde350de04e"/>
    <xsd:import namespace="80dcd38b-3c68-4ce2-a32e-df96a576c706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SearchProperties" minOccurs="0"/>
                <xsd:element ref="ns2:MediaServiceObjectDetectorVersions" minOccurs="0"/>
                <xsd:element ref="ns2:MediaServiceDateTaken" minOccurs="0"/>
                <xsd:element ref="ns2:MediaServiceGenerationTime" minOccurs="0"/>
                <xsd:element ref="ns2:MediaServiceEventHashCode" minOccurs="0"/>
                <xsd:element ref="ns2:MediaServiceLocation" minOccurs="0"/>
                <xsd:element ref="ns2:MediaLengthInSeconds" minOccurs="0"/>
                <xsd:element ref="ns2:lcf76f155ced4ddcb4097134ff3c332f" minOccurs="0"/>
                <xsd:element ref="ns3:TaxCatchAll" minOccurs="0"/>
                <xsd:element ref="ns2:MediaServiceOCR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3dfd702-45cf-4cbc-ac24-5dde350de04e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1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DateTaken" ma:index="12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GenerationTime" ma:index="13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4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Location" ma:index="15" nillable="true" ma:displayName="Location" ma:indexed="true" ma:internalName="MediaServiceLocation" ma:readOnly="true">
      <xsd:simpleType>
        <xsd:restriction base="dms:Text"/>
      </xsd:simpleType>
    </xsd:element>
    <xsd:element name="MediaLengthInSeconds" ma:index="16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18" nillable="true" ma:taxonomy="true" ma:internalName="lcf76f155ced4ddcb4097134ff3c332f" ma:taxonomyFieldName="MediaServiceImageTags" ma:displayName="Etiquetas de imagen" ma:readOnly="false" ma:fieldId="{5cf76f15-5ced-4ddc-b409-7134ff3c332f}" ma:taxonomyMulti="true" ma:sspId="fc408bdd-cd0c-4f6d-91f0-56bd57e0e9d7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20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80dcd38b-3c68-4ce2-a32e-df96a576c706" elementFormDefault="qualified">
    <xsd:import namespace="http://schemas.microsoft.com/office/2006/documentManagement/types"/>
    <xsd:import namespace="http://schemas.microsoft.com/office/infopath/2007/PartnerControls"/>
    <xsd:element name="TaxCatchAll" ma:index="19" nillable="true" ma:displayName="Taxonomy Catch All Column" ma:hidden="true" ma:list="{f61a5971-c504-4092-b8bb-27a3866f4cba}" ma:internalName="TaxCatchAll" ma:showField="CatchAllData" ma:web="80dcd38b-3c68-4ce2-a32e-df96a576c706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4.xml>��
</file>

<file path=customXml/itemProps1.xml><?xml version="1.0" encoding="utf-8"?>
<ds:datastoreItem xmlns:ds="http://schemas.openxmlformats.org/officeDocument/2006/customXml" ds:itemID="{E692A711-BF78-4407-A636-D39109438F42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49D9CCC5-F18A-4B55-9396-CAA92E963E60}">
  <ds:schemaRefs>
    <ds:schemaRef ds:uri="http://purl.org/dc/terms/"/>
    <ds:schemaRef ds:uri="http://purl.org/dc/elements/1.1/"/>
    <ds:schemaRef ds:uri="http://schemas.microsoft.com/office/2006/metadata/properties"/>
    <ds:schemaRef ds:uri="53dfd702-45cf-4cbc-ac24-5dde350de04e"/>
    <ds:schemaRef ds:uri="http://www.w3.org/XML/1998/namespace"/>
    <ds:schemaRef ds:uri="80dcd38b-3c68-4ce2-a32e-df96a576c706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dcmitype/"/>
  </ds:schemaRefs>
</ds:datastoreItem>
</file>

<file path=customXml/itemProps3.xml><?xml version="1.0" encoding="utf-8"?>
<ds:datastoreItem xmlns:ds="http://schemas.openxmlformats.org/officeDocument/2006/customXml" ds:itemID="{2DD37CFC-E310-4D5A-BDA7-F1B7D58E3984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53dfd702-45cf-4cbc-ac24-5dde350de04e"/>
    <ds:schemaRef ds:uri="80dcd38b-3c68-4ce2-a32e-df96a576c706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4.xml><?xml version="1.0" encoding="utf-8"?>
<ds:datastoreItem xmlns:ds="http://schemas.openxmlformats.org/officeDocument/2006/customXml" ds:itemID="{0BB68BE6-4D9C-48DC-B415-5EBD42EEA923}">
  <ds:schemaRefs>
    <ds:schemaRef ds:uri="http://www.w3.org/2001/XMLSchema"/>
    <ds:schemaRef ds:uri="http://www.boozallen.com/argo/gui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7</vt:i4>
      </vt:variant>
    </vt:vector>
  </HeadingPairs>
  <TitlesOfParts>
    <vt:vector size="7" baseType="lpstr">
      <vt:lpstr>Muestras</vt:lpstr>
      <vt:lpstr>Pruebas</vt:lpstr>
      <vt:lpstr>Max-Min</vt:lpstr>
      <vt:lpstr>Parámetros seleccionados</vt:lpstr>
      <vt:lpstr>VGG Final</vt:lpstr>
      <vt:lpstr>RES Final</vt:lpstr>
      <vt:lpstr>Mejor Modelo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José Francisco Andrade Soto</dc:creator>
  <cp:lastModifiedBy>José Francisco Andrade Soto</cp:lastModifiedBy>
  <cp:lastPrinted>2024-06-08T10:24:41Z</cp:lastPrinted>
  <dcterms:created xsi:type="dcterms:W3CDTF">2024-06-08T09:15:52Z</dcterms:created>
  <dcterms:modified xsi:type="dcterms:W3CDTF">2024-06-09T18:19:08Z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0x010100EFE1524386CBC34C8E00545EE22D33F9</vt:lpwstr>
  </property>
  <property fmtid="{D5CDD505-2E9C-101B-9397-08002B2CF9AE}" pid="3" name="MediaServiceImageTags">
    <vt:lpwstr/>
  </property>
</Properties>
</file>