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balkovec/Desktop/CPSC4100/FinalProject/FinalProject4100/"/>
    </mc:Choice>
  </mc:AlternateContent>
  <xr:revisionPtr revIDLastSave="0" documentId="13_ncr:1_{8EB3CF1A-2177-5E40-ADD1-711D1464F0B4}" xr6:coauthVersionLast="47" xr6:coauthVersionMax="47" xr10:uidLastSave="{00000000-0000-0000-0000-000000000000}"/>
  <bookViews>
    <workbookView xWindow="1140" yWindow="500" windowWidth="27660" windowHeight="17500" activeTab="3" xr2:uid="{DE1357BD-E7FA-854A-BAD7-FAF24432C206}"/>
  </bookViews>
  <sheets>
    <sheet name="Visual" sheetId="1" r:id="rId1"/>
    <sheet name="Raw" sheetId="2" r:id="rId2"/>
    <sheet name="Unit Tests" sheetId="3" r:id="rId3"/>
    <sheet name="Estimate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5" l="1"/>
  <c r="E13" i="5"/>
  <c r="E12" i="5"/>
  <c r="X59" i="1"/>
  <c r="X48" i="1"/>
  <c r="X37" i="1"/>
  <c r="X26" i="1"/>
  <c r="X15" i="1"/>
  <c r="P59" i="1"/>
  <c r="P48" i="1"/>
  <c r="P37" i="1"/>
  <c r="P26" i="1"/>
  <c r="P15" i="1"/>
  <c r="H15" i="1"/>
  <c r="H26" i="1"/>
  <c r="H37" i="1"/>
  <c r="H59" i="1"/>
  <c r="H48" i="1"/>
  <c r="F59" i="1"/>
  <c r="F48" i="1"/>
  <c r="F37" i="1"/>
  <c r="F26" i="1"/>
  <c r="F15" i="1"/>
  <c r="N15" i="1"/>
  <c r="N26" i="1"/>
  <c r="N37" i="1"/>
  <c r="N48" i="1"/>
  <c r="N59" i="1"/>
  <c r="V59" i="1"/>
  <c r="V48" i="1"/>
  <c r="V37" i="1"/>
  <c r="V15" i="1"/>
  <c r="V26" i="1"/>
  <c r="E48" i="1"/>
  <c r="E37" i="1"/>
  <c r="U48" i="1"/>
  <c r="U37" i="1"/>
  <c r="U26" i="1"/>
  <c r="U15" i="1"/>
  <c r="M59" i="1"/>
  <c r="U59" i="1"/>
  <c r="E59" i="1"/>
  <c r="M48" i="1"/>
  <c r="M37" i="1"/>
  <c r="M26" i="1"/>
  <c r="M15" i="1"/>
  <c r="E26" i="1"/>
  <c r="E15" i="1"/>
</calcChain>
</file>

<file path=xl/sharedStrings.xml><?xml version="1.0" encoding="utf-8"?>
<sst xmlns="http://schemas.openxmlformats.org/spreadsheetml/2006/main" count="469" uniqueCount="69">
  <si>
    <t>Recursive</t>
  </si>
  <si>
    <t>DP</t>
  </si>
  <si>
    <t>Memo</t>
  </si>
  <si>
    <t>Time</t>
  </si>
  <si>
    <t>Run</t>
  </si>
  <si>
    <t>Method</t>
  </si>
  <si>
    <t>Items</t>
  </si>
  <si>
    <t>XSmallItems</t>
  </si>
  <si>
    <t>Capacity</t>
  </si>
  <si>
    <t>Solution</t>
  </si>
  <si>
    <t>Dynamic Programming</t>
  </si>
  <si>
    <t>Memoization</t>
  </si>
  <si>
    <t>SmallItems</t>
  </si>
  <si>
    <t>MediumItems</t>
  </si>
  <si>
    <t>LargeItems</t>
  </si>
  <si>
    <t>XLargeItems</t>
  </si>
  <si>
    <t>Talk about how the solution are different even though the capacity is the same, since the items are randomized and different in every dataset, whereas the capacties are not.</t>
  </si>
  <si>
    <t>LEGEND</t>
  </si>
  <si>
    <t>NAME</t>
  </si>
  <si>
    <t>SIZE</t>
  </si>
  <si>
    <t>COLOR</t>
  </si>
  <si>
    <t>AVERAGES →</t>
  </si>
  <si>
    <t>Log Relationship between Capacity and Execution Time</t>
  </si>
  <si>
    <t>CapacityRecursive</t>
  </si>
  <si>
    <t>CapacityDP</t>
  </si>
  <si>
    <t>CapacityMemo</t>
  </si>
  <si>
    <t xml:space="preserve">XS </t>
  </si>
  <si>
    <t xml:space="preserve">S </t>
  </si>
  <si>
    <t xml:space="preserve">M </t>
  </si>
  <si>
    <t xml:space="preserve">L </t>
  </si>
  <si>
    <t xml:space="preserve">XL </t>
  </si>
  <si>
    <t>Size</t>
  </si>
  <si>
    <t>SolutionDP</t>
  </si>
  <si>
    <t>SolutionMemo</t>
  </si>
  <si>
    <t>SolutionRecursive</t>
  </si>
  <si>
    <t>FPUnitTests.FPUnitTests.FPUnitTests.KnapsackTests.KnapsackRecursiveThreading_WithMaxCapacity_ShouldReturnMaxValue'</t>
  </si>
  <si>
    <t xml:space="preserve">Success </t>
  </si>
  <si>
    <t>FPUnitTests.FPUnitTests.FPUnitTests.KnapsackTests.KnapsackMemo_WithMaxCapacity_ShouldReturnMaxValue</t>
  </si>
  <si>
    <t>FPUnitTests.FPUnitTests.FPUnitTests.KnapsackTests.KnapsackDP_WithMaxCapacity_ShouldReturnMaxValue</t>
  </si>
  <si>
    <t>FPUnitTests.FPUnitTests.FPUnitTests.KnapsackTests.KnapsackRecursive_WithMaxCapacity_ShouldReturnMaxValue</t>
  </si>
  <si>
    <t>FPUnitTests.FPUnitTests.FPUnitTests.KnapsackTests.KnapsackRecursiveThreading_WithZeroCapacity_ShouldReturnZero</t>
  </si>
  <si>
    <t>FPUnitTests.FPUnitTests.FPUnitTests.KnapsackTests.KnapsackMemo_WithZeroCapacity_ShouldReturnZero</t>
  </si>
  <si>
    <t>FPUnitTests.FPUnitTests.FPUnitTests.KnapsackTests.KnapsackDP_WithZeroCapacity_ShouldReturnZero</t>
  </si>
  <si>
    <t>FPUnitTests.FPUnitTests.FPUnitTests.KnapsackTests.KnapsackRecursive_WithEmptyItemsList_ShouldReturnZero</t>
  </si>
  <si>
    <t>FPUnitTests.FPUnitTests.FPUnitTests.KnapsackTests.KnapsackRecursive_WithZeroCapacity_ShouldReturnZero</t>
  </si>
  <si>
    <t>FPUnitTests.FPUnitTests.FPUnitTests.KnapsackTests.KnapsackRecursiveThreading_ShouldReturnCorrectValue</t>
  </si>
  <si>
    <t>FPUnitTests.FPUnitTests.FPUnitTests.KnapsackTests.KnapsackMemo_ShouldReturnCorrectValue</t>
  </si>
  <si>
    <t>FPUnitTests.FPUnitTests.FPUnitTests.KnapsackTests.KnapsackDP_ShouldReturnCorrectValue</t>
  </si>
  <si>
    <t>FPUnitTests.FPUnitTests.FPUnitTests.KnapsackTests.KnapsackRecursive_ShouldReturnCorrectValue</t>
  </si>
  <si>
    <t>FPUnitTests.FPUnitTests.FPUnitTests.LoggerTests.Solution_InvalidLogType_ThrowsArgumentException</t>
  </si>
  <si>
    <t>FPUnitTests.FPUnitTests.FPUnitTests.LoggerTests.Time_InvalidLogType_ThrowsArgumentException</t>
  </si>
  <si>
    <t>FPUnitTests.FPUnitTests.FPUnitTests.LoggerTests.Error_InvalidLogType_ThrowsArgumentException</t>
  </si>
  <si>
    <t>FPUnitTests.FPUnitTests.FPUnitTests.LoggerTests.Info_InvalidLogType_ThrowsArgumentException</t>
  </si>
  <si>
    <t>FPUnitTests.FPUnitTests.FPUnitTests.LoggerTests.ClearLog_ClearsExecutionLogFile</t>
  </si>
  <si>
    <t>FPUnitTests.FPUnitTests.FPUnitTests.LoggerTests.Solution_LogExecutionSolution_LogsSolutionMessageCorrectly</t>
  </si>
  <si>
    <t>FPUnitTests.FPUnitTests.FPUnitTests.LoggerTests.Time_LogExecutionTime_LogsTimeMessageCorrectly'</t>
  </si>
  <si>
    <t>FPUnitTests.FPUnitTests.FPUnitTests.LoggerTests.Error_LogOtherError_LogsErrorMessageCorrectly'</t>
  </si>
  <si>
    <t>FPUnitTests.FPUnitTests.FPUnitTests.LoggerTests.Error_LogExecutionError_LogsErrorMessageCorrectly</t>
  </si>
  <si>
    <t>FPUnitTests.FPUnitTests.FPUnitTests.LoggerTests.Info_LogOtherInfo_LogsInfoMessageCorrectly</t>
  </si>
  <si>
    <t>FPUnitTests.FPUnitTests.FPUnitTests.LoggerTests.Info_LogExecutionInfo_LogsInfoMessageCorrectly</t>
  </si>
  <si>
    <t>Median Rec</t>
  </si>
  <si>
    <t>Median DP</t>
  </si>
  <si>
    <t>Median Memo</t>
  </si>
  <si>
    <t>Medians</t>
  </si>
  <si>
    <t>Estimates</t>
  </si>
  <si>
    <t>Algorithm Type</t>
  </si>
  <si>
    <t>1,32506504191552E+61,0000</t>
  </si>
  <si>
    <t>2,39737577466765E+136,000</t>
  </si>
  <si>
    <t>7,84754734439484E+286,0000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</si>
</sst>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"/>
  </numFmts>
  <fonts count="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22"/>
      <color theme="1"/>
      <name val="Aptos Narrow"/>
      <scheme val="minor"/>
    </font>
    <font>
      <b/>
      <sz val="12"/>
      <color theme="1"/>
      <name val="Aptos Narrow"/>
      <scheme val="minor"/>
    </font>
    <font>
      <sz val="2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2"/>
      <color rgb="FF006100"/>
      <name val="Aptos Narrow"/>
      <family val="2"/>
      <scheme val="minor"/>
    </font>
    <font>
      <sz val="12"/>
      <color rgb="FF569CD6"/>
      <name val="Menlo"/>
      <family val="2"/>
    </font>
    <font>
      <sz val="12"/>
      <color theme="3" tint="0.499984740745262"/>
      <name val="Menlo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F6D5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15" borderId="0" applyNumberFormat="0" applyBorder="0" applyAlignment="0" applyProtection="0"/>
  </cellStyleXfs>
  <cellXfs count="217"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164" fontId="0" fillId="5" borderId="8" xfId="0" applyNumberForma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164" fontId="0" fillId="8" borderId="8" xfId="0" applyNumberForma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/>
    </xf>
    <xf numFmtId="0" fontId="3" fillId="8" borderId="9" xfId="0" applyFont="1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64" fontId="0" fillId="8" borderId="1" xfId="0" applyNumberForma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164" fontId="0" fillId="9" borderId="8" xfId="0" applyNumberForma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/>
    </xf>
    <xf numFmtId="0" fontId="3" fillId="9" borderId="9" xfId="0" applyFont="1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64" fontId="0" fillId="9" borderId="1" xfId="0" applyNumberForma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164" fontId="0" fillId="10" borderId="8" xfId="0" applyNumberForma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164" fontId="0" fillId="10" borderId="1" xfId="0" applyNumberForma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164" fontId="0" fillId="11" borderId="8" xfId="0" applyNumberForma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11" borderId="1" xfId="0" applyNumberForma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164" fontId="0" fillId="5" borderId="8" xfId="1" applyNumberFormat="1" applyFont="1" applyFill="1" applyBorder="1" applyAlignment="1">
      <alignment horizontal="center"/>
    </xf>
    <xf numFmtId="164" fontId="0" fillId="10" borderId="8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8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0" fontId="3" fillId="11" borderId="9" xfId="0" applyFont="1" applyFill="1" applyBorder="1" applyAlignment="1">
      <alignment horizontal="center"/>
    </xf>
    <xf numFmtId="164" fontId="0" fillId="9" borderId="8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164" fontId="0" fillId="8" borderId="8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164" fontId="0" fillId="5" borderId="13" xfId="0" applyNumberFormat="1" applyFill="1" applyBorder="1" applyAlignment="1">
      <alignment horizontal="center"/>
    </xf>
    <xf numFmtId="164" fontId="0" fillId="8" borderId="13" xfId="0" applyNumberFormat="1" applyFill="1" applyBorder="1" applyAlignment="1">
      <alignment horizontal="center"/>
    </xf>
    <xf numFmtId="164" fontId="0" fillId="9" borderId="13" xfId="0" applyNumberFormat="1" applyFill="1" applyBorder="1" applyAlignment="1">
      <alignment horizontal="center"/>
    </xf>
    <xf numFmtId="164" fontId="0" fillId="11" borderId="13" xfId="0" applyNumberFormat="1" applyFill="1" applyBorder="1" applyAlignment="1">
      <alignment horizontal="center"/>
    </xf>
    <xf numFmtId="164" fontId="0" fillId="10" borderId="13" xfId="0" applyNumberFormat="1" applyFill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0" fontId="3" fillId="9" borderId="11" xfId="0" applyFont="1" applyFill="1" applyBorder="1" applyAlignment="1">
      <alignment horizontal="center"/>
    </xf>
    <xf numFmtId="0" fontId="3" fillId="11" borderId="11" xfId="0" applyFont="1" applyFill="1" applyBorder="1" applyAlignment="1">
      <alignment horizontal="center"/>
    </xf>
    <xf numFmtId="0" fontId="3" fillId="10" borderId="9" xfId="0" applyFont="1" applyFill="1" applyBorder="1" applyAlignment="1">
      <alignment horizontal="center"/>
    </xf>
    <xf numFmtId="0" fontId="3" fillId="10" borderId="11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/>
    </xf>
    <xf numFmtId="0" fontId="3" fillId="8" borderId="14" xfId="0" applyFont="1" applyFill="1" applyBorder="1" applyAlignment="1">
      <alignment horizontal="center"/>
    </xf>
    <xf numFmtId="0" fontId="3" fillId="9" borderId="14" xfId="0" applyFont="1" applyFill="1" applyBorder="1" applyAlignment="1">
      <alignment horizontal="center"/>
    </xf>
    <xf numFmtId="0" fontId="3" fillId="11" borderId="14" xfId="0" applyFont="1" applyFill="1" applyBorder="1" applyAlignment="1">
      <alignment horizontal="center"/>
    </xf>
    <xf numFmtId="0" fontId="3" fillId="10" borderId="1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0" fillId="8" borderId="3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32" xfId="0" applyFill="1" applyBorder="1" applyAlignment="1">
      <alignment horizontal="center"/>
    </xf>
    <xf numFmtId="0" fontId="0" fillId="9" borderId="3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32" xfId="0" applyFill="1" applyBorder="1" applyAlignment="1">
      <alignment horizontal="center"/>
    </xf>
    <xf numFmtId="0" fontId="0" fillId="11" borderId="3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32" xfId="0" applyFill="1" applyBorder="1" applyAlignment="1">
      <alignment horizontal="center"/>
    </xf>
    <xf numFmtId="0" fontId="0" fillId="10" borderId="3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32" xfId="0" applyFill="1" applyBorder="1" applyAlignment="1">
      <alignment horizontal="center"/>
    </xf>
    <xf numFmtId="0" fontId="3" fillId="13" borderId="34" xfId="0" applyFont="1" applyFill="1" applyBorder="1" applyAlignment="1">
      <alignment horizontal="center"/>
    </xf>
    <xf numFmtId="0" fontId="3" fillId="13" borderId="35" xfId="0" applyFont="1" applyFill="1" applyBorder="1" applyAlignment="1">
      <alignment horizontal="center"/>
    </xf>
    <xf numFmtId="0" fontId="3" fillId="14" borderId="35" xfId="0" applyFont="1" applyFill="1" applyBorder="1" applyAlignment="1">
      <alignment horizontal="center"/>
    </xf>
    <xf numFmtId="0" fontId="3" fillId="13" borderId="36" xfId="0" applyFont="1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164" fontId="0" fillId="5" borderId="3" xfId="0" applyNumberForma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23" xfId="0" applyFont="1" applyFill="1" applyBorder="1" applyAlignment="1">
      <alignment horizontal="center"/>
    </xf>
    <xf numFmtId="0" fontId="0" fillId="7" borderId="37" xfId="0" applyFill="1" applyBorder="1"/>
    <xf numFmtId="0" fontId="3" fillId="7" borderId="38" xfId="0" applyFont="1" applyFill="1" applyBorder="1" applyAlignment="1">
      <alignment horizontal="center"/>
    </xf>
    <xf numFmtId="0" fontId="0" fillId="8" borderId="2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164" fontId="0" fillId="8" borderId="3" xfId="0" applyNumberForma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8" borderId="23" xfId="0" applyFont="1" applyFill="1" applyBorder="1" applyAlignment="1">
      <alignment horizontal="center"/>
    </xf>
    <xf numFmtId="0" fontId="0" fillId="9" borderId="2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164" fontId="0" fillId="9" borderId="3" xfId="0" applyNumberForma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/>
    </xf>
    <xf numFmtId="0" fontId="3" fillId="9" borderId="23" xfId="0" applyFont="1" applyFill="1" applyBorder="1" applyAlignment="1">
      <alignment horizontal="center"/>
    </xf>
    <xf numFmtId="164" fontId="3" fillId="7" borderId="37" xfId="0" applyNumberFormat="1" applyFont="1" applyFill="1" applyBorder="1" applyAlignment="1">
      <alignment horizontal="center"/>
    </xf>
    <xf numFmtId="164" fontId="3" fillId="7" borderId="6" xfId="0" applyNumberFormat="1" applyFont="1" applyFill="1" applyBorder="1" applyAlignment="1">
      <alignment horizontal="center"/>
    </xf>
    <xf numFmtId="0" fontId="3" fillId="7" borderId="37" xfId="0" applyFont="1" applyFill="1" applyBorder="1"/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  <xf numFmtId="164" fontId="0" fillId="0" borderId="0" xfId="1" applyNumberFormat="1" applyFont="1" applyFill="1" applyBorder="1" applyAlignment="1">
      <alignment horizontal="center"/>
    </xf>
    <xf numFmtId="0" fontId="3" fillId="7" borderId="3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/>
    <xf numFmtId="0" fontId="0" fillId="0" borderId="29" xfId="0" applyBorder="1"/>
    <xf numFmtId="0" fontId="0" fillId="0" borderId="21" xfId="0" applyBorder="1" applyAlignment="1">
      <alignment horizontal="left"/>
    </xf>
    <xf numFmtId="0" fontId="6" fillId="15" borderId="42" xfId="2" applyBorder="1" applyAlignment="1">
      <alignment horizontal="left"/>
    </xf>
    <xf numFmtId="0" fontId="0" fillId="0" borderId="40" xfId="0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20" xfId="0" applyBorder="1"/>
    <xf numFmtId="0" fontId="0" fillId="0" borderId="0" xfId="0" quotePrefix="1" applyAlignment="1">
      <alignment horizontal="left"/>
    </xf>
    <xf numFmtId="0" fontId="0" fillId="0" borderId="30" xfId="0" quotePrefix="1" applyBorder="1" applyAlignment="1">
      <alignment horizontal="left"/>
    </xf>
    <xf numFmtId="0" fontId="0" fillId="0" borderId="31" xfId="0" quotePrefix="1" applyBorder="1" applyAlignment="1">
      <alignment horizontal="left"/>
    </xf>
    <xf numFmtId="0" fontId="0" fillId="0" borderId="43" xfId="0" applyBorder="1" applyAlignment="1">
      <alignment horizontal="left"/>
    </xf>
    <xf numFmtId="0" fontId="0" fillId="0" borderId="44" xfId="0" applyBorder="1" applyAlignment="1">
      <alignment horizontal="left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29" xfId="0" applyFont="1" applyFill="1" applyBorder="1" applyAlignment="1">
      <alignment horizontal="center" vertical="center"/>
    </xf>
    <xf numFmtId="0" fontId="2" fillId="4" borderId="30" xfId="0" applyFont="1" applyFill="1" applyBorder="1" applyAlignment="1">
      <alignment horizontal="center" vertical="center"/>
    </xf>
    <xf numFmtId="0" fontId="2" fillId="4" borderId="31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20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21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0" fontId="0" fillId="2" borderId="30" xfId="0" applyFill="1" applyBorder="1" applyAlignment="1">
      <alignment horizontal="center" vertical="center" wrapText="1"/>
    </xf>
    <xf numFmtId="0" fontId="0" fillId="2" borderId="31" xfId="0" applyFill="1" applyBorder="1" applyAlignment="1">
      <alignment horizontal="center" vertical="center" wrapText="1"/>
    </xf>
    <xf numFmtId="0" fontId="4" fillId="12" borderId="15" xfId="0" applyFont="1" applyFill="1" applyBorder="1" applyAlignment="1">
      <alignment horizontal="center" vertical="center"/>
    </xf>
    <xf numFmtId="0" fontId="4" fillId="12" borderId="16" xfId="0" applyFont="1" applyFill="1" applyBorder="1" applyAlignment="1">
      <alignment horizontal="center" vertical="center"/>
    </xf>
    <xf numFmtId="0" fontId="4" fillId="12" borderId="17" xfId="0" applyFont="1" applyFill="1" applyBorder="1" applyAlignment="1">
      <alignment horizontal="center" vertical="center"/>
    </xf>
    <xf numFmtId="0" fontId="4" fillId="12" borderId="18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19" xfId="0" applyFont="1" applyFill="1" applyBorder="1" applyAlignment="1">
      <alignment horizontal="center" vertical="center"/>
    </xf>
    <xf numFmtId="0" fontId="3" fillId="7" borderId="40" xfId="0" applyFont="1" applyFill="1" applyBorder="1" applyAlignment="1">
      <alignment horizontal="center"/>
    </xf>
    <xf numFmtId="0" fontId="3" fillId="7" borderId="39" xfId="0" applyFont="1" applyFill="1" applyBorder="1" applyAlignment="1">
      <alignment horizontal="center"/>
    </xf>
    <xf numFmtId="0" fontId="2" fillId="4" borderId="20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3" fillId="2" borderId="40" xfId="0" applyFont="1" applyFill="1" applyBorder="1" applyAlignment="1">
      <alignment horizontal="center"/>
    </xf>
    <xf numFmtId="0" fontId="3" fillId="2" borderId="41" xfId="0" applyFont="1" applyFill="1" applyBorder="1" applyAlignment="1">
      <alignment horizontal="center"/>
    </xf>
    <xf numFmtId="0" fontId="3" fillId="2" borderId="42" xfId="0" applyFont="1" applyFill="1" applyBorder="1" applyAlignment="1">
      <alignment horizontal="center"/>
    </xf>
    <xf numFmtId="0" fontId="0" fillId="0" borderId="1" xfId="0" applyBorder="1"/>
    <xf numFmtId="0" fontId="3" fillId="2" borderId="7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3" fillId="16" borderId="45" xfId="0" applyFont="1" applyFill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3" fillId="0" borderId="47" xfId="0" applyFont="1" applyBorder="1" applyAlignment="1">
      <alignment horizontal="center"/>
    </xf>
    <xf numFmtId="0" fontId="3" fillId="16" borderId="7" xfId="0" applyFont="1" applyFill="1" applyBorder="1" applyAlignment="1">
      <alignment horizontal="center"/>
    </xf>
    <xf numFmtId="0" fontId="3" fillId="16" borderId="8" xfId="0" applyFont="1" applyFill="1" applyBorder="1" applyAlignment="1">
      <alignment horizontal="center"/>
    </xf>
    <xf numFmtId="0" fontId="3" fillId="16" borderId="9" xfId="0" applyFont="1" applyFill="1" applyBorder="1" applyAlignment="1">
      <alignment horizontal="center"/>
    </xf>
    <xf numFmtId="0" fontId="0" fillId="0" borderId="11" xfId="0" applyBorder="1"/>
    <xf numFmtId="164" fontId="7" fillId="0" borderId="10" xfId="0" applyNumberFormat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2" borderId="41" xfId="0" applyFill="1" applyBorder="1" applyAlignment="1">
      <alignment horizontal="center"/>
    </xf>
    <xf numFmtId="0" fontId="0" fillId="2" borderId="42" xfId="0" applyFill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164" fontId="8" fillId="0" borderId="11" xfId="0" applyNumberFormat="1" applyFont="1" applyBorder="1" applyAlignment="1">
      <alignment horizontal="center"/>
    </xf>
    <xf numFmtId="164" fontId="8" fillId="0" borderId="13" xfId="0" applyNumberFormat="1" applyFont="1" applyBorder="1" applyAlignment="1">
      <alignment horizontal="center"/>
    </xf>
    <xf numFmtId="164" fontId="8" fillId="0" borderId="14" xfId="0" applyNumberFormat="1" applyFon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</cellXfs>
  <cellStyles count="3">
    <cellStyle name="Comma" xfId="1" builtinId="3"/>
    <cellStyle name="Good" xfId="2" builtinId="26"/>
    <cellStyle name="Normal" xfId="0" builtinId="0"/>
  </cellStyles>
  <dxfs count="0"/>
  <tableStyles count="0" defaultTableStyle="TableStyleMedium2" defaultPivotStyle="PivotStyleLight16"/>
  <colors>
    <mruColors>
      <color rgb="FFFFF6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Log</a:t>
            </a:r>
            <a:r>
              <a:rPr lang="en-GB" baseline="0"/>
              <a:t> Regression for Recursive (Execution Time vs Capacity)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1.7165894263217182E-2"/>
                  <c:y val="7.72150017392404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SI"/>
                </a:p>
              </c:txPr>
            </c:trendlineLbl>
          </c:trendline>
          <c:xVal>
            <c:numRef>
              <c:f>Visual!$E$16:$E$25</c:f>
              <c:numCache>
                <c:formatCode>0.0000</c:formatCode>
                <c:ptCount val="10"/>
                <c:pt idx="0">
                  <c:v>6679.2203</c:v>
                </c:pt>
                <c:pt idx="1">
                  <c:v>276.4384</c:v>
                </c:pt>
                <c:pt idx="2">
                  <c:v>22679.67</c:v>
                </c:pt>
                <c:pt idx="3">
                  <c:v>6668.933</c:v>
                </c:pt>
                <c:pt idx="4">
                  <c:v>310926.12319999997</c:v>
                </c:pt>
                <c:pt idx="5">
                  <c:v>85928.341400000005</c:v>
                </c:pt>
                <c:pt idx="6">
                  <c:v>5.9802</c:v>
                </c:pt>
                <c:pt idx="7">
                  <c:v>0.19370000000000001</c:v>
                </c:pt>
                <c:pt idx="8">
                  <c:v>6.0100000000000001E-2</c:v>
                </c:pt>
                <c:pt idx="9">
                  <c:v>14689.624299999999</c:v>
                </c:pt>
              </c:numCache>
            </c:numRef>
          </c:xVal>
          <c:yVal>
            <c:numRef>
              <c:f>Visual!$H$16:$H$25</c:f>
              <c:numCache>
                <c:formatCode>General</c:formatCode>
                <c:ptCount val="10"/>
                <c:pt idx="0">
                  <c:v>84</c:v>
                </c:pt>
                <c:pt idx="1">
                  <c:v>65</c:v>
                </c:pt>
                <c:pt idx="2">
                  <c:v>92</c:v>
                </c:pt>
                <c:pt idx="3">
                  <c:v>84</c:v>
                </c:pt>
                <c:pt idx="4">
                  <c:v>110</c:v>
                </c:pt>
                <c:pt idx="5">
                  <c:v>113</c:v>
                </c:pt>
                <c:pt idx="6">
                  <c:v>51</c:v>
                </c:pt>
                <c:pt idx="7">
                  <c:v>33</c:v>
                </c:pt>
                <c:pt idx="8">
                  <c:v>27</c:v>
                </c:pt>
                <c:pt idx="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F9-234C-8324-C44637DFC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434928"/>
        <c:axId val="401643631"/>
      </c:scatterChart>
      <c:valAx>
        <c:axId val="114343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401643631"/>
        <c:crosses val="autoZero"/>
        <c:crossBetween val="midCat"/>
      </c:valAx>
      <c:valAx>
        <c:axId val="40164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14343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75</xdr:row>
      <xdr:rowOff>177800</xdr:rowOff>
    </xdr:from>
    <xdr:to>
      <xdr:col>13</xdr:col>
      <xdr:colOff>1282700</xdr:colOff>
      <xdr:row>107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B82E37-77AE-1996-C777-97CD3B5FF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18AEB-2512-D34A-B597-F620B8AA0E81}">
  <dimension ref="B1:X75"/>
  <sheetViews>
    <sheetView workbookViewId="0">
      <selection activeCell="H5" sqref="H5:H25"/>
    </sheetView>
  </sheetViews>
  <sheetFormatPr baseColWidth="10" defaultRowHeight="16" x14ac:dyDescent="0.2"/>
  <cols>
    <col min="2" max="2" width="3.1640625" bestFit="1" customWidth="1"/>
    <col min="3" max="3" width="14.6640625" customWidth="1"/>
    <col min="4" max="4" width="12.33203125" customWidth="1"/>
    <col min="5" max="5" width="12.6640625" customWidth="1"/>
    <col min="6" max="6" width="16.33203125" customWidth="1"/>
    <col min="7" max="7" width="18" customWidth="1"/>
    <col min="8" max="8" width="8.5" bestFit="1" customWidth="1"/>
    <col min="10" max="10" width="3.1640625" bestFit="1" customWidth="1"/>
    <col min="14" max="14" width="17" customWidth="1"/>
    <col min="15" max="15" width="16.33203125" customWidth="1"/>
    <col min="16" max="16" width="8.5" bestFit="1" customWidth="1"/>
    <col min="18" max="18" width="3.1640625" bestFit="1" customWidth="1"/>
    <col min="22" max="23" width="16.33203125" customWidth="1"/>
    <col min="24" max="24" width="8.5" bestFit="1" customWidth="1"/>
  </cols>
  <sheetData>
    <row r="1" spans="2:24" ht="17" thickBot="1" x14ac:dyDescent="0.25"/>
    <row r="2" spans="2:24" ht="29" customHeight="1" x14ac:dyDescent="0.2">
      <c r="C2" s="164" t="s">
        <v>0</v>
      </c>
      <c r="D2" s="165"/>
      <c r="E2" s="165"/>
      <c r="F2" s="165"/>
      <c r="G2" s="165"/>
      <c r="H2" s="166"/>
      <c r="K2" s="164" t="s">
        <v>11</v>
      </c>
      <c r="L2" s="165"/>
      <c r="M2" s="165"/>
      <c r="N2" s="165"/>
      <c r="O2" s="165"/>
      <c r="P2" s="166"/>
      <c r="S2" s="164" t="s">
        <v>10</v>
      </c>
      <c r="T2" s="165"/>
      <c r="U2" s="165"/>
      <c r="V2" s="165"/>
      <c r="W2" s="165"/>
      <c r="X2" s="166"/>
    </row>
    <row r="3" spans="2:24" ht="16" customHeight="1" thickBot="1" x14ac:dyDescent="0.25">
      <c r="C3" s="167"/>
      <c r="D3" s="168"/>
      <c r="E3" s="168"/>
      <c r="F3" s="168"/>
      <c r="G3" s="168"/>
      <c r="H3" s="169"/>
      <c r="K3" s="187"/>
      <c r="L3" s="188"/>
      <c r="M3" s="188"/>
      <c r="N3" s="188"/>
      <c r="O3" s="188"/>
      <c r="P3" s="189"/>
      <c r="S3" s="167"/>
      <c r="T3" s="168"/>
      <c r="U3" s="168"/>
      <c r="V3" s="168"/>
      <c r="W3" s="168"/>
      <c r="X3" s="169"/>
    </row>
    <row r="4" spans="2:24" ht="16" customHeight="1" thickBot="1" x14ac:dyDescent="0.25">
      <c r="C4" s="13" t="s">
        <v>4</v>
      </c>
      <c r="D4" s="14" t="s">
        <v>5</v>
      </c>
      <c r="E4" s="14" t="s">
        <v>3</v>
      </c>
      <c r="F4" s="14" t="s">
        <v>9</v>
      </c>
      <c r="G4" s="15" t="s">
        <v>6</v>
      </c>
      <c r="H4" s="16" t="s">
        <v>8</v>
      </c>
      <c r="K4" s="9" t="s">
        <v>4</v>
      </c>
      <c r="L4" s="10" t="s">
        <v>5</v>
      </c>
      <c r="M4" s="10" t="s">
        <v>3</v>
      </c>
      <c r="N4" s="10" t="s">
        <v>9</v>
      </c>
      <c r="O4" s="11" t="s">
        <v>6</v>
      </c>
      <c r="P4" s="12" t="s">
        <v>8</v>
      </c>
      <c r="S4" s="5" t="s">
        <v>4</v>
      </c>
      <c r="T4" s="6" t="s">
        <v>5</v>
      </c>
      <c r="U4" s="6" t="s">
        <v>3</v>
      </c>
      <c r="V4" s="6" t="s">
        <v>9</v>
      </c>
      <c r="W4" s="7" t="s">
        <v>6</v>
      </c>
      <c r="X4" s="8" t="s">
        <v>8</v>
      </c>
    </row>
    <row r="5" spans="2:24" x14ac:dyDescent="0.2">
      <c r="B5" s="118">
        <v>1</v>
      </c>
      <c r="C5" s="17">
        <v>1</v>
      </c>
      <c r="D5" s="18" t="s">
        <v>0</v>
      </c>
      <c r="E5" s="26">
        <v>11.975199999999999</v>
      </c>
      <c r="F5" s="18">
        <v>191</v>
      </c>
      <c r="G5" s="19" t="s">
        <v>7</v>
      </c>
      <c r="H5" s="27">
        <v>65</v>
      </c>
      <c r="J5" s="118">
        <v>1</v>
      </c>
      <c r="K5" s="17">
        <v>1</v>
      </c>
      <c r="L5" s="18" t="s">
        <v>2</v>
      </c>
      <c r="M5" s="71">
        <v>2.6160000000000001</v>
      </c>
      <c r="N5" s="18">
        <v>191</v>
      </c>
      <c r="O5" s="19" t="s">
        <v>7</v>
      </c>
      <c r="P5" s="27">
        <v>65</v>
      </c>
      <c r="R5" s="118">
        <v>1</v>
      </c>
      <c r="S5" s="104">
        <v>1</v>
      </c>
      <c r="T5" s="21" t="s">
        <v>1</v>
      </c>
      <c r="U5" s="22">
        <v>0.49969999999999998</v>
      </c>
      <c r="V5" s="21">
        <v>191</v>
      </c>
      <c r="W5" s="23" t="s">
        <v>7</v>
      </c>
      <c r="X5" s="29">
        <v>65</v>
      </c>
    </row>
    <row r="6" spans="2:24" x14ac:dyDescent="0.2">
      <c r="B6" s="119">
        <v>2</v>
      </c>
      <c r="C6" s="20">
        <v>2</v>
      </c>
      <c r="D6" s="21" t="s">
        <v>0</v>
      </c>
      <c r="E6" s="28">
        <v>8.2377000000000002</v>
      </c>
      <c r="F6" s="21">
        <v>206</v>
      </c>
      <c r="G6" s="23" t="s">
        <v>7</v>
      </c>
      <c r="H6" s="29">
        <v>74</v>
      </c>
      <c r="J6" s="119">
        <v>2</v>
      </c>
      <c r="K6" s="20">
        <v>2</v>
      </c>
      <c r="L6" s="21" t="s">
        <v>2</v>
      </c>
      <c r="M6" s="28">
        <v>0.77939999999999998</v>
      </c>
      <c r="N6" s="21">
        <v>206</v>
      </c>
      <c r="O6" s="23" t="s">
        <v>7</v>
      </c>
      <c r="P6" s="29">
        <v>74</v>
      </c>
      <c r="R6" s="119">
        <v>2</v>
      </c>
      <c r="S6" s="104">
        <v>2</v>
      </c>
      <c r="T6" s="21" t="s">
        <v>1</v>
      </c>
      <c r="U6" s="22">
        <v>4.0500000000000001E-2</v>
      </c>
      <c r="V6" s="21">
        <v>206</v>
      </c>
      <c r="W6" s="23" t="s">
        <v>7</v>
      </c>
      <c r="X6" s="29">
        <v>74</v>
      </c>
    </row>
    <row r="7" spans="2:24" x14ac:dyDescent="0.2">
      <c r="B7" s="119">
        <v>3</v>
      </c>
      <c r="C7" s="20">
        <v>3</v>
      </c>
      <c r="D7" s="21" t="s">
        <v>0</v>
      </c>
      <c r="E7" s="28">
        <v>0.20069999999999999</v>
      </c>
      <c r="F7" s="21">
        <v>132</v>
      </c>
      <c r="G7" s="23" t="s">
        <v>7</v>
      </c>
      <c r="H7" s="29">
        <v>44</v>
      </c>
      <c r="J7" s="119">
        <v>3</v>
      </c>
      <c r="K7" s="20">
        <v>3</v>
      </c>
      <c r="L7" s="21" t="s">
        <v>2</v>
      </c>
      <c r="M7" s="22">
        <v>9.9599999999999994E-2</v>
      </c>
      <c r="N7" s="21">
        <v>132</v>
      </c>
      <c r="O7" s="23" t="s">
        <v>7</v>
      </c>
      <c r="P7" s="29">
        <v>44</v>
      </c>
      <c r="R7" s="119">
        <v>3</v>
      </c>
      <c r="S7" s="104">
        <v>3</v>
      </c>
      <c r="T7" s="21" t="s">
        <v>1</v>
      </c>
      <c r="U7" s="22">
        <v>3.1199999999999999E-2</v>
      </c>
      <c r="V7" s="21">
        <v>132</v>
      </c>
      <c r="W7" s="23" t="s">
        <v>7</v>
      </c>
      <c r="X7" s="29">
        <v>44</v>
      </c>
    </row>
    <row r="8" spans="2:24" x14ac:dyDescent="0.2">
      <c r="B8" s="119">
        <v>4</v>
      </c>
      <c r="C8" s="20">
        <v>4</v>
      </c>
      <c r="D8" s="21" t="s">
        <v>0</v>
      </c>
      <c r="E8" s="28">
        <v>8.2539999999999996</v>
      </c>
      <c r="F8" s="21">
        <v>206</v>
      </c>
      <c r="G8" s="23" t="s">
        <v>7</v>
      </c>
      <c r="H8" s="29">
        <v>74</v>
      </c>
      <c r="J8" s="119">
        <v>4</v>
      </c>
      <c r="K8" s="20">
        <v>4</v>
      </c>
      <c r="L8" s="21" t="s">
        <v>2</v>
      </c>
      <c r="M8" s="22">
        <v>0.19689999999999999</v>
      </c>
      <c r="N8" s="21">
        <v>206</v>
      </c>
      <c r="O8" s="23" t="s">
        <v>7</v>
      </c>
      <c r="P8" s="29">
        <v>74</v>
      </c>
      <c r="R8" s="119">
        <v>4</v>
      </c>
      <c r="S8" s="104">
        <v>4</v>
      </c>
      <c r="T8" s="21" t="s">
        <v>1</v>
      </c>
      <c r="U8" s="22">
        <v>3.73E-2</v>
      </c>
      <c r="V8" s="21">
        <v>206</v>
      </c>
      <c r="W8" s="23" t="s">
        <v>7</v>
      </c>
      <c r="X8" s="29">
        <v>74</v>
      </c>
    </row>
    <row r="9" spans="2:24" x14ac:dyDescent="0.2">
      <c r="B9" s="119">
        <v>5</v>
      </c>
      <c r="C9" s="20">
        <v>5</v>
      </c>
      <c r="D9" s="21" t="s">
        <v>0</v>
      </c>
      <c r="E9" s="28">
        <v>0.30759999999999998</v>
      </c>
      <c r="F9" s="21">
        <v>141</v>
      </c>
      <c r="G9" s="23" t="s">
        <v>7</v>
      </c>
      <c r="H9" s="29">
        <v>47</v>
      </c>
      <c r="J9" s="119">
        <v>5</v>
      </c>
      <c r="K9" s="20">
        <v>5</v>
      </c>
      <c r="L9" s="21" t="s">
        <v>2</v>
      </c>
      <c r="M9" s="22">
        <v>0.11310000000000001</v>
      </c>
      <c r="N9" s="21">
        <v>141</v>
      </c>
      <c r="O9" s="23" t="s">
        <v>7</v>
      </c>
      <c r="P9" s="29">
        <v>47</v>
      </c>
      <c r="R9" s="119">
        <v>5</v>
      </c>
      <c r="S9" s="104">
        <v>5</v>
      </c>
      <c r="T9" s="21" t="s">
        <v>1</v>
      </c>
      <c r="U9" s="22">
        <v>3.7100000000000001E-2</v>
      </c>
      <c r="V9" s="21">
        <v>141</v>
      </c>
      <c r="W9" s="23" t="s">
        <v>7</v>
      </c>
      <c r="X9" s="29">
        <v>47</v>
      </c>
    </row>
    <row r="10" spans="2:24" x14ac:dyDescent="0.2">
      <c r="B10" s="119">
        <v>6</v>
      </c>
      <c r="C10" s="20">
        <v>6</v>
      </c>
      <c r="D10" s="21" t="s">
        <v>0</v>
      </c>
      <c r="E10" s="28">
        <v>22.0045</v>
      </c>
      <c r="F10" s="21">
        <v>227</v>
      </c>
      <c r="G10" s="23" t="s">
        <v>7</v>
      </c>
      <c r="H10" s="29">
        <v>89</v>
      </c>
      <c r="J10" s="119">
        <v>6</v>
      </c>
      <c r="K10" s="20">
        <v>6</v>
      </c>
      <c r="L10" s="21" t="s">
        <v>2</v>
      </c>
      <c r="M10" s="22">
        <v>2.0668000000000002</v>
      </c>
      <c r="N10" s="21">
        <v>219</v>
      </c>
      <c r="O10" s="23" t="s">
        <v>7</v>
      </c>
      <c r="P10" s="29">
        <v>84</v>
      </c>
      <c r="R10" s="119">
        <v>6</v>
      </c>
      <c r="S10" s="104">
        <v>6</v>
      </c>
      <c r="T10" s="21" t="s">
        <v>1</v>
      </c>
      <c r="U10" s="22">
        <v>0.48359999999999997</v>
      </c>
      <c r="V10" s="21">
        <v>281</v>
      </c>
      <c r="W10" s="23" t="s">
        <v>7</v>
      </c>
      <c r="X10" s="29">
        <v>116</v>
      </c>
    </row>
    <row r="11" spans="2:24" x14ac:dyDescent="0.2">
      <c r="B11" s="119">
        <v>7</v>
      </c>
      <c r="C11" s="20">
        <v>7</v>
      </c>
      <c r="D11" s="21" t="s">
        <v>0</v>
      </c>
      <c r="E11" s="28">
        <v>0.46260000000000001</v>
      </c>
      <c r="F11" s="21">
        <v>180</v>
      </c>
      <c r="G11" s="23" t="s">
        <v>7</v>
      </c>
      <c r="H11" s="29">
        <v>64</v>
      </c>
      <c r="J11" s="119">
        <v>7</v>
      </c>
      <c r="K11" s="20">
        <v>7</v>
      </c>
      <c r="L11" s="21" t="s">
        <v>2</v>
      </c>
      <c r="M11" s="22">
        <v>7.0199999999999999E-2</v>
      </c>
      <c r="N11" s="21">
        <v>78</v>
      </c>
      <c r="O11" s="23" t="s">
        <v>7</v>
      </c>
      <c r="P11" s="29">
        <v>23</v>
      </c>
      <c r="R11" s="119">
        <v>7</v>
      </c>
      <c r="S11" s="104">
        <v>7</v>
      </c>
      <c r="T11" s="21" t="s">
        <v>1</v>
      </c>
      <c r="U11" s="22">
        <v>2.58E-2</v>
      </c>
      <c r="V11" s="21">
        <v>182</v>
      </c>
      <c r="W11" s="23" t="s">
        <v>7</v>
      </c>
      <c r="X11" s="29">
        <v>65</v>
      </c>
    </row>
    <row r="12" spans="2:24" x14ac:dyDescent="0.2">
      <c r="B12" s="119">
        <v>8</v>
      </c>
      <c r="C12" s="20">
        <v>8</v>
      </c>
      <c r="D12" s="21" t="s">
        <v>0</v>
      </c>
      <c r="E12" s="22">
        <v>106.7842</v>
      </c>
      <c r="F12" s="21">
        <v>284</v>
      </c>
      <c r="G12" s="23" t="s">
        <v>7</v>
      </c>
      <c r="H12" s="29">
        <v>119</v>
      </c>
      <c r="J12" s="119">
        <v>8</v>
      </c>
      <c r="K12" s="20">
        <v>8</v>
      </c>
      <c r="L12" s="21" t="s">
        <v>2</v>
      </c>
      <c r="M12" s="22">
        <v>0.14449999999999999</v>
      </c>
      <c r="N12" s="21">
        <v>111</v>
      </c>
      <c r="O12" s="23" t="s">
        <v>7</v>
      </c>
      <c r="P12" s="29">
        <v>36</v>
      </c>
      <c r="R12" s="119">
        <v>8</v>
      </c>
      <c r="S12" s="104">
        <v>8</v>
      </c>
      <c r="T12" s="21" t="s">
        <v>1</v>
      </c>
      <c r="U12" s="22">
        <v>3.5000000000000003E-2</v>
      </c>
      <c r="V12" s="21">
        <v>248</v>
      </c>
      <c r="W12" s="23" t="s">
        <v>7</v>
      </c>
      <c r="X12" s="29">
        <v>100</v>
      </c>
    </row>
    <row r="13" spans="2:24" x14ac:dyDescent="0.2">
      <c r="B13" s="119">
        <v>9</v>
      </c>
      <c r="C13" s="20">
        <v>9</v>
      </c>
      <c r="D13" s="21" t="s">
        <v>0</v>
      </c>
      <c r="E13" s="22">
        <v>15.649100000000001</v>
      </c>
      <c r="F13" s="21">
        <v>245</v>
      </c>
      <c r="G13" s="23" t="s">
        <v>7</v>
      </c>
      <c r="H13" s="29">
        <v>98</v>
      </c>
      <c r="J13" s="119">
        <v>9</v>
      </c>
      <c r="K13" s="20">
        <v>9</v>
      </c>
      <c r="L13" s="21" t="s">
        <v>2</v>
      </c>
      <c r="M13" s="22">
        <v>0.47410000000000002</v>
      </c>
      <c r="N13" s="21">
        <v>201</v>
      </c>
      <c r="O13" s="23" t="s">
        <v>7</v>
      </c>
      <c r="P13" s="29">
        <v>76</v>
      </c>
      <c r="R13" s="119">
        <v>9</v>
      </c>
      <c r="S13" s="104">
        <v>9</v>
      </c>
      <c r="T13" s="21" t="s">
        <v>1</v>
      </c>
      <c r="U13" s="22">
        <v>0.03</v>
      </c>
      <c r="V13" s="21">
        <v>219</v>
      </c>
      <c r="W13" s="23" t="s">
        <v>7</v>
      </c>
      <c r="X13" s="29">
        <v>84</v>
      </c>
    </row>
    <row r="14" spans="2:24" ht="17" thickBot="1" x14ac:dyDescent="0.25">
      <c r="B14" s="119">
        <v>10</v>
      </c>
      <c r="C14" s="122">
        <v>10</v>
      </c>
      <c r="D14" s="123" t="s">
        <v>0</v>
      </c>
      <c r="E14" s="124">
        <v>4.5999999999999999E-2</v>
      </c>
      <c r="F14" s="123">
        <v>134</v>
      </c>
      <c r="G14" s="125" t="s">
        <v>7</v>
      </c>
      <c r="H14" s="126">
        <v>44</v>
      </c>
      <c r="J14" s="119">
        <v>10</v>
      </c>
      <c r="K14" s="24">
        <v>10</v>
      </c>
      <c r="L14" s="21" t="s">
        <v>2</v>
      </c>
      <c r="M14" s="89">
        <v>0.55269999999999997</v>
      </c>
      <c r="N14" s="84">
        <v>253</v>
      </c>
      <c r="O14" s="23" t="s">
        <v>7</v>
      </c>
      <c r="P14" s="99">
        <v>102</v>
      </c>
      <c r="R14" s="119">
        <v>10</v>
      </c>
      <c r="S14" s="105">
        <v>10</v>
      </c>
      <c r="T14" s="21" t="s">
        <v>1</v>
      </c>
      <c r="U14" s="89">
        <v>2.0299999999999999E-2</v>
      </c>
      <c r="V14" s="84">
        <v>111</v>
      </c>
      <c r="W14" s="23" t="s">
        <v>7</v>
      </c>
      <c r="X14" s="99">
        <v>36</v>
      </c>
    </row>
    <row r="15" spans="2:24" ht="17" thickBot="1" x14ac:dyDescent="0.25">
      <c r="B15" s="120"/>
      <c r="C15" s="185" t="s">
        <v>21</v>
      </c>
      <c r="D15" s="186"/>
      <c r="E15" s="139">
        <f>AVERAGE(E5:E14)</f>
        <v>17.392159999999997</v>
      </c>
      <c r="F15" s="146">
        <f>AVERAGE(F5:F14)</f>
        <v>194.6</v>
      </c>
      <c r="G15" s="127"/>
      <c r="H15" s="128">
        <f>AVERAGE(H5:H14)</f>
        <v>71.8</v>
      </c>
      <c r="J15" s="120"/>
      <c r="K15" s="185" t="s">
        <v>21</v>
      </c>
      <c r="L15" s="186"/>
      <c r="M15" s="139">
        <f>AVERAGE(M5:M14)</f>
        <v>0.71133000000000002</v>
      </c>
      <c r="N15" s="141">
        <f>AVERAGE(N5:N14)</f>
        <v>173.8</v>
      </c>
      <c r="O15" s="127"/>
      <c r="P15" s="128">
        <f>AVERAGE(P5:P14)</f>
        <v>62.5</v>
      </c>
      <c r="R15" s="120"/>
      <c r="S15" s="185" t="s">
        <v>21</v>
      </c>
      <c r="T15" s="186"/>
      <c r="U15" s="140">
        <f>AVERAGE(U5:U14)</f>
        <v>0.12404999999999999</v>
      </c>
      <c r="V15" s="141">
        <f>AVERAGE(V5:V14)</f>
        <v>191.7</v>
      </c>
      <c r="W15" s="127"/>
      <c r="X15" s="128">
        <f>AVERAGE(X5:X14)</f>
        <v>70.5</v>
      </c>
    </row>
    <row r="16" spans="2:24" x14ac:dyDescent="0.2">
      <c r="B16" s="119">
        <v>11</v>
      </c>
      <c r="C16" s="30">
        <v>1</v>
      </c>
      <c r="D16" s="31" t="s">
        <v>0</v>
      </c>
      <c r="E16" s="32">
        <v>6679.2203</v>
      </c>
      <c r="F16" s="31">
        <v>345</v>
      </c>
      <c r="G16" s="33" t="s">
        <v>12</v>
      </c>
      <c r="H16" s="34">
        <v>84</v>
      </c>
      <c r="J16" s="119">
        <v>11</v>
      </c>
      <c r="K16" s="30">
        <v>1</v>
      </c>
      <c r="L16" s="31" t="s">
        <v>2</v>
      </c>
      <c r="M16" s="79">
        <v>2.7269999999999999</v>
      </c>
      <c r="N16" s="31">
        <v>345</v>
      </c>
      <c r="O16" s="33" t="s">
        <v>12</v>
      </c>
      <c r="P16" s="34">
        <v>84</v>
      </c>
      <c r="R16" s="119">
        <v>11</v>
      </c>
      <c r="S16" s="106">
        <v>1</v>
      </c>
      <c r="T16" s="31" t="s">
        <v>1</v>
      </c>
      <c r="U16" s="79">
        <v>1.5162</v>
      </c>
      <c r="V16" s="31">
        <v>345</v>
      </c>
      <c r="W16" s="33" t="s">
        <v>12</v>
      </c>
      <c r="X16" s="34">
        <v>84</v>
      </c>
    </row>
    <row r="17" spans="2:24" ht="16" customHeight="1" x14ac:dyDescent="0.2">
      <c r="B17" s="119">
        <v>12</v>
      </c>
      <c r="C17" s="35">
        <v>2</v>
      </c>
      <c r="D17" s="36" t="s">
        <v>0</v>
      </c>
      <c r="E17" s="37">
        <v>276.4384</v>
      </c>
      <c r="F17" s="36">
        <v>281</v>
      </c>
      <c r="G17" s="38" t="s">
        <v>12</v>
      </c>
      <c r="H17" s="94">
        <v>65</v>
      </c>
      <c r="J17" s="119">
        <v>12</v>
      </c>
      <c r="K17" s="35">
        <v>2</v>
      </c>
      <c r="L17" s="36" t="s">
        <v>2</v>
      </c>
      <c r="M17" s="80">
        <v>0.49740000000000001</v>
      </c>
      <c r="N17" s="36">
        <v>281</v>
      </c>
      <c r="O17" s="38" t="s">
        <v>12</v>
      </c>
      <c r="P17" s="94">
        <v>65</v>
      </c>
      <c r="R17" s="119">
        <v>12</v>
      </c>
      <c r="S17" s="107">
        <v>2</v>
      </c>
      <c r="T17" s="36" t="s">
        <v>1</v>
      </c>
      <c r="U17" s="80">
        <v>5.2699999999999997E-2</v>
      </c>
      <c r="V17" s="36">
        <v>281</v>
      </c>
      <c r="W17" s="38" t="s">
        <v>12</v>
      </c>
      <c r="X17" s="94">
        <v>65</v>
      </c>
    </row>
    <row r="18" spans="2:24" ht="16" customHeight="1" x14ac:dyDescent="0.2">
      <c r="B18" s="119">
        <v>13</v>
      </c>
      <c r="C18" s="35">
        <v>3</v>
      </c>
      <c r="D18" s="36" t="s">
        <v>0</v>
      </c>
      <c r="E18" s="37">
        <v>22679.67</v>
      </c>
      <c r="F18" s="36">
        <v>368</v>
      </c>
      <c r="G18" s="38" t="s">
        <v>12</v>
      </c>
      <c r="H18" s="94">
        <v>92</v>
      </c>
      <c r="J18" s="119">
        <v>13</v>
      </c>
      <c r="K18" s="35">
        <v>3</v>
      </c>
      <c r="L18" s="36" t="s">
        <v>2</v>
      </c>
      <c r="M18" s="80">
        <v>1.0585</v>
      </c>
      <c r="N18" s="36">
        <v>368</v>
      </c>
      <c r="O18" s="38" t="s">
        <v>12</v>
      </c>
      <c r="P18" s="94">
        <v>92</v>
      </c>
      <c r="R18" s="119">
        <v>13</v>
      </c>
      <c r="S18" s="107">
        <v>3</v>
      </c>
      <c r="T18" s="36" t="s">
        <v>1</v>
      </c>
      <c r="U18" s="80">
        <v>0.12790000000000001</v>
      </c>
      <c r="V18" s="36">
        <v>368</v>
      </c>
      <c r="W18" s="38" t="s">
        <v>12</v>
      </c>
      <c r="X18" s="94">
        <v>92</v>
      </c>
    </row>
    <row r="19" spans="2:24" x14ac:dyDescent="0.2">
      <c r="B19" s="119">
        <v>14</v>
      </c>
      <c r="C19" s="35">
        <v>4</v>
      </c>
      <c r="D19" s="36" t="s">
        <v>0</v>
      </c>
      <c r="E19" s="37">
        <v>6668.933</v>
      </c>
      <c r="F19" s="36">
        <v>345</v>
      </c>
      <c r="G19" s="38" t="s">
        <v>12</v>
      </c>
      <c r="H19" s="94">
        <v>84</v>
      </c>
      <c r="J19" s="119">
        <v>14</v>
      </c>
      <c r="K19" s="35">
        <v>4</v>
      </c>
      <c r="L19" s="36" t="s">
        <v>2</v>
      </c>
      <c r="M19" s="80">
        <v>0.68969999999999998</v>
      </c>
      <c r="N19" s="36">
        <v>345</v>
      </c>
      <c r="O19" s="38" t="s">
        <v>12</v>
      </c>
      <c r="P19" s="94">
        <v>84</v>
      </c>
      <c r="R19" s="119">
        <v>14</v>
      </c>
      <c r="S19" s="107">
        <v>4</v>
      </c>
      <c r="T19" s="36" t="s">
        <v>1</v>
      </c>
      <c r="U19" s="80">
        <v>0.2147</v>
      </c>
      <c r="V19" s="36">
        <v>345</v>
      </c>
      <c r="W19" s="38" t="s">
        <v>12</v>
      </c>
      <c r="X19" s="94">
        <v>84</v>
      </c>
    </row>
    <row r="20" spans="2:24" x14ac:dyDescent="0.2">
      <c r="B20" s="119">
        <v>15</v>
      </c>
      <c r="C20" s="35">
        <v>5</v>
      </c>
      <c r="D20" s="36" t="s">
        <v>0</v>
      </c>
      <c r="E20" s="37">
        <v>310926.12319999997</v>
      </c>
      <c r="F20" s="36">
        <v>416</v>
      </c>
      <c r="G20" s="38" t="s">
        <v>12</v>
      </c>
      <c r="H20" s="94">
        <v>110</v>
      </c>
      <c r="J20" s="119">
        <v>15</v>
      </c>
      <c r="K20" s="35">
        <v>5</v>
      </c>
      <c r="L20" s="36" t="s">
        <v>2</v>
      </c>
      <c r="M20" s="80">
        <v>1.0362</v>
      </c>
      <c r="N20" s="36">
        <v>416</v>
      </c>
      <c r="O20" s="38" t="s">
        <v>12</v>
      </c>
      <c r="P20" s="94">
        <v>110</v>
      </c>
      <c r="R20" s="119">
        <v>15</v>
      </c>
      <c r="S20" s="107">
        <v>5</v>
      </c>
      <c r="T20" s="36" t="s">
        <v>1</v>
      </c>
      <c r="U20" s="80">
        <v>0.25130000000000002</v>
      </c>
      <c r="V20" s="36">
        <v>416</v>
      </c>
      <c r="W20" s="38" t="s">
        <v>12</v>
      </c>
      <c r="X20" s="94">
        <v>110</v>
      </c>
    </row>
    <row r="21" spans="2:24" x14ac:dyDescent="0.2">
      <c r="B21" s="119">
        <v>16</v>
      </c>
      <c r="C21" s="35">
        <v>6</v>
      </c>
      <c r="D21" s="36" t="s">
        <v>0</v>
      </c>
      <c r="E21" s="80">
        <v>85928.341400000005</v>
      </c>
      <c r="F21" s="36">
        <v>410</v>
      </c>
      <c r="G21" s="38" t="s">
        <v>12</v>
      </c>
      <c r="H21" s="94">
        <v>113</v>
      </c>
      <c r="J21" s="119">
        <v>16</v>
      </c>
      <c r="K21" s="35">
        <v>6</v>
      </c>
      <c r="L21" s="36" t="s">
        <v>2</v>
      </c>
      <c r="M21" s="80">
        <v>2.1147999999999998</v>
      </c>
      <c r="N21" s="36">
        <v>373</v>
      </c>
      <c r="O21" s="38" t="s">
        <v>12</v>
      </c>
      <c r="P21" s="94">
        <v>99</v>
      </c>
      <c r="R21" s="119">
        <v>16</v>
      </c>
      <c r="S21" s="107">
        <v>6</v>
      </c>
      <c r="T21" s="36" t="s">
        <v>1</v>
      </c>
      <c r="U21" s="80">
        <v>0.60870000000000002</v>
      </c>
      <c r="V21" s="36">
        <v>314</v>
      </c>
      <c r="W21" s="38" t="s">
        <v>12</v>
      </c>
      <c r="X21" s="94">
        <v>78</v>
      </c>
    </row>
    <row r="22" spans="2:24" x14ac:dyDescent="0.2">
      <c r="B22" s="119">
        <v>17</v>
      </c>
      <c r="C22" s="35">
        <v>7</v>
      </c>
      <c r="D22" s="36" t="s">
        <v>0</v>
      </c>
      <c r="E22" s="80">
        <v>5.9802</v>
      </c>
      <c r="F22" s="36">
        <v>231</v>
      </c>
      <c r="G22" s="38" t="s">
        <v>12</v>
      </c>
      <c r="H22" s="94">
        <v>51</v>
      </c>
      <c r="J22" s="119">
        <v>17</v>
      </c>
      <c r="K22" s="35">
        <v>7</v>
      </c>
      <c r="L22" s="36" t="s">
        <v>2</v>
      </c>
      <c r="M22" s="80">
        <v>0.1668</v>
      </c>
      <c r="N22" s="36">
        <v>110</v>
      </c>
      <c r="O22" s="38" t="s">
        <v>12</v>
      </c>
      <c r="P22" s="94">
        <v>23</v>
      </c>
      <c r="R22" s="119">
        <v>17</v>
      </c>
      <c r="S22" s="107">
        <v>7</v>
      </c>
      <c r="T22" s="36" t="s">
        <v>1</v>
      </c>
      <c r="U22" s="80">
        <v>2.1399999999999999E-2</v>
      </c>
      <c r="V22" s="36">
        <v>207</v>
      </c>
      <c r="W22" s="38" t="s">
        <v>12</v>
      </c>
      <c r="X22" s="94">
        <v>44</v>
      </c>
    </row>
    <row r="23" spans="2:24" x14ac:dyDescent="0.2">
      <c r="B23" s="119">
        <v>18</v>
      </c>
      <c r="C23" s="35">
        <v>8</v>
      </c>
      <c r="D23" s="36" t="s">
        <v>0</v>
      </c>
      <c r="E23" s="80">
        <v>0.19370000000000001</v>
      </c>
      <c r="F23" s="36">
        <v>159</v>
      </c>
      <c r="G23" s="38" t="s">
        <v>12</v>
      </c>
      <c r="H23" s="94">
        <v>33</v>
      </c>
      <c r="J23" s="119">
        <v>18</v>
      </c>
      <c r="K23" s="35">
        <v>8</v>
      </c>
      <c r="L23" s="36" t="s">
        <v>2</v>
      </c>
      <c r="M23" s="80">
        <v>0.1762</v>
      </c>
      <c r="N23" s="36">
        <v>110</v>
      </c>
      <c r="O23" s="38" t="s">
        <v>12</v>
      </c>
      <c r="P23" s="94">
        <v>23</v>
      </c>
      <c r="R23" s="119">
        <v>18</v>
      </c>
      <c r="S23" s="107">
        <v>8</v>
      </c>
      <c r="T23" s="36" t="s">
        <v>1</v>
      </c>
      <c r="U23" s="80">
        <v>2.2599999999999999E-2</v>
      </c>
      <c r="V23" s="36">
        <v>189</v>
      </c>
      <c r="W23" s="38" t="s">
        <v>12</v>
      </c>
      <c r="X23" s="94">
        <v>41</v>
      </c>
    </row>
    <row r="24" spans="2:24" x14ac:dyDescent="0.2">
      <c r="B24" s="119">
        <v>19</v>
      </c>
      <c r="C24" s="35">
        <v>9</v>
      </c>
      <c r="D24" s="36" t="s">
        <v>0</v>
      </c>
      <c r="E24" s="80">
        <v>6.0100000000000001E-2</v>
      </c>
      <c r="F24" s="36">
        <v>140</v>
      </c>
      <c r="G24" s="38" t="s">
        <v>12</v>
      </c>
      <c r="H24" s="94">
        <v>27</v>
      </c>
      <c r="J24" s="119">
        <v>19</v>
      </c>
      <c r="K24" s="35">
        <v>9</v>
      </c>
      <c r="L24" s="36" t="s">
        <v>2</v>
      </c>
      <c r="M24" s="80">
        <v>1.5837000000000001</v>
      </c>
      <c r="N24" s="36">
        <v>384</v>
      </c>
      <c r="O24" s="38" t="s">
        <v>12</v>
      </c>
      <c r="P24" s="94">
        <v>103</v>
      </c>
      <c r="R24" s="119">
        <v>19</v>
      </c>
      <c r="S24" s="107">
        <v>9</v>
      </c>
      <c r="T24" s="36" t="s">
        <v>1</v>
      </c>
      <c r="U24" s="80">
        <v>4.3499999999999997E-2</v>
      </c>
      <c r="V24" s="36">
        <v>403</v>
      </c>
      <c r="W24" s="38" t="s">
        <v>12</v>
      </c>
      <c r="X24" s="94">
        <v>111</v>
      </c>
    </row>
    <row r="25" spans="2:24" ht="17" thickBot="1" x14ac:dyDescent="0.25">
      <c r="B25" s="119">
        <v>20</v>
      </c>
      <c r="C25" s="129">
        <v>10</v>
      </c>
      <c r="D25" s="130" t="s">
        <v>0</v>
      </c>
      <c r="E25" s="131">
        <v>14689.624299999999</v>
      </c>
      <c r="F25" s="130">
        <v>375</v>
      </c>
      <c r="G25" s="132" t="s">
        <v>12</v>
      </c>
      <c r="H25" s="133">
        <v>100</v>
      </c>
      <c r="J25" s="119">
        <v>20</v>
      </c>
      <c r="K25" s="40">
        <v>10</v>
      </c>
      <c r="L25" s="36" t="s">
        <v>2</v>
      </c>
      <c r="M25" s="90">
        <v>0.33329999999999999</v>
      </c>
      <c r="N25" s="85">
        <v>331</v>
      </c>
      <c r="O25" s="38" t="s">
        <v>12</v>
      </c>
      <c r="P25" s="100">
        <v>84</v>
      </c>
      <c r="R25" s="119">
        <v>20</v>
      </c>
      <c r="S25" s="108">
        <v>10</v>
      </c>
      <c r="T25" s="36" t="s">
        <v>1</v>
      </c>
      <c r="U25" s="90">
        <v>3.0800000000000001E-2</v>
      </c>
      <c r="V25" s="85">
        <v>297</v>
      </c>
      <c r="W25" s="38" t="s">
        <v>12</v>
      </c>
      <c r="X25" s="100">
        <v>73</v>
      </c>
    </row>
    <row r="26" spans="2:24" ht="17" thickBot="1" x14ac:dyDescent="0.25">
      <c r="B26" s="120"/>
      <c r="C26" s="185" t="s">
        <v>21</v>
      </c>
      <c r="D26" s="186"/>
      <c r="E26" s="140">
        <f>AVERAGE(E16:E25)</f>
        <v>44785.458460000002</v>
      </c>
      <c r="F26" s="146">
        <f>AVERAGE(F16:F25)</f>
        <v>307</v>
      </c>
      <c r="G26" s="127"/>
      <c r="H26" s="128">
        <f>AVERAGE(H16:H25)</f>
        <v>75.900000000000006</v>
      </c>
      <c r="J26" s="120"/>
      <c r="K26" s="185" t="s">
        <v>21</v>
      </c>
      <c r="L26" s="186"/>
      <c r="M26" s="140">
        <f>AVERAGE(M16:M25)</f>
        <v>1.0383599999999999</v>
      </c>
      <c r="N26" s="141">
        <f>AVERAGE(N16:N25)</f>
        <v>306.3</v>
      </c>
      <c r="O26" s="127"/>
      <c r="P26" s="128">
        <f>AVERAGE(P16:P25)</f>
        <v>76.7</v>
      </c>
      <c r="R26" s="120"/>
      <c r="S26" s="185" t="s">
        <v>21</v>
      </c>
      <c r="T26" s="186"/>
      <c r="U26" s="140">
        <f>AVERAGE(U16:U25)</f>
        <v>0.28898000000000007</v>
      </c>
      <c r="V26" s="141">
        <f>AVERAGE(V16:V25)</f>
        <v>316.5</v>
      </c>
      <c r="W26" s="127"/>
      <c r="X26" s="128">
        <f>AVERAGE(X16:X25)</f>
        <v>78.2</v>
      </c>
    </row>
    <row r="27" spans="2:24" x14ac:dyDescent="0.2">
      <c r="B27" s="119">
        <v>21</v>
      </c>
      <c r="C27" s="41">
        <v>1</v>
      </c>
      <c r="D27" s="42" t="s">
        <v>0</v>
      </c>
      <c r="E27" s="43">
        <v>-1</v>
      </c>
      <c r="F27" s="42">
        <v>0</v>
      </c>
      <c r="G27" s="44" t="s">
        <v>13</v>
      </c>
      <c r="H27" s="45">
        <v>62</v>
      </c>
      <c r="J27" s="119">
        <v>21</v>
      </c>
      <c r="K27" s="41">
        <v>1</v>
      </c>
      <c r="L27" s="42" t="s">
        <v>2</v>
      </c>
      <c r="M27" s="77">
        <v>4.9534000000000002</v>
      </c>
      <c r="N27" s="42">
        <v>309</v>
      </c>
      <c r="O27" s="44" t="s">
        <v>13</v>
      </c>
      <c r="P27" s="45">
        <v>62</v>
      </c>
      <c r="R27" s="119">
        <v>21</v>
      </c>
      <c r="S27" s="109">
        <v>1</v>
      </c>
      <c r="T27" s="42" t="s">
        <v>1</v>
      </c>
      <c r="U27" s="77">
        <v>9.8500000000000004E-2</v>
      </c>
      <c r="V27" s="42">
        <v>309</v>
      </c>
      <c r="W27" s="44" t="s">
        <v>13</v>
      </c>
      <c r="X27" s="45">
        <v>62</v>
      </c>
    </row>
    <row r="28" spans="2:24" x14ac:dyDescent="0.2">
      <c r="B28" s="119">
        <v>22</v>
      </c>
      <c r="C28" s="46">
        <v>2</v>
      </c>
      <c r="D28" s="47" t="s">
        <v>0</v>
      </c>
      <c r="E28" s="48">
        <v>-1</v>
      </c>
      <c r="F28" s="47">
        <v>0</v>
      </c>
      <c r="G28" s="49" t="s">
        <v>13</v>
      </c>
      <c r="H28" s="95">
        <v>47</v>
      </c>
      <c r="J28" s="119">
        <v>22</v>
      </c>
      <c r="K28" s="46">
        <v>2</v>
      </c>
      <c r="L28" s="47" t="s">
        <v>2</v>
      </c>
      <c r="M28" s="78">
        <v>0.65559999999999996</v>
      </c>
      <c r="N28" s="47">
        <v>241</v>
      </c>
      <c r="O28" s="49" t="s">
        <v>13</v>
      </c>
      <c r="P28" s="95">
        <v>47</v>
      </c>
      <c r="R28" s="119">
        <v>22</v>
      </c>
      <c r="S28" s="110">
        <v>2</v>
      </c>
      <c r="T28" s="47" t="s">
        <v>1</v>
      </c>
      <c r="U28" s="78">
        <v>6.6799999999999998E-2</v>
      </c>
      <c r="V28" s="47">
        <v>241</v>
      </c>
      <c r="W28" s="49" t="s">
        <v>13</v>
      </c>
      <c r="X28" s="95">
        <v>47</v>
      </c>
    </row>
    <row r="29" spans="2:24" x14ac:dyDescent="0.2">
      <c r="B29" s="119">
        <v>23</v>
      </c>
      <c r="C29" s="46">
        <v>3</v>
      </c>
      <c r="D29" s="47" t="s">
        <v>0</v>
      </c>
      <c r="E29" s="48">
        <v>-1</v>
      </c>
      <c r="F29" s="47">
        <v>0</v>
      </c>
      <c r="G29" s="49" t="s">
        <v>13</v>
      </c>
      <c r="H29" s="95">
        <v>47</v>
      </c>
      <c r="J29" s="119">
        <v>23</v>
      </c>
      <c r="K29" s="46">
        <v>3</v>
      </c>
      <c r="L29" s="47" t="s">
        <v>2</v>
      </c>
      <c r="M29" s="78">
        <v>0.70130000000000003</v>
      </c>
      <c r="N29" s="47">
        <v>241</v>
      </c>
      <c r="O29" s="49" t="s">
        <v>13</v>
      </c>
      <c r="P29" s="95">
        <v>47</v>
      </c>
      <c r="R29" s="119">
        <v>23</v>
      </c>
      <c r="S29" s="110">
        <v>3</v>
      </c>
      <c r="T29" s="47" t="s">
        <v>1</v>
      </c>
      <c r="U29" s="78">
        <v>9.5000000000000001E-2</v>
      </c>
      <c r="V29" s="47">
        <v>241</v>
      </c>
      <c r="W29" s="49" t="s">
        <v>13</v>
      </c>
      <c r="X29" s="95">
        <v>47</v>
      </c>
    </row>
    <row r="30" spans="2:24" x14ac:dyDescent="0.2">
      <c r="B30" s="119">
        <v>24</v>
      </c>
      <c r="C30" s="46">
        <v>4</v>
      </c>
      <c r="D30" s="47" t="s">
        <v>0</v>
      </c>
      <c r="E30" s="48">
        <v>-1</v>
      </c>
      <c r="F30" s="47">
        <v>0</v>
      </c>
      <c r="G30" s="49" t="s">
        <v>13</v>
      </c>
      <c r="H30" s="95">
        <v>62</v>
      </c>
      <c r="J30" s="119">
        <v>24</v>
      </c>
      <c r="K30" s="46">
        <v>4</v>
      </c>
      <c r="L30" s="47" t="s">
        <v>2</v>
      </c>
      <c r="M30" s="78">
        <v>0.9294</v>
      </c>
      <c r="N30" s="47">
        <v>309</v>
      </c>
      <c r="O30" s="49" t="s">
        <v>13</v>
      </c>
      <c r="P30" s="95">
        <v>62</v>
      </c>
      <c r="R30" s="119">
        <v>24</v>
      </c>
      <c r="S30" s="110">
        <v>4</v>
      </c>
      <c r="T30" s="47" t="s">
        <v>1</v>
      </c>
      <c r="U30" s="78">
        <v>9.5699999999999993E-2</v>
      </c>
      <c r="V30" s="47">
        <v>309</v>
      </c>
      <c r="W30" s="49" t="s">
        <v>13</v>
      </c>
      <c r="X30" s="95">
        <v>62</v>
      </c>
    </row>
    <row r="31" spans="2:24" ht="17" customHeight="1" x14ac:dyDescent="0.2">
      <c r="B31" s="119">
        <v>25</v>
      </c>
      <c r="C31" s="46">
        <v>5</v>
      </c>
      <c r="D31" s="47" t="s">
        <v>0</v>
      </c>
      <c r="E31" s="48">
        <v>-1</v>
      </c>
      <c r="F31" s="47">
        <v>0</v>
      </c>
      <c r="G31" s="49" t="s">
        <v>13</v>
      </c>
      <c r="H31" s="95">
        <v>65</v>
      </c>
      <c r="J31" s="119">
        <v>25</v>
      </c>
      <c r="K31" s="46">
        <v>5</v>
      </c>
      <c r="L31" s="47" t="s">
        <v>2</v>
      </c>
      <c r="M31" s="78">
        <v>0.99050000000000005</v>
      </c>
      <c r="N31" s="47">
        <v>323</v>
      </c>
      <c r="O31" s="49" t="s">
        <v>13</v>
      </c>
      <c r="P31" s="95">
        <v>65</v>
      </c>
      <c r="R31" s="119">
        <v>25</v>
      </c>
      <c r="S31" s="110">
        <v>5</v>
      </c>
      <c r="T31" s="47" t="s">
        <v>1</v>
      </c>
      <c r="U31" s="78">
        <v>0.1081</v>
      </c>
      <c r="V31" s="47">
        <v>323</v>
      </c>
      <c r="W31" s="49" t="s">
        <v>13</v>
      </c>
      <c r="X31" s="95">
        <v>65</v>
      </c>
    </row>
    <row r="32" spans="2:24" x14ac:dyDescent="0.2">
      <c r="B32" s="119">
        <v>26</v>
      </c>
      <c r="C32" s="46">
        <v>6</v>
      </c>
      <c r="D32" s="47" t="s">
        <v>0</v>
      </c>
      <c r="E32" s="48">
        <v>-1</v>
      </c>
      <c r="F32" s="47">
        <v>0</v>
      </c>
      <c r="G32" s="49" t="s">
        <v>13</v>
      </c>
      <c r="H32" s="95">
        <v>27</v>
      </c>
      <c r="J32" s="119">
        <v>26</v>
      </c>
      <c r="K32" s="46">
        <v>6</v>
      </c>
      <c r="L32" s="47" t="s">
        <v>2</v>
      </c>
      <c r="M32" s="78">
        <v>1.6797</v>
      </c>
      <c r="N32" s="47">
        <v>231</v>
      </c>
      <c r="O32" s="49" t="s">
        <v>13</v>
      </c>
      <c r="P32" s="95">
        <v>49</v>
      </c>
      <c r="R32" s="119">
        <v>26</v>
      </c>
      <c r="S32" s="110">
        <v>6</v>
      </c>
      <c r="T32" s="47" t="s">
        <v>1</v>
      </c>
      <c r="U32" s="78">
        <v>3.0800000000000001E-2</v>
      </c>
      <c r="V32" s="47">
        <v>141</v>
      </c>
      <c r="W32" s="49" t="s">
        <v>13</v>
      </c>
      <c r="X32" s="95">
        <v>29</v>
      </c>
    </row>
    <row r="33" spans="2:24" x14ac:dyDescent="0.2">
      <c r="B33" s="119">
        <v>27</v>
      </c>
      <c r="C33" s="46">
        <v>7</v>
      </c>
      <c r="D33" s="47" t="s">
        <v>0</v>
      </c>
      <c r="E33" s="48">
        <v>-1</v>
      </c>
      <c r="F33" s="47">
        <v>0</v>
      </c>
      <c r="G33" s="49" t="s">
        <v>13</v>
      </c>
      <c r="H33" s="95">
        <v>99</v>
      </c>
      <c r="J33" s="119">
        <v>27</v>
      </c>
      <c r="K33" s="46">
        <v>7</v>
      </c>
      <c r="L33" s="47" t="s">
        <v>2</v>
      </c>
      <c r="M33" s="78">
        <v>1.7325999999999999</v>
      </c>
      <c r="N33" s="47">
        <v>243</v>
      </c>
      <c r="O33" s="49" t="s">
        <v>13</v>
      </c>
      <c r="P33" s="95">
        <v>53</v>
      </c>
      <c r="R33" s="119">
        <v>27</v>
      </c>
      <c r="S33" s="110">
        <v>7</v>
      </c>
      <c r="T33" s="47" t="s">
        <v>1</v>
      </c>
      <c r="U33" s="78">
        <v>2.9700000000000001E-2</v>
      </c>
      <c r="V33" s="47">
        <v>139</v>
      </c>
      <c r="W33" s="49" t="s">
        <v>13</v>
      </c>
      <c r="X33" s="95">
        <v>28</v>
      </c>
    </row>
    <row r="34" spans="2:24" x14ac:dyDescent="0.2">
      <c r="B34" s="119">
        <v>28</v>
      </c>
      <c r="C34" s="46">
        <v>8</v>
      </c>
      <c r="D34" s="47" t="s">
        <v>0</v>
      </c>
      <c r="E34" s="48">
        <v>-1</v>
      </c>
      <c r="F34" s="47">
        <v>0</v>
      </c>
      <c r="G34" s="49" t="s">
        <v>13</v>
      </c>
      <c r="H34" s="95">
        <v>72</v>
      </c>
      <c r="J34" s="119">
        <v>28</v>
      </c>
      <c r="K34" s="46">
        <v>8</v>
      </c>
      <c r="L34" s="47" t="s">
        <v>2</v>
      </c>
      <c r="M34" s="78">
        <v>4.1151</v>
      </c>
      <c r="N34" s="47">
        <v>403</v>
      </c>
      <c r="O34" s="49" t="s">
        <v>13</v>
      </c>
      <c r="P34" s="95">
        <v>97</v>
      </c>
      <c r="R34" s="119">
        <v>28</v>
      </c>
      <c r="S34" s="110">
        <v>8</v>
      </c>
      <c r="T34" s="47" t="s">
        <v>1</v>
      </c>
      <c r="U34" s="78">
        <v>4.6899999999999997E-2</v>
      </c>
      <c r="V34" s="47">
        <v>231</v>
      </c>
      <c r="W34" s="49" t="s">
        <v>13</v>
      </c>
      <c r="X34" s="95">
        <v>49</v>
      </c>
    </row>
    <row r="35" spans="2:24" x14ac:dyDescent="0.2">
      <c r="B35" s="119">
        <v>29</v>
      </c>
      <c r="C35" s="46">
        <v>9</v>
      </c>
      <c r="D35" s="47" t="s">
        <v>0</v>
      </c>
      <c r="E35" s="48">
        <v>-1</v>
      </c>
      <c r="F35" s="47">
        <v>0</v>
      </c>
      <c r="G35" s="49" t="s">
        <v>13</v>
      </c>
      <c r="H35" s="95">
        <v>45</v>
      </c>
      <c r="J35" s="119">
        <v>29</v>
      </c>
      <c r="K35" s="46">
        <v>9</v>
      </c>
      <c r="L35" s="47" t="s">
        <v>2</v>
      </c>
      <c r="M35" s="78">
        <v>3.8875000000000002</v>
      </c>
      <c r="N35" s="47">
        <v>394</v>
      </c>
      <c r="O35" s="49" t="s">
        <v>13</v>
      </c>
      <c r="P35" s="95">
        <v>95</v>
      </c>
      <c r="R35" s="119">
        <v>29</v>
      </c>
      <c r="S35" s="110">
        <v>9</v>
      </c>
      <c r="T35" s="47" t="s">
        <v>1</v>
      </c>
      <c r="U35" s="78">
        <v>6.1199999999999997E-2</v>
      </c>
      <c r="V35" s="47">
        <v>258</v>
      </c>
      <c r="W35" s="49" t="s">
        <v>13</v>
      </c>
      <c r="X35" s="95">
        <v>57</v>
      </c>
    </row>
    <row r="36" spans="2:24" ht="17" thickBot="1" x14ac:dyDescent="0.25">
      <c r="B36" s="119">
        <v>30</v>
      </c>
      <c r="C36" s="134">
        <v>10</v>
      </c>
      <c r="D36" s="135" t="s">
        <v>0</v>
      </c>
      <c r="E36" s="136">
        <v>-1</v>
      </c>
      <c r="F36" s="135">
        <v>0</v>
      </c>
      <c r="G36" s="137" t="s">
        <v>13</v>
      </c>
      <c r="H36" s="138">
        <v>100</v>
      </c>
      <c r="J36" s="119">
        <v>30</v>
      </c>
      <c r="K36" s="51">
        <v>10</v>
      </c>
      <c r="L36" s="47" t="s">
        <v>2</v>
      </c>
      <c r="M36" s="91">
        <v>1.0582</v>
      </c>
      <c r="N36" s="86">
        <v>394</v>
      </c>
      <c r="O36" s="49" t="s">
        <v>13</v>
      </c>
      <c r="P36" s="101">
        <v>95</v>
      </c>
      <c r="R36" s="119">
        <v>30</v>
      </c>
      <c r="S36" s="111">
        <v>10</v>
      </c>
      <c r="T36" s="47" t="s">
        <v>1</v>
      </c>
      <c r="U36" s="91">
        <v>2.6800000000000001E-2</v>
      </c>
      <c r="V36" s="86">
        <v>141</v>
      </c>
      <c r="W36" s="49" t="s">
        <v>13</v>
      </c>
      <c r="X36" s="101">
        <v>29</v>
      </c>
    </row>
    <row r="37" spans="2:24" ht="17" thickBot="1" x14ac:dyDescent="0.25">
      <c r="B37" s="120"/>
      <c r="C37" s="185" t="s">
        <v>21</v>
      </c>
      <c r="D37" s="186"/>
      <c r="E37" s="140">
        <f>AVERAGE(E27:E36)</f>
        <v>-1</v>
      </c>
      <c r="F37" s="146">
        <f>AVERAGE(F27:F36)</f>
        <v>0</v>
      </c>
      <c r="G37" s="127"/>
      <c r="H37" s="128">
        <f>AVERAGE(H27:H36)</f>
        <v>62.6</v>
      </c>
      <c r="J37" s="120"/>
      <c r="K37" s="185" t="s">
        <v>21</v>
      </c>
      <c r="L37" s="186"/>
      <c r="M37" s="140">
        <f>AVERAGE(M27:M36)</f>
        <v>2.0703299999999998</v>
      </c>
      <c r="N37" s="141">
        <f>AVERAGE(N27:N36)</f>
        <v>308.8</v>
      </c>
      <c r="O37" s="127"/>
      <c r="P37" s="128">
        <f>AVERAGE(P27:P36)</f>
        <v>67.2</v>
      </c>
      <c r="R37" s="120"/>
      <c r="S37" s="185" t="s">
        <v>21</v>
      </c>
      <c r="T37" s="186"/>
      <c r="U37" s="140">
        <f>AVERAGE(U27:U36)</f>
        <v>6.5949999999999995E-2</v>
      </c>
      <c r="V37" s="141">
        <f>AVERAGE(V27:V36)</f>
        <v>233.3</v>
      </c>
      <c r="W37" s="127"/>
      <c r="X37" s="128">
        <f>AVERAGE(X27:X36)</f>
        <v>47.5</v>
      </c>
    </row>
    <row r="38" spans="2:24" x14ac:dyDescent="0.2">
      <c r="B38" s="119">
        <v>31</v>
      </c>
      <c r="C38" s="61">
        <v>1</v>
      </c>
      <c r="D38" s="62" t="s">
        <v>0</v>
      </c>
      <c r="E38" s="63">
        <v>-1</v>
      </c>
      <c r="F38" s="62">
        <v>0</v>
      </c>
      <c r="G38" s="64" t="s">
        <v>14</v>
      </c>
      <c r="H38" s="76">
        <v>44</v>
      </c>
      <c r="J38" s="119">
        <v>31</v>
      </c>
      <c r="K38" s="61">
        <v>1</v>
      </c>
      <c r="L38" s="62" t="s">
        <v>2</v>
      </c>
      <c r="M38" s="74">
        <v>5.3082000000000003</v>
      </c>
      <c r="N38" s="62">
        <v>220</v>
      </c>
      <c r="O38" s="64" t="s">
        <v>14</v>
      </c>
      <c r="P38" s="76">
        <v>44</v>
      </c>
      <c r="R38" s="119">
        <v>31</v>
      </c>
      <c r="S38" s="112">
        <v>1</v>
      </c>
      <c r="T38" s="62" t="s">
        <v>1</v>
      </c>
      <c r="U38" s="74">
        <v>0.126</v>
      </c>
      <c r="V38" s="62">
        <v>220</v>
      </c>
      <c r="W38" s="64" t="s">
        <v>14</v>
      </c>
      <c r="X38" s="76">
        <v>44</v>
      </c>
    </row>
    <row r="39" spans="2:24" x14ac:dyDescent="0.2">
      <c r="B39" s="119">
        <v>32</v>
      </c>
      <c r="C39" s="65">
        <v>2</v>
      </c>
      <c r="D39" s="66" t="s">
        <v>0</v>
      </c>
      <c r="E39" s="67">
        <v>-1</v>
      </c>
      <c r="F39" s="66">
        <v>0</v>
      </c>
      <c r="G39" s="68" t="s">
        <v>14</v>
      </c>
      <c r="H39" s="96">
        <v>110</v>
      </c>
      <c r="J39" s="119">
        <v>32</v>
      </c>
      <c r="K39" s="65">
        <v>2</v>
      </c>
      <c r="L39" s="66" t="s">
        <v>2</v>
      </c>
      <c r="M39" s="75">
        <v>5.5472999999999999</v>
      </c>
      <c r="N39" s="66">
        <v>469</v>
      </c>
      <c r="O39" s="68" t="s">
        <v>14</v>
      </c>
      <c r="P39" s="96">
        <v>110</v>
      </c>
      <c r="R39" s="119">
        <v>32</v>
      </c>
      <c r="S39" s="113">
        <v>2</v>
      </c>
      <c r="T39" s="66" t="s">
        <v>1</v>
      </c>
      <c r="U39" s="75">
        <v>0.24690000000000001</v>
      </c>
      <c r="V39" s="66">
        <v>469</v>
      </c>
      <c r="W39" s="68" t="s">
        <v>14</v>
      </c>
      <c r="X39" s="96">
        <v>110</v>
      </c>
    </row>
    <row r="40" spans="2:24" x14ac:dyDescent="0.2">
      <c r="B40" s="119">
        <v>33</v>
      </c>
      <c r="C40" s="65">
        <v>3</v>
      </c>
      <c r="D40" s="66" t="s">
        <v>0</v>
      </c>
      <c r="E40" s="67">
        <v>-1</v>
      </c>
      <c r="F40" s="66">
        <v>0</v>
      </c>
      <c r="G40" s="68" t="s">
        <v>14</v>
      </c>
      <c r="H40" s="96">
        <v>87</v>
      </c>
      <c r="J40" s="119">
        <v>33</v>
      </c>
      <c r="K40" s="65">
        <v>3</v>
      </c>
      <c r="L40" s="66" t="s">
        <v>2</v>
      </c>
      <c r="M40" s="75">
        <v>3.3715999999999999</v>
      </c>
      <c r="N40" s="66">
        <v>389</v>
      </c>
      <c r="O40" s="68" t="s">
        <v>14</v>
      </c>
      <c r="P40" s="96">
        <v>87</v>
      </c>
      <c r="R40" s="119">
        <v>33</v>
      </c>
      <c r="S40" s="113">
        <v>3</v>
      </c>
      <c r="T40" s="66" t="s">
        <v>1</v>
      </c>
      <c r="U40" s="75">
        <v>0.28860000000000002</v>
      </c>
      <c r="V40" s="66">
        <v>389</v>
      </c>
      <c r="W40" s="68" t="s">
        <v>14</v>
      </c>
      <c r="X40" s="96">
        <v>87</v>
      </c>
    </row>
    <row r="41" spans="2:24" ht="16" customHeight="1" x14ac:dyDescent="0.2">
      <c r="B41" s="119">
        <v>34</v>
      </c>
      <c r="C41" s="65">
        <v>4</v>
      </c>
      <c r="D41" s="66" t="s">
        <v>0</v>
      </c>
      <c r="E41" s="67">
        <v>-1</v>
      </c>
      <c r="F41" s="66">
        <v>0</v>
      </c>
      <c r="G41" s="68" t="s">
        <v>14</v>
      </c>
      <c r="H41" s="96">
        <v>74</v>
      </c>
      <c r="J41" s="119">
        <v>34</v>
      </c>
      <c r="K41" s="65">
        <v>4</v>
      </c>
      <c r="L41" s="66" t="s">
        <v>2</v>
      </c>
      <c r="M41" s="75">
        <v>2.6358999999999999</v>
      </c>
      <c r="N41" s="66">
        <v>339</v>
      </c>
      <c r="O41" s="68" t="s">
        <v>14</v>
      </c>
      <c r="P41" s="96">
        <v>74</v>
      </c>
      <c r="R41" s="119">
        <v>34</v>
      </c>
      <c r="S41" s="113">
        <v>4</v>
      </c>
      <c r="T41" s="66" t="s">
        <v>1</v>
      </c>
      <c r="U41" s="75">
        <v>0.22209999999999999</v>
      </c>
      <c r="V41" s="66">
        <v>339</v>
      </c>
      <c r="W41" s="68" t="s">
        <v>14</v>
      </c>
      <c r="X41" s="96">
        <v>74</v>
      </c>
    </row>
    <row r="42" spans="2:24" ht="16" customHeight="1" x14ac:dyDescent="0.2">
      <c r="B42" s="119">
        <v>35</v>
      </c>
      <c r="C42" s="65">
        <v>5</v>
      </c>
      <c r="D42" s="66" t="s">
        <v>0</v>
      </c>
      <c r="E42" s="67">
        <v>-1</v>
      </c>
      <c r="F42" s="66">
        <v>0</v>
      </c>
      <c r="G42" s="68" t="s">
        <v>14</v>
      </c>
      <c r="H42" s="96">
        <v>65</v>
      </c>
      <c r="J42" s="119">
        <v>35</v>
      </c>
      <c r="K42" s="65">
        <v>5</v>
      </c>
      <c r="L42" s="66" t="s">
        <v>2</v>
      </c>
      <c r="M42" s="75">
        <v>2.1475</v>
      </c>
      <c r="N42" s="66">
        <v>305</v>
      </c>
      <c r="O42" s="68" t="s">
        <v>14</v>
      </c>
      <c r="P42" s="96">
        <v>65</v>
      </c>
      <c r="R42" s="119">
        <v>35</v>
      </c>
      <c r="S42" s="113">
        <v>5</v>
      </c>
      <c r="T42" s="66" t="s">
        <v>1</v>
      </c>
      <c r="U42" s="75">
        <v>0.35149999999999998</v>
      </c>
      <c r="V42" s="66">
        <v>305</v>
      </c>
      <c r="W42" s="68" t="s">
        <v>14</v>
      </c>
      <c r="X42" s="96">
        <v>65</v>
      </c>
    </row>
    <row r="43" spans="2:24" x14ac:dyDescent="0.2">
      <c r="B43" s="119">
        <v>36</v>
      </c>
      <c r="C43" s="65">
        <v>6</v>
      </c>
      <c r="D43" s="66" t="s">
        <v>0</v>
      </c>
      <c r="E43" s="67">
        <v>-1</v>
      </c>
      <c r="F43" s="66">
        <v>0</v>
      </c>
      <c r="G43" s="68" t="s">
        <v>14</v>
      </c>
      <c r="H43" s="96">
        <v>90</v>
      </c>
      <c r="J43" s="119">
        <v>36</v>
      </c>
      <c r="K43" s="65">
        <v>6</v>
      </c>
      <c r="L43" s="66" t="s">
        <v>2</v>
      </c>
      <c r="M43" s="75">
        <v>1.4863999999999999</v>
      </c>
      <c r="N43" s="66">
        <v>146</v>
      </c>
      <c r="O43" s="68" t="s">
        <v>14</v>
      </c>
      <c r="P43" s="96">
        <v>29</v>
      </c>
      <c r="R43" s="119">
        <v>36</v>
      </c>
      <c r="S43" s="113">
        <v>6</v>
      </c>
      <c r="T43" s="66" t="s">
        <v>1</v>
      </c>
      <c r="U43" s="75">
        <v>0.16600000000000001</v>
      </c>
      <c r="V43" s="66">
        <v>548</v>
      </c>
      <c r="W43" s="68" t="s">
        <v>14</v>
      </c>
      <c r="X43" s="96">
        <v>110</v>
      </c>
    </row>
    <row r="44" spans="2:24" x14ac:dyDescent="0.2">
      <c r="B44" s="119">
        <v>37</v>
      </c>
      <c r="C44" s="65">
        <v>7</v>
      </c>
      <c r="D44" s="66" t="s">
        <v>0</v>
      </c>
      <c r="E44" s="67">
        <v>-1</v>
      </c>
      <c r="F44" s="66">
        <v>0</v>
      </c>
      <c r="G44" s="68" t="s">
        <v>14</v>
      </c>
      <c r="H44" s="96">
        <v>28</v>
      </c>
      <c r="J44" s="119">
        <v>37</v>
      </c>
      <c r="K44" s="65">
        <v>7</v>
      </c>
      <c r="L44" s="66" t="s">
        <v>2</v>
      </c>
      <c r="M44" s="75">
        <v>8.6432000000000002</v>
      </c>
      <c r="N44" s="66">
        <v>511</v>
      </c>
      <c r="O44" s="68" t="s">
        <v>14</v>
      </c>
      <c r="P44" s="96">
        <v>101</v>
      </c>
      <c r="R44" s="119">
        <v>37</v>
      </c>
      <c r="S44" s="113">
        <v>7</v>
      </c>
      <c r="T44" s="66" t="s">
        <v>1</v>
      </c>
      <c r="U44" s="75">
        <v>0.15670000000000001</v>
      </c>
      <c r="V44" s="66">
        <v>564</v>
      </c>
      <c r="W44" s="68" t="s">
        <v>14</v>
      </c>
      <c r="X44" s="96">
        <v>113</v>
      </c>
    </row>
    <row r="45" spans="2:24" x14ac:dyDescent="0.2">
      <c r="B45" s="119">
        <v>38</v>
      </c>
      <c r="C45" s="65">
        <v>8</v>
      </c>
      <c r="D45" s="66" t="s">
        <v>0</v>
      </c>
      <c r="E45" s="67">
        <v>-1</v>
      </c>
      <c r="F45" s="66">
        <v>0</v>
      </c>
      <c r="G45" s="68" t="s">
        <v>14</v>
      </c>
      <c r="H45" s="96">
        <v>115</v>
      </c>
      <c r="J45" s="119">
        <v>38</v>
      </c>
      <c r="K45" s="65">
        <v>8</v>
      </c>
      <c r="L45" s="66" t="s">
        <v>2</v>
      </c>
      <c r="M45" s="75">
        <v>6.0906000000000002</v>
      </c>
      <c r="N45" s="66">
        <v>402</v>
      </c>
      <c r="O45" s="68" t="s">
        <v>14</v>
      </c>
      <c r="P45" s="96">
        <v>76</v>
      </c>
      <c r="R45" s="119">
        <v>38</v>
      </c>
      <c r="S45" s="113">
        <v>8</v>
      </c>
      <c r="T45" s="66" t="s">
        <v>1</v>
      </c>
      <c r="U45" s="75">
        <v>6.0499999999999998E-2</v>
      </c>
      <c r="V45" s="66">
        <v>216</v>
      </c>
      <c r="W45" s="68" t="s">
        <v>14</v>
      </c>
      <c r="X45" s="96">
        <v>38</v>
      </c>
    </row>
    <row r="46" spans="2:24" x14ac:dyDescent="0.2">
      <c r="B46" s="119">
        <v>39</v>
      </c>
      <c r="C46" s="65">
        <v>9</v>
      </c>
      <c r="D46" s="66" t="s">
        <v>0</v>
      </c>
      <c r="E46" s="67">
        <v>-1</v>
      </c>
      <c r="F46" s="66">
        <v>0</v>
      </c>
      <c r="G46" s="68" t="s">
        <v>14</v>
      </c>
      <c r="H46" s="96">
        <v>43</v>
      </c>
      <c r="J46" s="119">
        <v>39</v>
      </c>
      <c r="K46" s="65">
        <v>9</v>
      </c>
      <c r="L46" s="66" t="s">
        <v>2</v>
      </c>
      <c r="M46" s="75">
        <v>1.6453</v>
      </c>
      <c r="N46" s="66">
        <v>181</v>
      </c>
      <c r="O46" s="68" t="s">
        <v>14</v>
      </c>
      <c r="P46" s="96">
        <v>33</v>
      </c>
      <c r="R46" s="119">
        <v>39</v>
      </c>
      <c r="S46" s="113">
        <v>9</v>
      </c>
      <c r="T46" s="66" t="s">
        <v>1</v>
      </c>
      <c r="U46" s="75">
        <v>0.13170000000000001</v>
      </c>
      <c r="V46" s="66">
        <v>457</v>
      </c>
      <c r="W46" s="68" t="s">
        <v>14</v>
      </c>
      <c r="X46" s="96">
        <v>89</v>
      </c>
    </row>
    <row r="47" spans="2:24" ht="17" thickBot="1" x14ac:dyDescent="0.25">
      <c r="B47" s="119">
        <v>40</v>
      </c>
      <c r="C47" s="70">
        <v>10</v>
      </c>
      <c r="D47" s="66" t="s">
        <v>0</v>
      </c>
      <c r="E47" s="67">
        <v>-1</v>
      </c>
      <c r="F47" s="66">
        <v>0</v>
      </c>
      <c r="G47" s="68" t="s">
        <v>14</v>
      </c>
      <c r="H47" s="102">
        <v>88</v>
      </c>
      <c r="J47" s="119">
        <v>40</v>
      </c>
      <c r="K47" s="70">
        <v>10</v>
      </c>
      <c r="L47" s="66" t="s">
        <v>2</v>
      </c>
      <c r="M47" s="92">
        <v>1.8115000000000001</v>
      </c>
      <c r="N47" s="87">
        <v>419</v>
      </c>
      <c r="O47" s="68" t="s">
        <v>14</v>
      </c>
      <c r="P47" s="102">
        <v>80</v>
      </c>
      <c r="R47" s="119">
        <v>40</v>
      </c>
      <c r="S47" s="114">
        <v>10</v>
      </c>
      <c r="T47" s="66" t="s">
        <v>1</v>
      </c>
      <c r="U47" s="92">
        <v>0.18909999999999999</v>
      </c>
      <c r="V47" s="87">
        <v>582</v>
      </c>
      <c r="W47" s="68" t="s">
        <v>14</v>
      </c>
      <c r="X47" s="102">
        <v>118</v>
      </c>
    </row>
    <row r="48" spans="2:24" ht="17" thickBot="1" x14ac:dyDescent="0.25">
      <c r="B48" s="120"/>
      <c r="C48" s="185" t="s">
        <v>21</v>
      </c>
      <c r="D48" s="186"/>
      <c r="E48" s="140">
        <f>AVERAGE(E38:E47)</f>
        <v>-1</v>
      </c>
      <c r="F48" s="146">
        <f>AVERAGE(F38:F47)</f>
        <v>0</v>
      </c>
      <c r="G48" s="127"/>
      <c r="H48" s="128">
        <f>AVERAGE(H38:H47)</f>
        <v>74.400000000000006</v>
      </c>
      <c r="J48" s="120"/>
      <c r="K48" s="185" t="s">
        <v>21</v>
      </c>
      <c r="L48" s="186"/>
      <c r="M48" s="140">
        <f>AVERAGE(M38:M47)</f>
        <v>3.8687499999999999</v>
      </c>
      <c r="N48" s="141">
        <f>AVERAGE(N38:N47)</f>
        <v>338.1</v>
      </c>
      <c r="O48" s="127"/>
      <c r="P48" s="128">
        <f>AVERAGE(P38:P47)</f>
        <v>69.900000000000006</v>
      </c>
      <c r="R48" s="120"/>
      <c r="S48" s="185" t="s">
        <v>21</v>
      </c>
      <c r="T48" s="186"/>
      <c r="U48" s="140">
        <f>AVERAGE(U38:U47)</f>
        <v>0.19390999999999997</v>
      </c>
      <c r="V48" s="141">
        <f>AVERAGE(V38:V47)</f>
        <v>408.9</v>
      </c>
      <c r="W48" s="127"/>
      <c r="X48" s="128">
        <f>AVERAGE(X38:X47)</f>
        <v>84.8</v>
      </c>
    </row>
    <row r="49" spans="2:24" x14ac:dyDescent="0.2">
      <c r="B49" s="119">
        <v>41</v>
      </c>
      <c r="C49" s="52">
        <v>1</v>
      </c>
      <c r="D49" s="53" t="s">
        <v>0</v>
      </c>
      <c r="E49" s="54">
        <v>-1</v>
      </c>
      <c r="F49" s="53">
        <v>0</v>
      </c>
      <c r="G49" s="55" t="s">
        <v>15</v>
      </c>
      <c r="H49" s="97">
        <v>47</v>
      </c>
      <c r="J49" s="119">
        <v>41</v>
      </c>
      <c r="K49" s="52">
        <v>1</v>
      </c>
      <c r="L49" s="53" t="s">
        <v>2</v>
      </c>
      <c r="M49" s="72">
        <v>12.73</v>
      </c>
      <c r="N49" s="53">
        <v>255</v>
      </c>
      <c r="O49" s="55" t="s">
        <v>15</v>
      </c>
      <c r="P49" s="97">
        <v>47</v>
      </c>
      <c r="R49" s="119">
        <v>41</v>
      </c>
      <c r="S49" s="115">
        <v>1</v>
      </c>
      <c r="T49" s="53" t="s">
        <v>1</v>
      </c>
      <c r="U49" s="72">
        <v>0.22850000000000001</v>
      </c>
      <c r="V49" s="53">
        <v>255</v>
      </c>
      <c r="W49" s="55" t="s">
        <v>15</v>
      </c>
      <c r="X49" s="97">
        <v>47</v>
      </c>
    </row>
    <row r="50" spans="2:24" x14ac:dyDescent="0.2">
      <c r="B50" s="119">
        <v>42</v>
      </c>
      <c r="C50" s="56">
        <v>2</v>
      </c>
      <c r="D50" s="57" t="s">
        <v>0</v>
      </c>
      <c r="E50" s="58">
        <v>-1</v>
      </c>
      <c r="F50" s="57">
        <v>0</v>
      </c>
      <c r="G50" s="59" t="s">
        <v>15</v>
      </c>
      <c r="H50" s="98">
        <v>84</v>
      </c>
      <c r="J50" s="119">
        <v>42</v>
      </c>
      <c r="K50" s="56">
        <v>2</v>
      </c>
      <c r="L50" s="57" t="s">
        <v>2</v>
      </c>
      <c r="M50" s="73">
        <v>9.5709</v>
      </c>
      <c r="N50" s="57">
        <v>440</v>
      </c>
      <c r="O50" s="59" t="s">
        <v>15</v>
      </c>
      <c r="P50" s="98">
        <v>84</v>
      </c>
      <c r="R50" s="119">
        <v>42</v>
      </c>
      <c r="S50" s="116">
        <v>2</v>
      </c>
      <c r="T50" s="57" t="s">
        <v>1</v>
      </c>
      <c r="U50" s="73">
        <v>0.34789999999999999</v>
      </c>
      <c r="V50" s="57">
        <v>440</v>
      </c>
      <c r="W50" s="59" t="s">
        <v>15</v>
      </c>
      <c r="X50" s="98">
        <v>84</v>
      </c>
    </row>
    <row r="51" spans="2:24" x14ac:dyDescent="0.2">
      <c r="B51" s="119">
        <v>43</v>
      </c>
      <c r="C51" s="56">
        <v>3</v>
      </c>
      <c r="D51" s="57" t="s">
        <v>0</v>
      </c>
      <c r="E51" s="58">
        <v>-1</v>
      </c>
      <c r="F51" s="57">
        <v>0</v>
      </c>
      <c r="G51" s="59" t="s">
        <v>15</v>
      </c>
      <c r="H51" s="98">
        <v>44</v>
      </c>
      <c r="J51" s="119">
        <v>43</v>
      </c>
      <c r="K51" s="56">
        <v>3</v>
      </c>
      <c r="L51" s="57" t="s">
        <v>2</v>
      </c>
      <c r="M51" s="73">
        <v>2.4516</v>
      </c>
      <c r="N51" s="57">
        <v>238</v>
      </c>
      <c r="O51" s="59" t="s">
        <v>15</v>
      </c>
      <c r="P51" s="98">
        <v>44</v>
      </c>
      <c r="R51" s="119">
        <v>43</v>
      </c>
      <c r="S51" s="116">
        <v>3</v>
      </c>
      <c r="T51" s="57" t="s">
        <v>1</v>
      </c>
      <c r="U51" s="73">
        <v>0.2127</v>
      </c>
      <c r="V51" s="57">
        <v>238</v>
      </c>
      <c r="W51" s="59" t="s">
        <v>15</v>
      </c>
      <c r="X51" s="98">
        <v>44</v>
      </c>
    </row>
    <row r="52" spans="2:24" x14ac:dyDescent="0.2">
      <c r="B52" s="119">
        <v>44</v>
      </c>
      <c r="C52" s="56">
        <v>4</v>
      </c>
      <c r="D52" s="57" t="s">
        <v>0</v>
      </c>
      <c r="E52" s="58">
        <v>-1</v>
      </c>
      <c r="F52" s="57">
        <v>0</v>
      </c>
      <c r="G52" s="59" t="s">
        <v>15</v>
      </c>
      <c r="H52" s="98">
        <v>92</v>
      </c>
      <c r="J52" s="119">
        <v>44</v>
      </c>
      <c r="K52" s="56">
        <v>4</v>
      </c>
      <c r="L52" s="57" t="s">
        <v>2</v>
      </c>
      <c r="M52" s="73">
        <v>8.1262000000000008</v>
      </c>
      <c r="N52" s="57">
        <v>481</v>
      </c>
      <c r="O52" s="59" t="s">
        <v>15</v>
      </c>
      <c r="P52" s="98">
        <v>92</v>
      </c>
      <c r="R52" s="119">
        <v>44</v>
      </c>
      <c r="S52" s="116">
        <v>4</v>
      </c>
      <c r="T52" s="57" t="s">
        <v>1</v>
      </c>
      <c r="U52" s="73">
        <v>0.43869999999999998</v>
      </c>
      <c r="V52" s="57">
        <v>481</v>
      </c>
      <c r="W52" s="59" t="s">
        <v>15</v>
      </c>
      <c r="X52" s="98">
        <v>92</v>
      </c>
    </row>
    <row r="53" spans="2:24" x14ac:dyDescent="0.2">
      <c r="B53" s="119">
        <v>45</v>
      </c>
      <c r="C53" s="56">
        <v>5</v>
      </c>
      <c r="D53" s="57" t="s">
        <v>0</v>
      </c>
      <c r="E53" s="58">
        <v>-1</v>
      </c>
      <c r="F53" s="57">
        <v>0</v>
      </c>
      <c r="G53" s="59" t="s">
        <v>15</v>
      </c>
      <c r="H53" s="98">
        <v>74</v>
      </c>
      <c r="J53" s="119">
        <v>45</v>
      </c>
      <c r="K53" s="56">
        <v>5</v>
      </c>
      <c r="L53" s="57" t="s">
        <v>2</v>
      </c>
      <c r="M53" s="73">
        <v>5.8920000000000003</v>
      </c>
      <c r="N53" s="57">
        <v>393</v>
      </c>
      <c r="O53" s="59" t="s">
        <v>15</v>
      </c>
      <c r="P53" s="98">
        <v>74</v>
      </c>
      <c r="R53" s="119">
        <v>45</v>
      </c>
      <c r="S53" s="116">
        <v>5</v>
      </c>
      <c r="T53" s="57" t="s">
        <v>1</v>
      </c>
      <c r="U53" s="73">
        <v>0.35449999999999998</v>
      </c>
      <c r="V53" s="57">
        <v>393</v>
      </c>
      <c r="W53" s="59" t="s">
        <v>15</v>
      </c>
      <c r="X53" s="98">
        <v>74</v>
      </c>
    </row>
    <row r="54" spans="2:24" x14ac:dyDescent="0.2">
      <c r="B54" s="119">
        <v>46</v>
      </c>
      <c r="C54" s="56">
        <v>6</v>
      </c>
      <c r="D54" s="57" t="s">
        <v>0</v>
      </c>
      <c r="E54" s="58">
        <v>-1</v>
      </c>
      <c r="F54" s="57">
        <v>0</v>
      </c>
      <c r="G54" s="59" t="s">
        <v>15</v>
      </c>
      <c r="H54" s="98">
        <v>30</v>
      </c>
      <c r="J54" s="119">
        <v>46</v>
      </c>
      <c r="K54" s="56">
        <v>6</v>
      </c>
      <c r="L54" s="57" t="s">
        <v>2</v>
      </c>
      <c r="M54" s="73">
        <v>48.258499999999998</v>
      </c>
      <c r="N54" s="57">
        <v>537</v>
      </c>
      <c r="O54" s="59" t="s">
        <v>15</v>
      </c>
      <c r="P54" s="98">
        <v>110</v>
      </c>
      <c r="R54" s="119">
        <v>46</v>
      </c>
      <c r="S54" s="116">
        <v>6</v>
      </c>
      <c r="T54" s="57" t="s">
        <v>1</v>
      </c>
      <c r="U54" s="73">
        <v>0.24030000000000001</v>
      </c>
      <c r="V54" s="57">
        <v>376</v>
      </c>
      <c r="W54" s="59" t="s">
        <v>15</v>
      </c>
      <c r="X54" s="98">
        <v>74</v>
      </c>
    </row>
    <row r="55" spans="2:24" x14ac:dyDescent="0.2">
      <c r="B55" s="119">
        <v>47</v>
      </c>
      <c r="C55" s="56">
        <v>7</v>
      </c>
      <c r="D55" s="57" t="s">
        <v>0</v>
      </c>
      <c r="E55" s="58">
        <v>-1</v>
      </c>
      <c r="F55" s="57">
        <v>0</v>
      </c>
      <c r="G55" s="59" t="s">
        <v>15</v>
      </c>
      <c r="H55" s="98">
        <v>104</v>
      </c>
      <c r="J55" s="119">
        <v>47</v>
      </c>
      <c r="K55" s="56">
        <v>7</v>
      </c>
      <c r="L55" s="57" t="s">
        <v>2</v>
      </c>
      <c r="M55" s="73">
        <v>4.1337000000000002</v>
      </c>
      <c r="N55" s="57">
        <v>198</v>
      </c>
      <c r="O55" s="59" t="s">
        <v>15</v>
      </c>
      <c r="P55" s="98">
        <v>36</v>
      </c>
      <c r="R55" s="119">
        <v>47</v>
      </c>
      <c r="S55" s="116">
        <v>7</v>
      </c>
      <c r="T55" s="57" t="s">
        <v>1</v>
      </c>
      <c r="U55" s="73">
        <v>0.18149999999999999</v>
      </c>
      <c r="V55" s="57">
        <v>347</v>
      </c>
      <c r="W55" s="59" t="s">
        <v>15</v>
      </c>
      <c r="X55" s="98">
        <v>68</v>
      </c>
    </row>
    <row r="56" spans="2:24" x14ac:dyDescent="0.2">
      <c r="B56" s="119">
        <v>48</v>
      </c>
      <c r="C56" s="56">
        <v>8</v>
      </c>
      <c r="D56" s="57" t="s">
        <v>0</v>
      </c>
      <c r="E56" s="58">
        <v>-1</v>
      </c>
      <c r="F56" s="57">
        <v>0</v>
      </c>
      <c r="G56" s="59" t="s">
        <v>15</v>
      </c>
      <c r="H56" s="98">
        <v>108</v>
      </c>
      <c r="J56" s="119">
        <v>48</v>
      </c>
      <c r="K56" s="56">
        <v>8</v>
      </c>
      <c r="L56" s="57" t="s">
        <v>2</v>
      </c>
      <c r="M56" s="73">
        <v>2.7877000000000001</v>
      </c>
      <c r="N56" s="57">
        <v>146</v>
      </c>
      <c r="O56" s="59" t="s">
        <v>15</v>
      </c>
      <c r="P56" s="98">
        <v>29</v>
      </c>
      <c r="R56" s="119">
        <v>48</v>
      </c>
      <c r="S56" s="116">
        <v>8</v>
      </c>
      <c r="T56" s="57" t="s">
        <v>1</v>
      </c>
      <c r="U56" s="73">
        <v>0.1797</v>
      </c>
      <c r="V56" s="57">
        <v>300</v>
      </c>
      <c r="W56" s="59" t="s">
        <v>15</v>
      </c>
      <c r="X56" s="98">
        <v>57</v>
      </c>
    </row>
    <row r="57" spans="2:24" x14ac:dyDescent="0.2">
      <c r="B57" s="119">
        <v>49</v>
      </c>
      <c r="C57" s="56">
        <v>9</v>
      </c>
      <c r="D57" s="57" t="s">
        <v>0</v>
      </c>
      <c r="E57" s="58">
        <v>-1</v>
      </c>
      <c r="F57" s="57">
        <v>0</v>
      </c>
      <c r="G57" s="59" t="s">
        <v>15</v>
      </c>
      <c r="H57" s="98">
        <v>38</v>
      </c>
      <c r="J57" s="119">
        <v>49</v>
      </c>
      <c r="K57" s="56">
        <v>9</v>
      </c>
      <c r="L57" s="57" t="s">
        <v>2</v>
      </c>
      <c r="M57" s="73">
        <v>5.6365999999999996</v>
      </c>
      <c r="N57" s="57">
        <v>239</v>
      </c>
      <c r="O57" s="59" t="s">
        <v>15</v>
      </c>
      <c r="P57" s="98">
        <v>44</v>
      </c>
      <c r="R57" s="119">
        <v>49</v>
      </c>
      <c r="S57" s="116">
        <v>9</v>
      </c>
      <c r="T57" s="57" t="s">
        <v>1</v>
      </c>
      <c r="U57" s="73">
        <v>0.27339999999999998</v>
      </c>
      <c r="V57" s="57">
        <v>490</v>
      </c>
      <c r="W57" s="59" t="s">
        <v>15</v>
      </c>
      <c r="X57" s="98">
        <v>99</v>
      </c>
    </row>
    <row r="58" spans="2:24" ht="17" thickBot="1" x14ac:dyDescent="0.25">
      <c r="B58" s="121">
        <v>50</v>
      </c>
      <c r="C58" s="60">
        <v>10</v>
      </c>
      <c r="D58" s="57" t="s">
        <v>0</v>
      </c>
      <c r="E58" s="58">
        <v>-1</v>
      </c>
      <c r="F58" s="57">
        <v>0</v>
      </c>
      <c r="G58" s="59" t="s">
        <v>15</v>
      </c>
      <c r="H58" s="103">
        <v>41</v>
      </c>
      <c r="J58" s="121">
        <v>50</v>
      </c>
      <c r="K58" s="60">
        <v>10</v>
      </c>
      <c r="L58" s="57" t="s">
        <v>2</v>
      </c>
      <c r="M58" s="93">
        <v>2.9182999999999999</v>
      </c>
      <c r="N58" s="88">
        <v>336</v>
      </c>
      <c r="O58" s="59" t="s">
        <v>15</v>
      </c>
      <c r="P58" s="103">
        <v>65</v>
      </c>
      <c r="R58" s="121">
        <v>50</v>
      </c>
      <c r="S58" s="117">
        <v>10</v>
      </c>
      <c r="T58" s="57" t="s">
        <v>1</v>
      </c>
      <c r="U58" s="93">
        <v>7.4300000000000005E-2</v>
      </c>
      <c r="V58" s="88">
        <v>110</v>
      </c>
      <c r="W58" s="59" t="s">
        <v>15</v>
      </c>
      <c r="X58" s="103">
        <v>22</v>
      </c>
    </row>
    <row r="59" spans="2:24" ht="17" thickBot="1" x14ac:dyDescent="0.25">
      <c r="C59" s="185" t="s">
        <v>21</v>
      </c>
      <c r="D59" s="186"/>
      <c r="E59" s="140">
        <f>AVERAGE(E49:E58)</f>
        <v>-1</v>
      </c>
      <c r="F59" s="146">
        <f>AVERAGE(F49:F58)</f>
        <v>0</v>
      </c>
      <c r="G59" s="127"/>
      <c r="H59" s="128">
        <f>AVERAGE(H49:H58)</f>
        <v>66.2</v>
      </c>
      <c r="K59" s="185" t="s">
        <v>21</v>
      </c>
      <c r="L59" s="186"/>
      <c r="M59" s="140">
        <f>AVERAGE(M49:M58)</f>
        <v>10.25055</v>
      </c>
      <c r="N59" s="141">
        <f>AVERAGE(N49:N58)</f>
        <v>326.3</v>
      </c>
      <c r="O59" s="127"/>
      <c r="P59" s="128">
        <f>AVERAGE(P49:P58)</f>
        <v>62.5</v>
      </c>
      <c r="S59" s="185" t="s">
        <v>21</v>
      </c>
      <c r="T59" s="186"/>
      <c r="U59" s="140">
        <f>AVERAGE(U49:U58)</f>
        <v>0.25315000000000004</v>
      </c>
      <c r="V59" s="141">
        <f>AVERAGE(V49:V58)</f>
        <v>343</v>
      </c>
      <c r="W59" s="127"/>
      <c r="X59" s="128">
        <f>AVERAGE(X49:X58)</f>
        <v>66.099999999999994</v>
      </c>
    </row>
    <row r="61" spans="2:24" ht="17" thickBot="1" x14ac:dyDescent="0.25"/>
    <row r="62" spans="2:24" ht="16" customHeight="1" x14ac:dyDescent="0.2">
      <c r="C62" s="170" t="s">
        <v>16</v>
      </c>
      <c r="D62" s="171"/>
      <c r="E62" s="171"/>
      <c r="F62" s="172"/>
    </row>
    <row r="63" spans="2:24" x14ac:dyDescent="0.2">
      <c r="C63" s="173"/>
      <c r="D63" s="174"/>
      <c r="E63" s="174"/>
      <c r="F63" s="175"/>
    </row>
    <row r="64" spans="2:24" ht="17" thickBot="1" x14ac:dyDescent="0.25">
      <c r="C64" s="176"/>
      <c r="D64" s="177"/>
      <c r="E64" s="177"/>
      <c r="F64" s="178"/>
    </row>
    <row r="65" spans="3:6" ht="17" thickBot="1" x14ac:dyDescent="0.25"/>
    <row r="66" spans="3:6" ht="29" customHeight="1" x14ac:dyDescent="0.2">
      <c r="C66" s="179" t="s">
        <v>17</v>
      </c>
      <c r="D66" s="180"/>
      <c r="E66" s="181"/>
    </row>
    <row r="67" spans="3:6" ht="29" customHeight="1" x14ac:dyDescent="0.2">
      <c r="C67" s="182"/>
      <c r="D67" s="183"/>
      <c r="E67" s="184"/>
    </row>
    <row r="68" spans="3:6" x14ac:dyDescent="0.2">
      <c r="C68" s="81" t="s">
        <v>18</v>
      </c>
      <c r="D68" s="1" t="s">
        <v>19</v>
      </c>
      <c r="E68" s="3" t="s">
        <v>20</v>
      </c>
    </row>
    <row r="69" spans="3:6" x14ac:dyDescent="0.2">
      <c r="C69" s="2" t="s">
        <v>7</v>
      </c>
      <c r="D69" s="1">
        <v>50</v>
      </c>
      <c r="E69" s="25"/>
    </row>
    <row r="70" spans="3:6" ht="16" customHeight="1" x14ac:dyDescent="0.2">
      <c r="C70" s="2" t="s">
        <v>12</v>
      </c>
      <c r="D70" s="1">
        <v>100</v>
      </c>
      <c r="E70" s="39"/>
    </row>
    <row r="71" spans="3:6" ht="16" customHeight="1" x14ac:dyDescent="0.2">
      <c r="C71" s="2" t="s">
        <v>13</v>
      </c>
      <c r="D71" s="1">
        <v>250</v>
      </c>
      <c r="E71" s="50"/>
    </row>
    <row r="72" spans="3:6" x14ac:dyDescent="0.2">
      <c r="C72" s="2" t="s">
        <v>14</v>
      </c>
      <c r="D72" s="1">
        <v>500</v>
      </c>
      <c r="E72" s="69"/>
    </row>
    <row r="73" spans="3:6" ht="17" thickBot="1" x14ac:dyDescent="0.25">
      <c r="C73" s="4" t="s">
        <v>15</v>
      </c>
      <c r="D73" s="83">
        <v>1000</v>
      </c>
      <c r="E73" s="82"/>
    </row>
    <row r="74" spans="3:6" ht="17" thickBot="1" x14ac:dyDescent="0.25"/>
    <row r="75" spans="3:6" ht="17" thickBot="1" x14ac:dyDescent="0.25">
      <c r="C75" s="190" t="s">
        <v>22</v>
      </c>
      <c r="D75" s="191"/>
      <c r="E75" s="191"/>
      <c r="F75" s="192"/>
    </row>
  </sheetData>
  <mergeCells count="21">
    <mergeCell ref="C75:F75"/>
    <mergeCell ref="K59:L59"/>
    <mergeCell ref="S15:T15"/>
    <mergeCell ref="S26:T26"/>
    <mergeCell ref="S37:T37"/>
    <mergeCell ref="S48:T48"/>
    <mergeCell ref="S59:T59"/>
    <mergeCell ref="S2:X3"/>
    <mergeCell ref="C2:H3"/>
    <mergeCell ref="C62:F64"/>
    <mergeCell ref="C66:E67"/>
    <mergeCell ref="C15:D15"/>
    <mergeCell ref="C26:D26"/>
    <mergeCell ref="C37:D37"/>
    <mergeCell ref="C48:D48"/>
    <mergeCell ref="C59:D59"/>
    <mergeCell ref="K37:L37"/>
    <mergeCell ref="K26:L26"/>
    <mergeCell ref="K15:L15"/>
    <mergeCell ref="K48:L48"/>
    <mergeCell ref="K2:P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68ABF-7E0F-0044-AD3D-7783777C6A22}">
  <dimension ref="A2:K57"/>
  <sheetViews>
    <sheetView workbookViewId="0">
      <selection activeCell="A2" sqref="A2:K52"/>
    </sheetView>
  </sheetViews>
  <sheetFormatPr baseColWidth="10" defaultRowHeight="16" x14ac:dyDescent="0.2"/>
  <cols>
    <col min="1" max="1" width="4.33203125" bestFit="1" customWidth="1"/>
    <col min="2" max="2" width="6.6640625" bestFit="1" customWidth="1"/>
    <col min="3" max="3" width="10.83203125" style="153"/>
    <col min="4" max="4" width="10.1640625" bestFit="1" customWidth="1"/>
    <col min="5" max="5" width="7.6640625" bestFit="1" customWidth="1"/>
    <col min="6" max="6" width="13.5" bestFit="1" customWidth="1"/>
    <col min="7" max="7" width="12.83203125" bestFit="1" customWidth="1"/>
    <col min="8" max="8" width="11.6640625" bestFit="1" customWidth="1"/>
    <col min="9" max="9" width="16.6640625" bestFit="1" customWidth="1"/>
    <col min="10" max="10" width="15.83203125" bestFit="1" customWidth="1"/>
    <col min="11" max="11" width="4.5" bestFit="1" customWidth="1"/>
  </cols>
  <sheetData>
    <row r="2" spans="1:11" x14ac:dyDescent="0.2">
      <c r="A2" t="s">
        <v>4</v>
      </c>
      <c r="B2" t="s">
        <v>1</v>
      </c>
      <c r="C2" s="153" t="s">
        <v>24</v>
      </c>
      <c r="D2" s="153" t="s">
        <v>32</v>
      </c>
      <c r="E2" t="s">
        <v>2</v>
      </c>
      <c r="F2" t="s">
        <v>25</v>
      </c>
      <c r="G2" t="s">
        <v>33</v>
      </c>
      <c r="H2" t="s">
        <v>0</v>
      </c>
      <c r="I2" t="s">
        <v>23</v>
      </c>
      <c r="J2" t="s">
        <v>34</v>
      </c>
      <c r="K2" t="s">
        <v>31</v>
      </c>
    </row>
    <row r="3" spans="1:11" x14ac:dyDescent="0.2">
      <c r="A3" s="151">
        <v>1</v>
      </c>
      <c r="B3" s="143">
        <v>0.49969999999999998</v>
      </c>
      <c r="C3" s="152">
        <v>65</v>
      </c>
      <c r="D3" s="147">
        <v>191</v>
      </c>
      <c r="E3" s="145">
        <v>2.6160000000000001</v>
      </c>
      <c r="F3" s="152">
        <v>65</v>
      </c>
      <c r="G3" s="147">
        <v>191</v>
      </c>
      <c r="H3" s="149">
        <v>11.975199999999999</v>
      </c>
      <c r="I3" s="152">
        <v>65</v>
      </c>
      <c r="J3" s="147">
        <v>191</v>
      </c>
      <c r="K3" t="s">
        <v>26</v>
      </c>
    </row>
    <row r="4" spans="1:11" x14ac:dyDescent="0.2">
      <c r="A4" s="151">
        <v>2</v>
      </c>
      <c r="B4" s="143">
        <v>4.0500000000000001E-2</v>
      </c>
      <c r="C4" s="152">
        <v>74</v>
      </c>
      <c r="D4" s="147">
        <v>206</v>
      </c>
      <c r="E4" s="142">
        <v>0.77939999999999998</v>
      </c>
      <c r="F4" s="152">
        <v>74</v>
      </c>
      <c r="G4" s="147">
        <v>206</v>
      </c>
      <c r="H4" s="149">
        <v>8.2377000000000002</v>
      </c>
      <c r="I4" s="152">
        <v>74</v>
      </c>
      <c r="J4" s="147">
        <v>206</v>
      </c>
      <c r="K4" t="s">
        <v>26</v>
      </c>
    </row>
    <row r="5" spans="1:11" x14ac:dyDescent="0.2">
      <c r="A5" s="151">
        <v>3</v>
      </c>
      <c r="B5" s="143">
        <v>3.1199999999999999E-2</v>
      </c>
      <c r="C5" s="152">
        <v>44</v>
      </c>
      <c r="D5" s="147">
        <v>132</v>
      </c>
      <c r="E5" s="143">
        <v>9.9599999999999994E-2</v>
      </c>
      <c r="F5" s="152">
        <v>44</v>
      </c>
      <c r="G5" s="147">
        <v>132</v>
      </c>
      <c r="H5" s="149">
        <v>0.20069999999999999</v>
      </c>
      <c r="I5" s="152">
        <v>44</v>
      </c>
      <c r="J5" s="147">
        <v>132</v>
      </c>
      <c r="K5" t="s">
        <v>26</v>
      </c>
    </row>
    <row r="6" spans="1:11" x14ac:dyDescent="0.2">
      <c r="A6" s="151">
        <v>4</v>
      </c>
      <c r="B6" s="143">
        <v>3.73E-2</v>
      </c>
      <c r="C6" s="152">
        <v>74</v>
      </c>
      <c r="D6" s="147">
        <v>206</v>
      </c>
      <c r="E6" s="143">
        <v>0.19689999999999999</v>
      </c>
      <c r="F6" s="152">
        <v>74</v>
      </c>
      <c r="G6" s="147">
        <v>206</v>
      </c>
      <c r="H6" s="149">
        <v>8.2539999999999996</v>
      </c>
      <c r="I6" s="152">
        <v>74</v>
      </c>
      <c r="J6" s="147">
        <v>206</v>
      </c>
      <c r="K6" t="s">
        <v>26</v>
      </c>
    </row>
    <row r="7" spans="1:11" x14ac:dyDescent="0.2">
      <c r="A7" s="151">
        <v>5</v>
      </c>
      <c r="B7" s="143">
        <v>3.7100000000000001E-2</v>
      </c>
      <c r="C7" s="152">
        <v>47</v>
      </c>
      <c r="D7" s="147">
        <v>141</v>
      </c>
      <c r="E7" s="143">
        <v>0.11310000000000001</v>
      </c>
      <c r="F7" s="152">
        <v>47</v>
      </c>
      <c r="G7" s="147">
        <v>141</v>
      </c>
      <c r="H7" s="149">
        <v>0.30759999999999998</v>
      </c>
      <c r="I7" s="152">
        <v>47</v>
      </c>
      <c r="J7" s="147">
        <v>141</v>
      </c>
      <c r="K7" t="s">
        <v>26</v>
      </c>
    </row>
    <row r="8" spans="1:11" x14ac:dyDescent="0.2">
      <c r="A8" s="151">
        <v>6</v>
      </c>
      <c r="B8" s="143">
        <v>0.48359999999999997</v>
      </c>
      <c r="C8" s="152">
        <v>116</v>
      </c>
      <c r="D8" s="147">
        <v>281</v>
      </c>
      <c r="E8" s="143">
        <v>2.0668000000000002</v>
      </c>
      <c r="F8" s="152">
        <v>84</v>
      </c>
      <c r="G8" s="147">
        <v>219</v>
      </c>
      <c r="H8" s="149">
        <v>22.0045</v>
      </c>
      <c r="I8" s="152">
        <v>89</v>
      </c>
      <c r="J8" s="147">
        <v>227</v>
      </c>
      <c r="K8" t="s">
        <v>26</v>
      </c>
    </row>
    <row r="9" spans="1:11" x14ac:dyDescent="0.2">
      <c r="A9" s="151">
        <v>7</v>
      </c>
      <c r="B9" s="143">
        <v>2.58E-2</v>
      </c>
      <c r="C9" s="152">
        <v>65</v>
      </c>
      <c r="D9" s="147">
        <v>182</v>
      </c>
      <c r="E9" s="143">
        <v>7.0199999999999999E-2</v>
      </c>
      <c r="F9" s="152">
        <v>23</v>
      </c>
      <c r="G9" s="147">
        <v>78</v>
      </c>
      <c r="H9" s="149">
        <v>0.46260000000000001</v>
      </c>
      <c r="I9" s="152">
        <v>64</v>
      </c>
      <c r="J9" s="147">
        <v>180</v>
      </c>
      <c r="K9" t="s">
        <v>26</v>
      </c>
    </row>
    <row r="10" spans="1:11" x14ac:dyDescent="0.2">
      <c r="A10" s="151">
        <v>8</v>
      </c>
      <c r="B10" s="143">
        <v>3.5000000000000003E-2</v>
      </c>
      <c r="C10" s="152">
        <v>100</v>
      </c>
      <c r="D10" s="147">
        <v>248</v>
      </c>
      <c r="E10" s="143">
        <v>0.14449999999999999</v>
      </c>
      <c r="F10" s="152">
        <v>36</v>
      </c>
      <c r="G10" s="147">
        <v>111</v>
      </c>
      <c r="H10" s="150">
        <v>106.7842</v>
      </c>
      <c r="I10" s="152">
        <v>119</v>
      </c>
      <c r="J10" s="147">
        <v>284</v>
      </c>
      <c r="K10" t="s">
        <v>26</v>
      </c>
    </row>
    <row r="11" spans="1:11" x14ac:dyDescent="0.2">
      <c r="A11" s="151">
        <v>9</v>
      </c>
      <c r="B11" s="143">
        <v>0.03</v>
      </c>
      <c r="C11" s="152">
        <v>84</v>
      </c>
      <c r="D11" s="147">
        <v>219</v>
      </c>
      <c r="E11" s="143">
        <v>0.47410000000000002</v>
      </c>
      <c r="F11" s="152">
        <v>76</v>
      </c>
      <c r="G11" s="147">
        <v>201</v>
      </c>
      <c r="H11" s="150">
        <v>15.649100000000001</v>
      </c>
      <c r="I11" s="152">
        <v>98</v>
      </c>
      <c r="J11" s="147">
        <v>245</v>
      </c>
      <c r="K11" t="s">
        <v>26</v>
      </c>
    </row>
    <row r="12" spans="1:11" x14ac:dyDescent="0.2">
      <c r="A12" s="151">
        <v>10</v>
      </c>
      <c r="B12" s="143">
        <v>2.0299999999999999E-2</v>
      </c>
      <c r="C12" s="152">
        <v>36</v>
      </c>
      <c r="D12" s="147">
        <v>111</v>
      </c>
      <c r="E12" s="143">
        <v>0.55269999999999997</v>
      </c>
      <c r="F12" s="152">
        <v>102</v>
      </c>
      <c r="G12" s="147">
        <v>253</v>
      </c>
      <c r="H12" s="150">
        <v>4.5999999999999999E-2</v>
      </c>
      <c r="I12" s="152">
        <v>44</v>
      </c>
      <c r="J12" s="147">
        <v>134</v>
      </c>
      <c r="K12" t="s">
        <v>26</v>
      </c>
    </row>
    <row r="13" spans="1:11" x14ac:dyDescent="0.2">
      <c r="A13" s="151">
        <v>11</v>
      </c>
      <c r="B13" s="143">
        <v>1.5162</v>
      </c>
      <c r="C13" s="152">
        <v>84</v>
      </c>
      <c r="D13" s="147">
        <v>345</v>
      </c>
      <c r="E13" s="143">
        <v>2.7269999999999999</v>
      </c>
      <c r="F13" s="152">
        <v>84</v>
      </c>
      <c r="G13" s="147">
        <v>345</v>
      </c>
      <c r="H13" s="149">
        <v>6679.2203</v>
      </c>
      <c r="I13" s="152">
        <v>84</v>
      </c>
      <c r="J13" s="147">
        <v>345</v>
      </c>
      <c r="K13" t="s">
        <v>27</v>
      </c>
    </row>
    <row r="14" spans="1:11" x14ac:dyDescent="0.2">
      <c r="A14" s="151">
        <v>12</v>
      </c>
      <c r="B14" s="143">
        <v>5.2699999999999997E-2</v>
      </c>
      <c r="C14" s="152">
        <v>65</v>
      </c>
      <c r="D14" s="147">
        <v>281</v>
      </c>
      <c r="E14" s="143">
        <v>0.49740000000000001</v>
      </c>
      <c r="F14" s="152">
        <v>65</v>
      </c>
      <c r="G14" s="147">
        <v>281</v>
      </c>
      <c r="H14" s="149">
        <v>276.4384</v>
      </c>
      <c r="I14" s="152">
        <v>65</v>
      </c>
      <c r="J14" s="147">
        <v>281</v>
      </c>
      <c r="K14" t="s">
        <v>27</v>
      </c>
    </row>
    <row r="15" spans="1:11" x14ac:dyDescent="0.2">
      <c r="A15" s="151">
        <v>13</v>
      </c>
      <c r="B15" s="143">
        <v>0.12790000000000001</v>
      </c>
      <c r="C15" s="152">
        <v>92</v>
      </c>
      <c r="D15" s="147">
        <v>368</v>
      </c>
      <c r="E15" s="143">
        <v>1.0585</v>
      </c>
      <c r="F15" s="152">
        <v>92</v>
      </c>
      <c r="G15" s="147">
        <v>368</v>
      </c>
      <c r="H15" s="149">
        <v>22679.67</v>
      </c>
      <c r="I15" s="152">
        <v>92</v>
      </c>
      <c r="J15" s="147">
        <v>368</v>
      </c>
      <c r="K15" t="s">
        <v>27</v>
      </c>
    </row>
    <row r="16" spans="1:11" x14ac:dyDescent="0.2">
      <c r="A16" s="151">
        <v>14</v>
      </c>
      <c r="B16" s="143">
        <v>0.2147</v>
      </c>
      <c r="C16" s="152">
        <v>84</v>
      </c>
      <c r="D16" s="147">
        <v>345</v>
      </c>
      <c r="E16" s="143">
        <v>0.68969999999999998</v>
      </c>
      <c r="F16" s="152">
        <v>84</v>
      </c>
      <c r="G16" s="147">
        <v>345</v>
      </c>
      <c r="H16" s="149">
        <v>6668.933</v>
      </c>
      <c r="I16" s="152">
        <v>84</v>
      </c>
      <c r="J16" s="147">
        <v>345</v>
      </c>
      <c r="K16" t="s">
        <v>27</v>
      </c>
    </row>
    <row r="17" spans="1:11" x14ac:dyDescent="0.2">
      <c r="A17" s="151">
        <v>15</v>
      </c>
      <c r="B17" s="143">
        <v>0.25130000000000002</v>
      </c>
      <c r="C17" s="152">
        <v>110</v>
      </c>
      <c r="D17" s="147">
        <v>416</v>
      </c>
      <c r="E17" s="143">
        <v>1.0362</v>
      </c>
      <c r="F17" s="152">
        <v>110</v>
      </c>
      <c r="G17" s="147">
        <v>416</v>
      </c>
      <c r="H17" s="149">
        <v>310926.12319999997</v>
      </c>
      <c r="I17" s="152">
        <v>110</v>
      </c>
      <c r="J17" s="147">
        <v>416</v>
      </c>
      <c r="K17" t="s">
        <v>27</v>
      </c>
    </row>
    <row r="18" spans="1:11" x14ac:dyDescent="0.2">
      <c r="A18" s="151">
        <v>16</v>
      </c>
      <c r="B18" s="143">
        <v>0.60870000000000002</v>
      </c>
      <c r="C18" s="152">
        <v>78</v>
      </c>
      <c r="D18" s="147">
        <v>314</v>
      </c>
      <c r="E18" s="143">
        <v>2.1147999999999998</v>
      </c>
      <c r="F18" s="152">
        <v>99</v>
      </c>
      <c r="G18" s="147">
        <v>373</v>
      </c>
      <c r="H18" s="150">
        <v>85928.341400000005</v>
      </c>
      <c r="I18" s="152">
        <v>113</v>
      </c>
      <c r="J18" s="147">
        <v>410</v>
      </c>
      <c r="K18" t="s">
        <v>27</v>
      </c>
    </row>
    <row r="19" spans="1:11" x14ac:dyDescent="0.2">
      <c r="A19" s="151">
        <v>17</v>
      </c>
      <c r="B19" s="143">
        <v>2.1399999999999999E-2</v>
      </c>
      <c r="C19" s="152">
        <v>44</v>
      </c>
      <c r="D19" s="147">
        <v>207</v>
      </c>
      <c r="E19" s="143">
        <v>0.1668</v>
      </c>
      <c r="F19" s="152">
        <v>23</v>
      </c>
      <c r="G19" s="147">
        <v>110</v>
      </c>
      <c r="H19" s="150">
        <v>5.9802</v>
      </c>
      <c r="I19" s="152">
        <v>51</v>
      </c>
      <c r="J19" s="147">
        <v>231</v>
      </c>
      <c r="K19" t="s">
        <v>27</v>
      </c>
    </row>
    <row r="20" spans="1:11" x14ac:dyDescent="0.2">
      <c r="A20" s="151">
        <v>18</v>
      </c>
      <c r="B20" s="143">
        <v>2.2599999999999999E-2</v>
      </c>
      <c r="C20" s="152">
        <v>41</v>
      </c>
      <c r="D20" s="147">
        <v>189</v>
      </c>
      <c r="E20" s="143">
        <v>0.1762</v>
      </c>
      <c r="F20" s="152">
        <v>23</v>
      </c>
      <c r="G20" s="147">
        <v>110</v>
      </c>
      <c r="H20" s="150">
        <v>0.19370000000000001</v>
      </c>
      <c r="I20" s="152">
        <v>33</v>
      </c>
      <c r="J20" s="147">
        <v>159</v>
      </c>
      <c r="K20" t="s">
        <v>27</v>
      </c>
    </row>
    <row r="21" spans="1:11" x14ac:dyDescent="0.2">
      <c r="A21" s="151">
        <v>19</v>
      </c>
      <c r="B21" s="143">
        <v>4.3499999999999997E-2</v>
      </c>
      <c r="C21" s="152">
        <v>111</v>
      </c>
      <c r="D21" s="147">
        <v>403</v>
      </c>
      <c r="E21" s="143">
        <v>1.5837000000000001</v>
      </c>
      <c r="F21" s="152">
        <v>103</v>
      </c>
      <c r="G21" s="147">
        <v>384</v>
      </c>
      <c r="H21" s="150">
        <v>6.0100000000000001E-2</v>
      </c>
      <c r="I21" s="152">
        <v>27</v>
      </c>
      <c r="J21" s="147">
        <v>140</v>
      </c>
      <c r="K21" t="s">
        <v>27</v>
      </c>
    </row>
    <row r="22" spans="1:11" x14ac:dyDescent="0.2">
      <c r="A22" s="151">
        <v>20</v>
      </c>
      <c r="B22" s="143">
        <v>3.0800000000000001E-2</v>
      </c>
      <c r="C22" s="152">
        <v>73</v>
      </c>
      <c r="D22" s="147">
        <v>297</v>
      </c>
      <c r="E22" s="143">
        <v>0.33329999999999999</v>
      </c>
      <c r="F22" s="152">
        <v>84</v>
      </c>
      <c r="G22" s="147">
        <v>331</v>
      </c>
      <c r="H22" s="150">
        <v>14689.624299999999</v>
      </c>
      <c r="I22" s="152">
        <v>100</v>
      </c>
      <c r="J22" s="147">
        <v>375</v>
      </c>
      <c r="K22" t="s">
        <v>27</v>
      </c>
    </row>
    <row r="23" spans="1:11" x14ac:dyDescent="0.2">
      <c r="A23" s="151">
        <v>21</v>
      </c>
      <c r="B23" s="143">
        <v>9.8500000000000004E-2</v>
      </c>
      <c r="C23" s="152">
        <v>62</v>
      </c>
      <c r="D23" s="147">
        <v>309</v>
      </c>
      <c r="E23" s="143">
        <v>4.9534000000000002</v>
      </c>
      <c r="F23" s="152">
        <v>62</v>
      </c>
      <c r="G23" s="147">
        <v>309</v>
      </c>
      <c r="H23" s="149">
        <v>-1</v>
      </c>
      <c r="I23" s="147">
        <v>0</v>
      </c>
      <c r="J23" s="147">
        <v>0</v>
      </c>
      <c r="K23" t="s">
        <v>28</v>
      </c>
    </row>
    <row r="24" spans="1:11" x14ac:dyDescent="0.2">
      <c r="A24" s="151">
        <v>22</v>
      </c>
      <c r="B24" s="143">
        <v>6.6799999999999998E-2</v>
      </c>
      <c r="C24" s="152">
        <v>47</v>
      </c>
      <c r="D24" s="147">
        <v>241</v>
      </c>
      <c r="E24" s="143">
        <v>0.65559999999999996</v>
      </c>
      <c r="F24" s="152">
        <v>47</v>
      </c>
      <c r="G24" s="147">
        <v>241</v>
      </c>
      <c r="H24" s="149">
        <v>-1</v>
      </c>
      <c r="I24" s="147">
        <v>0</v>
      </c>
      <c r="J24" s="147">
        <v>0</v>
      </c>
      <c r="K24" t="s">
        <v>28</v>
      </c>
    </row>
    <row r="25" spans="1:11" x14ac:dyDescent="0.2">
      <c r="A25" s="151">
        <v>23</v>
      </c>
      <c r="B25" s="143">
        <v>9.5000000000000001E-2</v>
      </c>
      <c r="C25" s="152">
        <v>47</v>
      </c>
      <c r="D25" s="147">
        <v>241</v>
      </c>
      <c r="E25" s="143">
        <v>0.70130000000000003</v>
      </c>
      <c r="F25" s="152">
        <v>47</v>
      </c>
      <c r="G25" s="147">
        <v>241</v>
      </c>
      <c r="H25" s="149">
        <v>-1</v>
      </c>
      <c r="I25" s="147">
        <v>0</v>
      </c>
      <c r="J25" s="147">
        <v>0</v>
      </c>
      <c r="K25" t="s">
        <v>28</v>
      </c>
    </row>
    <row r="26" spans="1:11" x14ac:dyDescent="0.2">
      <c r="A26" s="151">
        <v>24</v>
      </c>
      <c r="B26" s="143">
        <v>9.5699999999999993E-2</v>
      </c>
      <c r="C26" s="152">
        <v>62</v>
      </c>
      <c r="D26" s="147">
        <v>309</v>
      </c>
      <c r="E26" s="143">
        <v>0.9294</v>
      </c>
      <c r="F26" s="152">
        <v>62</v>
      </c>
      <c r="G26" s="147">
        <v>309</v>
      </c>
      <c r="H26" s="149">
        <v>-1</v>
      </c>
      <c r="I26" s="147">
        <v>0</v>
      </c>
      <c r="J26" s="147">
        <v>0</v>
      </c>
      <c r="K26" t="s">
        <v>28</v>
      </c>
    </row>
    <row r="27" spans="1:11" x14ac:dyDescent="0.2">
      <c r="A27" s="151">
        <v>25</v>
      </c>
      <c r="B27" s="143">
        <v>0.1081</v>
      </c>
      <c r="C27" s="152">
        <v>65</v>
      </c>
      <c r="D27" s="147">
        <v>323</v>
      </c>
      <c r="E27" s="143">
        <v>0.99050000000000005</v>
      </c>
      <c r="F27" s="152">
        <v>65</v>
      </c>
      <c r="G27" s="147">
        <v>323</v>
      </c>
      <c r="H27" s="149">
        <v>-1</v>
      </c>
      <c r="I27" s="147">
        <v>0</v>
      </c>
      <c r="J27" s="147">
        <v>0</v>
      </c>
      <c r="K27" t="s">
        <v>28</v>
      </c>
    </row>
    <row r="28" spans="1:11" x14ac:dyDescent="0.2">
      <c r="A28" s="151">
        <v>26</v>
      </c>
      <c r="B28" s="143">
        <v>3.0800000000000001E-2</v>
      </c>
      <c r="C28" s="152">
        <v>29</v>
      </c>
      <c r="D28" s="147">
        <v>141</v>
      </c>
      <c r="E28" s="143">
        <v>1.6797</v>
      </c>
      <c r="F28" s="152">
        <v>49</v>
      </c>
      <c r="G28" s="147">
        <v>231</v>
      </c>
      <c r="H28" s="149">
        <v>-1</v>
      </c>
      <c r="I28" s="147">
        <v>0</v>
      </c>
      <c r="J28" s="147">
        <v>0</v>
      </c>
      <c r="K28" t="s">
        <v>28</v>
      </c>
    </row>
    <row r="29" spans="1:11" x14ac:dyDescent="0.2">
      <c r="A29" s="151">
        <v>27</v>
      </c>
      <c r="B29" s="143">
        <v>2.9700000000000001E-2</v>
      </c>
      <c r="C29" s="152">
        <v>28</v>
      </c>
      <c r="D29" s="147">
        <v>139</v>
      </c>
      <c r="E29" s="143">
        <v>1.7325999999999999</v>
      </c>
      <c r="F29" s="152">
        <v>53</v>
      </c>
      <c r="G29" s="147">
        <v>243</v>
      </c>
      <c r="H29" s="149">
        <v>-1</v>
      </c>
      <c r="I29" s="147">
        <v>0</v>
      </c>
      <c r="J29" s="147">
        <v>0</v>
      </c>
      <c r="K29" t="s">
        <v>28</v>
      </c>
    </row>
    <row r="30" spans="1:11" x14ac:dyDescent="0.2">
      <c r="A30" s="151">
        <v>28</v>
      </c>
      <c r="B30" s="143">
        <v>4.6899999999999997E-2</v>
      </c>
      <c r="C30" s="152">
        <v>49</v>
      </c>
      <c r="D30" s="147">
        <v>231</v>
      </c>
      <c r="E30" s="143">
        <v>4.1151</v>
      </c>
      <c r="F30" s="152">
        <v>97</v>
      </c>
      <c r="G30" s="147">
        <v>403</v>
      </c>
      <c r="H30" s="149">
        <v>-1</v>
      </c>
      <c r="I30" s="147">
        <v>0</v>
      </c>
      <c r="J30" s="147">
        <v>0</v>
      </c>
      <c r="K30" t="s">
        <v>28</v>
      </c>
    </row>
    <row r="31" spans="1:11" x14ac:dyDescent="0.2">
      <c r="A31" s="151">
        <v>29</v>
      </c>
      <c r="B31" s="143">
        <v>6.1199999999999997E-2</v>
      </c>
      <c r="C31" s="152">
        <v>57</v>
      </c>
      <c r="D31" s="147">
        <v>258</v>
      </c>
      <c r="E31" s="143">
        <v>3.8875000000000002</v>
      </c>
      <c r="F31" s="152">
        <v>95</v>
      </c>
      <c r="G31" s="147">
        <v>394</v>
      </c>
      <c r="H31" s="149">
        <v>-1</v>
      </c>
      <c r="I31" s="147">
        <v>0</v>
      </c>
      <c r="J31" s="147">
        <v>0</v>
      </c>
      <c r="K31" t="s">
        <v>28</v>
      </c>
    </row>
    <row r="32" spans="1:11" x14ac:dyDescent="0.2">
      <c r="A32" s="151">
        <v>30</v>
      </c>
      <c r="B32" s="143">
        <v>2.6800000000000001E-2</v>
      </c>
      <c r="C32" s="152">
        <v>29</v>
      </c>
      <c r="D32" s="147">
        <v>141</v>
      </c>
      <c r="E32" s="143">
        <v>1.0582</v>
      </c>
      <c r="F32" s="152">
        <v>95</v>
      </c>
      <c r="G32" s="147">
        <v>394</v>
      </c>
      <c r="H32" s="149">
        <v>-1</v>
      </c>
      <c r="I32" s="147">
        <v>0</v>
      </c>
      <c r="J32" s="147">
        <v>0</v>
      </c>
      <c r="K32" t="s">
        <v>28</v>
      </c>
    </row>
    <row r="33" spans="1:11" x14ac:dyDescent="0.2">
      <c r="A33" s="151">
        <v>31</v>
      </c>
      <c r="B33" s="143">
        <v>0.126</v>
      </c>
      <c r="C33" s="152">
        <v>44</v>
      </c>
      <c r="D33" s="147">
        <v>220</v>
      </c>
      <c r="E33" s="143">
        <v>5.3082000000000003</v>
      </c>
      <c r="F33" s="152">
        <v>44</v>
      </c>
      <c r="G33" s="147">
        <v>220</v>
      </c>
      <c r="H33" s="149">
        <v>-1</v>
      </c>
      <c r="I33" s="147">
        <v>0</v>
      </c>
      <c r="J33" s="147">
        <v>0</v>
      </c>
      <c r="K33" t="s">
        <v>29</v>
      </c>
    </row>
    <row r="34" spans="1:11" x14ac:dyDescent="0.2">
      <c r="A34" s="151">
        <v>32</v>
      </c>
      <c r="B34" s="143">
        <v>0.24690000000000001</v>
      </c>
      <c r="C34" s="152">
        <v>110</v>
      </c>
      <c r="D34" s="147">
        <v>469</v>
      </c>
      <c r="E34" s="143">
        <v>5.5472999999999999</v>
      </c>
      <c r="F34" s="152">
        <v>110</v>
      </c>
      <c r="G34" s="147">
        <v>469</v>
      </c>
      <c r="H34" s="149">
        <v>-1</v>
      </c>
      <c r="I34" s="147">
        <v>0</v>
      </c>
      <c r="J34" s="147">
        <v>0</v>
      </c>
      <c r="K34" t="s">
        <v>29</v>
      </c>
    </row>
    <row r="35" spans="1:11" x14ac:dyDescent="0.2">
      <c r="A35" s="151">
        <v>33</v>
      </c>
      <c r="B35" s="143">
        <v>0.28860000000000002</v>
      </c>
      <c r="C35" s="152">
        <v>87</v>
      </c>
      <c r="D35" s="147">
        <v>389</v>
      </c>
      <c r="E35" s="143">
        <v>3.3715999999999999</v>
      </c>
      <c r="F35" s="152">
        <v>87</v>
      </c>
      <c r="G35" s="147">
        <v>389</v>
      </c>
      <c r="H35" s="149">
        <v>-1</v>
      </c>
      <c r="I35" s="147">
        <v>0</v>
      </c>
      <c r="J35" s="147">
        <v>0</v>
      </c>
      <c r="K35" t="s">
        <v>29</v>
      </c>
    </row>
    <row r="36" spans="1:11" x14ac:dyDescent="0.2">
      <c r="A36" s="151">
        <v>34</v>
      </c>
      <c r="B36" s="143">
        <v>0.22209999999999999</v>
      </c>
      <c r="C36" s="152">
        <v>74</v>
      </c>
      <c r="D36" s="147">
        <v>339</v>
      </c>
      <c r="E36" s="143">
        <v>2.6358999999999999</v>
      </c>
      <c r="F36" s="152">
        <v>74</v>
      </c>
      <c r="G36" s="147">
        <v>339</v>
      </c>
      <c r="H36" s="149">
        <v>-1</v>
      </c>
      <c r="I36" s="147">
        <v>0</v>
      </c>
      <c r="J36" s="147">
        <v>0</v>
      </c>
      <c r="K36" t="s">
        <v>29</v>
      </c>
    </row>
    <row r="37" spans="1:11" x14ac:dyDescent="0.2">
      <c r="A37" s="151">
        <v>35</v>
      </c>
      <c r="B37" s="143">
        <v>0.35149999999999998</v>
      </c>
      <c r="C37" s="152">
        <v>65</v>
      </c>
      <c r="D37" s="147">
        <v>305</v>
      </c>
      <c r="E37" s="143">
        <v>2.1475</v>
      </c>
      <c r="F37" s="152">
        <v>65</v>
      </c>
      <c r="G37" s="147">
        <v>305</v>
      </c>
      <c r="H37" s="149">
        <v>-1</v>
      </c>
      <c r="I37" s="147">
        <v>0</v>
      </c>
      <c r="J37" s="147">
        <v>0</v>
      </c>
      <c r="K37" t="s">
        <v>29</v>
      </c>
    </row>
    <row r="38" spans="1:11" x14ac:dyDescent="0.2">
      <c r="A38" s="151">
        <v>36</v>
      </c>
      <c r="B38" s="143">
        <v>0.16600000000000001</v>
      </c>
      <c r="C38" s="152">
        <v>110</v>
      </c>
      <c r="D38" s="147">
        <v>548</v>
      </c>
      <c r="E38" s="143">
        <v>1.4863999999999999</v>
      </c>
      <c r="F38" s="152">
        <v>29</v>
      </c>
      <c r="G38" s="147">
        <v>146</v>
      </c>
      <c r="H38" s="149">
        <v>-1</v>
      </c>
      <c r="I38" s="147">
        <v>0</v>
      </c>
      <c r="J38" s="147">
        <v>0</v>
      </c>
      <c r="K38" t="s">
        <v>29</v>
      </c>
    </row>
    <row r="39" spans="1:11" x14ac:dyDescent="0.2">
      <c r="A39" s="151">
        <v>37</v>
      </c>
      <c r="B39" s="143">
        <v>0.15670000000000001</v>
      </c>
      <c r="C39" s="152">
        <v>113</v>
      </c>
      <c r="D39" s="147">
        <v>564</v>
      </c>
      <c r="E39" s="143">
        <v>8.6432000000000002</v>
      </c>
      <c r="F39" s="152">
        <v>101</v>
      </c>
      <c r="G39" s="147">
        <v>511</v>
      </c>
      <c r="H39" s="149">
        <v>-1</v>
      </c>
      <c r="I39" s="147">
        <v>0</v>
      </c>
      <c r="J39" s="147">
        <v>0</v>
      </c>
      <c r="K39" t="s">
        <v>29</v>
      </c>
    </row>
    <row r="40" spans="1:11" x14ac:dyDescent="0.2">
      <c r="A40" s="151">
        <v>38</v>
      </c>
      <c r="B40" s="143">
        <v>6.0499999999999998E-2</v>
      </c>
      <c r="C40" s="152">
        <v>38</v>
      </c>
      <c r="D40" s="147">
        <v>216</v>
      </c>
      <c r="E40" s="143">
        <v>6.0906000000000002</v>
      </c>
      <c r="F40" s="152">
        <v>76</v>
      </c>
      <c r="G40" s="147">
        <v>402</v>
      </c>
      <c r="H40" s="149">
        <v>-1</v>
      </c>
      <c r="I40" s="147">
        <v>0</v>
      </c>
      <c r="J40" s="147">
        <v>0</v>
      </c>
      <c r="K40" t="s">
        <v>29</v>
      </c>
    </row>
    <row r="41" spans="1:11" x14ac:dyDescent="0.2">
      <c r="A41" s="151">
        <v>39</v>
      </c>
      <c r="B41" s="143">
        <v>0.13170000000000001</v>
      </c>
      <c r="C41" s="152">
        <v>89</v>
      </c>
      <c r="D41" s="147">
        <v>457</v>
      </c>
      <c r="E41" s="143">
        <v>1.6453</v>
      </c>
      <c r="F41" s="152">
        <v>33</v>
      </c>
      <c r="G41" s="147">
        <v>181</v>
      </c>
      <c r="H41" s="149">
        <v>-1</v>
      </c>
      <c r="I41" s="147">
        <v>0</v>
      </c>
      <c r="J41" s="147">
        <v>0</v>
      </c>
      <c r="K41" t="s">
        <v>29</v>
      </c>
    </row>
    <row r="42" spans="1:11" x14ac:dyDescent="0.2">
      <c r="A42" s="151">
        <v>40</v>
      </c>
      <c r="B42" s="143">
        <v>0.18909999999999999</v>
      </c>
      <c r="C42" s="152">
        <v>118</v>
      </c>
      <c r="D42" s="147">
        <v>582</v>
      </c>
      <c r="E42" s="143">
        <v>1.8115000000000001</v>
      </c>
      <c r="F42" s="152">
        <v>80</v>
      </c>
      <c r="G42" s="147">
        <v>419</v>
      </c>
      <c r="H42" s="149">
        <v>-1</v>
      </c>
      <c r="I42" s="147">
        <v>0</v>
      </c>
      <c r="J42" s="147">
        <v>0</v>
      </c>
      <c r="K42" t="s">
        <v>29</v>
      </c>
    </row>
    <row r="43" spans="1:11" x14ac:dyDescent="0.2">
      <c r="A43" s="151">
        <v>41</v>
      </c>
      <c r="B43" s="143">
        <v>0.22850000000000001</v>
      </c>
      <c r="C43" s="152">
        <v>47</v>
      </c>
      <c r="D43" s="147">
        <v>255</v>
      </c>
      <c r="E43" s="143">
        <v>12.73</v>
      </c>
      <c r="F43" s="152">
        <v>47</v>
      </c>
      <c r="G43" s="147">
        <v>255</v>
      </c>
      <c r="H43" s="149">
        <v>-1</v>
      </c>
      <c r="I43" s="147">
        <v>0</v>
      </c>
      <c r="J43" s="147">
        <v>0</v>
      </c>
      <c r="K43" t="s">
        <v>30</v>
      </c>
    </row>
    <row r="44" spans="1:11" x14ac:dyDescent="0.2">
      <c r="A44" s="151">
        <v>42</v>
      </c>
      <c r="B44" s="143">
        <v>0.34789999999999999</v>
      </c>
      <c r="C44" s="152">
        <v>84</v>
      </c>
      <c r="D44" s="147">
        <v>440</v>
      </c>
      <c r="E44" s="143">
        <v>9.5709</v>
      </c>
      <c r="F44" s="152">
        <v>84</v>
      </c>
      <c r="G44" s="147">
        <v>440</v>
      </c>
      <c r="H44" s="149">
        <v>-1</v>
      </c>
      <c r="I44" s="147">
        <v>0</v>
      </c>
      <c r="J44" s="147">
        <v>0</v>
      </c>
      <c r="K44" t="s">
        <v>30</v>
      </c>
    </row>
    <row r="45" spans="1:11" x14ac:dyDescent="0.2">
      <c r="A45" s="151">
        <v>43</v>
      </c>
      <c r="B45" s="143">
        <v>0.2127</v>
      </c>
      <c r="C45" s="152">
        <v>44</v>
      </c>
      <c r="D45" s="147">
        <v>238</v>
      </c>
      <c r="E45" s="143">
        <v>2.4516</v>
      </c>
      <c r="F45" s="152">
        <v>44</v>
      </c>
      <c r="G45" s="147">
        <v>238</v>
      </c>
      <c r="H45" s="149">
        <v>-1</v>
      </c>
      <c r="I45" s="147">
        <v>0</v>
      </c>
      <c r="J45" s="147">
        <v>0</v>
      </c>
      <c r="K45" t="s">
        <v>30</v>
      </c>
    </row>
    <row r="46" spans="1:11" x14ac:dyDescent="0.2">
      <c r="A46" s="151">
        <v>44</v>
      </c>
      <c r="B46" s="143">
        <v>0.43869999999999998</v>
      </c>
      <c r="C46" s="152">
        <v>92</v>
      </c>
      <c r="D46" s="147">
        <v>481</v>
      </c>
      <c r="E46" s="143">
        <v>8.1262000000000008</v>
      </c>
      <c r="F46" s="152">
        <v>92</v>
      </c>
      <c r="G46" s="147">
        <v>481</v>
      </c>
      <c r="H46" s="149">
        <v>-1</v>
      </c>
      <c r="I46" s="147">
        <v>0</v>
      </c>
      <c r="J46" s="147">
        <v>0</v>
      </c>
      <c r="K46" t="s">
        <v>30</v>
      </c>
    </row>
    <row r="47" spans="1:11" x14ac:dyDescent="0.2">
      <c r="A47" s="151">
        <v>45</v>
      </c>
      <c r="B47" s="143">
        <v>0.35449999999999998</v>
      </c>
      <c r="C47" s="152">
        <v>74</v>
      </c>
      <c r="D47" s="147">
        <v>393</v>
      </c>
      <c r="E47" s="143">
        <v>5.8920000000000003</v>
      </c>
      <c r="F47" s="152">
        <v>74</v>
      </c>
      <c r="G47" s="147">
        <v>393</v>
      </c>
      <c r="H47" s="149">
        <v>-1</v>
      </c>
      <c r="I47" s="147">
        <v>0</v>
      </c>
      <c r="J47" s="147">
        <v>0</v>
      </c>
      <c r="K47" t="s">
        <v>30</v>
      </c>
    </row>
    <row r="48" spans="1:11" x14ac:dyDescent="0.2">
      <c r="A48" s="151">
        <v>46</v>
      </c>
      <c r="B48" s="143">
        <v>0.24030000000000001</v>
      </c>
      <c r="C48" s="152">
        <v>74</v>
      </c>
      <c r="D48" s="147">
        <v>376</v>
      </c>
      <c r="E48" s="143">
        <v>48.258499999999998</v>
      </c>
      <c r="F48" s="152">
        <v>110</v>
      </c>
      <c r="G48" s="147">
        <v>537</v>
      </c>
      <c r="H48" s="149">
        <v>-1</v>
      </c>
      <c r="I48" s="147">
        <v>0</v>
      </c>
      <c r="J48" s="147">
        <v>0</v>
      </c>
      <c r="K48" t="s">
        <v>30</v>
      </c>
    </row>
    <row r="49" spans="1:11" x14ac:dyDescent="0.2">
      <c r="A49" s="151">
        <v>47</v>
      </c>
      <c r="B49" s="143">
        <v>0.18149999999999999</v>
      </c>
      <c r="C49" s="152">
        <v>68</v>
      </c>
      <c r="D49" s="147">
        <v>347</v>
      </c>
      <c r="E49" s="143">
        <v>4.1337000000000002</v>
      </c>
      <c r="F49" s="152">
        <v>36</v>
      </c>
      <c r="G49" s="147">
        <v>198</v>
      </c>
      <c r="H49" s="149">
        <v>-1</v>
      </c>
      <c r="I49" s="147">
        <v>0</v>
      </c>
      <c r="J49" s="147">
        <v>0</v>
      </c>
      <c r="K49" t="s">
        <v>30</v>
      </c>
    </row>
    <row r="50" spans="1:11" x14ac:dyDescent="0.2">
      <c r="A50" s="151">
        <v>48</v>
      </c>
      <c r="B50" s="143">
        <v>0.1797</v>
      </c>
      <c r="C50" s="152">
        <v>57</v>
      </c>
      <c r="D50" s="147">
        <v>300</v>
      </c>
      <c r="E50" s="143">
        <v>2.7877000000000001</v>
      </c>
      <c r="F50" s="152">
        <v>29</v>
      </c>
      <c r="G50" s="147">
        <v>146</v>
      </c>
      <c r="H50" s="149">
        <v>-1</v>
      </c>
      <c r="I50" s="147">
        <v>0</v>
      </c>
      <c r="J50" s="147">
        <v>0</v>
      </c>
      <c r="K50" t="s">
        <v>30</v>
      </c>
    </row>
    <row r="51" spans="1:11" x14ac:dyDescent="0.2">
      <c r="A51" s="151">
        <v>49</v>
      </c>
      <c r="B51" s="143">
        <v>0.27339999999999998</v>
      </c>
      <c r="C51" s="152">
        <v>99</v>
      </c>
      <c r="D51" s="147">
        <v>490</v>
      </c>
      <c r="E51" s="143">
        <v>5.6365999999999996</v>
      </c>
      <c r="F51" s="152">
        <v>44</v>
      </c>
      <c r="G51" s="147">
        <v>239</v>
      </c>
      <c r="H51" s="149">
        <v>-1</v>
      </c>
      <c r="I51" s="147">
        <v>0</v>
      </c>
      <c r="J51" s="147">
        <v>0</v>
      </c>
      <c r="K51" t="s">
        <v>30</v>
      </c>
    </row>
    <row r="52" spans="1:11" x14ac:dyDescent="0.2">
      <c r="A52" s="151">
        <v>50</v>
      </c>
      <c r="B52" s="143">
        <v>7.4300000000000005E-2</v>
      </c>
      <c r="C52" s="152">
        <v>22</v>
      </c>
      <c r="D52" s="147">
        <v>110</v>
      </c>
      <c r="E52" s="143">
        <v>2.9182999999999999</v>
      </c>
      <c r="F52" s="152">
        <v>65</v>
      </c>
      <c r="G52" s="147">
        <v>336</v>
      </c>
      <c r="H52" s="149">
        <v>-1</v>
      </c>
      <c r="I52" s="147">
        <v>0</v>
      </c>
      <c r="J52" s="147">
        <v>0</v>
      </c>
      <c r="K52" t="s">
        <v>30</v>
      </c>
    </row>
    <row r="53" spans="1:11" x14ac:dyDescent="0.2">
      <c r="D53" s="144"/>
    </row>
    <row r="57" spans="1:11" x14ac:dyDescent="0.2">
      <c r="B57" s="144"/>
      <c r="C57" s="152"/>
      <c r="E57" s="148"/>
      <c r="F57" s="14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BBD8A-C58A-6D43-AB50-6FAB8ACE68BE}">
  <dimension ref="C1:M78"/>
  <sheetViews>
    <sheetView workbookViewId="0">
      <selection activeCell="L12" sqref="L12"/>
    </sheetView>
  </sheetViews>
  <sheetFormatPr baseColWidth="10" defaultRowHeight="16" x14ac:dyDescent="0.2"/>
  <sheetData>
    <row r="1" spans="3:13" ht="17" thickBot="1" x14ac:dyDescent="0.25"/>
    <row r="2" spans="3:13" ht="17" thickBot="1" x14ac:dyDescent="0.25">
      <c r="C2" s="157" t="b">
        <v>1</v>
      </c>
      <c r="D2" s="156" t="s">
        <v>36</v>
      </c>
      <c r="E2" s="162"/>
      <c r="F2" s="162"/>
      <c r="G2" s="162"/>
      <c r="H2" s="162"/>
      <c r="I2" s="162"/>
      <c r="J2" s="162"/>
      <c r="K2" s="162"/>
      <c r="L2" s="162"/>
      <c r="M2" s="163"/>
    </row>
    <row r="3" spans="3:13" x14ac:dyDescent="0.2">
      <c r="C3" s="158"/>
      <c r="D3" s="159" t="s">
        <v>59</v>
      </c>
      <c r="E3" s="151"/>
      <c r="F3" s="151"/>
      <c r="G3" s="151"/>
      <c r="H3" s="151"/>
      <c r="I3" s="151"/>
      <c r="J3" s="151"/>
      <c r="K3" s="151"/>
      <c r="L3" s="151"/>
      <c r="M3" s="155"/>
    </row>
    <row r="4" spans="3:13" ht="17" thickBot="1" x14ac:dyDescent="0.25">
      <c r="C4" s="158"/>
      <c r="D4" s="151"/>
      <c r="E4" s="151"/>
      <c r="F4" s="151"/>
      <c r="G4" s="151"/>
      <c r="H4" s="151"/>
      <c r="I4" s="151"/>
      <c r="J4" s="151"/>
      <c r="K4" s="151"/>
      <c r="L4" s="151"/>
      <c r="M4" s="155"/>
    </row>
    <row r="5" spans="3:13" ht="17" thickBot="1" x14ac:dyDescent="0.25">
      <c r="C5" s="157" t="b">
        <v>1</v>
      </c>
      <c r="D5" s="156" t="s">
        <v>36</v>
      </c>
      <c r="E5" s="151"/>
      <c r="F5" s="151"/>
      <c r="G5" s="151"/>
      <c r="H5" s="151"/>
      <c r="I5" s="151"/>
      <c r="J5" s="151"/>
      <c r="K5" s="151"/>
      <c r="L5" s="151"/>
      <c r="M5" s="155"/>
    </row>
    <row r="6" spans="3:13" x14ac:dyDescent="0.2">
      <c r="C6" s="158"/>
      <c r="D6" s="159" t="s">
        <v>58</v>
      </c>
      <c r="E6" s="159"/>
      <c r="F6" s="159"/>
      <c r="G6" s="159"/>
      <c r="H6" s="159"/>
      <c r="I6" s="159"/>
      <c r="J6" s="159"/>
      <c r="K6" s="159"/>
      <c r="L6" s="151"/>
      <c r="M6" s="155"/>
    </row>
    <row r="7" spans="3:13" ht="17" thickBot="1" x14ac:dyDescent="0.25">
      <c r="C7" s="158"/>
      <c r="D7" s="151"/>
      <c r="E7" s="151"/>
      <c r="F7" s="151"/>
      <c r="G7" s="151"/>
      <c r="H7" s="151"/>
      <c r="I7" s="151"/>
      <c r="J7" s="151"/>
      <c r="K7" s="151"/>
      <c r="L7" s="151"/>
      <c r="M7" s="155"/>
    </row>
    <row r="8" spans="3:13" ht="17" thickBot="1" x14ac:dyDescent="0.25">
      <c r="C8" s="157" t="b">
        <v>1</v>
      </c>
      <c r="D8" s="156" t="s">
        <v>36</v>
      </c>
      <c r="E8" s="151"/>
      <c r="F8" s="151"/>
      <c r="G8" s="151"/>
      <c r="H8" s="151"/>
      <c r="I8" s="151"/>
      <c r="J8" s="151"/>
      <c r="K8" s="151"/>
      <c r="L8" s="151"/>
      <c r="M8" s="155"/>
    </row>
    <row r="9" spans="3:13" x14ac:dyDescent="0.2">
      <c r="C9" s="158"/>
      <c r="D9" s="159" t="s">
        <v>57</v>
      </c>
      <c r="E9" s="159"/>
      <c r="F9" s="159"/>
      <c r="G9" s="159"/>
      <c r="H9" s="159"/>
      <c r="I9" s="159"/>
      <c r="J9" s="159"/>
      <c r="K9" s="159"/>
      <c r="L9" s="151"/>
      <c r="M9" s="155"/>
    </row>
    <row r="10" spans="3:13" ht="17" thickBot="1" x14ac:dyDescent="0.25">
      <c r="C10" s="158"/>
      <c r="D10" s="151"/>
      <c r="E10" s="151"/>
      <c r="F10" s="151"/>
      <c r="G10" s="151"/>
      <c r="H10" s="151"/>
      <c r="I10" s="151"/>
      <c r="J10" s="151"/>
      <c r="K10" s="151"/>
      <c r="L10" s="151"/>
      <c r="M10" s="155"/>
    </row>
    <row r="11" spans="3:13" ht="17" thickBot="1" x14ac:dyDescent="0.25">
      <c r="C11" s="157" t="b">
        <v>1</v>
      </c>
      <c r="D11" s="156" t="s">
        <v>36</v>
      </c>
      <c r="E11" s="151"/>
      <c r="F11" s="151"/>
      <c r="G11" s="151"/>
      <c r="H11" s="151"/>
      <c r="I11" s="151"/>
      <c r="J11" s="151"/>
      <c r="K11" s="151"/>
      <c r="L11" s="151"/>
      <c r="M11" s="155"/>
    </row>
    <row r="12" spans="3:13" x14ac:dyDescent="0.2">
      <c r="C12" s="158"/>
      <c r="D12" s="159" t="s">
        <v>56</v>
      </c>
      <c r="E12" s="151"/>
      <c r="F12" s="151"/>
      <c r="G12" s="151"/>
      <c r="H12" s="151"/>
      <c r="I12" s="151"/>
      <c r="J12" s="151"/>
      <c r="K12" s="151"/>
      <c r="L12" s="151"/>
      <c r="M12" s="155"/>
    </row>
    <row r="13" spans="3:13" ht="17" thickBot="1" x14ac:dyDescent="0.25">
      <c r="C13" s="158"/>
      <c r="D13" s="151"/>
      <c r="E13" s="151"/>
      <c r="F13" s="151"/>
      <c r="G13" s="151"/>
      <c r="H13" s="151"/>
      <c r="I13" s="151"/>
      <c r="J13" s="151"/>
      <c r="K13" s="151"/>
      <c r="L13" s="151"/>
      <c r="M13" s="155"/>
    </row>
    <row r="14" spans="3:13" ht="17" thickBot="1" x14ac:dyDescent="0.25">
      <c r="C14" s="157" t="b">
        <v>1</v>
      </c>
      <c r="D14" s="156" t="s">
        <v>36</v>
      </c>
      <c r="E14" s="151"/>
      <c r="F14" s="151"/>
      <c r="G14" s="151"/>
      <c r="H14" s="151"/>
      <c r="I14" s="151"/>
      <c r="J14" s="151"/>
      <c r="K14" s="151"/>
      <c r="L14" s="151"/>
      <c r="M14" s="155"/>
    </row>
    <row r="15" spans="3:13" x14ac:dyDescent="0.2">
      <c r="C15" s="158"/>
      <c r="D15" s="151" t="s">
        <v>55</v>
      </c>
      <c r="E15" s="151"/>
      <c r="F15" s="151"/>
      <c r="G15" s="151"/>
      <c r="H15" s="151"/>
      <c r="I15" s="151"/>
      <c r="J15" s="151"/>
      <c r="K15" s="151"/>
      <c r="L15" s="151"/>
      <c r="M15" s="155"/>
    </row>
    <row r="16" spans="3:13" ht="17" thickBot="1" x14ac:dyDescent="0.25">
      <c r="C16" s="158"/>
      <c r="D16" s="151"/>
      <c r="E16" s="151"/>
      <c r="F16" s="151"/>
      <c r="G16" s="151"/>
      <c r="H16" s="151"/>
      <c r="I16" s="151"/>
      <c r="J16" s="151"/>
      <c r="K16" s="151"/>
      <c r="L16" s="151"/>
      <c r="M16" s="155"/>
    </row>
    <row r="17" spans="3:13" ht="17" thickBot="1" x14ac:dyDescent="0.25">
      <c r="C17" s="157" t="b">
        <v>1</v>
      </c>
      <c r="D17" s="156" t="s">
        <v>36</v>
      </c>
      <c r="E17" s="151"/>
      <c r="F17" s="151"/>
      <c r="G17" s="151"/>
      <c r="H17" s="151"/>
      <c r="I17" s="151"/>
      <c r="J17" s="151"/>
      <c r="K17" s="151"/>
      <c r="L17" s="151"/>
      <c r="M17" s="155"/>
    </row>
    <row r="18" spans="3:13" x14ac:dyDescent="0.2">
      <c r="C18" s="158"/>
      <c r="D18" s="151" t="s">
        <v>54</v>
      </c>
      <c r="E18" s="151"/>
      <c r="F18" s="151"/>
      <c r="G18" s="151"/>
      <c r="H18" s="151"/>
      <c r="I18" s="151"/>
      <c r="J18" s="151"/>
      <c r="K18" s="151"/>
      <c r="L18" s="151"/>
      <c r="M18" s="155"/>
    </row>
    <row r="19" spans="3:13" ht="17" thickBot="1" x14ac:dyDescent="0.25">
      <c r="C19" s="158"/>
      <c r="D19" s="151"/>
      <c r="E19" s="151"/>
      <c r="F19" s="151"/>
      <c r="G19" s="151"/>
      <c r="H19" s="151"/>
      <c r="I19" s="151"/>
      <c r="J19" s="151"/>
      <c r="K19" s="151"/>
      <c r="L19" s="151"/>
      <c r="M19" s="155"/>
    </row>
    <row r="20" spans="3:13" ht="17" thickBot="1" x14ac:dyDescent="0.25">
      <c r="C20" s="157" t="b">
        <v>1</v>
      </c>
      <c r="D20" s="156" t="s">
        <v>36</v>
      </c>
      <c r="E20" s="151"/>
      <c r="F20" s="151"/>
      <c r="G20" s="151"/>
      <c r="H20" s="151"/>
      <c r="I20" s="151"/>
      <c r="J20" s="151"/>
      <c r="K20" s="151"/>
      <c r="L20" s="151"/>
      <c r="M20" s="155"/>
    </row>
    <row r="21" spans="3:13" x14ac:dyDescent="0.2">
      <c r="C21" s="158"/>
      <c r="D21" s="151" t="s">
        <v>53</v>
      </c>
      <c r="E21" s="151"/>
      <c r="F21" s="151"/>
      <c r="G21" s="151"/>
      <c r="H21" s="151"/>
      <c r="I21" s="151"/>
      <c r="J21" s="151"/>
      <c r="K21" s="151"/>
      <c r="L21" s="151"/>
      <c r="M21" s="155"/>
    </row>
    <row r="22" spans="3:13" ht="17" thickBot="1" x14ac:dyDescent="0.25">
      <c r="C22" s="158"/>
      <c r="D22" s="151"/>
      <c r="E22" s="151"/>
      <c r="F22" s="151"/>
      <c r="G22" s="151"/>
      <c r="H22" s="151"/>
      <c r="I22" s="151"/>
      <c r="J22" s="151"/>
      <c r="K22" s="151"/>
      <c r="L22" s="151"/>
      <c r="M22" s="155"/>
    </row>
    <row r="23" spans="3:13" ht="17" thickBot="1" x14ac:dyDescent="0.25">
      <c r="C23" s="157" t="b">
        <v>1</v>
      </c>
      <c r="D23" s="156" t="s">
        <v>36</v>
      </c>
      <c r="E23" s="151"/>
      <c r="F23" s="151"/>
      <c r="G23" s="151"/>
      <c r="H23" s="151"/>
      <c r="I23" s="151"/>
      <c r="J23" s="151"/>
      <c r="K23" s="151"/>
      <c r="L23" s="151"/>
      <c r="M23" s="155"/>
    </row>
    <row r="24" spans="3:13" x14ac:dyDescent="0.2">
      <c r="C24" s="158"/>
      <c r="D24" s="151" t="s">
        <v>52</v>
      </c>
      <c r="E24" s="151"/>
      <c r="F24" s="151"/>
      <c r="G24" s="151"/>
      <c r="H24" s="151"/>
      <c r="I24" s="151"/>
      <c r="J24" s="151"/>
      <c r="K24" s="151"/>
      <c r="L24" s="151"/>
      <c r="M24" s="155"/>
    </row>
    <row r="25" spans="3:13" ht="17" thickBot="1" x14ac:dyDescent="0.25">
      <c r="C25" s="158"/>
      <c r="D25" s="151"/>
      <c r="E25" s="151"/>
      <c r="F25" s="151"/>
      <c r="G25" s="151"/>
      <c r="H25" s="151"/>
      <c r="I25" s="151"/>
      <c r="J25" s="151"/>
      <c r="K25" s="151"/>
      <c r="L25" s="151"/>
      <c r="M25" s="155"/>
    </row>
    <row r="26" spans="3:13" ht="17" thickBot="1" x14ac:dyDescent="0.25">
      <c r="C26" s="157" t="b">
        <v>1</v>
      </c>
      <c r="D26" s="156" t="s">
        <v>36</v>
      </c>
      <c r="E26" s="151"/>
      <c r="F26" s="151"/>
      <c r="G26" s="151"/>
      <c r="H26" s="151"/>
      <c r="I26" s="151"/>
      <c r="J26" s="151"/>
      <c r="K26" s="151"/>
      <c r="L26" s="151"/>
      <c r="M26" s="155"/>
    </row>
    <row r="27" spans="3:13" x14ac:dyDescent="0.2">
      <c r="C27" s="158"/>
      <c r="D27" s="151" t="s">
        <v>51</v>
      </c>
      <c r="E27" s="151"/>
      <c r="F27" s="151"/>
      <c r="G27" s="151"/>
      <c r="H27" s="151"/>
      <c r="I27" s="151"/>
      <c r="J27" s="151"/>
      <c r="K27" s="151"/>
      <c r="L27" s="151"/>
      <c r="M27" s="155"/>
    </row>
    <row r="28" spans="3:13" ht="17" thickBot="1" x14ac:dyDescent="0.25">
      <c r="C28" s="158"/>
      <c r="D28" s="151"/>
      <c r="E28" s="151"/>
      <c r="F28" s="151"/>
      <c r="G28" s="151"/>
      <c r="H28" s="151"/>
      <c r="I28" s="151"/>
      <c r="J28" s="151"/>
      <c r="K28" s="151"/>
      <c r="L28" s="151"/>
      <c r="M28" s="155"/>
    </row>
    <row r="29" spans="3:13" ht="17" thickBot="1" x14ac:dyDescent="0.25">
      <c r="C29" s="157" t="b">
        <v>1</v>
      </c>
      <c r="D29" s="156" t="s">
        <v>36</v>
      </c>
      <c r="E29" s="151"/>
      <c r="F29" s="151"/>
      <c r="G29" s="151"/>
      <c r="H29" s="151"/>
      <c r="I29" s="151"/>
      <c r="J29" s="151"/>
      <c r="K29" s="151"/>
      <c r="L29" s="151"/>
      <c r="M29" s="155"/>
    </row>
    <row r="30" spans="3:13" x14ac:dyDescent="0.2">
      <c r="C30" s="158"/>
      <c r="D30" s="151" t="s">
        <v>50</v>
      </c>
      <c r="E30" s="151"/>
      <c r="F30" s="151"/>
      <c r="G30" s="151"/>
      <c r="H30" s="151"/>
      <c r="I30" s="151"/>
      <c r="J30" s="151"/>
      <c r="K30" s="151"/>
      <c r="L30" s="151"/>
      <c r="M30" s="155"/>
    </row>
    <row r="31" spans="3:13" ht="17" thickBot="1" x14ac:dyDescent="0.25">
      <c r="C31" s="158"/>
      <c r="D31" s="151"/>
      <c r="E31" s="151"/>
      <c r="F31" s="151"/>
      <c r="G31" s="151"/>
      <c r="H31" s="151"/>
      <c r="I31" s="151"/>
      <c r="J31" s="151"/>
      <c r="K31" s="151"/>
      <c r="L31" s="151"/>
      <c r="M31" s="155"/>
    </row>
    <row r="32" spans="3:13" ht="17" thickBot="1" x14ac:dyDescent="0.25">
      <c r="C32" s="157" t="b">
        <v>1</v>
      </c>
      <c r="D32" s="156" t="s">
        <v>36</v>
      </c>
      <c r="E32" s="151"/>
      <c r="F32" s="151"/>
      <c r="G32" s="151"/>
      <c r="H32" s="151"/>
      <c r="I32" s="151"/>
      <c r="J32" s="151"/>
      <c r="K32" s="151"/>
      <c r="L32" s="151"/>
      <c r="M32" s="155"/>
    </row>
    <row r="33" spans="3:13" x14ac:dyDescent="0.2">
      <c r="C33" s="158"/>
      <c r="D33" s="151" t="s">
        <v>49</v>
      </c>
      <c r="E33" s="151"/>
      <c r="F33" s="151"/>
      <c r="G33" s="151"/>
      <c r="H33" s="151"/>
      <c r="I33" s="151"/>
      <c r="J33" s="151"/>
      <c r="K33" s="151"/>
      <c r="L33" s="151"/>
      <c r="M33" s="155"/>
    </row>
    <row r="34" spans="3:13" ht="17" thickBot="1" x14ac:dyDescent="0.25">
      <c r="C34" s="158"/>
      <c r="D34" s="151"/>
      <c r="E34" s="151"/>
      <c r="F34" s="151"/>
      <c r="G34" s="151"/>
      <c r="H34" s="151"/>
      <c r="I34" s="151"/>
      <c r="J34" s="151"/>
      <c r="K34" s="151"/>
      <c r="L34" s="151"/>
      <c r="M34" s="155"/>
    </row>
    <row r="35" spans="3:13" ht="17" thickBot="1" x14ac:dyDescent="0.25">
      <c r="C35" s="157" t="b">
        <v>1</v>
      </c>
      <c r="D35" s="156" t="s">
        <v>36</v>
      </c>
      <c r="E35" s="151"/>
      <c r="F35" s="151"/>
      <c r="G35" s="151"/>
      <c r="H35" s="151"/>
      <c r="I35" s="151"/>
      <c r="J35" s="151"/>
      <c r="K35" s="151"/>
      <c r="L35" s="151"/>
      <c r="M35" s="155"/>
    </row>
    <row r="36" spans="3:13" x14ac:dyDescent="0.2">
      <c r="C36" s="158"/>
      <c r="D36" s="151" t="s">
        <v>48</v>
      </c>
      <c r="E36" s="151"/>
      <c r="F36" s="151"/>
      <c r="G36" s="151"/>
      <c r="H36" s="151"/>
      <c r="I36" s="151"/>
      <c r="J36" s="151"/>
      <c r="K36" s="151"/>
      <c r="L36" s="151"/>
      <c r="M36" s="155"/>
    </row>
    <row r="37" spans="3:13" ht="17" thickBot="1" x14ac:dyDescent="0.25">
      <c r="C37" s="158"/>
      <c r="D37" s="151"/>
      <c r="E37" s="151"/>
      <c r="F37" s="151"/>
      <c r="G37" s="151"/>
      <c r="H37" s="151"/>
      <c r="I37" s="151"/>
      <c r="J37" s="151"/>
      <c r="K37" s="151"/>
      <c r="L37" s="151"/>
      <c r="M37" s="155"/>
    </row>
    <row r="38" spans="3:13" ht="17" thickBot="1" x14ac:dyDescent="0.25">
      <c r="C38" s="157" t="b">
        <v>1</v>
      </c>
      <c r="D38" s="156" t="s">
        <v>36</v>
      </c>
      <c r="E38" s="151"/>
      <c r="F38" s="151"/>
      <c r="G38" s="151"/>
      <c r="H38" s="151"/>
      <c r="I38" s="151"/>
      <c r="J38" s="151"/>
      <c r="K38" s="151"/>
      <c r="L38" s="151"/>
      <c r="M38" s="155"/>
    </row>
    <row r="39" spans="3:13" x14ac:dyDescent="0.2">
      <c r="C39" s="158"/>
      <c r="D39" s="151" t="s">
        <v>47</v>
      </c>
      <c r="E39" s="151"/>
      <c r="F39" s="151"/>
      <c r="G39" s="151"/>
      <c r="H39" s="151"/>
      <c r="I39" s="151"/>
      <c r="J39" s="151"/>
      <c r="K39" s="151"/>
      <c r="L39" s="151"/>
      <c r="M39" s="155"/>
    </row>
    <row r="40" spans="3:13" ht="17" thickBot="1" x14ac:dyDescent="0.25">
      <c r="C40" s="158"/>
      <c r="D40" s="151"/>
      <c r="E40" s="151"/>
      <c r="F40" s="151"/>
      <c r="G40" s="151"/>
      <c r="H40" s="151"/>
      <c r="I40" s="151"/>
      <c r="J40" s="151"/>
      <c r="K40" s="151"/>
      <c r="L40" s="151"/>
      <c r="M40" s="155"/>
    </row>
    <row r="41" spans="3:13" ht="17" thickBot="1" x14ac:dyDescent="0.25">
      <c r="C41" s="157" t="b">
        <v>1</v>
      </c>
      <c r="D41" s="156" t="s">
        <v>36</v>
      </c>
      <c r="E41" s="151"/>
      <c r="F41" s="151"/>
      <c r="G41" s="151"/>
      <c r="H41" s="151"/>
      <c r="I41" s="151"/>
      <c r="J41" s="151"/>
      <c r="K41" s="151"/>
      <c r="L41" s="151"/>
      <c r="M41" s="155"/>
    </row>
    <row r="42" spans="3:13" x14ac:dyDescent="0.2">
      <c r="C42" s="158"/>
      <c r="D42" s="151" t="s">
        <v>46</v>
      </c>
      <c r="E42" s="151"/>
      <c r="F42" s="151"/>
      <c r="G42" s="151"/>
      <c r="H42" s="151"/>
      <c r="I42" s="151"/>
      <c r="J42" s="151"/>
      <c r="K42" s="151"/>
      <c r="L42" s="151"/>
      <c r="M42" s="155"/>
    </row>
    <row r="43" spans="3:13" ht="17" thickBot="1" x14ac:dyDescent="0.25">
      <c r="C43" s="158"/>
      <c r="D43" s="151"/>
      <c r="E43" s="151"/>
      <c r="F43" s="151"/>
      <c r="G43" s="151"/>
      <c r="H43" s="151"/>
      <c r="I43" s="151"/>
      <c r="J43" s="151"/>
      <c r="K43" s="151"/>
      <c r="L43" s="151"/>
      <c r="M43" s="155"/>
    </row>
    <row r="44" spans="3:13" ht="17" thickBot="1" x14ac:dyDescent="0.25">
      <c r="C44" s="157" t="b">
        <v>1</v>
      </c>
      <c r="D44" s="156" t="s">
        <v>36</v>
      </c>
      <c r="E44" s="151"/>
      <c r="F44" s="151"/>
      <c r="G44" s="151"/>
      <c r="H44" s="151"/>
      <c r="I44" s="151"/>
      <c r="J44" s="151"/>
      <c r="K44" s="151"/>
      <c r="L44" s="151"/>
      <c r="M44" s="155"/>
    </row>
    <row r="45" spans="3:13" x14ac:dyDescent="0.2">
      <c r="C45" s="158"/>
      <c r="D45" s="151" t="s">
        <v>45</v>
      </c>
      <c r="E45" s="151"/>
      <c r="F45" s="151"/>
      <c r="G45" s="151"/>
      <c r="H45" s="151"/>
      <c r="I45" s="151"/>
      <c r="J45" s="151"/>
      <c r="K45" s="151"/>
      <c r="L45" s="151"/>
      <c r="M45" s="155"/>
    </row>
    <row r="46" spans="3:13" ht="17" thickBot="1" x14ac:dyDescent="0.25">
      <c r="C46" s="158"/>
      <c r="D46" s="151"/>
      <c r="E46" s="151"/>
      <c r="F46" s="151"/>
      <c r="G46" s="151"/>
      <c r="H46" s="151"/>
      <c r="I46" s="151"/>
      <c r="J46" s="151"/>
      <c r="K46" s="151"/>
      <c r="L46" s="151"/>
      <c r="M46" s="155"/>
    </row>
    <row r="47" spans="3:13" ht="17" thickBot="1" x14ac:dyDescent="0.25">
      <c r="C47" s="157" t="b">
        <v>1</v>
      </c>
      <c r="D47" s="156" t="s">
        <v>36</v>
      </c>
      <c r="E47" s="151"/>
      <c r="F47" s="151"/>
      <c r="G47" s="151"/>
      <c r="H47" s="151"/>
      <c r="I47" s="151"/>
      <c r="J47" s="151"/>
      <c r="K47" s="151"/>
      <c r="L47" s="151"/>
      <c r="M47" s="155"/>
    </row>
    <row r="48" spans="3:13" x14ac:dyDescent="0.2">
      <c r="C48" s="158"/>
      <c r="D48" s="151" t="s">
        <v>44</v>
      </c>
      <c r="E48" s="151"/>
      <c r="F48" s="151"/>
      <c r="G48" s="151"/>
      <c r="H48" s="151"/>
      <c r="I48" s="151"/>
      <c r="J48" s="151"/>
      <c r="K48" s="151"/>
      <c r="L48" s="151"/>
      <c r="M48" s="155"/>
    </row>
    <row r="49" spans="3:13" ht="17" thickBot="1" x14ac:dyDescent="0.25">
      <c r="C49" s="158"/>
      <c r="D49" s="151"/>
      <c r="E49" s="151"/>
      <c r="F49" s="151"/>
      <c r="G49" s="151"/>
      <c r="H49" s="151"/>
      <c r="I49" s="151"/>
      <c r="J49" s="151"/>
      <c r="K49" s="151"/>
      <c r="L49" s="151"/>
      <c r="M49" s="155"/>
    </row>
    <row r="50" spans="3:13" ht="17" thickBot="1" x14ac:dyDescent="0.25">
      <c r="C50" s="157" t="b">
        <v>1</v>
      </c>
      <c r="D50" s="156" t="s">
        <v>36</v>
      </c>
      <c r="E50" s="151"/>
      <c r="F50" s="151"/>
      <c r="G50" s="151"/>
      <c r="H50" s="151"/>
      <c r="I50" s="151"/>
      <c r="J50" s="151"/>
      <c r="K50" s="151"/>
      <c r="L50" s="151"/>
      <c r="M50" s="155"/>
    </row>
    <row r="51" spans="3:13" x14ac:dyDescent="0.2">
      <c r="C51" s="158"/>
      <c r="D51" s="151" t="s">
        <v>43</v>
      </c>
      <c r="E51" s="151"/>
      <c r="F51" s="151"/>
      <c r="G51" s="151"/>
      <c r="H51" s="151"/>
      <c r="I51" s="151"/>
      <c r="J51" s="151"/>
      <c r="K51" s="151"/>
      <c r="L51" s="151"/>
      <c r="M51" s="155"/>
    </row>
    <row r="52" spans="3:13" ht="17" thickBot="1" x14ac:dyDescent="0.25">
      <c r="C52" s="158"/>
      <c r="D52" s="151"/>
      <c r="E52" s="151"/>
      <c r="F52" s="151"/>
      <c r="G52" s="151"/>
      <c r="H52" s="151"/>
      <c r="I52" s="151"/>
      <c r="J52" s="151"/>
      <c r="K52" s="151"/>
      <c r="L52" s="151"/>
      <c r="M52" s="155"/>
    </row>
    <row r="53" spans="3:13" ht="17" thickBot="1" x14ac:dyDescent="0.25">
      <c r="C53" s="157" t="b">
        <v>1</v>
      </c>
      <c r="D53" s="156" t="s">
        <v>36</v>
      </c>
      <c r="E53" s="151"/>
      <c r="F53" s="151"/>
      <c r="G53" s="151"/>
      <c r="H53" s="151"/>
      <c r="I53" s="151"/>
      <c r="J53" s="151"/>
      <c r="K53" s="151"/>
      <c r="L53" s="151"/>
      <c r="M53" s="155"/>
    </row>
    <row r="54" spans="3:13" x14ac:dyDescent="0.2">
      <c r="C54" s="158"/>
      <c r="D54" s="151" t="s">
        <v>42</v>
      </c>
      <c r="E54" s="151"/>
      <c r="F54" s="151"/>
      <c r="G54" s="151"/>
      <c r="H54" s="151"/>
      <c r="I54" s="151"/>
      <c r="J54" s="151"/>
      <c r="K54" s="151"/>
      <c r="L54" s="151"/>
      <c r="M54" s="155"/>
    </row>
    <row r="55" spans="3:13" ht="17" thickBot="1" x14ac:dyDescent="0.25">
      <c r="C55" s="158"/>
      <c r="D55" s="151"/>
      <c r="E55" s="151"/>
      <c r="F55" s="151"/>
      <c r="G55" s="151"/>
      <c r="H55" s="151"/>
      <c r="I55" s="151"/>
      <c r="J55" s="151"/>
      <c r="K55" s="151"/>
      <c r="L55" s="151"/>
      <c r="M55" s="155"/>
    </row>
    <row r="56" spans="3:13" ht="17" thickBot="1" x14ac:dyDescent="0.25">
      <c r="C56" s="157" t="b">
        <v>1</v>
      </c>
      <c r="D56" s="156" t="s">
        <v>36</v>
      </c>
      <c r="E56" s="151"/>
      <c r="F56" s="151"/>
      <c r="G56" s="151"/>
      <c r="H56" s="151"/>
      <c r="I56" s="151"/>
      <c r="J56" s="151"/>
      <c r="K56" s="151"/>
      <c r="L56" s="151"/>
      <c r="M56" s="155"/>
    </row>
    <row r="57" spans="3:13" x14ac:dyDescent="0.2">
      <c r="C57" s="158"/>
      <c r="D57" s="151" t="s">
        <v>41</v>
      </c>
      <c r="E57" s="151"/>
      <c r="F57" s="151"/>
      <c r="G57" s="151"/>
      <c r="H57" s="151"/>
      <c r="I57" s="151"/>
      <c r="J57" s="151"/>
      <c r="K57" s="151"/>
      <c r="L57" s="151"/>
      <c r="M57" s="155"/>
    </row>
    <row r="58" spans="3:13" ht="17" thickBot="1" x14ac:dyDescent="0.25">
      <c r="C58" s="158"/>
      <c r="D58" s="151"/>
      <c r="E58" s="151"/>
      <c r="F58" s="151"/>
      <c r="G58" s="151"/>
      <c r="H58" s="151"/>
      <c r="I58" s="151"/>
      <c r="J58" s="151"/>
      <c r="K58" s="151"/>
      <c r="L58" s="151"/>
      <c r="M58" s="155"/>
    </row>
    <row r="59" spans="3:13" ht="17" thickBot="1" x14ac:dyDescent="0.25">
      <c r="C59" s="157" t="b">
        <v>1</v>
      </c>
      <c r="D59" s="156" t="s">
        <v>36</v>
      </c>
      <c r="E59" s="151"/>
      <c r="F59" s="151"/>
      <c r="G59" s="151"/>
      <c r="H59" s="151"/>
      <c r="I59" s="151"/>
      <c r="J59" s="151"/>
      <c r="K59" s="151"/>
      <c r="L59" s="151"/>
      <c r="M59" s="155"/>
    </row>
    <row r="60" spans="3:13" x14ac:dyDescent="0.2">
      <c r="C60" s="158"/>
      <c r="D60" s="151" t="s">
        <v>40</v>
      </c>
      <c r="E60" s="151"/>
      <c r="F60" s="151"/>
      <c r="G60" s="151"/>
      <c r="H60" s="151"/>
      <c r="I60" s="151"/>
      <c r="J60" s="151"/>
      <c r="K60" s="151"/>
      <c r="L60" s="151"/>
      <c r="M60" s="155"/>
    </row>
    <row r="61" spans="3:13" ht="17" thickBot="1" x14ac:dyDescent="0.25">
      <c r="C61" s="158"/>
      <c r="D61" s="151"/>
      <c r="E61" s="151"/>
      <c r="F61" s="151"/>
      <c r="G61" s="151"/>
      <c r="H61" s="151"/>
      <c r="I61" s="151"/>
      <c r="J61" s="151"/>
      <c r="K61" s="151"/>
      <c r="L61" s="151"/>
      <c r="M61" s="155"/>
    </row>
    <row r="62" spans="3:13" ht="17" thickBot="1" x14ac:dyDescent="0.25">
      <c r="C62" s="157" t="b">
        <v>1</v>
      </c>
      <c r="D62" s="156" t="s">
        <v>36</v>
      </c>
      <c r="E62" s="151"/>
      <c r="F62" s="151"/>
      <c r="G62" s="151"/>
      <c r="H62" s="151"/>
      <c r="I62" s="151"/>
      <c r="J62" s="151"/>
      <c r="K62" s="151"/>
      <c r="L62" s="151"/>
      <c r="M62" s="155"/>
    </row>
    <row r="63" spans="3:13" x14ac:dyDescent="0.2">
      <c r="C63" s="158"/>
      <c r="D63" s="151" t="s">
        <v>39</v>
      </c>
      <c r="E63" s="151"/>
      <c r="F63" s="151"/>
      <c r="G63" s="151"/>
      <c r="H63" s="151"/>
      <c r="I63" s="151"/>
      <c r="J63" s="151"/>
      <c r="K63" s="151"/>
      <c r="L63" s="151"/>
      <c r="M63" s="155"/>
    </row>
    <row r="64" spans="3:13" ht="17" thickBot="1" x14ac:dyDescent="0.25">
      <c r="C64" s="158"/>
      <c r="D64" s="151"/>
      <c r="E64" s="151"/>
      <c r="F64" s="151"/>
      <c r="G64" s="151"/>
      <c r="H64" s="151"/>
      <c r="I64" s="151"/>
      <c r="J64" s="151"/>
      <c r="K64" s="151"/>
      <c r="L64" s="151"/>
      <c r="M64" s="155"/>
    </row>
    <row r="65" spans="3:13" ht="17" thickBot="1" x14ac:dyDescent="0.25">
      <c r="C65" s="157" t="b">
        <v>1</v>
      </c>
      <c r="D65" s="156" t="s">
        <v>36</v>
      </c>
      <c r="E65" s="151"/>
      <c r="F65" s="151"/>
      <c r="G65" s="151"/>
      <c r="H65" s="151"/>
      <c r="I65" s="151"/>
      <c r="J65" s="151"/>
      <c r="K65" s="151"/>
      <c r="L65" s="151"/>
      <c r="M65" s="155"/>
    </row>
    <row r="66" spans="3:13" x14ac:dyDescent="0.2">
      <c r="C66" s="158"/>
      <c r="D66" s="151" t="s">
        <v>38</v>
      </c>
      <c r="E66" s="151"/>
      <c r="F66" s="151"/>
      <c r="G66" s="151"/>
      <c r="H66" s="151"/>
      <c r="I66" s="151"/>
      <c r="J66" s="151"/>
      <c r="K66" s="151"/>
      <c r="L66" s="151"/>
      <c r="M66" s="155"/>
    </row>
    <row r="67" spans="3:13" ht="17" thickBot="1" x14ac:dyDescent="0.25">
      <c r="C67" s="158"/>
      <c r="D67" s="151"/>
      <c r="E67" s="151"/>
      <c r="F67" s="151"/>
      <c r="G67" s="151"/>
      <c r="H67" s="151"/>
      <c r="I67" s="151"/>
      <c r="J67" s="151"/>
      <c r="K67" s="151"/>
      <c r="L67" s="151"/>
      <c r="M67" s="155"/>
    </row>
    <row r="68" spans="3:13" ht="17" thickBot="1" x14ac:dyDescent="0.25">
      <c r="C68" s="157" t="b">
        <v>1</v>
      </c>
      <c r="D68" s="156" t="s">
        <v>36</v>
      </c>
      <c r="E68" s="151"/>
      <c r="F68" s="151"/>
      <c r="G68" s="151"/>
      <c r="H68" s="151"/>
      <c r="I68" s="151"/>
      <c r="J68" s="151"/>
      <c r="K68" s="151"/>
      <c r="L68" s="151"/>
      <c r="M68" s="155"/>
    </row>
    <row r="69" spans="3:13" x14ac:dyDescent="0.2">
      <c r="C69" s="158"/>
      <c r="D69" s="151" t="s">
        <v>37</v>
      </c>
      <c r="E69" s="151"/>
      <c r="F69" s="151"/>
      <c r="G69" s="151"/>
      <c r="H69" s="151"/>
      <c r="I69" s="151"/>
      <c r="J69" s="151"/>
      <c r="K69" s="151"/>
      <c r="L69" s="151"/>
      <c r="M69" s="155"/>
    </row>
    <row r="70" spans="3:13" ht="17" thickBot="1" x14ac:dyDescent="0.25">
      <c r="C70" s="158"/>
      <c r="D70" s="151"/>
      <c r="E70" s="151"/>
      <c r="F70" s="151"/>
      <c r="G70" s="151"/>
      <c r="H70" s="151"/>
      <c r="I70" s="151"/>
      <c r="J70" s="151"/>
      <c r="K70" s="151"/>
      <c r="L70" s="151"/>
      <c r="M70" s="155"/>
    </row>
    <row r="71" spans="3:13" ht="17" thickBot="1" x14ac:dyDescent="0.25">
      <c r="C71" s="157" t="b">
        <v>1</v>
      </c>
      <c r="D71" s="156" t="s">
        <v>36</v>
      </c>
      <c r="E71" s="151"/>
      <c r="F71" s="151"/>
      <c r="G71" s="151"/>
      <c r="H71" s="151"/>
      <c r="I71" s="151"/>
      <c r="J71" s="151"/>
      <c r="K71" s="151"/>
      <c r="L71" s="151"/>
      <c r="M71" s="155"/>
    </row>
    <row r="72" spans="3:13" ht="17" thickBot="1" x14ac:dyDescent="0.25">
      <c r="C72" s="154"/>
      <c r="D72" s="160" t="s">
        <v>35</v>
      </c>
      <c r="E72" s="160"/>
      <c r="F72" s="160"/>
      <c r="G72" s="160"/>
      <c r="H72" s="160"/>
      <c r="I72" s="160"/>
      <c r="J72" s="160"/>
      <c r="K72" s="160"/>
      <c r="L72" s="160"/>
      <c r="M72" s="161"/>
    </row>
    <row r="73" spans="3:13" x14ac:dyDescent="0.2">
      <c r="C73" s="151"/>
      <c r="D73" s="151"/>
      <c r="E73" s="151"/>
      <c r="F73" s="151"/>
      <c r="G73" s="151"/>
      <c r="H73" s="151"/>
      <c r="I73" s="151"/>
      <c r="J73" s="151"/>
      <c r="K73" s="151"/>
      <c r="L73" s="151"/>
    </row>
    <row r="74" spans="3:13" x14ac:dyDescent="0.2">
      <c r="C74" s="151"/>
      <c r="D74" s="151"/>
      <c r="E74" s="151"/>
      <c r="F74" s="151"/>
      <c r="G74" s="151"/>
      <c r="H74" s="151"/>
      <c r="I74" s="151"/>
      <c r="J74" s="151"/>
      <c r="K74" s="151"/>
      <c r="L74" s="151"/>
    </row>
    <row r="75" spans="3:13" x14ac:dyDescent="0.2">
      <c r="C75" s="151"/>
      <c r="D75" s="151"/>
      <c r="E75" s="151"/>
      <c r="F75" s="151"/>
      <c r="G75" s="151"/>
      <c r="H75" s="151"/>
      <c r="I75" s="151"/>
      <c r="J75" s="151"/>
      <c r="K75" s="151"/>
      <c r="L75" s="151"/>
    </row>
    <row r="76" spans="3:13" x14ac:dyDescent="0.2">
      <c r="C76" s="151"/>
      <c r="D76" s="151"/>
      <c r="E76" s="151"/>
      <c r="F76" s="151"/>
      <c r="G76" s="151"/>
      <c r="H76" s="151"/>
      <c r="I76" s="151"/>
      <c r="J76" s="151"/>
      <c r="K76" s="151"/>
      <c r="L76" s="151"/>
    </row>
    <row r="77" spans="3:13" x14ac:dyDescent="0.2">
      <c r="C77" s="151"/>
      <c r="D77" s="151"/>
      <c r="E77" s="151"/>
      <c r="F77" s="151"/>
      <c r="G77" s="151"/>
      <c r="H77" s="151"/>
      <c r="I77" s="151"/>
      <c r="J77" s="151"/>
      <c r="K77" s="151"/>
      <c r="L77" s="151"/>
    </row>
    <row r="78" spans="3:13" x14ac:dyDescent="0.2">
      <c r="C78" s="151"/>
      <c r="D78" s="151"/>
      <c r="E78" s="151"/>
      <c r="F78" s="151"/>
      <c r="G78" s="151"/>
      <c r="H78" s="151"/>
      <c r="I78" s="151"/>
      <c r="J78" s="151"/>
      <c r="K78" s="151"/>
      <c r="L78" s="151"/>
    </row>
  </sheetData>
  <conditionalFormatting sqref="D2">
    <cfRule type="colorScale" priority="24">
      <colorScale>
        <cfvo type="formula" val="TRUE"/>
        <cfvo type="formula" val="FALSE"/>
        <color theme="9"/>
        <color rgb="FFFF0000"/>
      </colorScale>
    </cfRule>
  </conditionalFormatting>
  <conditionalFormatting sqref="D5">
    <cfRule type="colorScale" priority="23">
      <colorScale>
        <cfvo type="formula" val="TRUE"/>
        <cfvo type="formula" val="FALSE"/>
        <color theme="9"/>
        <color rgb="FFFF0000"/>
      </colorScale>
    </cfRule>
  </conditionalFormatting>
  <conditionalFormatting sqref="D8">
    <cfRule type="colorScale" priority="22">
      <colorScale>
        <cfvo type="formula" val="TRUE"/>
        <cfvo type="formula" val="FALSE"/>
        <color theme="9"/>
        <color rgb="FFFF0000"/>
      </colorScale>
    </cfRule>
  </conditionalFormatting>
  <conditionalFormatting sqref="D11">
    <cfRule type="colorScale" priority="21">
      <colorScale>
        <cfvo type="formula" val="TRUE"/>
        <cfvo type="formula" val="FALSE"/>
        <color theme="9"/>
        <color rgb="FFFF0000"/>
      </colorScale>
    </cfRule>
  </conditionalFormatting>
  <conditionalFormatting sqref="D14">
    <cfRule type="colorScale" priority="20">
      <colorScale>
        <cfvo type="formula" val="TRUE"/>
        <cfvo type="formula" val="FALSE"/>
        <color theme="9"/>
        <color rgb="FFFF0000"/>
      </colorScale>
    </cfRule>
  </conditionalFormatting>
  <conditionalFormatting sqref="D17">
    <cfRule type="colorScale" priority="19">
      <colorScale>
        <cfvo type="formula" val="TRUE"/>
        <cfvo type="formula" val="FALSE"/>
        <color theme="9"/>
        <color rgb="FFFF0000"/>
      </colorScale>
    </cfRule>
  </conditionalFormatting>
  <conditionalFormatting sqref="D20">
    <cfRule type="colorScale" priority="18">
      <colorScale>
        <cfvo type="formula" val="TRUE"/>
        <cfvo type="formula" val="FALSE"/>
        <color theme="9"/>
        <color rgb="FFFF0000"/>
      </colorScale>
    </cfRule>
  </conditionalFormatting>
  <conditionalFormatting sqref="D23">
    <cfRule type="colorScale" priority="17">
      <colorScale>
        <cfvo type="formula" val="TRUE"/>
        <cfvo type="formula" val="FALSE"/>
        <color theme="9"/>
        <color rgb="FFFF0000"/>
      </colorScale>
    </cfRule>
  </conditionalFormatting>
  <conditionalFormatting sqref="D26">
    <cfRule type="colorScale" priority="16">
      <colorScale>
        <cfvo type="formula" val="TRUE"/>
        <cfvo type="formula" val="FALSE"/>
        <color theme="9"/>
        <color rgb="FFFF0000"/>
      </colorScale>
    </cfRule>
  </conditionalFormatting>
  <conditionalFormatting sqref="D29">
    <cfRule type="colorScale" priority="15">
      <colorScale>
        <cfvo type="formula" val="TRUE"/>
        <cfvo type="formula" val="FALSE"/>
        <color theme="9"/>
        <color rgb="FFFF0000"/>
      </colorScale>
    </cfRule>
  </conditionalFormatting>
  <conditionalFormatting sqref="D32">
    <cfRule type="colorScale" priority="14">
      <colorScale>
        <cfvo type="formula" val="TRUE"/>
        <cfvo type="formula" val="FALSE"/>
        <color theme="9"/>
        <color rgb="FFFF0000"/>
      </colorScale>
    </cfRule>
  </conditionalFormatting>
  <conditionalFormatting sqref="D35">
    <cfRule type="colorScale" priority="13">
      <colorScale>
        <cfvo type="formula" val="TRUE"/>
        <cfvo type="formula" val="FALSE"/>
        <color theme="9"/>
        <color rgb="FFFF0000"/>
      </colorScale>
    </cfRule>
  </conditionalFormatting>
  <conditionalFormatting sqref="D38">
    <cfRule type="colorScale" priority="12">
      <colorScale>
        <cfvo type="formula" val="TRUE"/>
        <cfvo type="formula" val="FALSE"/>
        <color theme="9"/>
        <color rgb="FFFF0000"/>
      </colorScale>
    </cfRule>
  </conditionalFormatting>
  <conditionalFormatting sqref="D41">
    <cfRule type="colorScale" priority="6">
      <colorScale>
        <cfvo type="formula" val="TRUE"/>
        <cfvo type="formula" val="FALSE"/>
        <color theme="9"/>
        <color rgb="FFFF0000"/>
      </colorScale>
    </cfRule>
  </conditionalFormatting>
  <conditionalFormatting sqref="D44">
    <cfRule type="colorScale" priority="5">
      <colorScale>
        <cfvo type="formula" val="TRUE"/>
        <cfvo type="formula" val="FALSE"/>
        <color theme="9"/>
        <color rgb="FFFF0000"/>
      </colorScale>
    </cfRule>
  </conditionalFormatting>
  <conditionalFormatting sqref="D47">
    <cfRule type="colorScale" priority="4">
      <colorScale>
        <cfvo type="formula" val="TRUE"/>
        <cfvo type="formula" val="FALSE"/>
        <color theme="9"/>
        <color rgb="FFFF0000"/>
      </colorScale>
    </cfRule>
  </conditionalFormatting>
  <conditionalFormatting sqref="D50">
    <cfRule type="colorScale" priority="3">
      <colorScale>
        <cfvo type="formula" val="TRUE"/>
        <cfvo type="formula" val="FALSE"/>
        <color theme="9"/>
        <color rgb="FFFF0000"/>
      </colorScale>
    </cfRule>
  </conditionalFormatting>
  <conditionalFormatting sqref="D53">
    <cfRule type="colorScale" priority="2">
      <colorScale>
        <cfvo type="formula" val="TRUE"/>
        <cfvo type="formula" val="FALSE"/>
        <color theme="9"/>
        <color rgb="FFFF0000"/>
      </colorScale>
    </cfRule>
  </conditionalFormatting>
  <conditionalFormatting sqref="D56">
    <cfRule type="colorScale" priority="1">
      <colorScale>
        <cfvo type="formula" val="TRUE"/>
        <cfvo type="formula" val="FALSE"/>
        <color theme="9"/>
        <color rgb="FFFF0000"/>
      </colorScale>
    </cfRule>
  </conditionalFormatting>
  <conditionalFormatting sqref="D59">
    <cfRule type="colorScale" priority="7">
      <colorScale>
        <cfvo type="formula" val="TRUE"/>
        <cfvo type="formula" val="FALSE"/>
        <color theme="9"/>
        <color rgb="FFFF0000"/>
      </colorScale>
    </cfRule>
  </conditionalFormatting>
  <conditionalFormatting sqref="D62">
    <cfRule type="colorScale" priority="8">
      <colorScale>
        <cfvo type="formula" val="TRUE"/>
        <cfvo type="formula" val="FALSE"/>
        <color theme="9"/>
        <color rgb="FFFF0000"/>
      </colorScale>
    </cfRule>
  </conditionalFormatting>
  <conditionalFormatting sqref="D65">
    <cfRule type="colorScale" priority="9">
      <colorScale>
        <cfvo type="formula" val="TRUE"/>
        <cfvo type="formula" val="FALSE"/>
        <color theme="9"/>
        <color rgb="FFFF0000"/>
      </colorScale>
    </cfRule>
  </conditionalFormatting>
  <conditionalFormatting sqref="D68">
    <cfRule type="colorScale" priority="10">
      <colorScale>
        <cfvo type="formula" val="TRUE"/>
        <cfvo type="formula" val="FALSE"/>
        <color theme="9"/>
        <color rgb="FFFF0000"/>
      </colorScale>
    </cfRule>
  </conditionalFormatting>
  <conditionalFormatting sqref="D71">
    <cfRule type="colorScale" priority="11">
      <colorScale>
        <cfvo type="formula" val="TRUE"/>
        <cfvo type="formula" val="FALSE"/>
        <color theme="9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F289C-7B46-8540-B078-F8A1D05C875C}">
  <dimension ref="B1:E14"/>
  <sheetViews>
    <sheetView tabSelected="1" workbookViewId="0">
      <selection activeCell="F14" sqref="F14"/>
    </sheetView>
  </sheetViews>
  <sheetFormatPr baseColWidth="10" defaultRowHeight="16" x14ac:dyDescent="0.2"/>
  <cols>
    <col min="3" max="3" width="32.1640625" bestFit="1" customWidth="1"/>
    <col min="4" max="4" width="12.5" bestFit="1" customWidth="1"/>
    <col min="5" max="5" width="11" customWidth="1"/>
    <col min="6" max="6" width="32.1640625" bestFit="1" customWidth="1"/>
  </cols>
  <sheetData>
    <row r="1" spans="2:5" ht="17" thickBot="1" x14ac:dyDescent="0.25"/>
    <row r="2" spans="2:5" ht="17" thickBot="1" x14ac:dyDescent="0.25">
      <c r="C2" s="208" t="s">
        <v>64</v>
      </c>
      <c r="D2" s="209"/>
      <c r="E2" s="210"/>
    </row>
    <row r="3" spans="2:5" ht="17" thickBot="1" x14ac:dyDescent="0.25">
      <c r="C3" s="201" t="s">
        <v>65</v>
      </c>
      <c r="D3" s="202"/>
      <c r="E3" s="203"/>
    </row>
    <row r="4" spans="2:5" x14ac:dyDescent="0.2">
      <c r="B4" s="198" t="s">
        <v>31</v>
      </c>
      <c r="C4" s="196" t="s">
        <v>0</v>
      </c>
      <c r="D4" s="193" t="s">
        <v>1</v>
      </c>
      <c r="E4" s="204" t="s">
        <v>2</v>
      </c>
    </row>
    <row r="5" spans="2:5" x14ac:dyDescent="0.2">
      <c r="B5" s="199">
        <v>50</v>
      </c>
      <c r="C5" s="205">
        <v>8.2459000000000007</v>
      </c>
      <c r="D5" s="211">
        <v>3.61E-2</v>
      </c>
      <c r="E5" s="212">
        <v>0.33550000000000002</v>
      </c>
    </row>
    <row r="6" spans="2:5" x14ac:dyDescent="0.2">
      <c r="B6" s="199">
        <v>100</v>
      </c>
      <c r="C6" s="205">
        <v>928405804183359</v>
      </c>
      <c r="D6" s="211">
        <v>7.22E-2</v>
      </c>
      <c r="E6" s="212">
        <v>0.67100000000000004</v>
      </c>
    </row>
    <row r="7" spans="2:5" x14ac:dyDescent="0.2">
      <c r="B7" s="199">
        <v>250</v>
      </c>
      <c r="C7" s="206" t="s">
        <v>66</v>
      </c>
      <c r="D7" s="211">
        <v>0.18049999999999999</v>
      </c>
      <c r="E7" s="212">
        <v>1.6775</v>
      </c>
    </row>
    <row r="8" spans="2:5" x14ac:dyDescent="0.2">
      <c r="B8" s="199">
        <v>500</v>
      </c>
      <c r="C8" s="206" t="s">
        <v>67</v>
      </c>
      <c r="D8" s="211">
        <v>0.36099999999999999</v>
      </c>
      <c r="E8" s="212">
        <v>3.355</v>
      </c>
    </row>
    <row r="9" spans="2:5" ht="17" thickBot="1" x14ac:dyDescent="0.25">
      <c r="B9" s="200">
        <v>1000</v>
      </c>
      <c r="C9" s="207" t="s">
        <v>68</v>
      </c>
      <c r="D9" s="213">
        <v>0.72199999999999998</v>
      </c>
      <c r="E9" s="214">
        <v>6.71</v>
      </c>
    </row>
    <row r="10" spans="2:5" ht="17" thickBot="1" x14ac:dyDescent="0.25"/>
    <row r="11" spans="2:5" x14ac:dyDescent="0.2">
      <c r="D11" s="194" t="s">
        <v>63</v>
      </c>
      <c r="E11" s="195"/>
    </row>
    <row r="12" spans="2:5" x14ac:dyDescent="0.2">
      <c r="D12" s="196" t="s">
        <v>60</v>
      </c>
      <c r="E12" s="215" t="e">
        <f>MEDIAN(#REF!)</f>
        <v>#REF!</v>
      </c>
    </row>
    <row r="13" spans="2:5" x14ac:dyDescent="0.2">
      <c r="D13" s="196" t="s">
        <v>61</v>
      </c>
      <c r="E13" s="215" t="e">
        <f>MEDIAN(#REF!)</f>
        <v>#REF!</v>
      </c>
    </row>
    <row r="14" spans="2:5" ht="17" thickBot="1" x14ac:dyDescent="0.25">
      <c r="D14" s="197" t="s">
        <v>62</v>
      </c>
      <c r="E14" s="216" t="e">
        <f>MEDIAN(#REF!)</f>
        <v>#REF!</v>
      </c>
    </row>
  </sheetData>
  <mergeCells count="3">
    <mergeCell ref="D11:E11"/>
    <mergeCell ref="C2:E2"/>
    <mergeCell ref="C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Visual</vt:lpstr>
      <vt:lpstr>Raw</vt:lpstr>
      <vt:lpstr>Unit Tests</vt:lpstr>
      <vt:lpstr>Estimates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Balkovec</dc:creator>
  <cp:lastModifiedBy>Jakob Balkovec</cp:lastModifiedBy>
  <dcterms:created xsi:type="dcterms:W3CDTF">2024-11-01T16:31:58Z</dcterms:created>
  <dcterms:modified xsi:type="dcterms:W3CDTF">2024-11-12T20:24:41Z</dcterms:modified>
</cp:coreProperties>
</file>