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ynan\Desktop\for importing\"/>
    </mc:Choice>
  </mc:AlternateContent>
  <xr:revisionPtr revIDLastSave="0" documentId="13_ncr:1_{A5FC90D3-4A37-4F28-914D-055396BEAC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  <sheet name="Sheet1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9" i="1" l="1"/>
  <c r="T259" i="1"/>
  <c r="R259" i="1"/>
  <c r="U259" i="1" s="1"/>
  <c r="AB258" i="1"/>
  <c r="T258" i="1"/>
  <c r="R258" i="1"/>
  <c r="U258" i="1" s="1"/>
  <c r="AB257" i="1"/>
  <c r="T257" i="1"/>
  <c r="R257" i="1"/>
  <c r="U257" i="1" s="1"/>
  <c r="AB256" i="1"/>
  <c r="T256" i="1"/>
  <c r="R256" i="1"/>
  <c r="U256" i="1" s="1"/>
  <c r="AB255" i="1"/>
  <c r="T255" i="1"/>
  <c r="R255" i="1"/>
  <c r="U255" i="1" s="1"/>
  <c r="AB254" i="1"/>
  <c r="T254" i="1"/>
  <c r="R254" i="1"/>
  <c r="U254" i="1" s="1"/>
  <c r="AB253" i="1"/>
  <c r="T253" i="1"/>
  <c r="R253" i="1"/>
  <c r="U253" i="1" s="1"/>
  <c r="AB252" i="1"/>
  <c r="T252" i="1"/>
  <c r="R252" i="1"/>
  <c r="U252" i="1" s="1"/>
  <c r="AB251" i="1"/>
  <c r="T251" i="1"/>
  <c r="R251" i="1"/>
  <c r="U251" i="1" s="1"/>
  <c r="AB250" i="1"/>
  <c r="T250" i="1"/>
  <c r="R250" i="1"/>
  <c r="U250" i="1" s="1"/>
  <c r="AB249" i="1"/>
  <c r="T249" i="1"/>
  <c r="R249" i="1"/>
  <c r="U249" i="1" s="1"/>
  <c r="AB248" i="1"/>
  <c r="T248" i="1"/>
  <c r="R248" i="1"/>
  <c r="U248" i="1" s="1"/>
  <c r="AB247" i="1"/>
  <c r="T247" i="1"/>
  <c r="R247" i="1"/>
  <c r="U247" i="1" s="1"/>
  <c r="AB246" i="1"/>
  <c r="T246" i="1"/>
  <c r="R246" i="1"/>
  <c r="U246" i="1" s="1"/>
  <c r="AB245" i="1"/>
  <c r="T245" i="1"/>
  <c r="R245" i="1"/>
  <c r="U245" i="1" s="1"/>
  <c r="AB244" i="1"/>
  <c r="T244" i="1"/>
  <c r="R244" i="1"/>
  <c r="U244" i="1" s="1"/>
  <c r="AB243" i="1"/>
  <c r="T243" i="1"/>
  <c r="R243" i="1"/>
  <c r="U243" i="1" s="1"/>
  <c r="AB242" i="1"/>
  <c r="T242" i="1"/>
  <c r="R242" i="1"/>
  <c r="U242" i="1" s="1"/>
  <c r="AB241" i="1"/>
  <c r="T241" i="1"/>
  <c r="R241" i="1"/>
  <c r="U241" i="1" s="1"/>
  <c r="AB240" i="1"/>
  <c r="T240" i="1"/>
  <c r="R240" i="1"/>
  <c r="U240" i="1" s="1"/>
  <c r="AB239" i="1"/>
  <c r="T239" i="1"/>
  <c r="R239" i="1"/>
  <c r="U239" i="1" s="1"/>
  <c r="AB238" i="1"/>
  <c r="T238" i="1"/>
  <c r="R238" i="1"/>
  <c r="U238" i="1" s="1"/>
  <c r="AB237" i="1"/>
  <c r="T237" i="1"/>
  <c r="R237" i="1"/>
  <c r="U237" i="1" s="1"/>
  <c r="AB236" i="1"/>
  <c r="T236" i="1"/>
  <c r="R236" i="1"/>
  <c r="U236" i="1" s="1"/>
  <c r="AB235" i="1"/>
  <c r="T235" i="1"/>
  <c r="R235" i="1"/>
  <c r="U235" i="1" s="1"/>
  <c r="AB234" i="1"/>
  <c r="T234" i="1"/>
  <c r="R234" i="1"/>
  <c r="U234" i="1" s="1"/>
  <c r="AB233" i="1"/>
  <c r="T233" i="1"/>
  <c r="R233" i="1"/>
  <c r="U233" i="1" s="1"/>
  <c r="AB232" i="1"/>
  <c r="T232" i="1"/>
  <c r="R232" i="1"/>
  <c r="U232" i="1" s="1"/>
  <c r="AB231" i="1"/>
  <c r="T231" i="1"/>
  <c r="R231" i="1"/>
  <c r="U231" i="1" s="1"/>
  <c r="AB230" i="1"/>
  <c r="T230" i="1"/>
  <c r="R230" i="1"/>
  <c r="U230" i="1" s="1"/>
  <c r="AB229" i="1"/>
  <c r="T229" i="1"/>
  <c r="R229" i="1"/>
  <c r="U229" i="1" s="1"/>
  <c r="AB228" i="1"/>
  <c r="T228" i="1"/>
  <c r="R228" i="1"/>
  <c r="U228" i="1" s="1"/>
  <c r="AF227" i="1"/>
  <c r="AB227" i="1"/>
  <c r="T227" i="1"/>
  <c r="R227" i="1"/>
  <c r="U227" i="1" s="1"/>
  <c r="AH226" i="1"/>
  <c r="AF226" i="1"/>
  <c r="AE226" i="1"/>
  <c r="AB226" i="1"/>
  <c r="AA226" i="1"/>
  <c r="Z226" i="1"/>
  <c r="Y226" i="1"/>
  <c r="X226" i="1"/>
  <c r="W226" i="1"/>
  <c r="U226" i="1"/>
  <c r="T226" i="1"/>
  <c r="AF225" i="1"/>
  <c r="AE225" i="1"/>
  <c r="AB225" i="1"/>
  <c r="AA225" i="1"/>
  <c r="Z225" i="1"/>
  <c r="Y225" i="1"/>
  <c r="X225" i="1"/>
  <c r="W225" i="1"/>
  <c r="U225" i="1"/>
  <c r="T225" i="1"/>
  <c r="AH224" i="1"/>
  <c r="AF224" i="1"/>
  <c r="AE224" i="1"/>
  <c r="AB224" i="1"/>
  <c r="AA224" i="1"/>
  <c r="Z224" i="1"/>
  <c r="Y224" i="1"/>
  <c r="X224" i="1"/>
  <c r="W224" i="1"/>
  <c r="T224" i="1"/>
  <c r="U224" i="1" s="1"/>
  <c r="AH223" i="1"/>
  <c r="AF223" i="1"/>
  <c r="AE223" i="1"/>
  <c r="AB223" i="1"/>
  <c r="AA223" i="1"/>
  <c r="Z223" i="1"/>
  <c r="Y223" i="1"/>
  <c r="X223" i="1"/>
  <c r="W223" i="1"/>
  <c r="U223" i="1"/>
  <c r="T223" i="1"/>
  <c r="AH222" i="1"/>
  <c r="AF222" i="1"/>
  <c r="AE222" i="1"/>
  <c r="AB222" i="1"/>
  <c r="AA222" i="1"/>
  <c r="Z222" i="1"/>
  <c r="Y222" i="1"/>
  <c r="X222" i="1"/>
  <c r="W222" i="1"/>
  <c r="T222" i="1"/>
  <c r="U222" i="1" s="1"/>
  <c r="AH221" i="1"/>
  <c r="AF221" i="1"/>
  <c r="AE221" i="1"/>
  <c r="AB221" i="1"/>
  <c r="AA221" i="1"/>
  <c r="Z221" i="1"/>
  <c r="Y221" i="1"/>
  <c r="X221" i="1"/>
  <c r="W221" i="1"/>
  <c r="T221" i="1"/>
  <c r="U221" i="1" s="1"/>
  <c r="AH220" i="1"/>
  <c r="AF220" i="1"/>
  <c r="AE220" i="1"/>
  <c r="AB220" i="1"/>
  <c r="AA220" i="1"/>
  <c r="Z220" i="1"/>
  <c r="Y220" i="1"/>
  <c r="X220" i="1"/>
  <c r="W220" i="1"/>
  <c r="T220" i="1"/>
  <c r="U220" i="1" s="1"/>
  <c r="AH219" i="1"/>
  <c r="AF219" i="1"/>
  <c r="AE219" i="1"/>
  <c r="AB219" i="1"/>
  <c r="AA219" i="1"/>
  <c r="Z219" i="1"/>
  <c r="Y219" i="1"/>
  <c r="X219" i="1"/>
  <c r="W219" i="1"/>
  <c r="U219" i="1"/>
  <c r="T219" i="1"/>
  <c r="AH218" i="1"/>
  <c r="AF218" i="1"/>
  <c r="AE218" i="1"/>
  <c r="AB218" i="1"/>
  <c r="AA218" i="1"/>
  <c r="Z218" i="1"/>
  <c r="Y218" i="1"/>
  <c r="X218" i="1"/>
  <c r="W218" i="1"/>
  <c r="U218" i="1"/>
  <c r="T218" i="1"/>
  <c r="AF217" i="1"/>
  <c r="AE217" i="1"/>
  <c r="AB217" i="1"/>
  <c r="AA217" i="1"/>
  <c r="Z217" i="1"/>
  <c r="Y217" i="1"/>
  <c r="X217" i="1"/>
  <c r="W217" i="1"/>
  <c r="T217" i="1"/>
  <c r="U217" i="1" s="1"/>
  <c r="AH216" i="1"/>
  <c r="AF216" i="1"/>
  <c r="AE216" i="1"/>
  <c r="AB216" i="1"/>
  <c r="AA216" i="1"/>
  <c r="Z216" i="1"/>
  <c r="Y216" i="1"/>
  <c r="X216" i="1"/>
  <c r="W216" i="1"/>
  <c r="U216" i="1"/>
  <c r="T216" i="1"/>
  <c r="AH215" i="1"/>
  <c r="AF215" i="1"/>
  <c r="AE215" i="1"/>
  <c r="AB215" i="1"/>
  <c r="AA215" i="1"/>
  <c r="Z215" i="1"/>
  <c r="Y215" i="1"/>
  <c r="X215" i="1"/>
  <c r="W215" i="1"/>
  <c r="U215" i="1"/>
  <c r="T215" i="1"/>
  <c r="AH214" i="1"/>
  <c r="AF214" i="1"/>
  <c r="AE214" i="1"/>
  <c r="AB214" i="1"/>
  <c r="AA214" i="1"/>
  <c r="Z214" i="1"/>
  <c r="Y214" i="1"/>
  <c r="X214" i="1"/>
  <c r="W214" i="1"/>
  <c r="U214" i="1"/>
  <c r="T214" i="1"/>
  <c r="AH213" i="1"/>
  <c r="AF213" i="1"/>
  <c r="AE213" i="1"/>
  <c r="AB213" i="1"/>
  <c r="AA213" i="1"/>
  <c r="Z213" i="1"/>
  <c r="Y213" i="1"/>
  <c r="X213" i="1"/>
  <c r="W213" i="1"/>
  <c r="T213" i="1"/>
  <c r="U213" i="1" s="1"/>
  <c r="AF212" i="1"/>
  <c r="AE212" i="1"/>
  <c r="AB212" i="1"/>
  <c r="AA212" i="1"/>
  <c r="Z212" i="1"/>
  <c r="Y212" i="1"/>
  <c r="X212" i="1"/>
  <c r="W212" i="1"/>
  <c r="U212" i="1"/>
  <c r="T212" i="1"/>
  <c r="AH211" i="1"/>
  <c r="AF211" i="1"/>
  <c r="AE211" i="1"/>
  <c r="AB211" i="1"/>
  <c r="AA211" i="1"/>
  <c r="Z211" i="1"/>
  <c r="Y211" i="1"/>
  <c r="X211" i="1"/>
  <c r="W211" i="1"/>
  <c r="U211" i="1"/>
  <c r="T211" i="1"/>
  <c r="AH210" i="1"/>
  <c r="AF210" i="1"/>
  <c r="AE210" i="1"/>
  <c r="AB210" i="1"/>
  <c r="AA210" i="1"/>
  <c r="Z210" i="1"/>
  <c r="Y210" i="1"/>
  <c r="X210" i="1"/>
  <c r="W210" i="1"/>
  <c r="T210" i="1"/>
  <c r="U210" i="1" s="1"/>
  <c r="AH209" i="1"/>
  <c r="AF209" i="1"/>
  <c r="AE209" i="1"/>
  <c r="AB209" i="1"/>
  <c r="AA209" i="1"/>
  <c r="Z209" i="1"/>
  <c r="Y209" i="1"/>
  <c r="X209" i="1"/>
  <c r="W209" i="1"/>
  <c r="U209" i="1"/>
  <c r="T209" i="1"/>
  <c r="AF208" i="1"/>
  <c r="AE208" i="1"/>
  <c r="AB208" i="1"/>
  <c r="AA208" i="1"/>
  <c r="Z208" i="1"/>
  <c r="Y208" i="1"/>
  <c r="X208" i="1"/>
  <c r="W208" i="1"/>
  <c r="U208" i="1"/>
  <c r="T208" i="1"/>
  <c r="AH207" i="1"/>
  <c r="AF207" i="1"/>
  <c r="AE207" i="1"/>
  <c r="AB207" i="1"/>
  <c r="AA207" i="1"/>
  <c r="Z207" i="1"/>
  <c r="Y207" i="1"/>
  <c r="X207" i="1"/>
  <c r="W207" i="1"/>
  <c r="T207" i="1"/>
  <c r="U207" i="1" s="1"/>
  <c r="AH206" i="1"/>
  <c r="AF206" i="1"/>
  <c r="AE206" i="1"/>
  <c r="AB206" i="1"/>
  <c r="AA206" i="1"/>
  <c r="Z206" i="1"/>
  <c r="Y206" i="1"/>
  <c r="X206" i="1"/>
  <c r="W206" i="1"/>
  <c r="U206" i="1"/>
  <c r="T206" i="1"/>
  <c r="AH205" i="1"/>
  <c r="AF205" i="1"/>
  <c r="AE205" i="1"/>
  <c r="AB205" i="1"/>
  <c r="AA205" i="1"/>
  <c r="Z205" i="1"/>
  <c r="Y205" i="1"/>
  <c r="X205" i="1"/>
  <c r="W205" i="1"/>
  <c r="T205" i="1"/>
  <c r="U205" i="1" s="1"/>
  <c r="AH204" i="1"/>
  <c r="AF204" i="1"/>
  <c r="AE204" i="1"/>
  <c r="AB204" i="1"/>
  <c r="AA204" i="1"/>
  <c r="Z204" i="1"/>
  <c r="Y204" i="1"/>
  <c r="X204" i="1"/>
  <c r="W204" i="1"/>
  <c r="T204" i="1"/>
  <c r="U204" i="1" s="1"/>
  <c r="AH203" i="1"/>
  <c r="AF203" i="1"/>
  <c r="AE203" i="1"/>
  <c r="AB203" i="1"/>
  <c r="AA203" i="1"/>
  <c r="Z203" i="1"/>
  <c r="Y203" i="1"/>
  <c r="X203" i="1"/>
  <c r="W203" i="1"/>
  <c r="T203" i="1"/>
  <c r="U203" i="1" s="1"/>
  <c r="AF202" i="1"/>
  <c r="AE202" i="1"/>
  <c r="AB202" i="1"/>
  <c r="AA202" i="1"/>
  <c r="Z202" i="1"/>
  <c r="Y202" i="1"/>
  <c r="X202" i="1"/>
  <c r="W202" i="1"/>
  <c r="T202" i="1"/>
  <c r="U202" i="1" s="1"/>
  <c r="AH201" i="1"/>
  <c r="AF201" i="1"/>
  <c r="AE201" i="1"/>
  <c r="AB201" i="1"/>
  <c r="AA201" i="1"/>
  <c r="Z201" i="1"/>
  <c r="Y201" i="1"/>
  <c r="X201" i="1"/>
  <c r="W201" i="1"/>
  <c r="T201" i="1"/>
  <c r="U201" i="1" s="1"/>
  <c r="AH200" i="1"/>
  <c r="AF200" i="1"/>
  <c r="AE200" i="1"/>
  <c r="AB200" i="1"/>
  <c r="AA200" i="1"/>
  <c r="Z200" i="1"/>
  <c r="Y200" i="1"/>
  <c r="X200" i="1"/>
  <c r="W200" i="1"/>
  <c r="T200" i="1"/>
  <c r="U200" i="1" s="1"/>
  <c r="AF199" i="1"/>
  <c r="AE199" i="1"/>
  <c r="AB199" i="1"/>
  <c r="AA199" i="1"/>
  <c r="Z199" i="1"/>
  <c r="Y199" i="1"/>
  <c r="X199" i="1"/>
  <c r="W199" i="1"/>
  <c r="T199" i="1"/>
  <c r="U199" i="1" s="1"/>
  <c r="AF198" i="1"/>
  <c r="AE198" i="1"/>
  <c r="AB198" i="1"/>
  <c r="AA198" i="1"/>
  <c r="Z198" i="1"/>
  <c r="Y198" i="1"/>
  <c r="X198" i="1"/>
  <c r="W198" i="1"/>
  <c r="T198" i="1"/>
  <c r="U198" i="1" s="1"/>
  <c r="AF197" i="1"/>
  <c r="AB197" i="1"/>
  <c r="AA197" i="1"/>
  <c r="Z197" i="1"/>
  <c r="Y197" i="1"/>
  <c r="X197" i="1"/>
  <c r="W197" i="1"/>
  <c r="T197" i="1"/>
  <c r="U197" i="1" s="1"/>
  <c r="AF196" i="1"/>
  <c r="AE196" i="1"/>
  <c r="AB196" i="1"/>
  <c r="AA196" i="1"/>
  <c r="Z196" i="1"/>
  <c r="Y196" i="1"/>
  <c r="X196" i="1"/>
  <c r="W196" i="1"/>
  <c r="U196" i="1"/>
  <c r="T196" i="1"/>
  <c r="AF195" i="1"/>
  <c r="AE195" i="1"/>
  <c r="AB195" i="1"/>
  <c r="AA195" i="1"/>
  <c r="Z195" i="1"/>
  <c r="Y195" i="1"/>
  <c r="X195" i="1"/>
  <c r="W195" i="1"/>
  <c r="U195" i="1"/>
  <c r="T195" i="1"/>
  <c r="AF194" i="1"/>
  <c r="AB194" i="1"/>
  <c r="AA194" i="1"/>
  <c r="Z194" i="1"/>
  <c r="Y194" i="1"/>
  <c r="X194" i="1"/>
  <c r="W194" i="1"/>
  <c r="T194" i="1"/>
  <c r="U194" i="1" s="1"/>
  <c r="AF193" i="1"/>
  <c r="AE193" i="1"/>
  <c r="AB193" i="1"/>
  <c r="AA193" i="1"/>
  <c r="Z193" i="1"/>
  <c r="Y193" i="1"/>
  <c r="X193" i="1"/>
  <c r="W193" i="1"/>
  <c r="T193" i="1"/>
  <c r="U193" i="1" s="1"/>
  <c r="AF192" i="1"/>
  <c r="AE192" i="1"/>
  <c r="AB192" i="1"/>
  <c r="AA192" i="1"/>
  <c r="Z192" i="1"/>
  <c r="Y192" i="1"/>
  <c r="X192" i="1"/>
  <c r="W192" i="1"/>
  <c r="U192" i="1"/>
  <c r="T192" i="1"/>
  <c r="AF191" i="1"/>
  <c r="AB191" i="1"/>
  <c r="AA191" i="1"/>
  <c r="Z191" i="1"/>
  <c r="Y191" i="1"/>
  <c r="X191" i="1"/>
  <c r="W191" i="1"/>
  <c r="U191" i="1"/>
  <c r="T191" i="1"/>
  <c r="AF190" i="1"/>
  <c r="AB190" i="1"/>
  <c r="AA190" i="1"/>
  <c r="Z190" i="1"/>
  <c r="Y190" i="1"/>
  <c r="X190" i="1"/>
  <c r="W190" i="1"/>
  <c r="T190" i="1"/>
  <c r="U190" i="1" s="1"/>
  <c r="AF189" i="1"/>
  <c r="AB189" i="1"/>
  <c r="AA189" i="1"/>
  <c r="Z189" i="1"/>
  <c r="Y189" i="1"/>
  <c r="X189" i="1"/>
  <c r="W189" i="1"/>
  <c r="U189" i="1"/>
  <c r="T189" i="1"/>
  <c r="AF188" i="1"/>
  <c r="AB188" i="1"/>
  <c r="AA188" i="1"/>
  <c r="Z188" i="1"/>
  <c r="Y188" i="1"/>
  <c r="X188" i="1"/>
  <c r="W188" i="1"/>
  <c r="T188" i="1"/>
  <c r="U188" i="1" s="1"/>
  <c r="AF187" i="1"/>
  <c r="AB187" i="1"/>
  <c r="AA187" i="1"/>
  <c r="Z187" i="1"/>
  <c r="Y187" i="1"/>
  <c r="X187" i="1"/>
  <c r="W187" i="1"/>
  <c r="U187" i="1"/>
  <c r="T187" i="1"/>
  <c r="AF186" i="1"/>
  <c r="AB186" i="1"/>
  <c r="AA186" i="1"/>
  <c r="Z186" i="1"/>
  <c r="Y186" i="1"/>
  <c r="X186" i="1"/>
  <c r="W186" i="1"/>
  <c r="T186" i="1"/>
  <c r="U186" i="1" s="1"/>
  <c r="AF185" i="1"/>
  <c r="AB185" i="1"/>
  <c r="AA185" i="1"/>
  <c r="Z185" i="1"/>
  <c r="Y185" i="1"/>
  <c r="X185" i="1"/>
  <c r="W185" i="1"/>
  <c r="T185" i="1"/>
  <c r="U185" i="1" s="1"/>
  <c r="AF184" i="1"/>
  <c r="AB184" i="1"/>
  <c r="AA184" i="1"/>
  <c r="Z184" i="1"/>
  <c r="Y184" i="1"/>
  <c r="X184" i="1"/>
  <c r="W184" i="1"/>
  <c r="U184" i="1"/>
  <c r="T184" i="1"/>
  <c r="AF183" i="1"/>
  <c r="AB183" i="1"/>
  <c r="AA183" i="1"/>
  <c r="Z183" i="1"/>
  <c r="Y183" i="1"/>
  <c r="X183" i="1"/>
  <c r="W183" i="1"/>
  <c r="U183" i="1"/>
  <c r="T183" i="1"/>
  <c r="AF182" i="1"/>
  <c r="AB182" i="1"/>
  <c r="AA182" i="1"/>
  <c r="Z182" i="1"/>
  <c r="Y182" i="1"/>
  <c r="X182" i="1"/>
  <c r="W182" i="1"/>
  <c r="T182" i="1"/>
  <c r="U182" i="1" s="1"/>
  <c r="AF181" i="1"/>
  <c r="AB181" i="1"/>
  <c r="AA181" i="1"/>
  <c r="Z181" i="1"/>
  <c r="Y181" i="1"/>
  <c r="X181" i="1"/>
  <c r="W181" i="1"/>
  <c r="U181" i="1"/>
  <c r="T181" i="1"/>
  <c r="AF180" i="1"/>
  <c r="AB180" i="1"/>
  <c r="AA180" i="1"/>
  <c r="Z180" i="1"/>
  <c r="Y180" i="1"/>
  <c r="X180" i="1"/>
  <c r="W180" i="1"/>
  <c r="T180" i="1"/>
  <c r="U180" i="1" s="1"/>
  <c r="AF179" i="1"/>
  <c r="AB179" i="1"/>
  <c r="AA179" i="1"/>
  <c r="Z179" i="1"/>
  <c r="Y179" i="1"/>
  <c r="X179" i="1"/>
  <c r="W179" i="1"/>
  <c r="U179" i="1"/>
  <c r="T179" i="1"/>
  <c r="AF178" i="1"/>
  <c r="AB178" i="1"/>
  <c r="AA178" i="1"/>
  <c r="Z178" i="1"/>
  <c r="Y178" i="1"/>
  <c r="X178" i="1"/>
  <c r="W178" i="1"/>
  <c r="T178" i="1"/>
  <c r="U178" i="1" s="1"/>
  <c r="AF177" i="1"/>
  <c r="AB177" i="1"/>
  <c r="AA177" i="1"/>
  <c r="Z177" i="1"/>
  <c r="Y177" i="1"/>
  <c r="X177" i="1"/>
  <c r="W177" i="1"/>
  <c r="T177" i="1"/>
  <c r="U177" i="1" s="1"/>
  <c r="AF176" i="1"/>
  <c r="AB176" i="1"/>
  <c r="AA176" i="1"/>
  <c r="Z176" i="1"/>
  <c r="Y176" i="1"/>
  <c r="X176" i="1"/>
  <c r="W176" i="1"/>
  <c r="U176" i="1"/>
  <c r="T176" i="1"/>
  <c r="AF175" i="1"/>
  <c r="AB175" i="1"/>
  <c r="AA175" i="1"/>
  <c r="Z175" i="1"/>
  <c r="Y175" i="1"/>
  <c r="X175" i="1"/>
  <c r="W175" i="1"/>
  <c r="U175" i="1"/>
  <c r="T175" i="1"/>
  <c r="AF174" i="1"/>
  <c r="AB174" i="1"/>
  <c r="AA174" i="1"/>
  <c r="Z174" i="1"/>
  <c r="Y174" i="1"/>
  <c r="X174" i="1"/>
  <c r="W174" i="1"/>
  <c r="T174" i="1"/>
  <c r="U174" i="1" s="1"/>
  <c r="AF173" i="1"/>
  <c r="AB173" i="1"/>
  <c r="AA173" i="1"/>
  <c r="Z173" i="1"/>
  <c r="Y173" i="1"/>
  <c r="X173" i="1"/>
  <c r="W173" i="1"/>
  <c r="U173" i="1"/>
  <c r="T173" i="1"/>
  <c r="AF172" i="1"/>
  <c r="AB172" i="1"/>
  <c r="AA172" i="1"/>
  <c r="Z172" i="1"/>
  <c r="Y172" i="1"/>
  <c r="X172" i="1"/>
  <c r="W172" i="1"/>
  <c r="T172" i="1"/>
  <c r="U172" i="1" s="1"/>
  <c r="AF171" i="1"/>
  <c r="AB171" i="1"/>
  <c r="AA171" i="1"/>
  <c r="Z171" i="1"/>
  <c r="Y171" i="1"/>
  <c r="X171" i="1"/>
  <c r="W171" i="1"/>
  <c r="U171" i="1"/>
  <c r="T171" i="1"/>
  <c r="AF170" i="1"/>
  <c r="AB170" i="1"/>
  <c r="AA170" i="1"/>
  <c r="Z170" i="1"/>
  <c r="Y170" i="1"/>
  <c r="X170" i="1"/>
  <c r="W170" i="1"/>
  <c r="T170" i="1"/>
  <c r="U170" i="1" s="1"/>
  <c r="AF169" i="1"/>
  <c r="AB169" i="1"/>
  <c r="AA169" i="1"/>
  <c r="Z169" i="1"/>
  <c r="Y169" i="1"/>
  <c r="X169" i="1"/>
  <c r="W169" i="1"/>
  <c r="T169" i="1"/>
  <c r="U169" i="1" s="1"/>
  <c r="AF168" i="1"/>
  <c r="AB168" i="1"/>
  <c r="AA168" i="1"/>
  <c r="Z168" i="1"/>
  <c r="Y168" i="1"/>
  <c r="X168" i="1"/>
  <c r="W168" i="1"/>
  <c r="U168" i="1"/>
  <c r="T168" i="1"/>
  <c r="AF167" i="1"/>
  <c r="AB167" i="1"/>
  <c r="AA167" i="1"/>
  <c r="Z167" i="1"/>
  <c r="Y167" i="1"/>
  <c r="X167" i="1"/>
  <c r="W167" i="1"/>
  <c r="U167" i="1"/>
  <c r="T167" i="1"/>
  <c r="AF166" i="1"/>
  <c r="AB166" i="1"/>
  <c r="AA166" i="1"/>
  <c r="Z166" i="1"/>
  <c r="Y166" i="1"/>
  <c r="X166" i="1"/>
  <c r="W166" i="1"/>
  <c r="T166" i="1"/>
  <c r="U166" i="1" s="1"/>
  <c r="AF165" i="1"/>
  <c r="AB165" i="1"/>
  <c r="AA165" i="1"/>
  <c r="Z165" i="1"/>
  <c r="Y165" i="1"/>
  <c r="X165" i="1"/>
  <c r="W165" i="1"/>
  <c r="U165" i="1"/>
  <c r="T165" i="1"/>
  <c r="AF164" i="1"/>
  <c r="AB164" i="1"/>
  <c r="AA164" i="1"/>
  <c r="Z164" i="1"/>
  <c r="Y164" i="1"/>
  <c r="X164" i="1"/>
  <c r="W164" i="1"/>
  <c r="T164" i="1"/>
  <c r="U164" i="1" s="1"/>
  <c r="AF163" i="1"/>
  <c r="AB163" i="1"/>
  <c r="AA163" i="1"/>
  <c r="Z163" i="1"/>
  <c r="Y163" i="1"/>
  <c r="X163" i="1"/>
  <c r="W163" i="1"/>
  <c r="U163" i="1"/>
  <c r="T163" i="1"/>
  <c r="AF162" i="1"/>
  <c r="AB162" i="1"/>
  <c r="AA162" i="1"/>
  <c r="Z162" i="1"/>
  <c r="Y162" i="1"/>
  <c r="X162" i="1"/>
  <c r="W162" i="1"/>
  <c r="T162" i="1"/>
  <c r="U162" i="1" s="1"/>
  <c r="AF161" i="1"/>
  <c r="AB161" i="1"/>
  <c r="AA161" i="1"/>
  <c r="Z161" i="1"/>
  <c r="Y161" i="1"/>
  <c r="X161" i="1"/>
  <c r="W161" i="1"/>
  <c r="T161" i="1"/>
  <c r="U161" i="1" s="1"/>
  <c r="AF160" i="1"/>
  <c r="AB160" i="1"/>
  <c r="AA160" i="1"/>
  <c r="Z160" i="1"/>
  <c r="Y160" i="1"/>
  <c r="X160" i="1"/>
  <c r="W160" i="1"/>
  <c r="U160" i="1"/>
  <c r="T160" i="1"/>
  <c r="AF159" i="1"/>
  <c r="AB159" i="1"/>
  <c r="AA159" i="1"/>
  <c r="Z159" i="1"/>
  <c r="Y159" i="1"/>
  <c r="X159" i="1"/>
  <c r="W159" i="1"/>
  <c r="U159" i="1"/>
  <c r="T159" i="1"/>
  <c r="AF158" i="1"/>
  <c r="AB158" i="1"/>
  <c r="AA158" i="1"/>
  <c r="Z158" i="1"/>
  <c r="Y158" i="1"/>
  <c r="X158" i="1"/>
  <c r="W158" i="1"/>
  <c r="T158" i="1"/>
  <c r="U158" i="1" s="1"/>
  <c r="AF157" i="1"/>
  <c r="AB157" i="1"/>
  <c r="AA157" i="1"/>
  <c r="Z157" i="1"/>
  <c r="Y157" i="1"/>
  <c r="X157" i="1"/>
  <c r="W157" i="1"/>
  <c r="U157" i="1"/>
  <c r="T157" i="1"/>
  <c r="AF156" i="1"/>
  <c r="AB156" i="1"/>
  <c r="AA156" i="1"/>
  <c r="Z156" i="1"/>
  <c r="Y156" i="1"/>
  <c r="X156" i="1"/>
  <c r="W156" i="1"/>
  <c r="T156" i="1"/>
  <c r="U156" i="1" s="1"/>
  <c r="AF155" i="1"/>
  <c r="AB155" i="1"/>
  <c r="AA155" i="1"/>
  <c r="Z155" i="1"/>
  <c r="Y155" i="1"/>
  <c r="X155" i="1"/>
  <c r="W155" i="1"/>
  <c r="U155" i="1"/>
  <c r="T155" i="1"/>
  <c r="AF154" i="1"/>
  <c r="AB154" i="1"/>
  <c r="AA154" i="1"/>
  <c r="Z154" i="1"/>
  <c r="Y154" i="1"/>
  <c r="X154" i="1"/>
  <c r="W154" i="1"/>
  <c r="T154" i="1"/>
  <c r="U154" i="1" s="1"/>
  <c r="AF153" i="1"/>
  <c r="AB153" i="1"/>
  <c r="AA153" i="1"/>
  <c r="Z153" i="1"/>
  <c r="Y153" i="1"/>
  <c r="X153" i="1"/>
  <c r="W153" i="1"/>
  <c r="T153" i="1"/>
  <c r="U153" i="1" s="1"/>
  <c r="AF152" i="1"/>
  <c r="AB152" i="1"/>
  <c r="AA152" i="1"/>
  <c r="Z152" i="1"/>
  <c r="Y152" i="1"/>
  <c r="X152" i="1"/>
  <c r="W152" i="1"/>
  <c r="U152" i="1"/>
  <c r="T152" i="1"/>
  <c r="AF151" i="1"/>
  <c r="AB151" i="1"/>
  <c r="AA151" i="1"/>
  <c r="Z151" i="1"/>
  <c r="Y151" i="1"/>
  <c r="X151" i="1"/>
  <c r="W151" i="1"/>
  <c r="U151" i="1"/>
  <c r="T151" i="1"/>
  <c r="AF150" i="1"/>
  <c r="AB150" i="1"/>
  <c r="AA150" i="1"/>
  <c r="Z150" i="1"/>
  <c r="Y150" i="1"/>
  <c r="X150" i="1"/>
  <c r="W150" i="1"/>
  <c r="T150" i="1"/>
  <c r="U150" i="1" s="1"/>
  <c r="AF149" i="1"/>
  <c r="AB149" i="1"/>
  <c r="AA149" i="1"/>
  <c r="Z149" i="1"/>
  <c r="Y149" i="1"/>
  <c r="X149" i="1"/>
  <c r="W149" i="1"/>
  <c r="U149" i="1"/>
  <c r="T149" i="1"/>
  <c r="AF148" i="1"/>
  <c r="AB148" i="1"/>
  <c r="AA148" i="1"/>
  <c r="Z148" i="1"/>
  <c r="Y148" i="1"/>
  <c r="X148" i="1"/>
  <c r="W148" i="1"/>
  <c r="T148" i="1"/>
  <c r="U148" i="1" s="1"/>
  <c r="AF147" i="1"/>
  <c r="AB147" i="1"/>
  <c r="AA147" i="1"/>
  <c r="Z147" i="1"/>
  <c r="Y147" i="1"/>
  <c r="X147" i="1"/>
  <c r="W147" i="1"/>
  <c r="U147" i="1"/>
  <c r="T147" i="1"/>
  <c r="AF146" i="1"/>
  <c r="AB146" i="1"/>
  <c r="AA146" i="1"/>
  <c r="Z146" i="1"/>
  <c r="Y146" i="1"/>
  <c r="X146" i="1"/>
  <c r="W146" i="1"/>
  <c r="T146" i="1"/>
  <c r="U146" i="1" s="1"/>
  <c r="AF145" i="1"/>
  <c r="AB145" i="1"/>
  <c r="AA145" i="1"/>
  <c r="Z145" i="1"/>
  <c r="Y145" i="1"/>
  <c r="X145" i="1"/>
  <c r="W145" i="1"/>
  <c r="T145" i="1"/>
  <c r="U145" i="1" s="1"/>
  <c r="AF144" i="1"/>
  <c r="AB144" i="1"/>
  <c r="AA144" i="1"/>
  <c r="Z144" i="1"/>
  <c r="Y144" i="1"/>
  <c r="X144" i="1"/>
  <c r="W144" i="1"/>
  <c r="U144" i="1"/>
  <c r="T144" i="1"/>
  <c r="AF143" i="1"/>
  <c r="AB143" i="1"/>
  <c r="AA143" i="1"/>
  <c r="Z143" i="1"/>
  <c r="Y143" i="1"/>
  <c r="X143" i="1"/>
  <c r="W143" i="1"/>
  <c r="U143" i="1"/>
  <c r="T143" i="1"/>
  <c r="AF142" i="1"/>
  <c r="AB142" i="1"/>
  <c r="AA142" i="1"/>
  <c r="Z142" i="1"/>
  <c r="Y142" i="1"/>
  <c r="X142" i="1"/>
  <c r="W142" i="1"/>
  <c r="T142" i="1"/>
  <c r="U142" i="1" s="1"/>
  <c r="AF141" i="1"/>
  <c r="AB141" i="1"/>
  <c r="AA141" i="1"/>
  <c r="Z141" i="1"/>
  <c r="Y141" i="1"/>
  <c r="X141" i="1"/>
  <c r="W141" i="1"/>
  <c r="U141" i="1"/>
  <c r="T141" i="1"/>
  <c r="AF140" i="1"/>
  <c r="AB140" i="1"/>
  <c r="AA140" i="1"/>
  <c r="Z140" i="1"/>
  <c r="Y140" i="1"/>
  <c r="X140" i="1"/>
  <c r="W140" i="1"/>
  <c r="T140" i="1"/>
  <c r="U140" i="1" s="1"/>
  <c r="AF139" i="1"/>
  <c r="AB139" i="1"/>
  <c r="AA139" i="1"/>
  <c r="Z139" i="1"/>
  <c r="Y139" i="1"/>
  <c r="X139" i="1"/>
  <c r="W139" i="1"/>
  <c r="U139" i="1"/>
  <c r="T139" i="1"/>
  <c r="AF138" i="1"/>
  <c r="AB138" i="1"/>
  <c r="AA138" i="1"/>
  <c r="Z138" i="1"/>
  <c r="Y138" i="1"/>
  <c r="X138" i="1"/>
  <c r="W138" i="1"/>
  <c r="T138" i="1"/>
  <c r="U138" i="1" s="1"/>
  <c r="AF137" i="1"/>
  <c r="AB137" i="1"/>
  <c r="AA137" i="1"/>
  <c r="Z137" i="1"/>
  <c r="Y137" i="1"/>
  <c r="X137" i="1"/>
  <c r="W137" i="1"/>
  <c r="T137" i="1"/>
  <c r="U137" i="1" s="1"/>
  <c r="AF136" i="1"/>
  <c r="AB136" i="1"/>
  <c r="AA136" i="1"/>
  <c r="Z136" i="1"/>
  <c r="Y136" i="1"/>
  <c r="X136" i="1"/>
  <c r="W136" i="1"/>
  <c r="U136" i="1"/>
  <c r="T136" i="1"/>
  <c r="AF135" i="1"/>
  <c r="AB135" i="1"/>
  <c r="AA135" i="1"/>
  <c r="Z135" i="1"/>
  <c r="Y135" i="1"/>
  <c r="X135" i="1"/>
  <c r="W135" i="1"/>
  <c r="U135" i="1"/>
  <c r="T135" i="1"/>
  <c r="AF134" i="1"/>
  <c r="AB134" i="1"/>
  <c r="AA134" i="1"/>
  <c r="Z134" i="1"/>
  <c r="Y134" i="1"/>
  <c r="X134" i="1"/>
  <c r="W134" i="1"/>
  <c r="T134" i="1"/>
  <c r="U134" i="1" s="1"/>
  <c r="AF133" i="1"/>
  <c r="AB133" i="1"/>
  <c r="AA133" i="1"/>
  <c r="Z133" i="1"/>
  <c r="Y133" i="1"/>
  <c r="X133" i="1"/>
  <c r="W133" i="1"/>
  <c r="U133" i="1"/>
  <c r="T133" i="1"/>
  <c r="AF132" i="1"/>
  <c r="AB132" i="1"/>
  <c r="AA132" i="1"/>
  <c r="Z132" i="1"/>
  <c r="Y132" i="1"/>
  <c r="X132" i="1"/>
  <c r="W132" i="1"/>
  <c r="T132" i="1"/>
  <c r="U132" i="1" s="1"/>
  <c r="AF131" i="1"/>
  <c r="AB131" i="1"/>
  <c r="AA131" i="1"/>
  <c r="Z131" i="1"/>
  <c r="Y131" i="1"/>
  <c r="X131" i="1"/>
  <c r="W131" i="1"/>
  <c r="U131" i="1"/>
  <c r="T131" i="1"/>
  <c r="AF130" i="1"/>
  <c r="AB130" i="1"/>
  <c r="AA130" i="1"/>
  <c r="Z130" i="1"/>
  <c r="Y130" i="1"/>
  <c r="X130" i="1"/>
  <c r="W130" i="1"/>
  <c r="T130" i="1"/>
  <c r="U130" i="1" s="1"/>
  <c r="AF129" i="1"/>
  <c r="AB129" i="1"/>
  <c r="AA129" i="1"/>
  <c r="Z129" i="1"/>
  <c r="Y129" i="1"/>
  <c r="X129" i="1"/>
  <c r="W129" i="1"/>
  <c r="T129" i="1"/>
  <c r="U129" i="1" s="1"/>
  <c r="AF128" i="1"/>
  <c r="AB128" i="1"/>
  <c r="AA128" i="1"/>
  <c r="Z128" i="1"/>
  <c r="Y128" i="1"/>
  <c r="X128" i="1"/>
  <c r="W128" i="1"/>
  <c r="U128" i="1"/>
  <c r="T128" i="1"/>
  <c r="AF127" i="1"/>
  <c r="AB127" i="1"/>
  <c r="AA127" i="1"/>
  <c r="Z127" i="1"/>
  <c r="Y127" i="1"/>
  <c r="X127" i="1"/>
  <c r="W127" i="1"/>
  <c r="U127" i="1"/>
  <c r="T127" i="1"/>
  <c r="AF126" i="1"/>
  <c r="AB126" i="1"/>
  <c r="AA126" i="1"/>
  <c r="Z126" i="1"/>
  <c r="Y126" i="1"/>
  <c r="X126" i="1"/>
  <c r="W126" i="1"/>
  <c r="T126" i="1"/>
  <c r="U126" i="1" s="1"/>
  <c r="AF125" i="1"/>
  <c r="AB125" i="1"/>
  <c r="AA125" i="1"/>
  <c r="Z125" i="1"/>
  <c r="Y125" i="1"/>
  <c r="X125" i="1"/>
  <c r="W125" i="1"/>
  <c r="U125" i="1"/>
  <c r="T125" i="1"/>
  <c r="AF124" i="1"/>
  <c r="AB124" i="1"/>
  <c r="AA124" i="1"/>
  <c r="Z124" i="1"/>
  <c r="Y124" i="1"/>
  <c r="X124" i="1"/>
  <c r="W124" i="1"/>
  <c r="T124" i="1"/>
  <c r="U124" i="1" s="1"/>
  <c r="AF123" i="1"/>
  <c r="AB123" i="1"/>
  <c r="AA123" i="1"/>
  <c r="Z123" i="1"/>
  <c r="Y123" i="1"/>
  <c r="X123" i="1"/>
  <c r="W123" i="1"/>
  <c r="U123" i="1"/>
  <c r="T123" i="1"/>
  <c r="AF122" i="1"/>
  <c r="AB122" i="1"/>
  <c r="AA122" i="1"/>
  <c r="Z122" i="1"/>
  <c r="Y122" i="1"/>
  <c r="X122" i="1"/>
  <c r="W122" i="1"/>
  <c r="T122" i="1"/>
  <c r="U122" i="1" s="1"/>
  <c r="AF121" i="1"/>
  <c r="AB121" i="1"/>
  <c r="AA121" i="1"/>
  <c r="Z121" i="1"/>
  <c r="Y121" i="1"/>
  <c r="X121" i="1"/>
  <c r="W121" i="1"/>
  <c r="T121" i="1"/>
  <c r="U121" i="1" s="1"/>
  <c r="AF120" i="1"/>
  <c r="AB120" i="1"/>
  <c r="AA120" i="1"/>
  <c r="Z120" i="1"/>
  <c r="Y120" i="1"/>
  <c r="X120" i="1"/>
  <c r="W120" i="1"/>
  <c r="U120" i="1"/>
  <c r="T120" i="1"/>
  <c r="AF119" i="1"/>
  <c r="AB119" i="1"/>
  <c r="AA119" i="1"/>
  <c r="Z119" i="1"/>
  <c r="Y119" i="1"/>
  <c r="X119" i="1"/>
  <c r="W119" i="1"/>
  <c r="U119" i="1"/>
  <c r="T119" i="1"/>
  <c r="AF118" i="1"/>
  <c r="AB118" i="1"/>
  <c r="AA118" i="1"/>
  <c r="Z118" i="1"/>
  <c r="Y118" i="1"/>
  <c r="X118" i="1"/>
  <c r="W118" i="1"/>
  <c r="T118" i="1"/>
  <c r="U118" i="1" s="1"/>
  <c r="AF117" i="1"/>
  <c r="AB117" i="1"/>
  <c r="AA117" i="1"/>
  <c r="Z117" i="1"/>
  <c r="Y117" i="1"/>
  <c r="X117" i="1"/>
  <c r="W117" i="1"/>
  <c r="U117" i="1"/>
  <c r="T117" i="1"/>
  <c r="AF116" i="1"/>
  <c r="AB116" i="1"/>
  <c r="AA116" i="1"/>
  <c r="Z116" i="1"/>
  <c r="Y116" i="1"/>
  <c r="X116" i="1"/>
  <c r="W116" i="1"/>
  <c r="T116" i="1"/>
  <c r="U116" i="1" s="1"/>
  <c r="AF115" i="1"/>
  <c r="AB115" i="1"/>
  <c r="AA115" i="1"/>
  <c r="Z115" i="1"/>
  <c r="Y115" i="1"/>
  <c r="X115" i="1"/>
  <c r="W115" i="1"/>
  <c r="U115" i="1"/>
  <c r="T115" i="1"/>
  <c r="AF114" i="1"/>
  <c r="AB114" i="1"/>
  <c r="AA114" i="1"/>
  <c r="Z114" i="1"/>
  <c r="Y114" i="1"/>
  <c r="X114" i="1"/>
  <c r="W114" i="1"/>
  <c r="T114" i="1"/>
  <c r="U114" i="1" s="1"/>
  <c r="AF113" i="1"/>
  <c r="AB113" i="1"/>
  <c r="AA113" i="1"/>
  <c r="Z113" i="1"/>
  <c r="Y113" i="1"/>
  <c r="X113" i="1"/>
  <c r="W113" i="1"/>
  <c r="T113" i="1"/>
  <c r="U113" i="1" s="1"/>
  <c r="AF112" i="1"/>
  <c r="AB112" i="1"/>
  <c r="AA112" i="1"/>
  <c r="Z112" i="1"/>
  <c r="Y112" i="1"/>
  <c r="X112" i="1"/>
  <c r="W112" i="1"/>
  <c r="U112" i="1"/>
  <c r="T112" i="1"/>
  <c r="AF111" i="1"/>
  <c r="AB111" i="1"/>
  <c r="AA111" i="1"/>
  <c r="Z111" i="1"/>
  <c r="Y111" i="1"/>
  <c r="X111" i="1"/>
  <c r="W111" i="1"/>
  <c r="U111" i="1"/>
  <c r="T111" i="1"/>
  <c r="AF110" i="1"/>
  <c r="AB110" i="1"/>
  <c r="AA110" i="1"/>
  <c r="Z110" i="1"/>
  <c r="Y110" i="1"/>
  <c r="X110" i="1"/>
  <c r="W110" i="1"/>
  <c r="T110" i="1"/>
  <c r="U110" i="1" s="1"/>
  <c r="AF109" i="1"/>
  <c r="AB109" i="1"/>
  <c r="AA109" i="1"/>
  <c r="Z109" i="1"/>
  <c r="Y109" i="1"/>
  <c r="X109" i="1"/>
  <c r="W109" i="1"/>
  <c r="U109" i="1"/>
  <c r="T109" i="1"/>
  <c r="AF108" i="1"/>
  <c r="AB108" i="1"/>
  <c r="AA108" i="1"/>
  <c r="Z108" i="1"/>
  <c r="Y108" i="1"/>
  <c r="X108" i="1"/>
  <c r="W108" i="1"/>
  <c r="T108" i="1"/>
  <c r="U108" i="1" s="1"/>
  <c r="AF107" i="1"/>
  <c r="AB107" i="1"/>
  <c r="AA107" i="1"/>
  <c r="Z107" i="1"/>
  <c r="Y107" i="1"/>
  <c r="X107" i="1"/>
  <c r="W107" i="1"/>
  <c r="U107" i="1"/>
  <c r="T107" i="1"/>
  <c r="AF106" i="1"/>
  <c r="AB106" i="1"/>
  <c r="AA106" i="1"/>
  <c r="Z106" i="1"/>
  <c r="Y106" i="1"/>
  <c r="X106" i="1"/>
  <c r="W106" i="1"/>
  <c r="T106" i="1"/>
  <c r="U106" i="1" s="1"/>
  <c r="AF105" i="1"/>
  <c r="AB105" i="1"/>
  <c r="AA105" i="1"/>
  <c r="Z105" i="1"/>
  <c r="Y105" i="1"/>
  <c r="X105" i="1"/>
  <c r="W105" i="1"/>
  <c r="T105" i="1"/>
  <c r="U105" i="1" s="1"/>
  <c r="AF104" i="1"/>
  <c r="AB104" i="1"/>
  <c r="AA104" i="1"/>
  <c r="Z104" i="1"/>
  <c r="Y104" i="1"/>
  <c r="X104" i="1"/>
  <c r="W104" i="1"/>
  <c r="U104" i="1"/>
  <c r="T104" i="1"/>
  <c r="AF103" i="1"/>
  <c r="AG103" i="1" s="1"/>
  <c r="AB103" i="1"/>
  <c r="AA103" i="1"/>
  <c r="Z103" i="1"/>
  <c r="Y103" i="1"/>
  <c r="X103" i="1"/>
  <c r="W103" i="1"/>
  <c r="T103" i="1"/>
  <c r="U103" i="1" s="1"/>
  <c r="AF102" i="1"/>
  <c r="AG102" i="1" s="1"/>
  <c r="AB102" i="1"/>
  <c r="AA102" i="1"/>
  <c r="Z102" i="1"/>
  <c r="Y102" i="1"/>
  <c r="X102" i="1"/>
  <c r="W102" i="1"/>
  <c r="T102" i="1"/>
  <c r="U102" i="1" s="1"/>
  <c r="AF101" i="1"/>
  <c r="AG101" i="1" s="1"/>
  <c r="AB101" i="1"/>
  <c r="AA101" i="1"/>
  <c r="Z101" i="1"/>
  <c r="Y101" i="1"/>
  <c r="X101" i="1"/>
  <c r="W101" i="1"/>
  <c r="T101" i="1"/>
  <c r="U101" i="1" s="1"/>
  <c r="AG100" i="1"/>
  <c r="AF100" i="1"/>
  <c r="AB100" i="1"/>
  <c r="AA100" i="1"/>
  <c r="Z100" i="1"/>
  <c r="Y100" i="1"/>
  <c r="X100" i="1"/>
  <c r="W100" i="1"/>
  <c r="U100" i="1"/>
  <c r="T100" i="1"/>
  <c r="AF99" i="1"/>
  <c r="AG99" i="1" s="1"/>
  <c r="AB99" i="1"/>
  <c r="AA99" i="1"/>
  <c r="Z99" i="1"/>
  <c r="Y99" i="1"/>
  <c r="X99" i="1"/>
  <c r="W99" i="1"/>
  <c r="T99" i="1"/>
  <c r="U99" i="1" s="1"/>
  <c r="AF98" i="1"/>
  <c r="AG98" i="1" s="1"/>
  <c r="AB98" i="1"/>
  <c r="AA98" i="1"/>
  <c r="Z98" i="1"/>
  <c r="Y98" i="1"/>
  <c r="X98" i="1"/>
  <c r="W98" i="1"/>
  <c r="T98" i="1"/>
  <c r="U98" i="1" s="1"/>
  <c r="AF97" i="1"/>
  <c r="AG97" i="1" s="1"/>
  <c r="AB97" i="1"/>
  <c r="AA97" i="1"/>
  <c r="Z97" i="1"/>
  <c r="Y97" i="1"/>
  <c r="X97" i="1"/>
  <c r="W97" i="1"/>
  <c r="T97" i="1"/>
  <c r="U97" i="1" s="1"/>
  <c r="AG96" i="1"/>
  <c r="AF96" i="1"/>
  <c r="AB96" i="1"/>
  <c r="AA96" i="1"/>
  <c r="Z96" i="1"/>
  <c r="Y96" i="1"/>
  <c r="X96" i="1"/>
  <c r="W96" i="1"/>
  <c r="U96" i="1"/>
  <c r="T96" i="1"/>
  <c r="AF95" i="1"/>
  <c r="AG95" i="1" s="1"/>
  <c r="AB95" i="1"/>
  <c r="AA95" i="1"/>
  <c r="Z95" i="1"/>
  <c r="Y95" i="1"/>
  <c r="X95" i="1"/>
  <c r="W95" i="1"/>
  <c r="T95" i="1"/>
  <c r="U95" i="1" s="1"/>
  <c r="AF94" i="1"/>
  <c r="AG94" i="1" s="1"/>
  <c r="AB94" i="1"/>
  <c r="AA94" i="1"/>
  <c r="Z94" i="1"/>
  <c r="Y94" i="1"/>
  <c r="X94" i="1"/>
  <c r="W94" i="1"/>
  <c r="T94" i="1"/>
  <c r="U94" i="1" s="1"/>
  <c r="AF93" i="1"/>
  <c r="AG93" i="1" s="1"/>
  <c r="AB93" i="1"/>
  <c r="AA93" i="1"/>
  <c r="Z93" i="1"/>
  <c r="Y93" i="1"/>
  <c r="X93" i="1"/>
  <c r="W93" i="1"/>
  <c r="T93" i="1"/>
  <c r="U93" i="1" s="1"/>
  <c r="AG92" i="1"/>
  <c r="AF92" i="1"/>
  <c r="AB92" i="1"/>
  <c r="AA92" i="1"/>
  <c r="Z92" i="1"/>
  <c r="Y92" i="1"/>
  <c r="X92" i="1"/>
  <c r="W92" i="1"/>
  <c r="U92" i="1"/>
  <c r="T92" i="1"/>
  <c r="AF91" i="1"/>
  <c r="AG91" i="1" s="1"/>
  <c r="AB91" i="1"/>
  <c r="AA91" i="1"/>
  <c r="Z91" i="1"/>
  <c r="Y91" i="1"/>
  <c r="X91" i="1"/>
  <c r="W91" i="1"/>
  <c r="T91" i="1"/>
  <c r="U91" i="1" s="1"/>
  <c r="AF90" i="1"/>
  <c r="AG90" i="1" s="1"/>
  <c r="AB90" i="1"/>
  <c r="AA90" i="1"/>
  <c r="Z90" i="1"/>
  <c r="Y90" i="1"/>
  <c r="X90" i="1"/>
  <c r="W90" i="1"/>
  <c r="T90" i="1"/>
  <c r="U90" i="1" s="1"/>
  <c r="AF89" i="1"/>
  <c r="AG89" i="1" s="1"/>
  <c r="AB89" i="1"/>
  <c r="AA89" i="1"/>
  <c r="Z89" i="1"/>
  <c r="Y89" i="1"/>
  <c r="X89" i="1"/>
  <c r="W89" i="1"/>
  <c r="T89" i="1"/>
  <c r="U89" i="1" s="1"/>
  <c r="AG88" i="1"/>
  <c r="AF88" i="1"/>
  <c r="AB88" i="1"/>
  <c r="AA88" i="1"/>
  <c r="Z88" i="1"/>
  <c r="Y88" i="1"/>
  <c r="X88" i="1"/>
  <c r="W88" i="1"/>
  <c r="U88" i="1"/>
  <c r="T88" i="1"/>
  <c r="AF87" i="1"/>
  <c r="AG87" i="1" s="1"/>
  <c r="AB87" i="1"/>
  <c r="AA87" i="1"/>
  <c r="Z87" i="1"/>
  <c r="Y87" i="1"/>
  <c r="X87" i="1"/>
  <c r="W87" i="1"/>
  <c r="T87" i="1"/>
  <c r="U87" i="1" s="1"/>
  <c r="AF86" i="1"/>
  <c r="AG86" i="1" s="1"/>
  <c r="AB86" i="1"/>
  <c r="AA86" i="1"/>
  <c r="Z86" i="1"/>
  <c r="Y86" i="1"/>
  <c r="X86" i="1"/>
  <c r="W86" i="1"/>
  <c r="T86" i="1"/>
  <c r="U86" i="1" s="1"/>
  <c r="AF85" i="1"/>
  <c r="AG85" i="1" s="1"/>
  <c r="AB85" i="1"/>
  <c r="AA85" i="1"/>
  <c r="Z85" i="1"/>
  <c r="Y85" i="1"/>
  <c r="X85" i="1"/>
  <c r="W85" i="1"/>
  <c r="T85" i="1"/>
  <c r="U85" i="1" s="1"/>
  <c r="AG84" i="1"/>
  <c r="AF84" i="1"/>
  <c r="AB84" i="1"/>
  <c r="AA84" i="1"/>
  <c r="Z84" i="1"/>
  <c r="Y84" i="1"/>
  <c r="X84" i="1"/>
  <c r="W84" i="1"/>
  <c r="T84" i="1"/>
  <c r="U84" i="1" s="1"/>
  <c r="AF83" i="1"/>
  <c r="AG83" i="1" s="1"/>
  <c r="AB83" i="1"/>
  <c r="AA83" i="1"/>
  <c r="Z83" i="1"/>
  <c r="Y83" i="1"/>
  <c r="X83" i="1"/>
  <c r="W83" i="1"/>
  <c r="T83" i="1"/>
  <c r="U83" i="1" s="1"/>
  <c r="AF82" i="1"/>
  <c r="AG82" i="1" s="1"/>
  <c r="AB82" i="1"/>
  <c r="AA82" i="1"/>
  <c r="Z82" i="1"/>
  <c r="Y82" i="1"/>
  <c r="X82" i="1"/>
  <c r="W82" i="1"/>
  <c r="T82" i="1"/>
  <c r="U82" i="1" s="1"/>
  <c r="AF81" i="1"/>
  <c r="AG81" i="1" s="1"/>
  <c r="AB81" i="1"/>
  <c r="AA81" i="1"/>
  <c r="Z81" i="1"/>
  <c r="Y81" i="1"/>
  <c r="X81" i="1"/>
  <c r="W81" i="1"/>
  <c r="T81" i="1"/>
  <c r="U81" i="1" s="1"/>
  <c r="AF80" i="1"/>
  <c r="AG80" i="1" s="1"/>
  <c r="AB80" i="1"/>
  <c r="AA80" i="1"/>
  <c r="Z80" i="1"/>
  <c r="Y80" i="1"/>
  <c r="X80" i="1"/>
  <c r="W80" i="1"/>
  <c r="T80" i="1"/>
  <c r="U80" i="1" s="1"/>
  <c r="AF79" i="1"/>
  <c r="AG79" i="1" s="1"/>
  <c r="AB79" i="1"/>
  <c r="AA79" i="1"/>
  <c r="Z79" i="1"/>
  <c r="Y79" i="1"/>
  <c r="X79" i="1"/>
  <c r="W79" i="1"/>
  <c r="T79" i="1"/>
  <c r="U79" i="1" s="1"/>
  <c r="AF78" i="1"/>
  <c r="AG78" i="1" s="1"/>
  <c r="AB78" i="1"/>
  <c r="AA78" i="1"/>
  <c r="Z78" i="1"/>
  <c r="Y78" i="1"/>
  <c r="X78" i="1"/>
  <c r="W78" i="1"/>
  <c r="T78" i="1"/>
  <c r="U78" i="1" s="1"/>
  <c r="AG77" i="1"/>
  <c r="AF77" i="1"/>
  <c r="AB77" i="1"/>
  <c r="AA77" i="1"/>
  <c r="Z77" i="1"/>
  <c r="Y77" i="1"/>
  <c r="X77" i="1"/>
  <c r="W77" i="1"/>
  <c r="T77" i="1"/>
  <c r="U77" i="1" s="1"/>
  <c r="AF76" i="1"/>
  <c r="AG76" i="1" s="1"/>
  <c r="AB76" i="1"/>
  <c r="AA76" i="1"/>
  <c r="Z76" i="1"/>
  <c r="Y76" i="1"/>
  <c r="X76" i="1"/>
  <c r="W76" i="1"/>
  <c r="T76" i="1"/>
  <c r="U76" i="1" s="1"/>
  <c r="AF75" i="1"/>
  <c r="AG75" i="1" s="1"/>
  <c r="AB75" i="1"/>
  <c r="AA75" i="1"/>
  <c r="Z75" i="1"/>
  <c r="Y75" i="1"/>
  <c r="X75" i="1"/>
  <c r="W75" i="1"/>
  <c r="T75" i="1"/>
  <c r="U75" i="1" s="1"/>
  <c r="AF74" i="1"/>
  <c r="AG74" i="1" s="1"/>
  <c r="AB74" i="1"/>
  <c r="AA74" i="1"/>
  <c r="Z74" i="1"/>
  <c r="Y74" i="1"/>
  <c r="X74" i="1"/>
  <c r="W74" i="1"/>
  <c r="T74" i="1"/>
  <c r="U74" i="1" s="1"/>
  <c r="AF73" i="1"/>
  <c r="AG73" i="1" s="1"/>
  <c r="AB73" i="1"/>
  <c r="AA73" i="1"/>
  <c r="Z73" i="1"/>
  <c r="Y73" i="1"/>
  <c r="X73" i="1"/>
  <c r="W73" i="1"/>
  <c r="T73" i="1"/>
  <c r="U73" i="1" s="1"/>
  <c r="AF72" i="1"/>
  <c r="AG72" i="1" s="1"/>
  <c r="AB72" i="1"/>
  <c r="AA72" i="1"/>
  <c r="Z72" i="1"/>
  <c r="Y72" i="1"/>
  <c r="X72" i="1"/>
  <c r="W72" i="1"/>
  <c r="T72" i="1"/>
  <c r="U72" i="1" s="1"/>
  <c r="AF71" i="1"/>
  <c r="AG71" i="1" s="1"/>
  <c r="AB71" i="1"/>
  <c r="AA71" i="1"/>
  <c r="Z71" i="1"/>
  <c r="Y71" i="1"/>
  <c r="X71" i="1"/>
  <c r="W71" i="1"/>
  <c r="T71" i="1"/>
  <c r="U71" i="1" s="1"/>
  <c r="AF70" i="1"/>
  <c r="AG70" i="1" s="1"/>
  <c r="AB70" i="1"/>
  <c r="AA70" i="1"/>
  <c r="Z70" i="1"/>
  <c r="Y70" i="1"/>
  <c r="X70" i="1"/>
  <c r="W70" i="1"/>
  <c r="T70" i="1"/>
  <c r="U70" i="1" s="1"/>
  <c r="AF69" i="1"/>
  <c r="AG69" i="1" s="1"/>
  <c r="AB69" i="1"/>
  <c r="AA69" i="1"/>
  <c r="Z69" i="1"/>
  <c r="Y69" i="1"/>
  <c r="X69" i="1"/>
  <c r="W69" i="1"/>
  <c r="T69" i="1"/>
  <c r="U69" i="1" s="1"/>
  <c r="AF68" i="1"/>
  <c r="AG68" i="1" s="1"/>
  <c r="AB68" i="1"/>
  <c r="AA68" i="1"/>
  <c r="Z68" i="1"/>
  <c r="Y68" i="1"/>
  <c r="X68" i="1"/>
  <c r="W68" i="1"/>
  <c r="T68" i="1"/>
  <c r="U68" i="1" s="1"/>
  <c r="AF67" i="1"/>
  <c r="AG67" i="1" s="1"/>
  <c r="AB67" i="1"/>
  <c r="AA67" i="1"/>
  <c r="Z67" i="1"/>
  <c r="Y67" i="1"/>
  <c r="X67" i="1"/>
  <c r="W67" i="1"/>
  <c r="T67" i="1"/>
  <c r="U67" i="1" s="1"/>
  <c r="AF66" i="1"/>
  <c r="AG66" i="1" s="1"/>
  <c r="AB66" i="1"/>
  <c r="AA66" i="1"/>
  <c r="Z66" i="1"/>
  <c r="Y66" i="1"/>
  <c r="X66" i="1"/>
  <c r="W66" i="1"/>
  <c r="T66" i="1"/>
  <c r="U66" i="1" s="1"/>
  <c r="AF65" i="1"/>
  <c r="AG65" i="1" s="1"/>
  <c r="AB65" i="1"/>
  <c r="AA65" i="1"/>
  <c r="Z65" i="1"/>
  <c r="Y65" i="1"/>
  <c r="X65" i="1"/>
  <c r="W65" i="1"/>
  <c r="T65" i="1"/>
  <c r="U65" i="1" s="1"/>
  <c r="AF64" i="1"/>
  <c r="AG64" i="1" s="1"/>
  <c r="AB64" i="1"/>
  <c r="AA64" i="1"/>
  <c r="Z64" i="1"/>
  <c r="Y64" i="1"/>
  <c r="X64" i="1"/>
  <c r="W64" i="1"/>
  <c r="T64" i="1"/>
  <c r="U64" i="1" s="1"/>
  <c r="AF63" i="1"/>
  <c r="AG63" i="1" s="1"/>
  <c r="AB63" i="1"/>
  <c r="AA63" i="1"/>
  <c r="Z63" i="1"/>
  <c r="Y63" i="1"/>
  <c r="X63" i="1"/>
  <c r="W63" i="1"/>
  <c r="T63" i="1"/>
  <c r="U63" i="1" s="1"/>
  <c r="AF62" i="1"/>
  <c r="AG62" i="1" s="1"/>
  <c r="AB62" i="1"/>
  <c r="AA62" i="1"/>
  <c r="Z62" i="1"/>
  <c r="Y62" i="1"/>
  <c r="X62" i="1"/>
  <c r="W62" i="1"/>
  <c r="T62" i="1"/>
  <c r="U62" i="1" s="1"/>
  <c r="AF61" i="1"/>
  <c r="AG61" i="1" s="1"/>
  <c r="AB61" i="1"/>
  <c r="AA61" i="1"/>
  <c r="Z61" i="1"/>
  <c r="Y61" i="1"/>
  <c r="X61" i="1"/>
  <c r="W61" i="1"/>
  <c r="T61" i="1"/>
  <c r="U61" i="1" s="1"/>
  <c r="AF60" i="1"/>
  <c r="AG60" i="1" s="1"/>
  <c r="AB60" i="1"/>
  <c r="AA60" i="1"/>
  <c r="Z60" i="1"/>
  <c r="Y60" i="1"/>
  <c r="X60" i="1"/>
  <c r="W60" i="1"/>
  <c r="T60" i="1"/>
  <c r="U60" i="1" s="1"/>
  <c r="AF59" i="1"/>
  <c r="AG59" i="1" s="1"/>
  <c r="AB59" i="1"/>
  <c r="AA59" i="1"/>
  <c r="Z59" i="1"/>
  <c r="Y59" i="1"/>
  <c r="X59" i="1"/>
  <c r="W59" i="1"/>
  <c r="T59" i="1"/>
  <c r="U59" i="1" s="1"/>
  <c r="AF58" i="1"/>
  <c r="AG58" i="1" s="1"/>
  <c r="AB58" i="1"/>
  <c r="AA58" i="1"/>
  <c r="Z58" i="1"/>
  <c r="Y58" i="1"/>
  <c r="X58" i="1"/>
  <c r="W58" i="1"/>
  <c r="T58" i="1"/>
  <c r="U58" i="1" s="1"/>
  <c r="AF57" i="1"/>
  <c r="AG57" i="1" s="1"/>
  <c r="AB57" i="1"/>
  <c r="AA57" i="1"/>
  <c r="Z57" i="1"/>
  <c r="Y57" i="1"/>
  <c r="X57" i="1"/>
  <c r="W57" i="1"/>
  <c r="T57" i="1"/>
  <c r="U57" i="1" s="1"/>
  <c r="AF56" i="1"/>
  <c r="AG56" i="1" s="1"/>
  <c r="AB56" i="1"/>
  <c r="AA56" i="1"/>
  <c r="Z56" i="1"/>
  <c r="Y56" i="1"/>
  <c r="X56" i="1"/>
  <c r="W56" i="1"/>
  <c r="T56" i="1"/>
  <c r="U56" i="1" s="1"/>
  <c r="AF55" i="1"/>
  <c r="AG55" i="1" s="1"/>
  <c r="AB55" i="1"/>
  <c r="AA55" i="1"/>
  <c r="Z55" i="1"/>
  <c r="Y55" i="1"/>
  <c r="X55" i="1"/>
  <c r="W55" i="1"/>
  <c r="T55" i="1"/>
  <c r="U55" i="1" s="1"/>
  <c r="AF54" i="1"/>
  <c r="AG54" i="1" s="1"/>
  <c r="AB54" i="1"/>
  <c r="AA54" i="1"/>
  <c r="Z54" i="1"/>
  <c r="Y54" i="1"/>
  <c r="X54" i="1"/>
  <c r="W54" i="1"/>
  <c r="T54" i="1"/>
  <c r="U54" i="1" s="1"/>
  <c r="AF53" i="1"/>
  <c r="AG53" i="1" s="1"/>
  <c r="AB53" i="1"/>
  <c r="AA53" i="1"/>
  <c r="Z53" i="1"/>
  <c r="Y53" i="1"/>
  <c r="X53" i="1"/>
  <c r="W53" i="1"/>
  <c r="T53" i="1"/>
  <c r="U53" i="1" s="1"/>
  <c r="AF52" i="1"/>
  <c r="AG52" i="1" s="1"/>
  <c r="AB52" i="1"/>
  <c r="AA52" i="1"/>
  <c r="Z52" i="1"/>
  <c r="Y52" i="1"/>
  <c r="X52" i="1"/>
  <c r="W52" i="1"/>
  <c r="T52" i="1"/>
  <c r="U52" i="1" s="1"/>
  <c r="AF51" i="1"/>
  <c r="AG51" i="1" s="1"/>
  <c r="AB51" i="1"/>
  <c r="AA51" i="1"/>
  <c r="Z51" i="1"/>
  <c r="Y51" i="1"/>
  <c r="X51" i="1"/>
  <c r="W51" i="1"/>
  <c r="T51" i="1"/>
  <c r="U51" i="1" s="1"/>
  <c r="AF50" i="1"/>
  <c r="AG50" i="1" s="1"/>
  <c r="AB50" i="1"/>
  <c r="AA50" i="1"/>
  <c r="Z50" i="1"/>
  <c r="Y50" i="1"/>
  <c r="X50" i="1"/>
  <c r="W50" i="1"/>
  <c r="T50" i="1"/>
  <c r="U50" i="1" s="1"/>
  <c r="AF49" i="1"/>
  <c r="AG49" i="1" s="1"/>
  <c r="AB49" i="1"/>
  <c r="AA49" i="1"/>
  <c r="Z49" i="1"/>
  <c r="Y49" i="1"/>
  <c r="X49" i="1"/>
  <c r="W49" i="1"/>
  <c r="T49" i="1"/>
  <c r="U49" i="1" s="1"/>
  <c r="AF48" i="1"/>
  <c r="AG48" i="1" s="1"/>
  <c r="AB48" i="1"/>
  <c r="AA48" i="1"/>
  <c r="Z48" i="1"/>
  <c r="Y48" i="1"/>
  <c r="X48" i="1"/>
  <c r="W48" i="1"/>
  <c r="T48" i="1"/>
  <c r="U48" i="1" s="1"/>
  <c r="AF47" i="1"/>
  <c r="AG47" i="1" s="1"/>
  <c r="AB47" i="1"/>
  <c r="AA47" i="1"/>
  <c r="Z47" i="1"/>
  <c r="Y47" i="1"/>
  <c r="X47" i="1"/>
  <c r="W47" i="1"/>
  <c r="T47" i="1"/>
  <c r="U47" i="1" s="1"/>
  <c r="AF46" i="1"/>
  <c r="AG46" i="1" s="1"/>
  <c r="AB46" i="1"/>
  <c r="AA46" i="1"/>
  <c r="Z46" i="1"/>
  <c r="Y46" i="1"/>
  <c r="X46" i="1"/>
  <c r="W46" i="1"/>
  <c r="T46" i="1"/>
  <c r="U46" i="1" s="1"/>
  <c r="AF45" i="1"/>
  <c r="AG45" i="1" s="1"/>
  <c r="AB45" i="1"/>
  <c r="AA45" i="1"/>
  <c r="Z45" i="1"/>
  <c r="Y45" i="1"/>
  <c r="X45" i="1"/>
  <c r="W45" i="1"/>
  <c r="T45" i="1"/>
  <c r="U45" i="1" s="1"/>
  <c r="AF44" i="1"/>
  <c r="AG44" i="1" s="1"/>
  <c r="AB44" i="1"/>
  <c r="AA44" i="1"/>
  <c r="Z44" i="1"/>
  <c r="Y44" i="1"/>
  <c r="X44" i="1"/>
  <c r="W44" i="1"/>
  <c r="T44" i="1"/>
  <c r="U44" i="1" s="1"/>
  <c r="AF43" i="1"/>
  <c r="AG43" i="1" s="1"/>
  <c r="AB43" i="1"/>
  <c r="AA43" i="1"/>
  <c r="Z43" i="1"/>
  <c r="Y43" i="1"/>
  <c r="X43" i="1"/>
  <c r="W43" i="1"/>
  <c r="T43" i="1"/>
  <c r="U43" i="1" s="1"/>
  <c r="AF42" i="1"/>
  <c r="AG42" i="1" s="1"/>
  <c r="AB42" i="1"/>
  <c r="AA42" i="1"/>
  <c r="Z42" i="1"/>
  <c r="Y42" i="1"/>
  <c r="X42" i="1"/>
  <c r="W42" i="1"/>
  <c r="T42" i="1"/>
  <c r="U42" i="1" s="1"/>
  <c r="AF41" i="1"/>
  <c r="AG41" i="1" s="1"/>
  <c r="AB41" i="1"/>
  <c r="AA41" i="1"/>
  <c r="Z41" i="1"/>
  <c r="Y41" i="1"/>
  <c r="X41" i="1"/>
  <c r="W41" i="1"/>
  <c r="T41" i="1"/>
  <c r="U41" i="1" s="1"/>
  <c r="AF40" i="1"/>
  <c r="AG40" i="1" s="1"/>
  <c r="AB40" i="1"/>
  <c r="AA40" i="1"/>
  <c r="Z40" i="1"/>
  <c r="Y40" i="1"/>
  <c r="X40" i="1"/>
  <c r="W40" i="1"/>
  <c r="T40" i="1"/>
  <c r="U40" i="1" s="1"/>
  <c r="AF39" i="1"/>
  <c r="AG39" i="1" s="1"/>
  <c r="AB39" i="1"/>
  <c r="AA39" i="1"/>
  <c r="Z39" i="1"/>
  <c r="Y39" i="1"/>
  <c r="X39" i="1"/>
  <c r="W39" i="1"/>
  <c r="T39" i="1"/>
  <c r="U39" i="1" s="1"/>
  <c r="AF38" i="1"/>
  <c r="AG38" i="1" s="1"/>
  <c r="AB38" i="1"/>
  <c r="AA38" i="1"/>
  <c r="Z38" i="1"/>
  <c r="Y38" i="1"/>
  <c r="X38" i="1"/>
  <c r="W38" i="1"/>
  <c r="T38" i="1"/>
  <c r="U38" i="1" s="1"/>
  <c r="AF37" i="1"/>
  <c r="AG37" i="1" s="1"/>
  <c r="AB37" i="1"/>
  <c r="AA37" i="1"/>
  <c r="Z37" i="1"/>
  <c r="Y37" i="1"/>
  <c r="X37" i="1"/>
  <c r="W37" i="1"/>
  <c r="T37" i="1"/>
  <c r="U37" i="1" s="1"/>
  <c r="AF36" i="1"/>
  <c r="AG36" i="1" s="1"/>
  <c r="AB36" i="1"/>
  <c r="AA36" i="1"/>
  <c r="Z36" i="1"/>
  <c r="Y36" i="1"/>
  <c r="X36" i="1"/>
  <c r="W36" i="1"/>
  <c r="T36" i="1"/>
  <c r="U36" i="1" s="1"/>
  <c r="AF35" i="1"/>
  <c r="AG35" i="1" s="1"/>
  <c r="AB35" i="1"/>
  <c r="AA35" i="1"/>
  <c r="Z35" i="1"/>
  <c r="Y35" i="1"/>
  <c r="X35" i="1"/>
  <c r="W35" i="1"/>
  <c r="T35" i="1"/>
  <c r="U35" i="1" s="1"/>
  <c r="AF34" i="1"/>
  <c r="AG34" i="1" s="1"/>
  <c r="AB34" i="1"/>
  <c r="AA34" i="1"/>
  <c r="Z34" i="1"/>
  <c r="Y34" i="1"/>
  <c r="X34" i="1"/>
  <c r="W34" i="1"/>
  <c r="T34" i="1"/>
  <c r="U34" i="1" s="1"/>
  <c r="AF33" i="1"/>
  <c r="AG33" i="1" s="1"/>
  <c r="AB33" i="1"/>
  <c r="AA33" i="1"/>
  <c r="Z33" i="1"/>
  <c r="Y33" i="1"/>
  <c r="X33" i="1"/>
  <c r="W33" i="1"/>
  <c r="T33" i="1"/>
  <c r="U33" i="1" s="1"/>
  <c r="AF32" i="1"/>
  <c r="AG32" i="1" s="1"/>
  <c r="AB32" i="1"/>
  <c r="AA32" i="1"/>
  <c r="Z32" i="1"/>
  <c r="Y32" i="1"/>
  <c r="X32" i="1"/>
  <c r="W32" i="1"/>
  <c r="T32" i="1"/>
  <c r="U32" i="1" s="1"/>
  <c r="AF31" i="1"/>
  <c r="AG31" i="1" s="1"/>
  <c r="AB31" i="1"/>
  <c r="AA31" i="1"/>
  <c r="Z31" i="1"/>
  <c r="Y31" i="1"/>
  <c r="X31" i="1"/>
  <c r="W31" i="1"/>
  <c r="T31" i="1"/>
  <c r="U31" i="1" s="1"/>
  <c r="AF30" i="1"/>
  <c r="AG30" i="1" s="1"/>
  <c r="AB30" i="1"/>
  <c r="AA30" i="1"/>
  <c r="Z30" i="1"/>
  <c r="Y30" i="1"/>
  <c r="X30" i="1"/>
  <c r="W30" i="1"/>
  <c r="T30" i="1"/>
  <c r="U30" i="1" s="1"/>
  <c r="AF29" i="1"/>
  <c r="AG29" i="1" s="1"/>
  <c r="AB29" i="1"/>
  <c r="AA29" i="1"/>
  <c r="Z29" i="1"/>
  <c r="Y29" i="1"/>
  <c r="X29" i="1"/>
  <c r="W29" i="1"/>
  <c r="T29" i="1"/>
  <c r="U29" i="1" s="1"/>
  <c r="AF28" i="1"/>
  <c r="AG28" i="1" s="1"/>
  <c r="AB28" i="1"/>
  <c r="AA28" i="1"/>
  <c r="Z28" i="1"/>
  <c r="Y28" i="1"/>
  <c r="X28" i="1"/>
  <c r="W28" i="1"/>
  <c r="T28" i="1"/>
  <c r="U28" i="1" s="1"/>
  <c r="AF27" i="1"/>
  <c r="AG27" i="1" s="1"/>
  <c r="AB27" i="1"/>
  <c r="AA27" i="1"/>
  <c r="Z27" i="1"/>
  <c r="Y27" i="1"/>
  <c r="X27" i="1"/>
  <c r="W27" i="1"/>
  <c r="T27" i="1"/>
  <c r="U27" i="1" s="1"/>
  <c r="AF26" i="1"/>
  <c r="AG26" i="1" s="1"/>
  <c r="AB26" i="1"/>
  <c r="AA26" i="1"/>
  <c r="Z26" i="1"/>
  <c r="Y26" i="1"/>
  <c r="X26" i="1"/>
  <c r="W26" i="1"/>
  <c r="T26" i="1"/>
  <c r="U26" i="1" s="1"/>
  <c r="AF25" i="1"/>
  <c r="AG25" i="1" s="1"/>
  <c r="AB25" i="1"/>
  <c r="AA25" i="1"/>
  <c r="Z25" i="1"/>
  <c r="Y25" i="1"/>
  <c r="X25" i="1"/>
  <c r="W25" i="1"/>
  <c r="T25" i="1"/>
  <c r="U25" i="1" s="1"/>
  <c r="AF24" i="1"/>
  <c r="AG24" i="1" s="1"/>
  <c r="AB24" i="1"/>
  <c r="AA24" i="1"/>
  <c r="Z24" i="1"/>
  <c r="Y24" i="1"/>
  <c r="X24" i="1"/>
  <c r="W24" i="1"/>
  <c r="T24" i="1"/>
  <c r="U24" i="1" s="1"/>
  <c r="AF23" i="1"/>
  <c r="AG23" i="1" s="1"/>
  <c r="AB23" i="1"/>
  <c r="AA23" i="1"/>
  <c r="Z23" i="1"/>
  <c r="Y23" i="1"/>
  <c r="X23" i="1"/>
  <c r="W23" i="1"/>
  <c r="T23" i="1"/>
  <c r="U23" i="1" s="1"/>
  <c r="AF22" i="1"/>
  <c r="AG22" i="1" s="1"/>
  <c r="AB22" i="1"/>
  <c r="AA22" i="1"/>
  <c r="Z22" i="1"/>
  <c r="Y22" i="1"/>
  <c r="X22" i="1"/>
  <c r="W22" i="1"/>
  <c r="T22" i="1"/>
  <c r="U22" i="1" s="1"/>
  <c r="AF21" i="1"/>
  <c r="AG21" i="1" s="1"/>
  <c r="AB21" i="1"/>
  <c r="AA21" i="1"/>
  <c r="Z21" i="1"/>
  <c r="Y21" i="1"/>
  <c r="X21" i="1"/>
  <c r="W21" i="1"/>
  <c r="T21" i="1"/>
  <c r="U21" i="1" s="1"/>
  <c r="AF20" i="1"/>
  <c r="AG20" i="1" s="1"/>
  <c r="AB20" i="1"/>
  <c r="AA20" i="1"/>
  <c r="Z20" i="1"/>
  <c r="Y20" i="1"/>
  <c r="X20" i="1"/>
  <c r="W20" i="1"/>
  <c r="T20" i="1"/>
  <c r="U20" i="1" s="1"/>
  <c r="AF19" i="1"/>
  <c r="AG19" i="1" s="1"/>
  <c r="AB19" i="1"/>
  <c r="AA19" i="1"/>
  <c r="Z19" i="1"/>
  <c r="Y19" i="1"/>
  <c r="X19" i="1"/>
  <c r="W19" i="1"/>
  <c r="T19" i="1"/>
  <c r="U19" i="1" s="1"/>
  <c r="AF18" i="1"/>
  <c r="AG18" i="1" s="1"/>
  <c r="AB18" i="1"/>
  <c r="AA18" i="1"/>
  <c r="Z18" i="1"/>
  <c r="Y18" i="1"/>
  <c r="X18" i="1"/>
  <c r="W18" i="1"/>
  <c r="T18" i="1"/>
  <c r="U18" i="1" s="1"/>
  <c r="AF17" i="1"/>
  <c r="AG17" i="1" s="1"/>
  <c r="AB17" i="1"/>
  <c r="AA17" i="1"/>
  <c r="Z17" i="1"/>
  <c r="Y17" i="1"/>
  <c r="X17" i="1"/>
  <c r="W17" i="1"/>
  <c r="T17" i="1"/>
  <c r="U17" i="1" s="1"/>
  <c r="AF16" i="1"/>
  <c r="AG16" i="1" s="1"/>
  <c r="AB16" i="1"/>
  <c r="AA16" i="1"/>
  <c r="Z16" i="1"/>
  <c r="Y16" i="1"/>
  <c r="X16" i="1"/>
  <c r="W16" i="1"/>
  <c r="T16" i="1"/>
  <c r="U16" i="1" s="1"/>
  <c r="AF15" i="1"/>
  <c r="AG15" i="1" s="1"/>
  <c r="AB15" i="1"/>
  <c r="AA15" i="1"/>
  <c r="Z15" i="1"/>
  <c r="Y15" i="1"/>
  <c r="X15" i="1"/>
  <c r="W15" i="1"/>
  <c r="T15" i="1"/>
  <c r="U15" i="1" s="1"/>
  <c r="AF14" i="1"/>
  <c r="AG14" i="1" s="1"/>
  <c r="AB14" i="1"/>
  <c r="AA14" i="1"/>
  <c r="Z14" i="1"/>
  <c r="Y14" i="1"/>
  <c r="X14" i="1"/>
  <c r="W14" i="1"/>
  <c r="T14" i="1"/>
  <c r="U14" i="1" s="1"/>
  <c r="AF13" i="1"/>
  <c r="AG13" i="1" s="1"/>
  <c r="AB13" i="1"/>
  <c r="AA13" i="1"/>
  <c r="Z13" i="1"/>
  <c r="Y13" i="1"/>
  <c r="X13" i="1"/>
  <c r="W13" i="1"/>
  <c r="T13" i="1"/>
  <c r="U13" i="1" s="1"/>
  <c r="AF12" i="1"/>
  <c r="AG12" i="1" s="1"/>
  <c r="AB12" i="1"/>
  <c r="AA12" i="1"/>
  <c r="Z12" i="1"/>
  <c r="Y12" i="1"/>
  <c r="X12" i="1"/>
  <c r="W12" i="1"/>
  <c r="T12" i="1"/>
  <c r="U12" i="1" s="1"/>
  <c r="AF11" i="1"/>
  <c r="AG11" i="1" s="1"/>
  <c r="AB11" i="1"/>
  <c r="AA11" i="1"/>
  <c r="Z11" i="1"/>
  <c r="Y11" i="1"/>
  <c r="X11" i="1"/>
  <c r="W11" i="1"/>
  <c r="T11" i="1"/>
  <c r="U11" i="1" s="1"/>
  <c r="AF10" i="1"/>
  <c r="AG10" i="1" s="1"/>
  <c r="AB10" i="1"/>
  <c r="AA10" i="1"/>
  <c r="Z10" i="1"/>
  <c r="Y10" i="1"/>
  <c r="X10" i="1"/>
  <c r="W10" i="1"/>
  <c r="T10" i="1"/>
  <c r="U10" i="1" s="1"/>
  <c r="AF9" i="1"/>
  <c r="AG9" i="1" s="1"/>
  <c r="AB9" i="1"/>
  <c r="AA9" i="1"/>
  <c r="Z9" i="1"/>
  <c r="Y9" i="1"/>
  <c r="X9" i="1"/>
  <c r="W9" i="1"/>
  <c r="T9" i="1"/>
  <c r="U9" i="1" s="1"/>
  <c r="AF8" i="1"/>
  <c r="AG8" i="1" s="1"/>
  <c r="AB8" i="1"/>
  <c r="AA8" i="1"/>
  <c r="Z8" i="1"/>
  <c r="Y8" i="1"/>
  <c r="X8" i="1"/>
  <c r="W8" i="1"/>
  <c r="T8" i="1"/>
  <c r="U8" i="1" s="1"/>
  <c r="AF7" i="1"/>
  <c r="AG7" i="1" s="1"/>
  <c r="AB7" i="1"/>
  <c r="AA7" i="1"/>
  <c r="Z7" i="1"/>
  <c r="Y7" i="1"/>
  <c r="X7" i="1"/>
  <c r="W7" i="1"/>
  <c r="T7" i="1"/>
  <c r="U7" i="1" s="1"/>
  <c r="AF6" i="1"/>
  <c r="AG6" i="1" s="1"/>
  <c r="AB6" i="1"/>
  <c r="AA6" i="1"/>
  <c r="Z6" i="1"/>
  <c r="Y6" i="1"/>
  <c r="X6" i="1"/>
  <c r="W6" i="1"/>
  <c r="T6" i="1"/>
  <c r="U6" i="1" s="1"/>
  <c r="AF5" i="1"/>
  <c r="AG5" i="1" s="1"/>
  <c r="AB5" i="1"/>
  <c r="AA5" i="1"/>
  <c r="Z5" i="1"/>
  <c r="Y5" i="1"/>
  <c r="X5" i="1"/>
  <c r="W5" i="1"/>
  <c r="T5" i="1"/>
  <c r="U5" i="1" s="1"/>
  <c r="AF4" i="1"/>
  <c r="AG4" i="1" s="1"/>
  <c r="AB4" i="1"/>
  <c r="AA4" i="1"/>
  <c r="Z4" i="1"/>
  <c r="Y4" i="1"/>
  <c r="X4" i="1"/>
  <c r="W4" i="1"/>
  <c r="T4" i="1"/>
  <c r="U4" i="1" s="1"/>
  <c r="AF3" i="1"/>
  <c r="AG3" i="1" s="1"/>
  <c r="AB3" i="1"/>
  <c r="AA3" i="1"/>
  <c r="Z3" i="1"/>
  <c r="Y3" i="1"/>
  <c r="X3" i="1"/>
  <c r="W3" i="1"/>
  <c r="T3" i="1"/>
  <c r="U3" i="1" s="1"/>
  <c r="AF2" i="1"/>
  <c r="AG2" i="1" s="1"/>
  <c r="AB2" i="1"/>
  <c r="AA2" i="1"/>
  <c r="Z2" i="1"/>
  <c r="Y2" i="1"/>
  <c r="X2" i="1"/>
  <c r="W2" i="1"/>
  <c r="T2" i="1"/>
  <c r="U2" i="1" s="1"/>
</calcChain>
</file>

<file path=xl/sharedStrings.xml><?xml version="1.0" encoding="utf-8"?>
<sst xmlns="http://schemas.openxmlformats.org/spreadsheetml/2006/main" count="3725" uniqueCount="1276">
  <si>
    <t>2021-0001</t>
  </si>
  <si>
    <t>ADS</t>
  </si>
  <si>
    <t>2021-01</t>
  </si>
  <si>
    <t>FAD Meeting (DV# 2021-01-0049)</t>
  </si>
  <si>
    <t>Advances to Special Disbursing Officer</t>
  </si>
  <si>
    <t>1990103000_00633_00317</t>
  </si>
  <si>
    <t>Advances to Special Disbursing Officer - ADS (FAD Meeting (DV# 2021-01-0049)</t>
  </si>
  <si>
    <t>2021-0002</t>
  </si>
  <si>
    <t>9900130616</t>
  </si>
  <si>
    <t>SDN</t>
  </si>
  <si>
    <t>FAD Meeting (DV# 2021-01-0050)</t>
  </si>
  <si>
    <t>1990103000_00634_00338</t>
  </si>
  <si>
    <t>Advances to Special Disbursing Officer - SDN (FAD Meeting (DV# 2021-01-0050)</t>
  </si>
  <si>
    <t>2021-0003</t>
  </si>
  <si>
    <t>9900130617</t>
  </si>
  <si>
    <t>SDS</t>
  </si>
  <si>
    <t>FAD Meeting (DV# 2021-01-0051)</t>
  </si>
  <si>
    <t>1990103000_00618_00350</t>
  </si>
  <si>
    <t>Advances to Special Disbursing Officer - SDS (FAD Meeting (DV# 2021-01-0051)</t>
  </si>
  <si>
    <t>2021-0004</t>
  </si>
  <si>
    <t>9900130618</t>
  </si>
  <si>
    <t>PDI</t>
  </si>
  <si>
    <t>FAD Meeting (DV# 2021-01-0052)</t>
  </si>
  <si>
    <t>1990103000_00635_00327</t>
  </si>
  <si>
    <t>Advances to Special Disbursing Officer - PDI (FAD Meeting (DV# 2021-01-0052)</t>
  </si>
  <si>
    <t>2021-0005</t>
  </si>
  <si>
    <t>9900130614</t>
  </si>
  <si>
    <t>ADN</t>
  </si>
  <si>
    <t>FAD Meeting (DV# 2021-01-0053)</t>
  </si>
  <si>
    <t>1990103000_00632_00308</t>
  </si>
  <si>
    <t>Advances to Special Disbursing Officer - ADN (FAD Meeting (DV# 2021-01-0053)</t>
  </si>
  <si>
    <t>2021-0006</t>
  </si>
  <si>
    <t>2021-02</t>
  </si>
  <si>
    <t>SSF MOOE DV# 2021-02-0135</t>
  </si>
  <si>
    <t>Advances for Operating Expenses</t>
  </si>
  <si>
    <t>1990101000_00485_00280</t>
  </si>
  <si>
    <t>Advances for Operating Expenses - ADN (SSF MOOE (DV#2021-02-0135)</t>
  </si>
  <si>
    <t>IDD MOOE DV# 2021-02-0136</t>
  </si>
  <si>
    <t>1990101000_00485_00281</t>
  </si>
  <si>
    <t>Advances for Operating Expenses - ADN (IDD MOOE (DV#2021-02-0136)</t>
  </si>
  <si>
    <t>IDD MOOE DV# 2021-02-0141</t>
  </si>
  <si>
    <t>1990101000_00485_00282</t>
  </si>
  <si>
    <t>Advances for Operating Expenses - ADN (IDD MOOE (DV#2021-02-0141)</t>
  </si>
  <si>
    <t>REGULAR MOOE DV# 2021-02-0146</t>
  </si>
  <si>
    <t>1990101000_00485_00283</t>
  </si>
  <si>
    <t>Advances for Operating Expenses - ADN (REGULAR MOOE (DV#2021-02-0146)</t>
  </si>
  <si>
    <t>NC MOOE DV# 2021-02-0177</t>
  </si>
  <si>
    <t>1990103000_00632_00309</t>
  </si>
  <si>
    <t>Advances to Special Disbursing Officer - ADN (NC MOOE (DV#2021-02-0177)</t>
  </si>
  <si>
    <t>NC CAPITAL OUTLAY DV# 2021-02-0177</t>
  </si>
  <si>
    <t>1990103000_00632_00310</t>
  </si>
  <si>
    <t>Advances to Special Disbursing Officer - ADN (NC CAPITAL OUTLAY (DV#2021-02-0177)</t>
  </si>
  <si>
    <t>2021-0007</t>
  </si>
  <si>
    <t>IDD MOOE DV# 2021-02-0137</t>
  </si>
  <si>
    <t>1990101000_00486_00287</t>
  </si>
  <si>
    <t>Advances for Operating Expenses - ADS (IDD MOOE (DV# 2021-02-0137)</t>
  </si>
  <si>
    <t>IDD MOOE DV# 2021-02-0142</t>
  </si>
  <si>
    <t>1990101000_00486_00288</t>
  </si>
  <si>
    <t>Advances for Operating Expenses - ADS (IDD MOOE DV# 2021-02-0142</t>
  </si>
  <si>
    <t>REGULAR MOOE DV# 2021-02-0147</t>
  </si>
  <si>
    <t>1990101000_00486_00289</t>
  </si>
  <si>
    <t>Advances for Operating Expenses - ADS (Regular MOOE (DV# 2021-02-0147)</t>
  </si>
  <si>
    <t>NC MOOE DV# 2021-02-0178</t>
  </si>
  <si>
    <t>1990103000_00633_00318</t>
  </si>
  <si>
    <t>Advances to Special Disbursing Officer - ADS (NC MOOE (DV# 2021-02-0178)</t>
  </si>
  <si>
    <t>2021-0008</t>
  </si>
  <si>
    <t>IDD MOOE DV# 2021-02-0140</t>
  </si>
  <si>
    <t>1990101000_00490_00291</t>
  </si>
  <si>
    <t>Advances for Operating Expenses - PDI (IDD MOOE DV# 2021-02-0140</t>
  </si>
  <si>
    <t>IDD MOOE DV# 2021-02-0145</t>
  </si>
  <si>
    <t>1990101000_00490_00292</t>
  </si>
  <si>
    <t>Advances for Operating Expenses - PDI (IDD MOOE DV# 2021-02-0145</t>
  </si>
  <si>
    <t>REGULAR MOOE DV# 2021-02-0150</t>
  </si>
  <si>
    <t>1990101000_00490_00293</t>
  </si>
  <si>
    <t>Advances for Operating Expenses - PDI (REGULAR MOOE DV# 2021-02-0150</t>
  </si>
  <si>
    <t>NC MOOE DV# 2021-02-0181</t>
  </si>
  <si>
    <t>1990103000_00635_00328</t>
  </si>
  <si>
    <t>Advances to Special Disbursing Officer - PDI (NC MOOE DV# 2021-02-0181</t>
  </si>
  <si>
    <t>NC CAPITAL OUTLAY DV# 2021-02-0181</t>
  </si>
  <si>
    <t>1990103000_00635_00329</t>
  </si>
  <si>
    <t>Advances to Special Disbursing Officer - PDI (NC CAPITAL OUTLAY DV# 2021-02-0181</t>
  </si>
  <si>
    <t>2021-0009</t>
  </si>
  <si>
    <t>IDD MOOE DV# 2021-02-0138</t>
  </si>
  <si>
    <t>1990101000_00489_00297</t>
  </si>
  <si>
    <t>Advances for Operating Expenses - SDN (IDD MOOE DV# 2021-02-0138</t>
  </si>
  <si>
    <t>IDD MOOE DV# 2021-02-0143</t>
  </si>
  <si>
    <t>1990101000_00489_00298</t>
  </si>
  <si>
    <t>Advances for Operating Expenses - SDN (IDD MOOE DV# 2021-02-0143</t>
  </si>
  <si>
    <t>REGULAR MOOE DV# 2021-02-0148</t>
  </si>
  <si>
    <t>1990101000_00489_00299</t>
  </si>
  <si>
    <t>Advances for Operating Expenses - SDN (REGULAR MOOE DV# 2021-02-0148</t>
  </si>
  <si>
    <t>NC MOOE DV# 2021-02-0179</t>
  </si>
  <si>
    <t>1990103000_00634_00339</t>
  </si>
  <si>
    <t>Advances to Special Disbursing Officer - SDN (NC MOOE DV# 2021-02-0179</t>
  </si>
  <si>
    <t>NC CAPITAL OUTLAY DV# 2021-02-0179</t>
  </si>
  <si>
    <t>1990103000_00634_00340</t>
  </si>
  <si>
    <t>Advances to Special Disbursing Officer - SDN (NC CAPITAL OUTLAY DV# 2021-02-0179</t>
  </si>
  <si>
    <t>2021-0010</t>
  </si>
  <si>
    <t>IDD MOOE DV# 2021-02-0139</t>
  </si>
  <si>
    <t>1990101000_00483_00303</t>
  </si>
  <si>
    <t>Advances for Operating Expenses - SDS (IDD MOOE DV# 2021-02-0139</t>
  </si>
  <si>
    <t>IDD MOOE DV# 2021-02-0144</t>
  </si>
  <si>
    <t>1990101000_00483_00304</t>
  </si>
  <si>
    <t>Advances for Operating Expenses - SDS (IDD MOOE DV# 2021-02-0144</t>
  </si>
  <si>
    <t>REGULAR MOOE DV# 2021-02-0149</t>
  </si>
  <si>
    <t>1990101000_00483_00305</t>
  </si>
  <si>
    <t>Advances for Operating Expenses - SDS (REGULAR MOOE (DV#2021-02-0149)</t>
  </si>
  <si>
    <t>NC MOOE DV# 2021-02-0180</t>
  </si>
  <si>
    <t>1990103000_00618_00351</t>
  </si>
  <si>
    <t>Advances to Special Disbursing Officer - SDS (NC MOOE (DV#2021-02-0180)</t>
  </si>
  <si>
    <t>NC CAPITAL OUTLAY DV# 2021-02-0180</t>
  </si>
  <si>
    <t>1990103000_00618_00352</t>
  </si>
  <si>
    <t>Advances to Special Disbursing Officer - SDS (NC CAPITAL OUTLAY (DV#2021-02-0180)</t>
  </si>
  <si>
    <t>2021-0011</t>
  </si>
  <si>
    <t>CPD MUST DV# 2021-02-0244</t>
  </si>
  <si>
    <t>1990103000_00633_00319</t>
  </si>
  <si>
    <t>Advances to Special Disbursing Officer - ADS (CPD MUST DV# 2021-02-0244</t>
  </si>
  <si>
    <t>CARP DV# 2021-02-0246</t>
  </si>
  <si>
    <t>1990103000_00633_00320</t>
  </si>
  <si>
    <t>Advances to Special Disbursing Officer - ADS (CARP DV# 2021-02-0246</t>
  </si>
  <si>
    <t>LSP-NSB DV# 2021-02-0219</t>
  </si>
  <si>
    <t>1990103000_00633_00321</t>
  </si>
  <si>
    <t>Advances to Special Disbursing Officer - ADS (LSP-NSB DV# 2021-02-0219</t>
  </si>
  <si>
    <t>2021-0012</t>
  </si>
  <si>
    <t>CPD MUST DV# 2021-02-0247</t>
  </si>
  <si>
    <t>1990103000_00635_00330</t>
  </si>
  <si>
    <t>Advances to Special Disbursing Officer - PDI (CPD MUST DV# 2021-02-0247</t>
  </si>
  <si>
    <t>2021-0013</t>
  </si>
  <si>
    <t>SSF DV# 2021-02-0245</t>
  </si>
  <si>
    <t>1990103000_00634_00341</t>
  </si>
  <si>
    <t>Advances to Special Disbursing Officer - SDN (SSF DV# 2021-02-0245</t>
  </si>
  <si>
    <t>2021-0014</t>
  </si>
  <si>
    <t>SSF DV# 2021-03-0390</t>
  </si>
  <si>
    <t>1990103000_00633_00322</t>
  </si>
  <si>
    <t>Advances to Special Disbursing Officer - ADS (SSF DV# 2021-03-0390</t>
  </si>
  <si>
    <t>2021-0015</t>
  </si>
  <si>
    <t>LSP-NSB DV# 2021-03-0391</t>
  </si>
  <si>
    <t>1990103000_00635_00331</t>
  </si>
  <si>
    <t>Advances to Special Disbursing Officer - PDI (LSP-NSB DV# 2021-03-0391</t>
  </si>
  <si>
    <t>2021-0016</t>
  </si>
  <si>
    <t>CPD MUST DV# 2021-03-0392</t>
  </si>
  <si>
    <t>1990101000_00485_00284</t>
  </si>
  <si>
    <t>Advances for Operating Expenses - ADN (CPD MUST (DV# 2021-03-0392)</t>
  </si>
  <si>
    <t>CARP DV# 2021-03-0393</t>
  </si>
  <si>
    <t>1990103000_00632_00311</t>
  </si>
  <si>
    <t>Advances to Special Disbursing Officer - ADN (CARP (DV# 2021-03-0393)</t>
  </si>
  <si>
    <t>2021-0017</t>
  </si>
  <si>
    <t>REGULAR MOOE 2020 DV# 2021-03-0512</t>
  </si>
  <si>
    <t>1990101000_00485_00285</t>
  </si>
  <si>
    <t>Advances for Operating Expenses - ADN (REGULAR MOOE 2020 DV# 2021-03-0512</t>
  </si>
  <si>
    <t>CPD MUST DV# 2021-03-0525</t>
  </si>
  <si>
    <t>1990103000_00632_00312</t>
  </si>
  <si>
    <t>Advances to Special Disbursing Officer - ADN (CPD MUST DV# 2021-03-0525</t>
  </si>
  <si>
    <t>SSF DV# 2021-03-0528</t>
  </si>
  <si>
    <t>1990103000_00632_00313</t>
  </si>
  <si>
    <t>Advances to Special Disbursing Officer - ADN (SSF DV# 2021-03-0528</t>
  </si>
  <si>
    <t>SDD OO3 DV# 2021-03-0543</t>
  </si>
  <si>
    <t>1990103000_00632_00314</t>
  </si>
  <si>
    <t>Advances to Special Disbursing Officer - ADN (SDD OO3 DV# 2021-03-0543</t>
  </si>
  <si>
    <t>GAD MUST DV# 2021-03-0552</t>
  </si>
  <si>
    <t>1990103000_00632_00315</t>
  </si>
  <si>
    <t>Advances to Special Disbursing Officer - ADN (GAD MUST DV# 2021-03-0552</t>
  </si>
  <si>
    <t>OTOP NG DV# 2021-03-0582</t>
  </si>
  <si>
    <t>1990103000_00632_00316</t>
  </si>
  <si>
    <t>Advances to Special Disbursing Officer - ADN (OTOP NG DV# 2021-03-0582</t>
  </si>
  <si>
    <t>IDD MOOE DV# 2021-03-0587</t>
  </si>
  <si>
    <t>1990101000_00485_00286</t>
  </si>
  <si>
    <t>Advances for Operating Expenses - ADN (IDD MOOE DV# 2021-03-0587</t>
  </si>
  <si>
    <t>2021-0018</t>
  </si>
  <si>
    <t>REGULAR MOOE 2020 DV# 2021-03-0513</t>
  </si>
  <si>
    <t>1990101000_00486_00290</t>
  </si>
  <si>
    <t>Advances for Operating Expenses - ADS (REGULAR MOOE 2020 DV# 2021-03-0513</t>
  </si>
  <si>
    <t>SSF DV# 2021-03-0529</t>
  </si>
  <si>
    <t>1990103000_00633_00323</t>
  </si>
  <si>
    <t>Advances to Special Disbursing Officer - ADS (SSF DV# 2021-03-0529</t>
  </si>
  <si>
    <t>SDD OO3 DV# 2021-03-0544</t>
  </si>
  <si>
    <t>1990103000_00633_00324</t>
  </si>
  <si>
    <t>Advances to Special Disbursing Officer - ADS (SDD OO3 DV# 2021-03-0544</t>
  </si>
  <si>
    <t>GAD MUST DV# 2021-03-0553</t>
  </si>
  <si>
    <t>1990103000_00633_00325</t>
  </si>
  <si>
    <t>Advances to Special Disbursing Officer - ADS (GAD MUST DV# 2021-03-0553</t>
  </si>
  <si>
    <t>NC MOOE DV# 2021-03-0580</t>
  </si>
  <si>
    <t>1990103000_00633_00326</t>
  </si>
  <si>
    <t>Advances to Special Disbursing Officer - ADS (NC MOOE DV# 2021-03-0580</t>
  </si>
  <si>
    <t>2021-0019</t>
  </si>
  <si>
    <t>REGULAR MOOE 2020 DV# 2021-03-0516</t>
  </si>
  <si>
    <t>1990101000_00490_00294</t>
  </si>
  <si>
    <t>Advances for Operating Expenses - PDI (REGULAR MOOE 2020 DV# 2021-03-0516</t>
  </si>
  <si>
    <t>CPD MUST DV# 2021-03-0527</t>
  </si>
  <si>
    <t>1990103000_00635_00332</t>
  </si>
  <si>
    <t>Advances to Special Disbursing Officer - PDI (CPD MUST DV# 2021-03-0527</t>
  </si>
  <si>
    <t>SSF DV# 2021-03-0531</t>
  </si>
  <si>
    <t>1990103000_00635_00333</t>
  </si>
  <si>
    <t>Advances to Special Disbursing Officer - PDI (SSF DV# 2021-03-0531</t>
  </si>
  <si>
    <t>SDD OO3 DV# 2021-03-0547</t>
  </si>
  <si>
    <t>1990103000_00635_00334</t>
  </si>
  <si>
    <t>Advances to Special Disbursing Officer - PDI (SDD OO3 DV# 2021-03-0547</t>
  </si>
  <si>
    <t>REGULAR MOOE 2020 DV# 2021-03-0550</t>
  </si>
  <si>
    <t>1990101000_00490_00295</t>
  </si>
  <si>
    <t>Advances for Operating Expenses - PDI (REGULAR MOOE 2020 DV# 2021-03-0550</t>
  </si>
  <si>
    <t>GAD MUST DV# 2021-03-0555</t>
  </si>
  <si>
    <t>1990103000_00635_00335</t>
  </si>
  <si>
    <t>Advances to Special Disbursing Officer - PDI (GAD MUST DV# 2021-03-0555</t>
  </si>
  <si>
    <t>CARP DV# 2021-03-0574</t>
  </si>
  <si>
    <t>1990103000_00635_00336</t>
  </si>
  <si>
    <t>Advances to Special Disbursing Officer - PDI (CARP DV# 2021-03-0574</t>
  </si>
  <si>
    <t>OTOP NG DV# 2021-03-0584</t>
  </si>
  <si>
    <t>1990103000_00635_00337</t>
  </si>
  <si>
    <t>Advances to Special Disbursing Officer - PDI (OTOP NG DV# 2021-03-0584</t>
  </si>
  <si>
    <t>IDD MOOE DV# 2021-03-0589</t>
  </si>
  <si>
    <t>1990101000_00490_00296</t>
  </si>
  <si>
    <t>Advances for Operating Expenses - PDI (IDD MOOE DV# 2021-03-0589</t>
  </si>
  <si>
    <t>2021-0020</t>
  </si>
  <si>
    <t>REGULAR MOOE 2020 DV# 2021-03-0514</t>
  </si>
  <si>
    <t>1990101000_00489_00300</t>
  </si>
  <si>
    <t>Advances for Operating Expenses - SDN (REGULAR MOOE 2020 DV# 2021-03-0514</t>
  </si>
  <si>
    <t>LSP-NSB DV# 2021-03-0517</t>
  </si>
  <si>
    <t>1990103000_00634_00342</t>
  </si>
  <si>
    <t>Advances to Special Disbursing Officer - SDN (LSP-NSB DV# 2021-03-0517</t>
  </si>
  <si>
    <t>CPD MUST DV# 2021-03-0526</t>
  </si>
  <si>
    <t>1990103000_00634_00343</t>
  </si>
  <si>
    <t>Advances to Special Disbursing Officer - SDN (CPD MUST DV# 2021-03-0526</t>
  </si>
  <si>
    <t>SSF DV# 2021-03-0530</t>
  </si>
  <si>
    <t>1990103000_00634_00344</t>
  </si>
  <si>
    <t>Advances to Special Disbursing Officer - SDN (SSF DV# 2021-03-0530</t>
  </si>
  <si>
    <t>SDD OO3 DV# 2021-03-0545</t>
  </si>
  <si>
    <t>1990103000_00634_00345</t>
  </si>
  <si>
    <t>Advances to Special Disbursing Officer - SDN (SDD OO3 DV# 2021-03-0545</t>
  </si>
  <si>
    <t>REGULAR MOOE 2020 DV# 2021-03-0548</t>
  </si>
  <si>
    <t>1990101000_00489_00301</t>
  </si>
  <si>
    <t>Advances for Operating Expenses - SDN (REGULAR MOOE 2020 DV# 2021-03-0548</t>
  </si>
  <si>
    <t>GAD MUST DV# 2021-03-0554</t>
  </si>
  <si>
    <t>1990103000_00634_00346</t>
  </si>
  <si>
    <t>Advances to Special Disbursing Officer - SDN (GAD MUST DV# 2021-03-0554</t>
  </si>
  <si>
    <t>CARP DV# 2021-03-0575</t>
  </si>
  <si>
    <t>1990103000_00634_00347</t>
  </si>
  <si>
    <t>Advances to Special Disbursing Officer - SDN (CARP DV# 2021-03-0575</t>
  </si>
  <si>
    <t>NC MOOE DV# 2021-03-0581</t>
  </si>
  <si>
    <t>1990103000_00634_00348</t>
  </si>
  <si>
    <t>Advances to Special Disbursing Officer - SDN (NC MOOE DV# 2021-03-0581</t>
  </si>
  <si>
    <t>OTOP NG DV# 2021-03-0583</t>
  </si>
  <si>
    <t>1990103000_00634_00349</t>
  </si>
  <si>
    <t>Advances to Special Disbursing Officer - SDN (OTOP NG DV# 2021-03-0583</t>
  </si>
  <si>
    <t>IDD MOOE DV# 2021-03-0588</t>
  </si>
  <si>
    <t>1990101000_00489_00302</t>
  </si>
  <si>
    <t>Advances for Operating Expenses - SDN (IDD MOOE DV# 2021-03-0588</t>
  </si>
  <si>
    <t>2021-0021</t>
  </si>
  <si>
    <t>REGULAR MOOE 2020 DV# 2021-03-0515</t>
  </si>
  <si>
    <t>1990101000_00483_00306</t>
  </si>
  <si>
    <t>Advances for Operating Expenses - SDS (REGULAR MOOE 2020 DV# 2021-03-0515</t>
  </si>
  <si>
    <t>SDD OO3 DV# 2021-03-0546</t>
  </si>
  <si>
    <t>1990103000_00618_00353</t>
  </si>
  <si>
    <t>Advances to Special Disbursing Officer - SDS (SDD OO3 DV# 2021-03-0546</t>
  </si>
  <si>
    <t>REGULAR MOOE 2020 DV# 2021-03-0549</t>
  </si>
  <si>
    <t>1990101000_00483_00307</t>
  </si>
  <si>
    <t>Advances for Operating Expenses - SDS (REGULAR MOOE 2020 DV# 2021-03-0549</t>
  </si>
  <si>
    <t>NC MOOE DV# 2021-03-0586</t>
  </si>
  <si>
    <t>1990103000_00618_00354</t>
  </si>
  <si>
    <t>Advances to Special Disbursing Officer - SDS (NC MOOE DV# 2021-03-0586</t>
  </si>
  <si>
    <t>LSP-NSB DV# 2021-03-0590</t>
  </si>
  <si>
    <t>1990103000_00618_00355</t>
  </si>
  <si>
    <t>Advances to Special Disbursing Officer - SDS (LSP-NSB DV# 2021-03-0590</t>
  </si>
  <si>
    <t>SSF DV# 2021-03-0591</t>
  </si>
  <si>
    <t>1990103000_00618_00356</t>
  </si>
  <si>
    <t>Advances to Special Disbursing Officer - SDS (SSF DV# 2021-03-0591</t>
  </si>
  <si>
    <t>9900130615</t>
  </si>
  <si>
    <t>NFT NUMBER</t>
  </si>
  <si>
    <t>CHECK NUMBER</t>
  </si>
  <si>
    <t>PROVINCE</t>
  </si>
  <si>
    <t>REPORTING PERIOD</t>
  </si>
  <si>
    <t>Fund Source</t>
  </si>
  <si>
    <t>Report Type</t>
  </si>
  <si>
    <t>sl objec code</t>
  </si>
  <si>
    <t>sl account ttitle</t>
  </si>
  <si>
    <t>Amount</t>
  </si>
  <si>
    <t>fund source TYPE</t>
  </si>
  <si>
    <t>division</t>
  </si>
  <si>
    <t>2020-11-1765</t>
  </si>
  <si>
    <t>PD,DTI-ADN</t>
  </si>
  <si>
    <t>Fund Transfer for Regular MOOE for July- October 2020</t>
  </si>
  <si>
    <t>Fund 01</t>
  </si>
  <si>
    <t>2020-12</t>
  </si>
  <si>
    <t>Regular MOOE</t>
  </si>
  <si>
    <t>REGULAR MOOE (DV# 2020-11-1765)</t>
  </si>
  <si>
    <t>1990101000_00485_00263</t>
  </si>
  <si>
    <t>Advances for Operating Expenses - ADN (REGULAR MOOE (DV# 2020-11-1765)</t>
  </si>
  <si>
    <t>FAD</t>
  </si>
  <si>
    <t>2020-12-1984</t>
  </si>
  <si>
    <t xml:space="preserve">Cash advance for 2020 year end assessment </t>
  </si>
  <si>
    <t>REGULAR MOOE (DV# 2020-12-1984)</t>
  </si>
  <si>
    <t>1990103000_00632_00194</t>
  </si>
  <si>
    <t>Advances to Special Disbursing Officer - ADN (REGULAR MOOE (DV# 2020-12-1984)</t>
  </si>
  <si>
    <t>2020-12-2169</t>
  </si>
  <si>
    <t>Advances, Regular MOOE, Nov-Dec 2020</t>
  </si>
  <si>
    <t>REGULAR MOOE (DV# 2020-12-2169)</t>
  </si>
  <si>
    <t>1990101000_00485_00264</t>
  </si>
  <si>
    <t>Advances for Operating Expenses - ADN (REGULAR MOOE (DV# 2020-12-2169)</t>
  </si>
  <si>
    <t>2020-08-1210</t>
  </si>
  <si>
    <t>Advances to SDO re: Implementation of LSP-PBG - 2nd tranche</t>
  </si>
  <si>
    <t>PBG</t>
  </si>
  <si>
    <t>PBG (DV# 2020-08-1210)</t>
  </si>
  <si>
    <t>1990103000_00632_00195</t>
  </si>
  <si>
    <t>Advances to Special Disbursing Officer - ADN (PBG (DV# 2020-08-1210)</t>
  </si>
  <si>
    <t>SDD</t>
  </si>
  <si>
    <t>2021-03</t>
  </si>
  <si>
    <t>2020-08-1225</t>
  </si>
  <si>
    <t>Advances to SDO re: Implementation of LSP-PBG - 3rd tranche</t>
  </si>
  <si>
    <t>PBG (DV# 2020-08-1225)</t>
  </si>
  <si>
    <t>1990103000_00632_00196</t>
  </si>
  <si>
    <t>Advances to Special Disbursing Officer - ADN (PBG (DV# 2020-08-1225)</t>
  </si>
  <si>
    <t>2021-04</t>
  </si>
  <si>
    <t>2020-12-1913</t>
  </si>
  <si>
    <t>FT for the development of audiovisual IEC materials of LSP-NSB and PBG projects</t>
  </si>
  <si>
    <t>PBG (DV# 2020-12-1913)</t>
  </si>
  <si>
    <t>1990103000_00632_00197</t>
  </si>
  <si>
    <t>Advances to Special Disbursing Officer - ADN (PBG (DV# 2020-12-1913)</t>
  </si>
  <si>
    <t>2021-05</t>
  </si>
  <si>
    <t>2020-07-1115</t>
  </si>
  <si>
    <t>Advances to Special Disbursing Officer re: LSP-NSB Implementation - 3rd tranche</t>
  </si>
  <si>
    <t>LSP-NSB</t>
  </si>
  <si>
    <t>LSP-NSB (DV# 2020-07-1115)</t>
  </si>
  <si>
    <t>1990103000_00632_00198</t>
  </si>
  <si>
    <t>Advances to Special Disbursing Officer - ADN (LSP-NSB (DV# 2020-07-1115)</t>
  </si>
  <si>
    <t>2020-08-1215</t>
  </si>
  <si>
    <t>Advances to Special Disbursing Officer re: LSP-NSB Implementation - 4th tranche</t>
  </si>
  <si>
    <t>LSP-NSB (DV# 2020-08-1215)</t>
  </si>
  <si>
    <t>1990103000_00632_00199</t>
  </si>
  <si>
    <t>Advances to Special Disbursing Officer - ADN (LSP-NSB (DV# 2020-08-1215)</t>
  </si>
  <si>
    <t>2020-11-1826</t>
  </si>
  <si>
    <t>Fund Transfer for LSP-NSB implementation (final tranche)</t>
  </si>
  <si>
    <t>LSP-NSB (DV# 2020-11-1826)</t>
  </si>
  <si>
    <t>1990103000_00632_00200</t>
  </si>
  <si>
    <t>Advances to Special Disbursing Officer - ADN (LSP-NSB (DV# 2020-11-1826)</t>
  </si>
  <si>
    <t>2020-07-1098</t>
  </si>
  <si>
    <t>Advances to SDO, CARP MOOE 3rd Quarter</t>
  </si>
  <si>
    <t>CARP</t>
  </si>
  <si>
    <t>CARP MOOE (DV# 2020-07-1098)</t>
  </si>
  <si>
    <t>1990103000_00632_00201</t>
  </si>
  <si>
    <t>Advances to Special Disbursing Officer - ADN (CARP MOOE (DV# 2020-07-1098)</t>
  </si>
  <si>
    <t>2020-07-1020</t>
  </si>
  <si>
    <t>Advances to SDO, CMCI implementation</t>
  </si>
  <si>
    <t>CMCI</t>
  </si>
  <si>
    <t>CMCI (DV# 2020-07-1020)</t>
  </si>
  <si>
    <t>1990103000_00632_00202</t>
  </si>
  <si>
    <t>Advances to Special Disbursing Officer - ADN (CMCI (DV# 2020-07-1020)</t>
  </si>
  <si>
    <t>IDD</t>
  </si>
  <si>
    <t>2020-05-846</t>
  </si>
  <si>
    <t>Advances to Special Disbursing Officer re: 75% allocation for OTOP NG for the 1st Quarter</t>
  </si>
  <si>
    <t>OTOP NG</t>
  </si>
  <si>
    <t>OTOP Next Gen (DV# 2020-05-846)</t>
  </si>
  <si>
    <t>1990103000_00632_00203</t>
  </si>
  <si>
    <t>Advances to Special Disbursing Officer - ADN (OTOP Next Gen (DV# 2020-05-846)</t>
  </si>
  <si>
    <t>2020-06-917</t>
  </si>
  <si>
    <t>Advances to Special Disbursing Officer re: ONG MOOE, 2nd Quarter 2020</t>
  </si>
  <si>
    <t>OTOP Next Gen (DV# 2020-06-917)</t>
  </si>
  <si>
    <t>1990103000_00632_00204</t>
  </si>
  <si>
    <t>Advances to Special Disbursing Officer - ADN (OTOP Next Gen (DV# 2020-06-917)</t>
  </si>
  <si>
    <t>2020-12-1930</t>
  </si>
  <si>
    <t>ADvances to the SSF MOOE for the production of AVP for SSF</t>
  </si>
  <si>
    <t>SSF</t>
  </si>
  <si>
    <t>SSF (DV# 2020-12-1930)</t>
  </si>
  <si>
    <t>1990103000_00632_00205</t>
  </si>
  <si>
    <t>Advances to Special Disbursing Officer - ADN (SSF (DV# 2020-12-1930)</t>
  </si>
  <si>
    <t>2020-06-938</t>
  </si>
  <si>
    <t>Advances for Operating Expenses re: IDD MUST 1st Semester</t>
  </si>
  <si>
    <t>IDD MUST (DV# 2020-06-938)</t>
  </si>
  <si>
    <t>1990101000_00485_00265</t>
  </si>
  <si>
    <t>Advances for Operating Expenses - ADN (IDD MUST (DV# 2020-06-938)</t>
  </si>
  <si>
    <t>2020-12-1898</t>
  </si>
  <si>
    <t xml:space="preserve">Transfer of funds to cover implementation of CPD activities 4th Quarter Budget </t>
  </si>
  <si>
    <t>CPD</t>
  </si>
  <si>
    <t>CPD MUST (DV# 2020-12-1898)</t>
  </si>
  <si>
    <t>1990103000_00632_00206</t>
  </si>
  <si>
    <t>Advances to Special Disbursing Officer - ADN (CPD MUST (DV# 2020-12-1898)</t>
  </si>
  <si>
    <t>2020-12-1918</t>
  </si>
  <si>
    <t>FT for the NC implementation- November- December 2020</t>
  </si>
  <si>
    <t>NC MOOE</t>
  </si>
  <si>
    <t>NC (DV# 2020-12-1918)</t>
  </si>
  <si>
    <t>1990103000_00632_00207</t>
  </si>
  <si>
    <t>Advances to Special Disbursing Officer - ADN (NC (DV# 2020-12-1918)</t>
  </si>
  <si>
    <t>LP-2020-07-0064</t>
  </si>
  <si>
    <t>Advances to SDO re: Provincial Coordination Units - Maintenance and Operating Expenses and Capital Outlay (LOAN PROCEEDS portion)</t>
  </si>
  <si>
    <t>RAPID LP</t>
  </si>
  <si>
    <t>RAPID LP (DV# LP-2020-07-0064)</t>
  </si>
  <si>
    <t>1990103000_00632_00208</t>
  </si>
  <si>
    <t>Advances to Special Disbursing Officer - ADN (RAPID LP (DV# LP-2020-07-0064)</t>
  </si>
  <si>
    <t>2020-08-1320</t>
  </si>
  <si>
    <t>Advances to SDO: MOOE and CO (GOP portion)</t>
  </si>
  <si>
    <t>RAPID GOP</t>
  </si>
  <si>
    <t>RAPID MOOE and CO (DV# 2020-08-1320)</t>
  </si>
  <si>
    <t>1990103000_00632_00209</t>
  </si>
  <si>
    <t>Advances to Special Disbursing Officer - ADN (RAPID MOOE and CO (DV# 2020-08-1320)</t>
  </si>
  <si>
    <t>LP-2020-12-0123</t>
  </si>
  <si>
    <t>Advances to SDO re: PCU's Other professional Services (salaries) for the period December 1- 31, 2020</t>
  </si>
  <si>
    <t>RAPID LP (DV# LP-2020-12-0123)</t>
  </si>
  <si>
    <t>1990103000_00632_00210</t>
  </si>
  <si>
    <t>Advances to Special Disbursing Officer - ADN (RAPID LP (DV# LP-2020-12-0123)</t>
  </si>
  <si>
    <t>2020-11-1825</t>
  </si>
  <si>
    <t xml:space="preserve">Fund Transfer re: GAD </t>
  </si>
  <si>
    <t>GAD</t>
  </si>
  <si>
    <t>GAD MUST (DV# 2020-11-1825)</t>
  </si>
  <si>
    <t>1990103000_00632_00211</t>
  </si>
  <si>
    <t>Advances to Special Disbursing Officer - ADN (GAD MUST (DV# 2020-11-1825)</t>
  </si>
  <si>
    <t>2020-12-2035</t>
  </si>
  <si>
    <t xml:space="preserve">Fund transfer re: GAD </t>
  </si>
  <si>
    <t>GAD MUST (DV# 2020-12-2035)</t>
  </si>
  <si>
    <t>1990103000_00632_00212</t>
  </si>
  <si>
    <t>Advances to Special Disbursing Officer - ADN (GAD MUST (DV# 2020-12-2035)</t>
  </si>
  <si>
    <t>2020-10-1549</t>
  </si>
  <si>
    <t>Fund Transfer re: implementation of Provincial YEP activities</t>
  </si>
  <si>
    <t>YEP</t>
  </si>
  <si>
    <t>YEP (DV# 2020-10-1549)</t>
  </si>
  <si>
    <t>1990103000_00632_00213</t>
  </si>
  <si>
    <t>Advances to Special Disbursing Officer - ADN (YEP (DV# 2020-10-1549)</t>
  </si>
  <si>
    <t>2020-11-1819</t>
  </si>
  <si>
    <t>Fund Transfer for the conduct of Provincial YEP activities</t>
  </si>
  <si>
    <t>YEP (DV# 2020-10-1819)</t>
  </si>
  <si>
    <t>1990103000_00632_00214</t>
  </si>
  <si>
    <t>Advances to Special Disbursing Officer - ADN (YEP (DV# 2020-10-1819)</t>
  </si>
  <si>
    <t>ADN For Recon</t>
  </si>
  <si>
    <t>For Recon</t>
  </si>
  <si>
    <t>PY Funds for Recon (ADN)</t>
  </si>
  <si>
    <t>1990103000_00632_00215</t>
  </si>
  <si>
    <t>Advances to Special Disbursing Officer - ADN (PY Funds for Recon (ADN)</t>
  </si>
  <si>
    <t>2020-05-795</t>
  </si>
  <si>
    <t>OIC, DTI-ADS</t>
  </si>
  <si>
    <t>Advances for Operating Expenses - Regular MOOE, April-May</t>
  </si>
  <si>
    <t>REGULAR MOOE (DV# 20-05-795)</t>
  </si>
  <si>
    <t>1990101000_00486_00266</t>
  </si>
  <si>
    <t>Advances for Operating Expenses - ADS (REGULAR MOOE (DV# 20-05-795)</t>
  </si>
  <si>
    <t>2020-06-888</t>
  </si>
  <si>
    <t>Advances for Operating Expenses - Regular MOOE May balance and June</t>
  </si>
  <si>
    <t>REGULAR MOOE (DV# 20-06-888)</t>
  </si>
  <si>
    <t>1990101000_00486_00267</t>
  </si>
  <si>
    <t>Advances for Operating Expenses - ADS (REGULAR MOOE (DV# 20-06-888)</t>
  </si>
  <si>
    <t>2020-11-1766</t>
  </si>
  <si>
    <t>REGULAR MOOE (DV# 20-11-1766)</t>
  </si>
  <si>
    <t>1990101000_00486_00268</t>
  </si>
  <si>
    <t>Advances for Operating Expenses - ADS (REGULAR MOOE (DV# 20-11-1766)</t>
  </si>
  <si>
    <t>2020-12-1985</t>
  </si>
  <si>
    <t>REGULAR MOOE (DV# 20-12-1985)</t>
  </si>
  <si>
    <t>1990103000_00633_00216</t>
  </si>
  <si>
    <t>Advances to Special Disbursing Officer - ADS (REGULAR MOOE (DV# 20-12-1985)</t>
  </si>
  <si>
    <t>2020-08-1226</t>
  </si>
  <si>
    <t>PBG (DV# 20-08-1226)</t>
  </si>
  <si>
    <t>1990103000_00633_00217</t>
  </si>
  <si>
    <t>Advances to Special Disbursing Officer - ADS (PBG (DV# 20-08-1226)</t>
  </si>
  <si>
    <t>2020-12-1914</t>
  </si>
  <si>
    <t>LSP-NSB (DV# 20-12-1914)</t>
  </si>
  <si>
    <t>1990103000_00633_00218</t>
  </si>
  <si>
    <t>Advances to Special Disbursing Officer - ADS (LSP-NSB (DV# 20-12-1914)</t>
  </si>
  <si>
    <t>2020-05-790</t>
  </si>
  <si>
    <t>Advances to Special Disbursing Officer - CARP MOOE, May-June</t>
  </si>
  <si>
    <t>CARP-MOOE (DV# 20-05-790)</t>
  </si>
  <si>
    <t>1990103000_00633_00219</t>
  </si>
  <si>
    <t>Advances to Special Disbursing Officer - ADS (CARP-MOOE (DV# 20-05-790)</t>
  </si>
  <si>
    <t>2020-07-1099</t>
  </si>
  <si>
    <t>CARP-MOOE (DV# 20-07-1099)</t>
  </si>
  <si>
    <t>1990103000_00633_00220</t>
  </si>
  <si>
    <t>Advances to Special Disbursing Officer - ADS (CARP-MOOE (DV# 20-07-1099)</t>
  </si>
  <si>
    <t>2020-07-1021</t>
  </si>
  <si>
    <t>CMCI (DV# 20-07-1021)</t>
  </si>
  <si>
    <t>1990103000_00633_00221</t>
  </si>
  <si>
    <t>Advances to Special Disbursing Officer - ADS (CMCI (DV# 20-07-1021)</t>
  </si>
  <si>
    <t>2020-05-847</t>
  </si>
  <si>
    <t>OTOP NG (DV# 20-05-847)</t>
  </si>
  <si>
    <t>1990103000_00633_00222</t>
  </si>
  <si>
    <t>Advances to Special Disbursing Officer - ADS (OTOP NG (DV# 20-05-847)</t>
  </si>
  <si>
    <t>2020-06-918</t>
  </si>
  <si>
    <t>OTOP NG (DV# 20-06-918)</t>
  </si>
  <si>
    <t>1990103000_00633_00223</t>
  </si>
  <si>
    <t>Advances to Special Disbursing Officer - ADS (OTOP NG (DV# 20-06-918)</t>
  </si>
  <si>
    <t>2020-11-1763</t>
  </si>
  <si>
    <t>Advances to the SSF MOOE - 4th Quarter 2020</t>
  </si>
  <si>
    <t>SSF (DV# 20-11-1763)</t>
  </si>
  <si>
    <t>1990101000_00486_00269</t>
  </si>
  <si>
    <t>Advances for Operating Expenses - ADS (SSF (DV# 20-11-1763)</t>
  </si>
  <si>
    <t>2020-12-1931</t>
  </si>
  <si>
    <t>SSF (DV# 20-12-1931)</t>
  </si>
  <si>
    <t>1990103000_00633_00224</t>
  </si>
  <si>
    <t>Advances to Special Disbursing Officer - ADS (SSF (DV# 20-12-1931)</t>
  </si>
  <si>
    <t>2020-12-1919</t>
  </si>
  <si>
    <t>NC (DV# 20-12-1919)</t>
  </si>
  <si>
    <t>1990103000_00633_00225</t>
  </si>
  <si>
    <t>Advances to Special Disbursing Officer - ADS (NC (DV# 20-12-1919)</t>
  </si>
  <si>
    <t>2020-12-1910</t>
  </si>
  <si>
    <t>Fund transfer- Internet service supplemental budget (October- December)</t>
  </si>
  <si>
    <t>Internet</t>
  </si>
  <si>
    <t>Internet (DV# 20-12-1910)</t>
  </si>
  <si>
    <t>1990103000_00633_00226</t>
  </si>
  <si>
    <t>Advances to Special Disbursing Officer - ADS (Internet (DV# 20-12-1910)</t>
  </si>
  <si>
    <t>DV# LP-20-07-065</t>
  </si>
  <si>
    <t>RAPID LP (DV# LP-20-07-065)</t>
  </si>
  <si>
    <t>1990103000_00633_00227</t>
  </si>
  <si>
    <t>Advances to Special Disbursing Officer - ADS (RAPID LP (DV# LP-20-07-065)</t>
  </si>
  <si>
    <t>2020-08-1321</t>
  </si>
  <si>
    <t>RAPID MDS (DV# 101-20-08-1321)</t>
  </si>
  <si>
    <t>1990103000_00633_00228</t>
  </si>
  <si>
    <t>Advances to Special Disbursing Officer - ADS (RAPID MDS (DV# 101-20-08-1321)</t>
  </si>
  <si>
    <t>2020-11-1818</t>
  </si>
  <si>
    <t>YEP (DV# 20-11-1818)</t>
  </si>
  <si>
    <t>1990103000_00633_00229</t>
  </si>
  <si>
    <t>Advances to Special Disbursing Officer - ADS (YEP (DV# 20-11-1818)</t>
  </si>
  <si>
    <t>2020-12-1893</t>
  </si>
  <si>
    <t>Fund Transfer for the conduct og YEP charge to GAD funds</t>
  </si>
  <si>
    <t>YEP (DV# 20-12-1893)</t>
  </si>
  <si>
    <t>1990103000_00633_00230</t>
  </si>
  <si>
    <t>Advances to Special Disbursing Officer - ADS (YEP (DV# 20-12-1893)</t>
  </si>
  <si>
    <t>2020-08-1219</t>
  </si>
  <si>
    <t>PD, DTI-PDI</t>
  </si>
  <si>
    <t>LSP-NSB (DV# 20-08-1219)</t>
  </si>
  <si>
    <t>1990103000_00635_00243</t>
  </si>
  <si>
    <t>Advances to Special Disbursing Officer - PDI (LSP-NSB (DV# 20-08-1219)</t>
  </si>
  <si>
    <t>2020-12-1917</t>
  </si>
  <si>
    <t>LSP-NSB (DV# 20-12-1917)</t>
  </si>
  <si>
    <t>1990103000_00635_00244</t>
  </si>
  <si>
    <t>Advances to Special Disbursing Officer - PDI (LSP-NSB (DV# 20-12-1917)</t>
  </si>
  <si>
    <t>2020-11-1731</t>
  </si>
  <si>
    <t>Advances to the CARP MOOE - 4th Quarter 2020</t>
  </si>
  <si>
    <t>CARP MOOE (DV# 20-11-1731)</t>
  </si>
  <si>
    <t>1990101000_00490_00270</t>
  </si>
  <si>
    <t>Advances for Operating Expenses - PDI (CARP MOOE (DV# 20-11-1731)</t>
  </si>
  <si>
    <t>2020-12-2005</t>
  </si>
  <si>
    <t>Advances for CARP MOOE</t>
  </si>
  <si>
    <t>CARP MOOE (DV# 20-12-2005)</t>
  </si>
  <si>
    <t>1990103000_00635_00245</t>
  </si>
  <si>
    <t>Advances to Special Disbursing Officer - PDI (CARP MOOE (DV# 20-12-2005)</t>
  </si>
  <si>
    <t>2020-07-1024</t>
  </si>
  <si>
    <t>CMCI (DV# 20-07-1024)</t>
  </si>
  <si>
    <t>1990103000_00635_00246</t>
  </si>
  <si>
    <t>Advances to Special Disbursing Officer - PDI (CMCI (DV# 20-07-1024)</t>
  </si>
  <si>
    <t>2020-11-1849</t>
  </si>
  <si>
    <t xml:space="preserve">Fund transfer re: OTOP Next Gen </t>
  </si>
  <si>
    <t>OTOP Next Gen (DV# 20-11-1849)</t>
  </si>
  <si>
    <t>1990103000_00635_00247</t>
  </si>
  <si>
    <t>Advances to Special Disbursing Officer - PDI (OTOP Next Gen (DV# 20-11-1849)</t>
  </si>
  <si>
    <t>2020-10-1488</t>
  </si>
  <si>
    <t>Advances for the SSF MOOE- 3rd quarter 2020</t>
  </si>
  <si>
    <t>SSF (DV# 20-10-1488)</t>
  </si>
  <si>
    <t>1990101000_00490_00271</t>
  </si>
  <si>
    <t>Advances for Operating Expenses - PDI (SSF (DV# 20-10-1488)</t>
  </si>
  <si>
    <t>2020-12-1862</t>
  </si>
  <si>
    <t>Advances to the SSF MOOE for the period of October to December (4th Quarter) 2020</t>
  </si>
  <si>
    <t>SSF (DV# 20-12-1862)</t>
  </si>
  <si>
    <t>1990103000_00635_00248</t>
  </si>
  <si>
    <t>Advances to Special Disbursing Officer - PDI (SSF (DV# 20-12-1862)</t>
  </si>
  <si>
    <t>2020-12-1934</t>
  </si>
  <si>
    <t>SSF (DV# 20-12-1934)</t>
  </si>
  <si>
    <t>1990103000_00635_00249</t>
  </si>
  <si>
    <t>Advances to Special Disbursing Officer - PDI (SSF (DV# 20-12-1934)</t>
  </si>
  <si>
    <t>2020-12-1897</t>
  </si>
  <si>
    <t xml:space="preserve">Transfer of funds to cover implementation of 4th Quarter Budget </t>
  </si>
  <si>
    <t>CPD MUST (DV# 20-12-1897)</t>
  </si>
  <si>
    <t>1990103000_00635_00250</t>
  </si>
  <si>
    <t>Advances to Special Disbursing Officer - PDI (CPD MUST (DV# 20-12-1897)</t>
  </si>
  <si>
    <t>2020-12-1922</t>
  </si>
  <si>
    <t>NC (DV# 20-12-1922)</t>
  </si>
  <si>
    <t>1990103000_00635_00251</t>
  </si>
  <si>
    <t>Advances to Special Disbursing Officer - PDI (NC (DV# 20-12-1922)</t>
  </si>
  <si>
    <t>2020-10-1504</t>
  </si>
  <si>
    <t>Fund  Transfer - Internet Service Supplemental Budget</t>
  </si>
  <si>
    <t>Internet (DV# 20-10-1504)</t>
  </si>
  <si>
    <t>1990103000_00635_00252</t>
  </si>
  <si>
    <t>Advances to Special Disbursing Officer - PDI (Internet (DV# 20-10-1504)</t>
  </si>
  <si>
    <t>2020-12-1912</t>
  </si>
  <si>
    <t>Internet (DV# 20-12-1912)</t>
  </si>
  <si>
    <t>1990103000_00635_00253</t>
  </si>
  <si>
    <t>Advances to Special Disbursing Officer - PDI (Internet (DV# 20-12-1912)</t>
  </si>
  <si>
    <t>2020-12-1896</t>
  </si>
  <si>
    <t>YEP (DV# 20-12-1896)</t>
  </si>
  <si>
    <t>1990103000_00635_00254</t>
  </si>
  <si>
    <t>Advances to Special Disbursing Officer - PDI (YEP (DV# 20-12-1896)</t>
  </si>
  <si>
    <t>2020-11-1767</t>
  </si>
  <si>
    <t>OIC, DTI-SDN</t>
  </si>
  <si>
    <t>REGULAR MOOE (DV# 20-11-1767)</t>
  </si>
  <si>
    <t>1990101000_00489_00272</t>
  </si>
  <si>
    <t>Advances for Operating Expenses - SDN (REGULAR MOOE (DV# 20-11-1767)</t>
  </si>
  <si>
    <t>2020-12-2072</t>
  </si>
  <si>
    <t>Transfer of fund to cover implementation of 4th quarter budget</t>
  </si>
  <si>
    <t>REGULAR MOOE (DV# 20-12-2072)</t>
  </si>
  <si>
    <t>1990101000_00489_00273</t>
  </si>
  <si>
    <t>Advances for Operating Expenses - SDN (REGULAR MOOE (DV# 20-12-2072)</t>
  </si>
  <si>
    <t>2020-08-1217</t>
  </si>
  <si>
    <t>LSP-NSB (DV# 20-08-1217)</t>
  </si>
  <si>
    <t>1990103000_00634_00396</t>
  </si>
  <si>
    <t>Advances to Special Disbursing Officer - SDN (LSP-NSB (DV# 20-08-1217)</t>
  </si>
  <si>
    <t>1990101000_00489_00231</t>
  </si>
  <si>
    <t>2020-11-1828</t>
  </si>
  <si>
    <t>LSP-NSB (DV# 20-11-1828)</t>
  </si>
  <si>
    <t>1990103000_00634_00397</t>
  </si>
  <si>
    <t>Advances to Special Disbursing Officer - SDN (LSP-NSB (DV# 20-11-1828)</t>
  </si>
  <si>
    <t>1990101000_00489_00232</t>
  </si>
  <si>
    <t>2020-12-1915</t>
  </si>
  <si>
    <t>LSP-NSB (DV# 20-12-1915)</t>
  </si>
  <si>
    <t>1990103000_00634_00398</t>
  </si>
  <si>
    <t>Advances to Special Disbursing Officer - SDN (LSP-NSB (DV# 20-12-1915)</t>
  </si>
  <si>
    <t>1990101000_00489_00233</t>
  </si>
  <si>
    <t>2020-11-1729</t>
  </si>
  <si>
    <t>CARP MOOE (DV# 20-11-1729)</t>
  </si>
  <si>
    <t>1990101000_00489_00274</t>
  </si>
  <si>
    <t>Advances for Operating Expenses - SDN (CARP MOOE (DV# 20-11-1729)</t>
  </si>
  <si>
    <t>2020-07-1100</t>
  </si>
  <si>
    <t>CARP MOOE (DV# 20-07-1100)</t>
  </si>
  <si>
    <t>1990103000_00634_00399</t>
  </si>
  <si>
    <t>Advances to Special Disbursing Officer - SDN (CARP MOOE (DV# 20-07-1100)</t>
  </si>
  <si>
    <t>1990101000_00489_00234</t>
  </si>
  <si>
    <t>2020-05-791</t>
  </si>
  <si>
    <t>CARP MOOE (DV# 20-05-791)</t>
  </si>
  <si>
    <t>1990103000_00634_00400</t>
  </si>
  <si>
    <t>Advances to Special Disbursing Officer - SDN (CARP MOOE (DV# 20-05-791)</t>
  </si>
  <si>
    <t>1990101000_00489_00235</t>
  </si>
  <si>
    <t>2020-11-1847</t>
  </si>
  <si>
    <t>OTOP Next Gen (DV# 20-11-1847)</t>
  </si>
  <si>
    <t>1990103000_00634_00401</t>
  </si>
  <si>
    <t>Advances to Special Disbursing Officer - SDN (OTOP Next Gen (DV# 20-11-1847)</t>
  </si>
  <si>
    <t>1990101000_00489_00236</t>
  </si>
  <si>
    <t>2020-10-1655</t>
  </si>
  <si>
    <t>Transfer of funds to cover implementation of CPD Activities for the 3rd quarter 2020</t>
  </si>
  <si>
    <t>CPD MUST (DV# 20-10-1655)</t>
  </si>
  <si>
    <t>1990103000_00634_00402</t>
  </si>
  <si>
    <t>Advances to Special Disbursing Officer - SDN (CPD MUST (DV# 20-10-1655)</t>
  </si>
  <si>
    <t>1990101000_00489_00237</t>
  </si>
  <si>
    <t>2020-10-1691</t>
  </si>
  <si>
    <t>Transfer of funds to cover 2019 Bagwis Awardees Incentives</t>
  </si>
  <si>
    <t>Bagwis</t>
  </si>
  <si>
    <t>Bagwis (DV# 20-10-1691)</t>
  </si>
  <si>
    <t>1990103000_00634_00403</t>
  </si>
  <si>
    <t>Advances to Special Disbursing Officer - SDN (Bagwis (DV# 20-10-1691)</t>
  </si>
  <si>
    <t>1990101000_00489_00238</t>
  </si>
  <si>
    <t>2020-12-1920</t>
  </si>
  <si>
    <t>NC (DV# 20-12-1920)</t>
  </si>
  <si>
    <t>1990103000_00634_00404</t>
  </si>
  <si>
    <t>Advances to Special Disbursing Officer - SDN (NC (DV# 20-12-1920)</t>
  </si>
  <si>
    <t>1990101000_00489_00239</t>
  </si>
  <si>
    <t>2020-10-1506</t>
  </si>
  <si>
    <t>Internet (DV# 20-10-1506)</t>
  </si>
  <si>
    <t>1990103000_00634_00405</t>
  </si>
  <si>
    <t>Advances to Special Disbursing Officer - SDN (Internet (DV# 20-10-1506)</t>
  </si>
  <si>
    <t>1990101000_00489_00240</t>
  </si>
  <si>
    <t>2020-11-1817</t>
  </si>
  <si>
    <t>YEP (DV# 20-11-1817)</t>
  </si>
  <si>
    <t>1990103000_00634_00406</t>
  </si>
  <si>
    <t>Advances to Special Disbursing Officer - SDN (YEP (DV# 20-11-1817)</t>
  </si>
  <si>
    <t>1990101000_00489_00241</t>
  </si>
  <si>
    <t>2020-12-1894</t>
  </si>
  <si>
    <t>YEP (DV# 20-12-1894)</t>
  </si>
  <si>
    <t>1990103000_00634_00407</t>
  </si>
  <si>
    <t>Advances to Special Disbursing Officer - SDN (YEP (DV# 20-12-1894)</t>
  </si>
  <si>
    <t>1990101000_00489_00242</t>
  </si>
  <si>
    <t>2020-04-633</t>
  </si>
  <si>
    <t>PD, DTI-SDS</t>
  </si>
  <si>
    <t>Advances for Operating Expenses, March-April 2020 (partial)</t>
  </si>
  <si>
    <t>REGULAR MOOE (DV# 2020-04-0633)</t>
  </si>
  <si>
    <t>1990101000_00483_00275</t>
  </si>
  <si>
    <t>Advances for Operating Expenses - SDS (REGULAR MOOE (DV# 2020-04-0633)</t>
  </si>
  <si>
    <t>2020-12-2157</t>
  </si>
  <si>
    <t>Transfer of Funds to cover implementation of 4th Quarter Budget</t>
  </si>
  <si>
    <t>REGULAR MOOE (DV# 2020-12-2157)</t>
  </si>
  <si>
    <t>1990101000_00483_00276</t>
  </si>
  <si>
    <t>Advances for Operating Expenses - SDS (REGULAR MOOE (DV# 2020-12-2157)</t>
  </si>
  <si>
    <t>2020-07-1185</t>
  </si>
  <si>
    <t>Advances to SDO re: PBG implementation 1st tranche</t>
  </si>
  <si>
    <t>PBG (DV# 2020-07-1185)</t>
  </si>
  <si>
    <t>1990103000_00618_00001</t>
  </si>
  <si>
    <t>Advances to Special Disbursing Officer - SDS (PBG (DV# 2020-07-1185)</t>
  </si>
  <si>
    <t>2020-06-999</t>
  </si>
  <si>
    <t>Advances to Special Disbursing Officer re: LSP-NSB Implementation - 2nd tranche</t>
  </si>
  <si>
    <t>LSP-NSB (DV# 2020-06-0999)</t>
  </si>
  <si>
    <t>1990103000_00618_00002</t>
  </si>
  <si>
    <t>Advances to Special Disbursing Officer - SDS (LSP-NSB (DV# 2020-06-0999)</t>
  </si>
  <si>
    <t>2020-02-243C</t>
  </si>
  <si>
    <t>FT re CARP-MOOE for the 1st Quarter 2020</t>
  </si>
  <si>
    <t>CARP MOOE (DV# 2020-02-0243C)</t>
  </si>
  <si>
    <t>1990101000_00483_00277</t>
  </si>
  <si>
    <t>Advances for Operating Expenses - SDS (CARP MOOE (DV# 2020-02-0243C)</t>
  </si>
  <si>
    <t>2020-04-537</t>
  </si>
  <si>
    <t>CARP MOOE, April 2020</t>
  </si>
  <si>
    <t>CARP MOOE (DV# 2020-04-0537)</t>
  </si>
  <si>
    <t>1990103000_00618_00003</t>
  </si>
  <si>
    <t>Advances to Special Disbursing Officer - SDS (CARP MOOE (DV# 2020-04-0537)</t>
  </si>
  <si>
    <t>2020-05-792</t>
  </si>
  <si>
    <t>CARP MOOE (DV# 2020-05-0792)</t>
  </si>
  <si>
    <t>1990103000_00618_00004</t>
  </si>
  <si>
    <t>Advances to Special Disbursing Officer - SDS (CARP MOOE (DV# 2020-05-0792)</t>
  </si>
  <si>
    <t>2020-07-1101</t>
  </si>
  <si>
    <t>CARP MOOE (DV# 2020-07-1101)</t>
  </si>
  <si>
    <t>1990103000_00618_00005</t>
  </si>
  <si>
    <t>Advances to Special Disbursing Officer - SDS (CARP MOOE (DV# 2020-07-1101)</t>
  </si>
  <si>
    <t>2020-07-1023</t>
  </si>
  <si>
    <t>CMCI (DV# 2020-07-1023)</t>
  </si>
  <si>
    <t>1990103000_00618_00006</t>
  </si>
  <si>
    <t>Advances to Special Disbursing Officer - SDS (CMCI (DV# 2020-07-1023)</t>
  </si>
  <si>
    <t>2020-06-920</t>
  </si>
  <si>
    <t>OTOP Next Gen (DV# 2020-06-0920)</t>
  </si>
  <si>
    <t>1990103000_00618_00007</t>
  </si>
  <si>
    <t>Advances to Special Disbursing Officer - SDS (OTOP Next Gen (DV# 2020-06-0920)</t>
  </si>
  <si>
    <t>2020-11-1848</t>
  </si>
  <si>
    <t>OTOP Next Gen (DV# 2020-11-1848)</t>
  </si>
  <si>
    <t>1990103000_00618_00008</t>
  </si>
  <si>
    <t>Advances to Special Disbursing Officer - SDS (OTOP Next Gen (DV# 2020-11-1848)</t>
  </si>
  <si>
    <t>2020-06-931</t>
  </si>
  <si>
    <t>Advances to Special Disbursing Officer re: SSF MOOE, 2nd Quarter 2020</t>
  </si>
  <si>
    <t>SSF (DV# 2020-06-0931)</t>
  </si>
  <si>
    <t>1990103000_00618_00009</t>
  </si>
  <si>
    <t>Advances to Special Disbursing Officer - SDS (SSF (DV# 2020-06-0931)</t>
  </si>
  <si>
    <t>2020-10-1502</t>
  </si>
  <si>
    <t>SSF (DV# 2020-10-1502)</t>
  </si>
  <si>
    <t>1990101000_00483_00278</t>
  </si>
  <si>
    <t>Advances for Operating Expenses - SDS (SSF (DV# 2020-10-1502)</t>
  </si>
  <si>
    <t>2020-12-1861</t>
  </si>
  <si>
    <t>SSF (DV# 2020-12-1861)</t>
  </si>
  <si>
    <t>1990103000_00618_000010</t>
  </si>
  <si>
    <t>Advances to Special Disbursing Officer - SDS (SSF (DV# 2020-12-1861)</t>
  </si>
  <si>
    <t>2020-12-1933</t>
  </si>
  <si>
    <t>SSF (DV# 2020-12-1933)</t>
  </si>
  <si>
    <t>1990103000_00618_000011</t>
  </si>
  <si>
    <t>Advances to Special Disbursing Officer - SDS (SSF (DV# 2020-12-1933)</t>
  </si>
  <si>
    <t>2020-06-941</t>
  </si>
  <si>
    <t>IDD MUST (DV# 2020-06-0941)</t>
  </si>
  <si>
    <t>1990101000_00483_00279</t>
  </si>
  <si>
    <t>Advances for Operating Expenses - SDS (IDD MUST (DV# 2020-06-0941)</t>
  </si>
  <si>
    <t>2020-09-1460</t>
  </si>
  <si>
    <t>FT re CPD to cover implementation of CPD Activities for the 3rd quarter 2020.</t>
  </si>
  <si>
    <t>CPD MUST (DV# 2020-09-1460)</t>
  </si>
  <si>
    <t>1990103000_00618_000012</t>
  </si>
  <si>
    <t>Advances to Special Disbursing Officer - SDS (CPD MUST (DV# 2020-09-1460)</t>
  </si>
  <si>
    <t>2020-10-1656</t>
  </si>
  <si>
    <t>CPD MUST (DV# 2020-10-1656)</t>
  </si>
  <si>
    <t>1990103000_00618_000013</t>
  </si>
  <si>
    <t>Advances to Special Disbursing Officer - SDS (CPD MUST (DV# 2020-10-1656)</t>
  </si>
  <si>
    <t>2020-11-1707</t>
  </si>
  <si>
    <t>Fund Transfer for NC Implementation - October 2020</t>
  </si>
  <si>
    <t>NC (DV# 2020-11-1707)</t>
  </si>
  <si>
    <t>1990103000_00618_000014</t>
  </si>
  <si>
    <t>Advances to Special Disbursing Officer - SDS (NC (DV# 2020-11-1707)</t>
  </si>
  <si>
    <t>2020-12-1921</t>
  </si>
  <si>
    <t>NC (DV# 2020-12-1921)</t>
  </si>
  <si>
    <t>1990103000_00618_000015</t>
  </si>
  <si>
    <t>Advances to Special Disbursing Officer - SDS (NC (DV# 2020-12-1921)</t>
  </si>
  <si>
    <t>2020-10-1505</t>
  </si>
  <si>
    <t>Internet (DV# 2020-10-1505)</t>
  </si>
  <si>
    <t>1990103000_00618_000016</t>
  </si>
  <si>
    <t>Advances to Special Disbursing Officer - SDS (Internet (DV# 2020-10-1505)</t>
  </si>
  <si>
    <t>2020-12-1911</t>
  </si>
  <si>
    <t>Internet (DV# 2020-12-1911)</t>
  </si>
  <si>
    <t>1990103000_00618_000017</t>
  </si>
  <si>
    <t>Advances to Special Disbursing Officer - SDS (Internet (DV# 2020-12-1911)</t>
  </si>
  <si>
    <t>LP-2020-07-0066</t>
  </si>
  <si>
    <t>RAPID LP (DV# LP-2020-07-0066)</t>
  </si>
  <si>
    <t>1990103000_00618_000018</t>
  </si>
  <si>
    <t>Advances to Special Disbursing Officer - SDS (RAPID LP (DV# LP-2020-07-0066)</t>
  </si>
  <si>
    <t>2020-08-1322</t>
  </si>
  <si>
    <t>RAPID MOOE and CO (DV# 2020-08-1322)</t>
  </si>
  <si>
    <t>1990103000_00618_000019</t>
  </si>
  <si>
    <t>Advances to Special Disbursing Officer - SDS (RAPID MOOE and CO (DV# 2020-08-1322)</t>
  </si>
  <si>
    <t>LP-2020-12-0124</t>
  </si>
  <si>
    <t>RAPID LP (DV# LP-2020-12-0124)</t>
  </si>
  <si>
    <t>1990103000_00618_000020</t>
  </si>
  <si>
    <t>Advances to Special Disbursing Officer - SDS (RAPID LP (DV# LP-2020-12-0124)</t>
  </si>
  <si>
    <t>2020-12-1860</t>
  </si>
  <si>
    <t>Fund Transfer re: GAD</t>
  </si>
  <si>
    <t>GAD MUST (DV# 2020-12-1860)</t>
  </si>
  <si>
    <t>1990103000_00618_000021</t>
  </si>
  <si>
    <t>Advances to Special Disbursing Officer - SDS (GAD MUST (DV# 2020-12-1860)</t>
  </si>
  <si>
    <t>2020-12-1895</t>
  </si>
  <si>
    <t>YEP (DV# 20-12-1895)</t>
  </si>
  <si>
    <t>1990103000_00618_000022</t>
  </si>
  <si>
    <t>Advances to Special Disbursing Officer - SDS (YEP (DV# 20-12-1895)</t>
  </si>
  <si>
    <t xml:space="preserve">         </t>
  </si>
  <si>
    <t>Agency For Recon</t>
  </si>
  <si>
    <t>Agency</t>
  </si>
  <si>
    <t>Agency OPEX (PY Funds for recon)</t>
  </si>
  <si>
    <t>RO</t>
  </si>
  <si>
    <t>1990101000_00492</t>
  </si>
  <si>
    <t>Advances for Operating Expenses - PY Funds for Recon</t>
  </si>
  <si>
    <t>Agency SDO (PY Funds for recon)</t>
  </si>
  <si>
    <t>1990103000_00636</t>
  </si>
  <si>
    <t>DV# Fund 01-01-0049</t>
  </si>
  <si>
    <t>Check</t>
  </si>
  <si>
    <t>Advances for the conduct of FAD Functional Team Meeting on January 25, 2021</t>
  </si>
  <si>
    <t>MOOE</t>
  </si>
  <si>
    <t>FAD Meeting</t>
  </si>
  <si>
    <t>DV# Fund 01-01-0050</t>
  </si>
  <si>
    <t>DV# Fund 01-01-0051</t>
  </si>
  <si>
    <t>OIC, DTI-SDS</t>
  </si>
  <si>
    <t>DV# Fund 01-01-0052</t>
  </si>
  <si>
    <t>PD,DTI-PDI</t>
  </si>
  <si>
    <t>DV# Fund 01-01-0053</t>
  </si>
  <si>
    <t>PD,DTI-AND</t>
  </si>
  <si>
    <t>DV# Fund 01-02-0135</t>
  </si>
  <si>
    <t>PD, DTI-AD N</t>
  </si>
  <si>
    <t>Advances to the SSF MOOE 2021 for the cosultancy/ repair of defective SSF Equipments</t>
  </si>
  <si>
    <t>DV# Fund 01-02-0136</t>
  </si>
  <si>
    <t>Advances to the IDD Regular MOOE OO2 2021-1st quarter 2021</t>
  </si>
  <si>
    <t>DV# Fund 01-02-0141</t>
  </si>
  <si>
    <t>Advances to the IDD Regular MOOE OO1 2021-1st quarter 2021</t>
  </si>
  <si>
    <t>DV# Fund 01-02-0146</t>
  </si>
  <si>
    <t>Advances, regular MOOE for January and February 2021</t>
  </si>
  <si>
    <t>DV# Fund 01-02-0177</t>
  </si>
  <si>
    <t>FT transfer for NC implementation- January 2021</t>
  </si>
  <si>
    <t>CO</t>
  </si>
  <si>
    <t>NC CO</t>
  </si>
  <si>
    <t>DV# Fund 01-02-0137</t>
  </si>
  <si>
    <t>DV# Fund 01-02-0142</t>
  </si>
  <si>
    <t>DV# Fund 01-02-0147</t>
  </si>
  <si>
    <t>DV# Fund 01-02-0178</t>
  </si>
  <si>
    <t>DV# Fund 01-02-0140</t>
  </si>
  <si>
    <t>DV# Fund 01-02-0145</t>
  </si>
  <si>
    <t>DV# Fund 01-02-0150</t>
  </si>
  <si>
    <t>DV# Fund 01-02-0181</t>
  </si>
  <si>
    <t>DV# Fund 01-02-0138</t>
  </si>
  <si>
    <t>PD, DTI-SDN</t>
  </si>
  <si>
    <t>DV# Fund 01-02-0143</t>
  </si>
  <si>
    <t>DV# Fund 01-02-0148</t>
  </si>
  <si>
    <t>DV# Fund 01-02-0179</t>
  </si>
  <si>
    <t>DV# Fund 01-02-0139</t>
  </si>
  <si>
    <t>DV# Fund 01-02-0144</t>
  </si>
  <si>
    <t>DV# Fund 01-02-0149</t>
  </si>
  <si>
    <t>DV# Fund 01-02-0180</t>
  </si>
  <si>
    <t>DV# Fund 01-02-0244</t>
  </si>
  <si>
    <t>Transfer of funds to cover implementation of CPD Activities, 1stQ 2021</t>
  </si>
  <si>
    <t>DV# Fund 01-02-0246</t>
  </si>
  <si>
    <t>Fund Transfer for DTI-CARP Implementation 1stQ 2021</t>
  </si>
  <si>
    <t>DV# Fund 01-02-0219</t>
  </si>
  <si>
    <t>Fund Transfer for LSP-NSB Implementation 1stQ 2021</t>
  </si>
  <si>
    <t>DV# Fund 01-02-0247</t>
  </si>
  <si>
    <t>PD , DTI-PDI</t>
  </si>
  <si>
    <t>Transfer of funds to cover implementation of CPD activities for 1st quarter budget 2021.</t>
  </si>
  <si>
    <t>DV# Fund 01-02-0245</t>
  </si>
  <si>
    <t>PD , DTI-SDN</t>
  </si>
  <si>
    <t>Advances to the SSF MOOE, 1stQ 2021</t>
  </si>
  <si>
    <t>DV# Fund 01-03-0390</t>
  </si>
  <si>
    <t>Advances to the SSF MOOE - 1st Quarter 2021</t>
  </si>
  <si>
    <t>DV# Fund 01-03-0391</t>
  </si>
  <si>
    <t>Fund Transfer for LSP-NSB Implementation for the 1st quarter 2021</t>
  </si>
  <si>
    <t>DV# Fund 01-03-0392</t>
  </si>
  <si>
    <t>PD, DTI-ADN</t>
  </si>
  <si>
    <t>Transfer of funds to cover implementation of CPD activities for 1st Quarter Budget 2021</t>
  </si>
  <si>
    <t>DV# Fund 01-03-0393</t>
  </si>
  <si>
    <t>Fund Transfer for DTI-CARP implementation for Q1 2021</t>
  </si>
  <si>
    <t>2021-0016A</t>
  </si>
  <si>
    <t>Other Receipts</t>
  </si>
  <si>
    <t>Cash</t>
  </si>
  <si>
    <t xml:space="preserve">Erroneous Deposit: refund 2020 </t>
  </si>
  <si>
    <t>Erroneous Deposit</t>
  </si>
  <si>
    <t>Others</t>
  </si>
  <si>
    <t>Cash - Collecting Officers</t>
  </si>
  <si>
    <t>DV# Fund 01-03-0512</t>
  </si>
  <si>
    <t>FT for regular transfer MOOE for the month of March- May2021</t>
  </si>
  <si>
    <t>DV# Fund 01-03-0525</t>
  </si>
  <si>
    <t>Transfer of funds to cover implementation of CPD activities for 2nd and 3rd quarters budget 2021.</t>
  </si>
  <si>
    <t>DV# Fund 01-03-0528</t>
  </si>
  <si>
    <t>Advances to the SSF MOOE - 1st-3rd Quarter 2021</t>
  </si>
  <si>
    <t>DV# Fund 01-03-0543</t>
  </si>
  <si>
    <t>FT re: under OO3 programs</t>
  </si>
  <si>
    <t>DV# Fund 01-03-0552</t>
  </si>
  <si>
    <t>FT for 2021 GAD activities OO1</t>
  </si>
  <si>
    <t>DV# Fund 01-03-0582</t>
  </si>
  <si>
    <t>PD, D TI-ADN</t>
  </si>
  <si>
    <t>FT(FEB-APRIL, Partial) for the implementation of OTOP NG.</t>
  </si>
  <si>
    <t>DV# Fund 01-03-0587</t>
  </si>
  <si>
    <t>Advances to IDD Regular MOOE-OO2 2021-2nd and 3rd quarter 2021</t>
  </si>
  <si>
    <t>DV# Fund 01-03-0513</t>
  </si>
  <si>
    <t>DV# Fund 01-03-0529</t>
  </si>
  <si>
    <t>Advances to the SSF MOOE - 2nd-3rd Quarter 2021</t>
  </si>
  <si>
    <t>DV# Fund 01-03-0544</t>
  </si>
  <si>
    <t>DV# Fund 01-03-0553</t>
  </si>
  <si>
    <t>DV# Fund 01-03-0580</t>
  </si>
  <si>
    <t>FT for NC implementation (Feb-Sept 2021)</t>
  </si>
  <si>
    <t>DV# Fund 01-03-0516</t>
  </si>
  <si>
    <t>OIC, DTI-PDI</t>
  </si>
  <si>
    <t>DV# Fund 01-03-0527</t>
  </si>
  <si>
    <t>DV# Fund 01-03-0531</t>
  </si>
  <si>
    <t xml:space="preserve">OIC, DTI- PDI </t>
  </si>
  <si>
    <t>DV# Fund 01-03-0547</t>
  </si>
  <si>
    <t>DV# Fund 01-03-0550</t>
  </si>
  <si>
    <t>Advances, Regular MOOE for the month of November- December 2020</t>
  </si>
  <si>
    <t>DV# Fund 01-03-0555</t>
  </si>
  <si>
    <t>DV# Fund 01-03-0574</t>
  </si>
  <si>
    <t xml:space="preserve">FT for DTI-CARP implementation for 1st-3rd Quarter </t>
  </si>
  <si>
    <t>DV# Fund 01-03-0584</t>
  </si>
  <si>
    <t>OIC, DTI-pdi</t>
  </si>
  <si>
    <t>DV# Fund 01-03-0589</t>
  </si>
  <si>
    <t>DV# Fund 01-03-0514</t>
  </si>
  <si>
    <t>DV# Fund 01-03-0517</t>
  </si>
  <si>
    <t>PD,DTI-SDN</t>
  </si>
  <si>
    <t>FT for LSP-NSB implementation for Jan- Spet, 2021.</t>
  </si>
  <si>
    <t>DV# Fund 01-03-0526</t>
  </si>
  <si>
    <t>DV# Fund 01-03-0530</t>
  </si>
  <si>
    <t>DV# Fund 01-03-0545</t>
  </si>
  <si>
    <t>DV# Fund 01-03-0548</t>
  </si>
  <si>
    <t>OIC-DTI-SDN</t>
  </si>
  <si>
    <t>DV# Fund 01-03-0554</t>
  </si>
  <si>
    <t>DV# Fund 01-03-0575</t>
  </si>
  <si>
    <t>DV# Fund 01-03-0581</t>
  </si>
  <si>
    <t>PD, D TI-SDN</t>
  </si>
  <si>
    <t>DV# Fund 01-03-0583</t>
  </si>
  <si>
    <t>DV# Fund 01-03-0588</t>
  </si>
  <si>
    <t>DV# Fund 01-03-0515</t>
  </si>
  <si>
    <t>DV# Fund 01-03-0546</t>
  </si>
  <si>
    <t>DV# Fund 01-03-0549</t>
  </si>
  <si>
    <t>DV# Fund 01-03-0586</t>
  </si>
  <si>
    <t>FT for NC implementation (Feb-April 2021)</t>
  </si>
  <si>
    <t>DV# Fund 01-03-0590</t>
  </si>
  <si>
    <t>FT for LSP-NSB implementation for 1ST quarter, 2021.</t>
  </si>
  <si>
    <t>DV# Fund 01-03-0591</t>
  </si>
  <si>
    <t>Advances to the SSF MOOE-1st quarter 2021, 2nd and 3rd quarter 2021</t>
  </si>
  <si>
    <t>2021-0022</t>
  </si>
  <si>
    <t>DV# Fund 01-2021-04-0731</t>
  </si>
  <si>
    <t>ADVANCES FOR SIF PRICE MONITORING</t>
  </si>
  <si>
    <t>SIF PM</t>
  </si>
  <si>
    <t>SIF PM DV# 2021-04-0731</t>
  </si>
  <si>
    <t>1990103000_00635_00357</t>
  </si>
  <si>
    <t>ADVANCES TO SPECIAL DISBURSING OFFICER - SIF PM DV# 2021-04-0731</t>
  </si>
  <si>
    <t>2021-0023</t>
  </si>
  <si>
    <t>DV# Fund 01-2021-04-0730</t>
  </si>
  <si>
    <t xml:space="preserve">PD, DTI-SDS </t>
  </si>
  <si>
    <t>SIF PM DV# 2021-04-0730</t>
  </si>
  <si>
    <t>1990103000_00618_00358</t>
  </si>
  <si>
    <t>ADVANCES TO SPECIAL DISBURSING OFFICER - SIF PM DV# 2021-04-0730</t>
  </si>
  <si>
    <t>DV# Fund 01-2021-04-0740</t>
  </si>
  <si>
    <t>ADVANCES FOR GAD 2021 IMPLEMENTATION OF ACTIVITIES / INITIATIVES</t>
  </si>
  <si>
    <t>GAD MUST DV# 2021-04-0740</t>
  </si>
  <si>
    <t>1990103000_00618_00359</t>
  </si>
  <si>
    <t>ADVANCES TO SPECIAL DISBURSING OFFICER - GAD MUST DV# 2021-04-0740</t>
  </si>
  <si>
    <t>2021-0024</t>
  </si>
  <si>
    <t>DV# Fund 01-2021-04-0729</t>
  </si>
  <si>
    <t>SIF PM DV# 2021-04-0729</t>
  </si>
  <si>
    <t>1990103000_00634_00360</t>
  </si>
  <si>
    <t>ADVANCES TO SPECIAL DISBURSING OFFICER - SIF PM DV# 2021-04-0729</t>
  </si>
  <si>
    <t>2021-0025</t>
  </si>
  <si>
    <t>DV# Fund 01-2021-04-0728</t>
  </si>
  <si>
    <t>SIF PM DV# 2021-04-0728</t>
  </si>
  <si>
    <t>1990103000_00633_00361</t>
  </si>
  <si>
    <t>ADVANCES TO SPECIAL DISBURSING OFFICER - SIF PM DV# 2021-04-0728</t>
  </si>
  <si>
    <t>2021-0026</t>
  </si>
  <si>
    <t>DV# Fund 01-2021-04-0727</t>
  </si>
  <si>
    <t xml:space="preserve">PD, DTI-ADN </t>
  </si>
  <si>
    <t>SIF PM DV# 2021-04-0727</t>
  </si>
  <si>
    <t>1990103000_00632_00362</t>
  </si>
  <si>
    <t>ADVANCES TO SPECIAL DISBURSING OFFICER - SIF PM DV# 2021-04-0727</t>
  </si>
  <si>
    <t>2021-0027</t>
  </si>
  <si>
    <t>DV# Fund 01-2021-05-0770</t>
  </si>
  <si>
    <t xml:space="preserve">ADVANCES FOR NC IMPLEMENTATION FOR FEB-JUNE 2021
</t>
  </si>
  <si>
    <t>NC MOOE DV# 2021-05-0770</t>
  </si>
  <si>
    <t>1990103000_00632_00363</t>
  </si>
  <si>
    <t>ADVANCES TO SPECIAL DISBURSING OFFICER - NC MOOE DV# 2021-05-0770</t>
  </si>
  <si>
    <t>DV# Fund 01-2021-05-0768</t>
  </si>
  <si>
    <t xml:space="preserve">ADVANCES FOR LSP-NSB IMPLEMENTATION FOR JAN-SEPT 2021
</t>
  </si>
  <si>
    <t>LSP-NSB DV# 2021-05-0768</t>
  </si>
  <si>
    <t>1990103000_00632_00364</t>
  </si>
  <si>
    <t>ADVANCES TO SPECIAL DISBURSING OFFICER - LSP-NSB DV# 2021-05-0768</t>
  </si>
  <si>
    <t>2021-0028</t>
  </si>
  <si>
    <t>DV# Fund 01-2021-05-0769</t>
  </si>
  <si>
    <t>NC MOOE DV# 2021-05-0769</t>
  </si>
  <si>
    <t>1990103000_00635_00365</t>
  </si>
  <si>
    <t>ADVANCES TO SPECIAL DISBURSING OFFICER - NC MOOE DV# 2021-05-0769</t>
  </si>
  <si>
    <t>2021-0029</t>
  </si>
  <si>
    <t>DV# Fund 01-2021-05-0810</t>
  </si>
  <si>
    <t xml:space="preserve">ADVANCES FOR DTI-AND OCI NAD LEARNING VISIT CUM FAMILY DAY
</t>
  </si>
  <si>
    <t>GAD DV# 2021-05-0810</t>
  </si>
  <si>
    <t>1990103000_00632_00394</t>
  </si>
  <si>
    <t>Advances to Special Disbursing Officer - ADN (GAD DV# 2021-05-0810)</t>
  </si>
  <si>
    <t>DV# Fund 01-2021-05-0838</t>
  </si>
  <si>
    <t xml:space="preserve">ADVANCES FOR CARP IMPLEMENTATION - 2ND QTR 2021
</t>
  </si>
  <si>
    <t>CARP DV# 2021-05-0838</t>
  </si>
  <si>
    <t>1990103000_00632_00408</t>
  </si>
  <si>
    <t>Advances to Special Disbursing Officer - ADN (CARP DV# 2021-05-0838)</t>
  </si>
  <si>
    <t>DV# Fund 01-2021-05-0839</t>
  </si>
  <si>
    <t xml:space="preserve">ADVANCES FOR YEP 2021 IMPLEMENTATION
</t>
  </si>
  <si>
    <t>YEP DV# 2021-05-0839</t>
  </si>
  <si>
    <t>1990103000_00633_00415</t>
  </si>
  <si>
    <t>Advances to Special Disbursing Officer - ADS (YEP DV# 2021-05-0839)</t>
  </si>
  <si>
    <t>DV# Fund 07-2021-05-0809</t>
  </si>
  <si>
    <t xml:space="preserve">ADVANCES FOR MSMED ACTIVITIES
</t>
  </si>
  <si>
    <t>Fund 07</t>
  </si>
  <si>
    <t>Fund 07 MSMEDC DV# 2021-05-0809</t>
  </si>
  <si>
    <t>1990103000_00618_00393</t>
  </si>
  <si>
    <t>Advances to Special Disbursing Officer - SDS (Fund 07 MSMED DV# 2021-05-0809)</t>
  </si>
  <si>
    <t>DV# Fund 01-2021-05-0835</t>
  </si>
  <si>
    <t xml:space="preserve">ADVANCES FOR CPD IMPLEMENTATIONS FOR 1ST - 3RD QTR 2021
</t>
  </si>
  <si>
    <t>CPD MUST DV# 2021-05-0835</t>
  </si>
  <si>
    <t>1990103000_00618_00433</t>
  </si>
  <si>
    <t>Advances to Special Disbursing Officer - SDS (CPD MUST DV# 2021-05-0835)</t>
  </si>
  <si>
    <t>DV# Fund 01-2021-05-0841</t>
  </si>
  <si>
    <t>YEP DV# 2021-05-0841</t>
  </si>
  <si>
    <t>1990103000_00618_00434</t>
  </si>
  <si>
    <t>Advances to Special Disbursing Officer - SDS (YEP DV# 2021-05-0841)</t>
  </si>
  <si>
    <t>DV# Fund 07-2021-05-0826</t>
  </si>
  <si>
    <t>Fund 07 MSMEDC DV# 2021-05-0826</t>
  </si>
  <si>
    <t>1990103000_00634_00395</t>
  </si>
  <si>
    <t>Advances to Special Disbursing Officer - SDN (Fund 07 MSMED DV# 2021-05-0826)</t>
  </si>
  <si>
    <t>DV# Fund 01-2021-05-0840</t>
  </si>
  <si>
    <t>YEP DV# 2021-05-0840</t>
  </si>
  <si>
    <t>1990103000_00634_00425</t>
  </si>
  <si>
    <t>Advances to Special Disbursing Officer - SDN (YEP DV# 2021-05-0840)</t>
  </si>
  <si>
    <t>2021-0030</t>
  </si>
  <si>
    <t>DV# Fund 01-2021-05-0844</t>
  </si>
  <si>
    <t>YEP DV# 2021-05-0844</t>
  </si>
  <si>
    <t>1990103000_00635_00420</t>
  </si>
  <si>
    <t>Advances to Special Disbursing Officer - PDI (YEP DV# 2021-05-0844)</t>
  </si>
  <si>
    <t>2021-0031</t>
  </si>
  <si>
    <t>DV# Fund 01-2021-06-0918</t>
  </si>
  <si>
    <t>ADVANCES FOR OTOP NG FOR MAY-SEPT 2021</t>
  </si>
  <si>
    <t>2021-06</t>
  </si>
  <si>
    <t>OTOP DV# 2021-06-0918</t>
  </si>
  <si>
    <t>1990103000_00632_00409</t>
  </si>
  <si>
    <t>Advances to Special Disbursing Officer - ADN (OTOP DV# 2021-06-0918)</t>
  </si>
  <si>
    <t>OTOP</t>
  </si>
  <si>
    <t>DV# Fund 01-2021-06-0900</t>
  </si>
  <si>
    <t>ADVANCES FOR NC FOR OCTOBER TO DECEMBER 2021</t>
  </si>
  <si>
    <t>NC MOOE DV# 2021-06-0900</t>
  </si>
  <si>
    <t>1990103000_00632_00410</t>
  </si>
  <si>
    <t>Advances to Special Disbursing Officer - ADN (NC MOOE DV# 2021-06-0900)</t>
  </si>
  <si>
    <t>NC</t>
  </si>
  <si>
    <t>NC DV# 2021-06-0900</t>
  </si>
  <si>
    <t>NC CO DV# 2021-06-0900</t>
  </si>
  <si>
    <t>1990103000_00632_00411</t>
  </si>
  <si>
    <t>Advances to Special Disbursing Officer - ADN (NC CO DV# 2021-06-0900)</t>
  </si>
  <si>
    <t>DV# Fund 01-2021-06-0909</t>
  </si>
  <si>
    <t>ADVANCES FOR SSF MOOE FOR TECHNICAL CONSULTANCY/REPAIR OF DEFECTIVE SSF EQUIPMENT OF UFMA MPC</t>
  </si>
  <si>
    <t>SSF DV# 2021-06-0909</t>
  </si>
  <si>
    <t>1990103000_00632_00412</t>
  </si>
  <si>
    <t>Advances to Special Disbursing Officer - ADN (SSF DV# 2021-06-0909)</t>
  </si>
  <si>
    <t>DV# Fund 01-2021-06-0906</t>
  </si>
  <si>
    <t>ADVANCES FOR YEP 2021 IMPLEMENTATION</t>
  </si>
  <si>
    <t>YEP DV# 2021-06-0906</t>
  </si>
  <si>
    <t>1990103000_00632_00413</t>
  </si>
  <si>
    <t>Advances to Special Disbursing Officer - ADN (YEP DV# 2021-06-0906)</t>
  </si>
  <si>
    <t>DV# Fund 01-2021-06-0956</t>
  </si>
  <si>
    <t>ADA</t>
  </si>
  <si>
    <t xml:space="preserve">ADVANCES FOR IDD REGULAR MOOE FOR 4TH QUARTER 2021
</t>
  </si>
  <si>
    <t>IDD DV# 2021-06-0956</t>
  </si>
  <si>
    <t>1990103000_00632_00414</t>
  </si>
  <si>
    <t>Advances to Special Disbursing Officer - ADN (IDD DV# 2021-06-0956)</t>
  </si>
  <si>
    <t>DV# Fund 01-2021-06-0904</t>
  </si>
  <si>
    <t>ADVANCES FOR OTOP NG FOR JAN-JUN 2021</t>
  </si>
  <si>
    <t>OTOP NG DV# 2021-06-0904</t>
  </si>
  <si>
    <t>1990103000_00633_00416</t>
  </si>
  <si>
    <t>Advances to Special Disbursing Officer - ADS (OTOP NG DV# 2021-06-0904)</t>
  </si>
  <si>
    <t>DV# Fund 01-2021-06-0901</t>
  </si>
  <si>
    <t>ADVANCES FOR NC FOR MAY TO DECEMBER 2021</t>
  </si>
  <si>
    <t>NC MOOE DV# 2021-06-0901</t>
  </si>
  <si>
    <t>1990103000_00633_00417</t>
  </si>
  <si>
    <t>Advances to Special Disbursing Officer - ADS (NC MOOE DV# 2021-06-0901)</t>
  </si>
  <si>
    <t>NC DV# 2021-06-0901</t>
  </si>
  <si>
    <t>NC CO DV# 2021-06-0901</t>
  </si>
  <si>
    <t>1990103000_00633_00418</t>
  </si>
  <si>
    <t>Advances to Special Disbursing Officer - ADS (NC CO DV# 2021-06-0901)</t>
  </si>
  <si>
    <t>DV# Fund 01-2021-06-0912</t>
  </si>
  <si>
    <t>ADVANCES FOR IDD REGULAR MOOE FOR 2ND - 4TH QUARTER 2021</t>
  </si>
  <si>
    <t>IDD DV# 2021-06-0912</t>
  </si>
  <si>
    <t>1990103000_00633_00419</t>
  </si>
  <si>
    <t>Advances to Special Disbursing Officer - ADS (IDD DV# 2021-06-0912)</t>
  </si>
  <si>
    <t>DV# Fund 01-2021-06-0905</t>
  </si>
  <si>
    <t>OTOP NG DV# 2021-06-0905</t>
  </si>
  <si>
    <t>1990103000_00635_00421</t>
  </si>
  <si>
    <t>Advances to Special Disbursing Officer - PDI (OTOP NG DV# 2021-06-0905)</t>
  </si>
  <si>
    <t>DV# Fund 01-2021-06-0903</t>
  </si>
  <si>
    <t>NC MOOE DV# 2021-06-0903</t>
  </si>
  <si>
    <t>1990103000_00635_00422</t>
  </si>
  <si>
    <t>Advances to Special Disbursing Officer - PDI (NC MOOE DV# 2021-06-0903)</t>
  </si>
  <si>
    <t>NC DV# 2021-06-0903</t>
  </si>
  <si>
    <t>NC CO DV# 2021-06-0903</t>
  </si>
  <si>
    <t>1990103000_00635_00423</t>
  </si>
  <si>
    <t>Advances to Special Disbursing Officer - PDI (NC CO DV# 2021-06-0903)</t>
  </si>
  <si>
    <t>DV# Fund 01-2021-06-0957</t>
  </si>
  <si>
    <t>Advances to the IDD MOOE_OO2 - 4th Quarter 2021</t>
  </si>
  <si>
    <t>IDD DV# 2021-06-0957</t>
  </si>
  <si>
    <t>1990103000_00635_00424</t>
  </si>
  <si>
    <t>Advances to Special Disbursing Officer - PDI (IDD DV# 2021-06-0957)</t>
  </si>
  <si>
    <t>DV# Fund 01-2021-06-0937</t>
  </si>
  <si>
    <t>ADVANCES FOR GENDER SENSITIVITY TRAINING LAST MAY 26, 2021</t>
  </si>
  <si>
    <t>GST DV# 2021-06-0937</t>
  </si>
  <si>
    <t>1990103000_00634_00426</t>
  </si>
  <si>
    <t>Advances to Special Disbursing Officer - SDN (GST DV# 2021-06-0937)</t>
  </si>
  <si>
    <t>GST</t>
  </si>
  <si>
    <t>DV# Fund 01-2021-06-0907</t>
  </si>
  <si>
    <t>OTOP NG DV# 2021-06-0907</t>
  </si>
  <si>
    <t>1990103000_00634_00427</t>
  </si>
  <si>
    <t>Advances to Special Disbursing Officer - SDN (OTOP NG DV# 2021-06-0907)</t>
  </si>
  <si>
    <t>DV# Fund 01-2021-06-0902</t>
  </si>
  <si>
    <t>NC MOOE DV# 2021-06-0902</t>
  </si>
  <si>
    <t>1990103000_00634_00428</t>
  </si>
  <si>
    <t>Advances to Special Disbursing Officer - SDN (NC MOOE DV# 2021-06-0902)</t>
  </si>
  <si>
    <t>NC DV# 2021-06-0902</t>
  </si>
  <si>
    <t>NC CO DV# 2021-06-0902</t>
  </si>
  <si>
    <t>1990103000_00634_00429</t>
  </si>
  <si>
    <t>Advances to Special Disbursing Officer - SDN (NC CO DV# 2021-06-0902)</t>
  </si>
  <si>
    <t>DV# Fund 01-2021-06-0908</t>
  </si>
  <si>
    <t>ADVANCES FOR SSF MOOE  FOR TECHNICAL CONSULTANCY/REPAIR OF DEFECTIVE SSF EQUIPMENT FOR BAMBOO SLAT PROD(ALEGRIA-MALIMONO); COCO SUGAR PROD IN DEL CARMEN</t>
  </si>
  <si>
    <t>SSF DV# 2021-06-0908</t>
  </si>
  <si>
    <t>1990103000_00634_00430</t>
  </si>
  <si>
    <t>Advances to Special Disbursing Officer - SDN (SSF DV# 2021-06-0908)</t>
  </si>
  <si>
    <t>DV# Fund 01-2021-06-0910</t>
  </si>
  <si>
    <t>ADVANCES FOR 2021 GAD IMPLEMENATATION</t>
  </si>
  <si>
    <t>GAD DV# 2021-06-0910</t>
  </si>
  <si>
    <t>1990103000_00634_00431</t>
  </si>
  <si>
    <t>Advances to Special Disbursing Officer - SDN (GAD DV# 2021-06-0910)</t>
  </si>
  <si>
    <t>DV# Fund 01-2021-06-0955</t>
  </si>
  <si>
    <t>IDD DV# 2021-06-0955</t>
  </si>
  <si>
    <t>1990103000_00634_00432</t>
  </si>
  <si>
    <t>Advances to Special Disbursing Officer - SDN (IDD DV# 2021-06-0955)</t>
  </si>
  <si>
    <t>DV# Fund 01-2021-06-0923</t>
  </si>
  <si>
    <t>ADVANCES, SUPPORT TO AREAS AFFECTED BY TS AURING</t>
  </si>
  <si>
    <t>TS Auring</t>
  </si>
  <si>
    <t>TS Auring DV# 2021-06-0923</t>
  </si>
  <si>
    <t>1990103000_00618_00435</t>
  </si>
  <si>
    <t>Advances to Special Disbursing Officer - SDS (TS Auring DV# 2021-06-0923)</t>
  </si>
  <si>
    <t>DV# Fund 01-2021-06-0936</t>
  </si>
  <si>
    <t>ADVANCES FOR LSP-NSB FOR JUL-SEPT 2021</t>
  </si>
  <si>
    <t>LSP-NSB DV# 2021-06-0936</t>
  </si>
  <si>
    <t>1990103000_00618_00436</t>
  </si>
  <si>
    <t>Advances to Special Disbursing Officer - SDS (LSP-NSB DV# 2021-06-0936)</t>
  </si>
  <si>
    <t>DV# Fund 01-2021-06-0919</t>
  </si>
  <si>
    <t>OTOP NG DV# 2021-06-0919</t>
  </si>
  <si>
    <t>1990103000_00618_00437</t>
  </si>
  <si>
    <t>Advances to Special Disbursing Officer - SDS (OTOP NG DV# 2021-06-0919)</t>
  </si>
  <si>
    <t>DV# Fund 01-2021-06-0920</t>
  </si>
  <si>
    <t>NC MOOE DV# 2021-06-0920</t>
  </si>
  <si>
    <t>1990103000_00618_00438</t>
  </si>
  <si>
    <t>Advances to Special Disbursing Officer - SDS (NC MOOE DV# 2021-06-0920)</t>
  </si>
  <si>
    <t>NC DV# 2021-06-0920</t>
  </si>
  <si>
    <t>NC CO DV# 2021-06-0920</t>
  </si>
  <si>
    <t>1990103000_00618_00439</t>
  </si>
  <si>
    <t>Advances to Special Disbursing Officer - SDS (NC CO DV# 2021-06-0920)</t>
  </si>
  <si>
    <t>DV# Fund 01-2021-06-0913</t>
  </si>
  <si>
    <t>IDD DV# 2021-06-0913</t>
  </si>
  <si>
    <t>1990103000_00618_00440</t>
  </si>
  <si>
    <t>Advances to Special Disbursing Officer - SDS (IDD DV# 2021-06-0913)</t>
  </si>
  <si>
    <t>2021-0032</t>
  </si>
  <si>
    <t>DV# Fund 01-2021-06-0961</t>
  </si>
  <si>
    <t>echeck</t>
  </si>
  <si>
    <t xml:space="preserve">ADVANCES FOR LSP-NSB IMPLEMENTATION FOR OCT-DEC 2021
</t>
  </si>
  <si>
    <t>LSP-NSB DV# 2021-06-0961</t>
  </si>
  <si>
    <t>1990103000_00618_00441</t>
  </si>
  <si>
    <t>Advances to Special Disbursing Officer - SDS (LSP-NSB DV# 2021-06-0961)</t>
  </si>
  <si>
    <t>DV# Fund 01-2021-06-0914</t>
  </si>
  <si>
    <t>ADVANCES FOR CPD ACTIVITIES FOR 2ND - 3RD QTR 2021</t>
  </si>
  <si>
    <t>2021-07</t>
  </si>
  <si>
    <t>CPD DV# 2021-06-0914</t>
  </si>
  <si>
    <t>DV# Fund 01-2021-06-1021</t>
  </si>
  <si>
    <t>ada</t>
  </si>
  <si>
    <t xml:space="preserve">ADVANCES FOR LSP-NSB IMPLEMENTATION FROM JUNE - DECEMBER 2021
</t>
  </si>
  <si>
    <t>LSP-NSB DV# 2021-06-1021</t>
  </si>
  <si>
    <t>DV# Fund 01-2021-06-1022</t>
  </si>
  <si>
    <t>LSP-NSB DV# 2021-06-1022</t>
  </si>
  <si>
    <t>DV# Fund 01-2021-06-1023</t>
  </si>
  <si>
    <t>LSP-NSB DV# 2021-06-1023</t>
  </si>
  <si>
    <t>DV# Fund 01-2021-06-1046</t>
  </si>
  <si>
    <t xml:space="preserve">ADVANCES FOR RUBBER SIF TRAININGS
</t>
  </si>
  <si>
    <t>RUBBER SIF</t>
  </si>
  <si>
    <t>RUBBER SIF DV# 2021-06-1046</t>
  </si>
  <si>
    <t>DV# Fund 01-2021-06-1047</t>
  </si>
  <si>
    <t>RUBBER SIF DV# 2021-06-1047</t>
  </si>
  <si>
    <t>DV# Fund 01-2021-06-1048</t>
  </si>
  <si>
    <t>RUBBER SIF DV# 2021-06-1048</t>
  </si>
  <si>
    <t>DV# Fund 01-2021-06-1049</t>
  </si>
  <si>
    <t xml:space="preserve">ADVANCES FOR CPD ACTIVITIES FOR 4TH QTR 2021
</t>
  </si>
  <si>
    <t>CPD DV# 2021-06-1049</t>
  </si>
  <si>
    <t>DV# Fund 01-2021-06-1050</t>
  </si>
  <si>
    <t>CPD DV# 2021-06-1050</t>
  </si>
  <si>
    <t>DV# Fund 01-2021-06-1051</t>
  </si>
  <si>
    <t>CPD DV# 2021-06-1051</t>
  </si>
  <si>
    <t>DV# Fund 01-2021-06-1052</t>
  </si>
  <si>
    <t>CPD DV# 2021-06-1052</t>
  </si>
  <si>
    <t>DV# Fund 01-2021-06-1053</t>
  </si>
  <si>
    <t xml:space="preserve">ADVANCES FOR CARP MOOE FOR 3RD QTR 2021
</t>
  </si>
  <si>
    <t>CARP DV# 2021-06-1053</t>
  </si>
  <si>
    <t>DV# Fund 01-2021-06-1054</t>
  </si>
  <si>
    <t>CARP DV# 2021-06-1054</t>
  </si>
  <si>
    <t>DV# Fund 01-2021-06-1055</t>
  </si>
  <si>
    <t xml:space="preserve">ADVANCES FOR CARP MOOE FOR 1ST-3RD QTR 2021
</t>
  </si>
  <si>
    <t>CARP DV# 2021-06-1055</t>
  </si>
  <si>
    <t>DV# Fund 01-2021-06-1056</t>
  </si>
  <si>
    <t>CARP DV# 2021-06-1056</t>
  </si>
  <si>
    <t>DV# Fund 01-2021-06-1057</t>
  </si>
  <si>
    <t>CARP DV# 2021-06-1057</t>
  </si>
  <si>
    <t>DV# Fund 01-2021-06-1062</t>
  </si>
  <si>
    <t xml:space="preserve">ADVANCES FOR REGULAR MOOE FOR JUNE - OCTOBER 2021
</t>
  </si>
  <si>
    <t>Regular MOOE DV# 2021-06-1062</t>
  </si>
  <si>
    <t>DV# Fund 01-2021-06-1063</t>
  </si>
  <si>
    <t>Regular MOOE DV# 2021-06-1063</t>
  </si>
  <si>
    <t>DV# Fund 01-2021-06-1064</t>
  </si>
  <si>
    <t>Regular MOOE DV# 2021-06-1064</t>
  </si>
  <si>
    <t>DV# Fund 01-2021-06-1065</t>
  </si>
  <si>
    <t>Regular MOOE DV# 2021-06-1065</t>
  </si>
  <si>
    <t>DV# Fund 01-2021-06-1066</t>
  </si>
  <si>
    <t>Regular MOOE DV# 2021-06-1066</t>
  </si>
  <si>
    <t>DV# Fund 01-2021-06-1083</t>
  </si>
  <si>
    <t>LSP-NSB DV# 2021-06-1083</t>
  </si>
  <si>
    <t>DV# Fund 01-2021-06-1096</t>
  </si>
  <si>
    <t xml:space="preserve">ADVANCES FOR PROVINCIAL VISIT 
</t>
  </si>
  <si>
    <t>ORD</t>
  </si>
  <si>
    <t>ORD DV# 2021-06-1096</t>
  </si>
  <si>
    <t>DV# Fund 01-2021-06-1097</t>
  </si>
  <si>
    <t>ORD DV# 2021-06-1097</t>
  </si>
  <si>
    <t>DV# Fund 01-2021-06-1098</t>
  </si>
  <si>
    <t>ORD DV# 2021-06-1098</t>
  </si>
  <si>
    <t>DV# Fund 01-2021-06-1099</t>
  </si>
  <si>
    <t>ORD DV# 2021-06-1099</t>
  </si>
  <si>
    <t>DV# Fund 01-2021-06-1100</t>
  </si>
  <si>
    <t>ORD DV# 2021-06-1100</t>
  </si>
  <si>
    <t>DV# Fund 01-2021-06-1102</t>
  </si>
  <si>
    <t xml:space="preserve"> ADVANCES FOR 003-SDD MUST FOR 4TH QUARTER 2021 
</t>
  </si>
  <si>
    <t>SDD DV# 2021-06-1102</t>
  </si>
  <si>
    <t>DV# Fund 01-2021-06-1103</t>
  </si>
  <si>
    <t>SDD DV# 2021-06-1103</t>
  </si>
  <si>
    <t>DV# Fund 01-2021-06-1104</t>
  </si>
  <si>
    <t>SDD DV# 2021-06-1104</t>
  </si>
  <si>
    <t>DV# Fund 01-2021-06-1105</t>
  </si>
  <si>
    <t>SDD DV# 2021-06-1105</t>
  </si>
  <si>
    <t>DV# Fund 01-2021-06-1106</t>
  </si>
  <si>
    <t>SDD DV# 2021-06-1106</t>
  </si>
  <si>
    <t>1990103000_00633_00453</t>
  </si>
  <si>
    <t>Advances to Special Disbursing Officer - ADS (LSP-NSB DV# 2021-06-1021)</t>
  </si>
  <si>
    <t>1990103000_00635_00458</t>
  </si>
  <si>
    <t>Advances to Special Disbursing Officer - PDI (LSP-NSB DV# 2021-06-1022)</t>
  </si>
  <si>
    <t>1990103000_00634_00463</t>
  </si>
  <si>
    <t>Advances to Special Disbursing Officer - SDN (LSP-NSB DV# 2021-06-1023)</t>
  </si>
  <si>
    <t>1990103000_00618_00468</t>
  </si>
  <si>
    <t>Advances to Special Disbursing Officer - SDS (RUBBER SIF DV# 2021-06-1046)</t>
  </si>
  <si>
    <t>1990103000_00633_00454</t>
  </si>
  <si>
    <t>Advances to Special Disbursing Officer - ADS (RUBBER SIF DV# 2021-06-1047)</t>
  </si>
  <si>
    <t>1990103000_00632_00447</t>
  </si>
  <si>
    <t>Advances to Special Disbursing Officer - ADN (RUBBER SIF DV# 2021-06-1048)</t>
  </si>
  <si>
    <t>1990103000_00635_00459</t>
  </si>
  <si>
    <t>Advances to Special Disbursing Officer - PDI (CPD DV# 2021-06-1049)</t>
  </si>
  <si>
    <t>1990103000_00618_00469</t>
  </si>
  <si>
    <t>Advances to Special Disbursing Officer - SDS (CPD DV# 2021-06-1050)</t>
  </si>
  <si>
    <t>1990103000_00634_00464</t>
  </si>
  <si>
    <t>Advances to Special Disbursing Officer - SDN (CPD DV# 2021-06-1051)</t>
  </si>
  <si>
    <t>1990103000_00632_00448</t>
  </si>
  <si>
    <t>Advances to Special Disbursing Officer - ADN (CPD DV# 2021-06-1052)</t>
  </si>
  <si>
    <t>1990103000_00632_00449</t>
  </si>
  <si>
    <t>Advances to Special Disbursing Officer - ADN (CARP DV# 2021-06-1053)</t>
  </si>
  <si>
    <t>1990103000_00634_00465</t>
  </si>
  <si>
    <t>Advances to Special Disbursing Officer - SDN (CARP DV# 2021-06-1054)</t>
  </si>
  <si>
    <t>1990103000_00618_00470</t>
  </si>
  <si>
    <t>Advances to Special Disbursing Officer - SDS (CARP DV# 2021-06-1055)</t>
  </si>
  <si>
    <t>1990103000_00635_00460</t>
  </si>
  <si>
    <t>Advances to Special Disbursing Officer - PDI (CARP DV# 2021-06-1056)</t>
  </si>
  <si>
    <t>1990103000_00633_00455</t>
  </si>
  <si>
    <t>Advances to Special Disbursing Officer - ADS (CARP DV# 2021-06-1057)</t>
  </si>
  <si>
    <t>1990101000_00485_00442</t>
  </si>
  <si>
    <t>Advances for Operating Expenses - ADN (Regular MOOE DV# 2021-06-1062)</t>
  </si>
  <si>
    <t>1990101000_00486_00443</t>
  </si>
  <si>
    <t>Advances for Operating Expenses - ADS (Regular MOOE DV# 2021-06-1063)</t>
  </si>
  <si>
    <t>1990101000_00489_00444</t>
  </si>
  <si>
    <t>Advances for Operating Expenses - SDN (Regular MOOE DV# 2021-06-1064)</t>
  </si>
  <si>
    <t>1990101000_00483_00445</t>
  </si>
  <si>
    <t>Advances for Operating Expenses - SDS (Regular MOOE DV# 2021-06-1065)</t>
  </si>
  <si>
    <t>1990101000_00490_00446</t>
  </si>
  <si>
    <t>Advances for Operating Expenses - PDI (Regular MOOE DV# 2021-06-1066)</t>
  </si>
  <si>
    <t>1990103000_00632_00450</t>
  </si>
  <si>
    <t>Advances to Special Disbursing Officer - ADN (LSP-NSB DV# 2021-06-1083)</t>
  </si>
  <si>
    <t>1990103000_00632_00451</t>
  </si>
  <si>
    <t>Advances to Special Disbursing Officer - ADN (ORD DV# 2021-06-1096)</t>
  </si>
  <si>
    <t>1990103000_00633_00456</t>
  </si>
  <si>
    <t>Advances to Special Disbursing Officer - ADS (ORD DV# 2021-06-1097)</t>
  </si>
  <si>
    <t>1990103000_00634_00466</t>
  </si>
  <si>
    <t>Advances to Special Disbursing Officer - SDN (ORD DV# 2021-06-1098)</t>
  </si>
  <si>
    <t>1990103000_00618_00471</t>
  </si>
  <si>
    <t>Advances to Special Disbursing Officer - SDS (ORD DV# 2021-06-1099)</t>
  </si>
  <si>
    <t>1990103000_00635_00461</t>
  </si>
  <si>
    <t>Advances to Special Disbursing Officer - PDI (ORD DV# 2021-06-1100)</t>
  </si>
  <si>
    <t>1990103000_00632_00452</t>
  </si>
  <si>
    <t>Advances to Special Disbursing Officer - ADN (SDD DV# 2021-06-1102)</t>
  </si>
  <si>
    <t>1990103000_00633_00457</t>
  </si>
  <si>
    <t>Advances to Special Disbursing Officer - ADS (SDD DV# 2021-06-1103)</t>
  </si>
  <si>
    <t>1990103000_00634_00467</t>
  </si>
  <si>
    <t>Advances to Special Disbursing Officer - SDN (SDD DV# 2021-06-1104)</t>
  </si>
  <si>
    <t>1990103000_00618_00472</t>
  </si>
  <si>
    <t>Advances to Special Disbursing Officer - SDS (SDD DV# 2021-06-1105)</t>
  </si>
  <si>
    <t>1990103000_00635_00462</t>
  </si>
  <si>
    <t>Advances to Special Disbursing Officer - PDI (SDD DV# 2021-06-1106)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</si>
</sst>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 d\,\ yyyy;@"/>
    <numFmt numFmtId="165" formatCode="mmmm\ d\,\ yyyy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vertical="center" wrapText="1"/>
    </xf>
    <xf numFmtId="165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0" borderId="0" xfId="0" applyNumberFormat="1"/>
    <xf numFmtId="164" fontId="0" fillId="0" borderId="0" xfId="1" quotePrefix="1" applyNumberFormat="1" applyFont="1"/>
    <xf numFmtId="43" fontId="0" fillId="0" borderId="0" xfId="1" quotePrefix="1" applyFont="1"/>
    <xf numFmtId="14" fontId="0" fillId="0" borderId="0" xfId="1" quotePrefix="1" applyNumberFormat="1" applyFont="1"/>
    <xf numFmtId="4" fontId="0" fillId="0" borderId="0" xfId="0" applyNumberFormat="1"/>
    <xf numFmtId="43" fontId="0" fillId="2" borderId="0" xfId="0" applyNumberFormat="1" applyFill="1"/>
    <xf numFmtId="164" fontId="0" fillId="2" borderId="0" xfId="1" quotePrefix="1" applyNumberFormat="1" applyFont="1" applyFill="1"/>
    <xf numFmtId="1" fontId="0" fillId="2" borderId="0" xfId="1" applyNumberFormat="1" applyFont="1" applyFill="1" applyAlignment="1">
      <alignment horizontal="center"/>
    </xf>
  </cellXfs>
  <cellStyles count="10">
    <cellStyle name="Comma" xfId="1" builtinId="3"/>
    <cellStyle name="Comma 2" xfId="3" xr:uid="{AE246147-6451-4EB0-B4E9-98746806B212}"/>
    <cellStyle name="Comma 2 2" xfId="4" xr:uid="{510AFF23-0ED1-42D3-B24C-B743BE0C468E}"/>
    <cellStyle name="Comma 2 3" xfId="8" xr:uid="{0D8F5CB7-3590-458B-82A5-7714AC460241}"/>
    <cellStyle name="Comma 2 4" xfId="6" xr:uid="{A7E405F5-FEF2-4A02-9B25-794978A373CD}"/>
    <cellStyle name="Hyperlink 2" xfId="5" xr:uid="{F7739FA1-301F-4777-964A-5A7F96EDDA03}"/>
    <cellStyle name="Normal" xfId="0" builtinId="0"/>
    <cellStyle name="Normal 2" xfId="7" xr:uid="{CA926D12-E7BC-4AD5-8AE7-20F98403115C}"/>
    <cellStyle name="Normal 2 2" xfId="9" xr:uid="{31AED87B-F1A9-4C17-8666-C701E3D7194E}"/>
    <cellStyle name="Normal 3 2" xfId="2" xr:uid="{69047A7F-6C08-4E9E-A3C3-359C10115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2021%20DTI%20Transactions\Submitted\2021.06.21%20Aging%20of%20CA%20and%20Annex%20A-D\Dec.%202020,%20Jan.%202021%20and%20Feb.%202021%20Annex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ynan\Downloads\Advances%20-%20May%2025%20Version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i-xiii101_asofSept272016.2"/>
      <sheetName val="JAN 2020"/>
      <sheetName val="FEB 2020"/>
      <sheetName val="MAR 2020"/>
      <sheetName val="APR 2020"/>
      <sheetName val="MAY 2020"/>
      <sheetName val="JUNE 2020"/>
      <sheetName val="JUL 2020"/>
      <sheetName val="AUG 2020"/>
      <sheetName val="SEP 2020"/>
      <sheetName val="OCT 2020"/>
      <sheetName val="NOV 2020"/>
      <sheetName val="DEC 2020"/>
      <sheetName val="JAN 2021"/>
      <sheetName val="FEB 2021"/>
      <sheetName val="Revised 5.14 JAN 2021"/>
      <sheetName val="Revised 5.14 Feb 2021"/>
      <sheetName val="Mar 2021"/>
      <sheetName val="May 2021"/>
      <sheetName val="May"/>
      <sheetName val="Sheet3"/>
      <sheetName val="Sheet1"/>
      <sheetName val="July 2018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E40">
            <v>10800</v>
          </cell>
        </row>
        <row r="41">
          <cell r="E41">
            <v>583500</v>
          </cell>
        </row>
        <row r="42">
          <cell r="E42">
            <v>133571</v>
          </cell>
        </row>
        <row r="43">
          <cell r="E43">
            <v>25000</v>
          </cell>
        </row>
        <row r="44">
          <cell r="E44">
            <v>400000</v>
          </cell>
        </row>
        <row r="45">
          <cell r="E45">
            <v>308000</v>
          </cell>
        </row>
        <row r="46">
          <cell r="E46">
            <v>208772.15</v>
          </cell>
        </row>
        <row r="47">
          <cell r="E47">
            <v>90231.09</v>
          </cell>
        </row>
        <row r="48">
          <cell r="E48">
            <v>16000</v>
          </cell>
        </row>
        <row r="49">
          <cell r="E49">
            <v>225000</v>
          </cell>
        </row>
        <row r="50">
          <cell r="E50">
            <v>300000</v>
          </cell>
        </row>
        <row r="51">
          <cell r="E51">
            <v>25000</v>
          </cell>
        </row>
        <row r="52">
          <cell r="E52">
            <v>115590</v>
          </cell>
        </row>
        <row r="53">
          <cell r="E53">
            <v>1000000</v>
          </cell>
        </row>
        <row r="54">
          <cell r="E54">
            <v>268873</v>
          </cell>
        </row>
        <row r="55">
          <cell r="E55">
            <v>98400</v>
          </cell>
        </row>
        <row r="56">
          <cell r="E56">
            <v>29645</v>
          </cell>
        </row>
        <row r="57">
          <cell r="E57">
            <v>185000</v>
          </cell>
        </row>
        <row r="58">
          <cell r="E58">
            <v>60000</v>
          </cell>
        </row>
        <row r="59">
          <cell r="E59">
            <v>424035.73</v>
          </cell>
        </row>
        <row r="60">
          <cell r="E60">
            <v>7800</v>
          </cell>
        </row>
        <row r="61">
          <cell r="E61">
            <v>546300</v>
          </cell>
        </row>
        <row r="62">
          <cell r="E62">
            <v>119634</v>
          </cell>
        </row>
        <row r="63">
          <cell r="E63">
            <v>345500</v>
          </cell>
        </row>
        <row r="64">
          <cell r="E64">
            <v>455476.19</v>
          </cell>
        </row>
        <row r="65">
          <cell r="E65">
            <v>550000</v>
          </cell>
        </row>
        <row r="66">
          <cell r="E66">
            <v>51050</v>
          </cell>
        </row>
        <row r="67">
          <cell r="E67">
            <v>348243.76</v>
          </cell>
        </row>
        <row r="68">
          <cell r="E68">
            <v>36700</v>
          </cell>
        </row>
        <row r="69">
          <cell r="E69">
            <v>4883700</v>
          </cell>
        </row>
        <row r="70">
          <cell r="E70">
            <v>900000</v>
          </cell>
        </row>
        <row r="71">
          <cell r="E71">
            <v>38450</v>
          </cell>
        </row>
        <row r="72">
          <cell r="E72">
            <v>211397</v>
          </cell>
        </row>
        <row r="73">
          <cell r="E73">
            <v>13200</v>
          </cell>
        </row>
        <row r="74">
          <cell r="E74">
            <v>113334</v>
          </cell>
        </row>
        <row r="75">
          <cell r="E75">
            <v>25000</v>
          </cell>
        </row>
        <row r="76">
          <cell r="E76">
            <v>29620.66</v>
          </cell>
        </row>
        <row r="77">
          <cell r="E77">
            <v>32972.51</v>
          </cell>
        </row>
        <row r="78">
          <cell r="E78">
            <v>18000</v>
          </cell>
        </row>
        <row r="79">
          <cell r="E79">
            <v>225000</v>
          </cell>
        </row>
        <row r="80">
          <cell r="E80">
            <v>300000</v>
          </cell>
        </row>
        <row r="81">
          <cell r="E81">
            <v>25000</v>
          </cell>
        </row>
        <row r="82">
          <cell r="E82">
            <v>447098.68</v>
          </cell>
        </row>
        <row r="83">
          <cell r="E83">
            <v>29400</v>
          </cell>
        </row>
        <row r="84">
          <cell r="E84">
            <v>292123</v>
          </cell>
        </row>
        <row r="85">
          <cell r="E85">
            <v>60000</v>
          </cell>
        </row>
        <row r="86">
          <cell r="E86">
            <v>30000</v>
          </cell>
        </row>
        <row r="87">
          <cell r="E87">
            <v>7800</v>
          </cell>
        </row>
        <row r="88">
          <cell r="E88">
            <v>535050</v>
          </cell>
        </row>
        <row r="89">
          <cell r="E89">
            <v>135125</v>
          </cell>
        </row>
        <row r="90">
          <cell r="E90">
            <v>31356</v>
          </cell>
        </row>
        <row r="91">
          <cell r="E91">
            <v>640000</v>
          </cell>
        </row>
        <row r="92">
          <cell r="E92">
            <v>94707.14</v>
          </cell>
        </row>
        <row r="93">
          <cell r="E93">
            <v>284121.43</v>
          </cell>
        </row>
        <row r="94">
          <cell r="E94">
            <v>550000</v>
          </cell>
        </row>
        <row r="95">
          <cell r="E95">
            <v>100000</v>
          </cell>
        </row>
        <row r="96">
          <cell r="E96">
            <v>1464950</v>
          </cell>
        </row>
        <row r="97">
          <cell r="E97">
            <v>57760</v>
          </cell>
        </row>
        <row r="98">
          <cell r="E98">
            <v>150000</v>
          </cell>
        </row>
        <row r="99">
          <cell r="E99">
            <v>41000</v>
          </cell>
        </row>
        <row r="100">
          <cell r="E100">
            <v>25000</v>
          </cell>
        </row>
        <row r="101">
          <cell r="E101">
            <v>19867.2</v>
          </cell>
        </row>
        <row r="102">
          <cell r="E102">
            <v>10000</v>
          </cell>
        </row>
        <row r="103">
          <cell r="E103">
            <v>445209.16</v>
          </cell>
        </row>
        <row r="104">
          <cell r="E104">
            <v>69112.149999999994</v>
          </cell>
        </row>
        <row r="105">
          <cell r="E105">
            <v>25000</v>
          </cell>
        </row>
        <row r="106">
          <cell r="E106">
            <v>17700</v>
          </cell>
        </row>
        <row r="107">
          <cell r="E107">
            <v>565264.25</v>
          </cell>
        </row>
        <row r="108">
          <cell r="E108">
            <v>175500</v>
          </cell>
        </row>
        <row r="109">
          <cell r="E109">
            <v>29400</v>
          </cell>
        </row>
        <row r="110">
          <cell r="E110">
            <v>30000</v>
          </cell>
        </row>
        <row r="111">
          <cell r="E111">
            <v>7800</v>
          </cell>
        </row>
        <row r="112">
          <cell r="E112">
            <v>315900</v>
          </cell>
        </row>
        <row r="113">
          <cell r="E113">
            <v>100000</v>
          </cell>
        </row>
        <row r="114">
          <cell r="E114">
            <v>640000</v>
          </cell>
        </row>
        <row r="115">
          <cell r="E115">
            <v>205000</v>
          </cell>
        </row>
        <row r="116">
          <cell r="E116">
            <v>321342.84999999998</v>
          </cell>
        </row>
        <row r="117">
          <cell r="E117">
            <v>550000</v>
          </cell>
        </row>
        <row r="118">
          <cell r="E118">
            <v>10250</v>
          </cell>
        </row>
        <row r="119">
          <cell r="E119">
            <v>256101</v>
          </cell>
        </row>
        <row r="120">
          <cell r="E120">
            <v>348243.76</v>
          </cell>
        </row>
        <row r="121">
          <cell r="E121">
            <v>30940</v>
          </cell>
        </row>
        <row r="122">
          <cell r="E122">
            <v>2584100</v>
          </cell>
        </row>
        <row r="123">
          <cell r="E123">
            <v>150000</v>
          </cell>
        </row>
        <row r="124">
          <cell r="E124">
            <v>104996.1</v>
          </cell>
        </row>
        <row r="125">
          <cell r="E125">
            <v>494000</v>
          </cell>
        </row>
        <row r="126">
          <cell r="E126">
            <v>93588.61</v>
          </cell>
        </row>
        <row r="127">
          <cell r="E127">
            <v>25000</v>
          </cell>
        </row>
        <row r="128">
          <cell r="E128">
            <v>48967.59</v>
          </cell>
        </row>
        <row r="129">
          <cell r="E129">
            <v>25620.66</v>
          </cell>
        </row>
        <row r="130">
          <cell r="E130">
            <v>300209.15999999997</v>
          </cell>
        </row>
        <row r="131">
          <cell r="E131">
            <v>156150</v>
          </cell>
        </row>
        <row r="132">
          <cell r="E132">
            <v>5000</v>
          </cell>
        </row>
        <row r="133">
          <cell r="E133">
            <v>1100000</v>
          </cell>
        </row>
        <row r="134">
          <cell r="E134">
            <v>175500</v>
          </cell>
        </row>
        <row r="135">
          <cell r="E135">
            <v>60000</v>
          </cell>
        </row>
        <row r="136">
          <cell r="E136">
            <v>30000</v>
          </cell>
        </row>
        <row r="137">
          <cell r="E137">
            <v>7800</v>
          </cell>
        </row>
        <row r="138">
          <cell r="E138">
            <v>463500</v>
          </cell>
        </row>
        <row r="139">
          <cell r="E139">
            <v>80335.710000000006</v>
          </cell>
        </row>
        <row r="140">
          <cell r="E140">
            <v>900000</v>
          </cell>
        </row>
        <row r="141">
          <cell r="E141">
            <v>466200</v>
          </cell>
        </row>
        <row r="142">
          <cell r="E142">
            <v>241007.14</v>
          </cell>
        </row>
        <row r="143">
          <cell r="E143">
            <v>600000</v>
          </cell>
        </row>
        <row r="144">
          <cell r="E144">
            <v>99030</v>
          </cell>
        </row>
        <row r="145">
          <cell r="E145">
            <v>184464</v>
          </cell>
        </row>
        <row r="146">
          <cell r="E146">
            <v>1266031.2099999667</v>
          </cell>
        </row>
        <row r="147">
          <cell r="E147">
            <v>333817.76</v>
          </cell>
        </row>
        <row r="148">
          <cell r="E148">
            <v>53980</v>
          </cell>
        </row>
        <row r="149">
          <cell r="E149">
            <v>150000</v>
          </cell>
        </row>
        <row r="150">
          <cell r="E150">
            <v>250000</v>
          </cell>
        </row>
        <row r="151">
          <cell r="E151">
            <v>340000</v>
          </cell>
        </row>
        <row r="152">
          <cell r="E152">
            <v>32823.24</v>
          </cell>
        </row>
        <row r="153">
          <cell r="E153">
            <v>65646.48</v>
          </cell>
        </row>
        <row r="154">
          <cell r="E154">
            <v>71334.77</v>
          </cell>
        </row>
        <row r="155">
          <cell r="E155">
            <v>24000</v>
          </cell>
        </row>
        <row r="156">
          <cell r="E156">
            <v>300000</v>
          </cell>
        </row>
        <row r="157">
          <cell r="E157">
            <v>441300</v>
          </cell>
        </row>
        <row r="158">
          <cell r="E158">
            <v>71553.740000000005</v>
          </cell>
        </row>
        <row r="159">
          <cell r="E159">
            <v>71553.740000000005</v>
          </cell>
        </row>
        <row r="160">
          <cell r="E160">
            <v>25000</v>
          </cell>
        </row>
        <row r="161">
          <cell r="E161">
            <v>166000</v>
          </cell>
        </row>
        <row r="162">
          <cell r="E162">
            <v>40000</v>
          </cell>
        </row>
        <row r="163">
          <cell r="E163">
            <v>282244.46000000002</v>
          </cell>
        </row>
        <row r="164">
          <cell r="E164">
            <v>328810.21000000002</v>
          </cell>
        </row>
        <row r="165">
          <cell r="E165">
            <v>175500</v>
          </cell>
        </row>
        <row r="166">
          <cell r="E166">
            <v>29400</v>
          </cell>
        </row>
        <row r="167">
          <cell r="E167">
            <v>259873</v>
          </cell>
        </row>
        <row r="168">
          <cell r="E168">
            <v>105400</v>
          </cell>
        </row>
        <row r="169">
          <cell r="E169">
            <v>30000</v>
          </cell>
        </row>
        <row r="170">
          <cell r="E170">
            <v>7800</v>
          </cell>
        </row>
        <row r="171">
          <cell r="E171">
            <v>370350</v>
          </cell>
        </row>
        <row r="172">
          <cell r="E172">
            <v>550000</v>
          </cell>
        </row>
        <row r="173">
          <cell r="E173">
            <v>760350</v>
          </cell>
        </row>
        <row r="174">
          <cell r="E174">
            <v>640000</v>
          </cell>
        </row>
        <row r="175">
          <cell r="E175">
            <v>287809.53000000003</v>
          </cell>
        </row>
        <row r="176">
          <cell r="E176">
            <v>41580</v>
          </cell>
        </row>
        <row r="177">
          <cell r="E177">
            <v>100000</v>
          </cell>
        </row>
        <row r="178">
          <cell r="E178">
            <v>415450</v>
          </cell>
        </row>
        <row r="179">
          <cell r="E179">
            <v>150000</v>
          </cell>
        </row>
        <row r="180">
          <cell r="E180">
            <v>39564994.819999985</v>
          </cell>
        </row>
        <row r="181">
          <cell r="E181"/>
        </row>
        <row r="182">
          <cell r="E182">
            <v>1191359.92</v>
          </cell>
        </row>
        <row r="183">
          <cell r="E183">
            <v>481255.72</v>
          </cell>
        </row>
        <row r="184">
          <cell r="E184">
            <v>100000</v>
          </cell>
        </row>
        <row r="185">
          <cell r="E185">
            <v>80000</v>
          </cell>
        </row>
        <row r="186">
          <cell r="E186">
            <v>97200</v>
          </cell>
        </row>
        <row r="187">
          <cell r="E187">
            <v>62500</v>
          </cell>
        </row>
        <row r="188">
          <cell r="E188">
            <v>528841.48</v>
          </cell>
        </row>
        <row r="189">
          <cell r="E189">
            <v>160000</v>
          </cell>
        </row>
        <row r="190">
          <cell r="E190">
            <v>792144.86</v>
          </cell>
        </row>
        <row r="191">
          <cell r="E191">
            <v>194400</v>
          </cell>
        </row>
        <row r="192">
          <cell r="E192">
            <v>160774.65</v>
          </cell>
        </row>
        <row r="193">
          <cell r="E193">
            <v>230266.97</v>
          </cell>
        </row>
        <row r="194">
          <cell r="E194">
            <v>643098.6</v>
          </cell>
        </row>
        <row r="195">
          <cell r="E195">
            <v>97990.66</v>
          </cell>
        </row>
        <row r="196">
          <cell r="E196">
            <v>97200</v>
          </cell>
        </row>
        <row r="197">
          <cell r="E197">
            <v>50000</v>
          </cell>
        </row>
        <row r="198">
          <cell r="E198">
            <v>241528.69</v>
          </cell>
        </row>
        <row r="199">
          <cell r="E199">
            <v>361782.7</v>
          </cell>
        </row>
        <row r="200">
          <cell r="E200">
            <v>19867.2</v>
          </cell>
        </row>
        <row r="201">
          <cell r="E201">
            <v>69112.149999999994</v>
          </cell>
        </row>
        <row r="202">
          <cell r="E202">
            <v>97200</v>
          </cell>
        </row>
        <row r="203">
          <cell r="E203">
            <v>50000</v>
          </cell>
        </row>
        <row r="204">
          <cell r="E204">
            <v>230967.52</v>
          </cell>
        </row>
        <row r="205">
          <cell r="E205">
            <v>345963.3</v>
          </cell>
        </row>
        <row r="206">
          <cell r="E206">
            <v>186833.71</v>
          </cell>
        </row>
        <row r="207">
          <cell r="E207">
            <v>194400</v>
          </cell>
        </row>
        <row r="208">
          <cell r="E208">
            <v>1595204.1907142871</v>
          </cell>
        </row>
        <row r="209">
          <cell r="E209">
            <v>830623.84</v>
          </cell>
        </row>
        <row r="210">
          <cell r="E210">
            <v>25680</v>
          </cell>
        </row>
        <row r="211">
          <cell r="E211">
            <v>3961.71</v>
          </cell>
        </row>
        <row r="212">
          <cell r="E212">
            <v>97200</v>
          </cell>
        </row>
        <row r="213">
          <cell r="E213">
            <v>50000</v>
          </cell>
        </row>
        <row r="214">
          <cell r="E214">
            <v>337586.4</v>
          </cell>
        </row>
        <row r="215">
          <cell r="E215">
            <v>505666.32</v>
          </cell>
        </row>
        <row r="216">
          <cell r="E216">
            <v>150000</v>
          </cell>
        </row>
        <row r="217">
          <cell r="E217">
            <v>194400</v>
          </cell>
        </row>
        <row r="218">
          <cell r="E218">
            <v>219670.9</v>
          </cell>
        </row>
        <row r="219">
          <cell r="E219">
            <v>22000</v>
          </cell>
        </row>
        <row r="220">
          <cell r="E220">
            <v>106598.25</v>
          </cell>
        </row>
        <row r="221">
          <cell r="E221">
            <v>71553.740000000005</v>
          </cell>
        </row>
        <row r="222">
          <cell r="E222">
            <v>100000</v>
          </cell>
        </row>
        <row r="223">
          <cell r="E223">
            <v>97200</v>
          </cell>
        </row>
        <row r="224">
          <cell r="E224">
            <v>50000</v>
          </cell>
        </row>
        <row r="225">
          <cell r="E225">
            <v>355426.36</v>
          </cell>
        </row>
        <row r="226">
          <cell r="E226">
            <v>532388.56000000006</v>
          </cell>
        </row>
        <row r="227">
          <cell r="E227">
            <v>426841.76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TRA pivot"/>
      <sheetName val="For RSMI pivot"/>
      <sheetName val="Annex 3 pivot"/>
      <sheetName val="CDR pivot"/>
      <sheetName val="FUR pivot"/>
      <sheetName val="CIBR pivot"/>
      <sheetName val="New List of Disbursements"/>
      <sheetName val="Sheet7"/>
      <sheetName val="Sheet6"/>
      <sheetName val="Instructions"/>
      <sheetName val="Process"/>
      <sheetName val="Sheet4"/>
      <sheetName val="Other Receipts"/>
      <sheetName val="Liquidation"/>
      <sheetName val="List of Adv and Liquidation"/>
      <sheetName val="Sheet9"/>
      <sheetName val="Advances"/>
      <sheetName val="Sheet3"/>
      <sheetName val="Sheet5"/>
      <sheetName val="Sheet8"/>
      <sheetName val="CIBR"/>
      <sheetName val="MDS SDO CDR - SDN April"/>
      <sheetName val="SDO JEV pivot"/>
      <sheetName val="OPEX CDR - SDN - April"/>
      <sheetName val="OPEX JEV pivot"/>
      <sheetName val="FUR - SDN April"/>
      <sheetName val="for TRA"/>
      <sheetName val="for RSMI"/>
      <sheetName val="March CDJ "/>
      <sheetName val="Annex 3 - March"/>
      <sheetName val="Sheet2"/>
      <sheetName val="List of Disbursements"/>
      <sheetName val="Sheet1"/>
      <sheetName val="January Credit"/>
      <sheetName val="Advanc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N6">
            <v>12430984.017499993</v>
          </cell>
        </row>
        <row r="11">
          <cell r="N11">
            <v>12430984.017499993</v>
          </cell>
        </row>
        <row r="12">
          <cell r="F12" t="str">
            <v>f</v>
          </cell>
          <cell r="G12" t="str">
            <v>g</v>
          </cell>
          <cell r="N12" t="str">
            <v>n</v>
          </cell>
        </row>
        <row r="13">
          <cell r="F13" t="str">
            <v>CDR Reporting Period</v>
          </cell>
          <cell r="G13" t="str">
            <v>Fund Source</v>
          </cell>
          <cell r="N13" t="str">
            <v>Withdrawals / Payments</v>
          </cell>
        </row>
        <row r="14">
          <cell r="F14" t="str">
            <v>2020-12</v>
          </cell>
          <cell r="G14" t="str">
            <v>REGULAR MOOE (DV# 2020-11-1765)</v>
          </cell>
        </row>
        <row r="15">
          <cell r="F15" t="str">
            <v>2020-12</v>
          </cell>
          <cell r="G15" t="str">
            <v>REGULAR MOOE (DV# 2020-12-1984)</v>
          </cell>
        </row>
        <row r="16">
          <cell r="F16" t="str">
            <v>2020-12</v>
          </cell>
          <cell r="G16" t="str">
            <v>REGULAR MOOE (DV# 2020-12-2169)</v>
          </cell>
        </row>
        <row r="17">
          <cell r="F17" t="str">
            <v>2020-12</v>
          </cell>
          <cell r="G17" t="str">
            <v>PBG (DV# 2020-08-1210)</v>
          </cell>
        </row>
        <row r="18">
          <cell r="F18" t="str">
            <v>2020-12</v>
          </cell>
          <cell r="G18" t="str">
            <v>PBG (DV# 2020-08-1225)</v>
          </cell>
        </row>
        <row r="19">
          <cell r="F19" t="str">
            <v>2020-12</v>
          </cell>
          <cell r="G19" t="str">
            <v>PBG (DV# 2020-12-1913)</v>
          </cell>
        </row>
        <row r="20">
          <cell r="F20" t="str">
            <v>2020-12</v>
          </cell>
          <cell r="G20" t="str">
            <v>LSP-NSB (DV# 2020-07-1115)</v>
          </cell>
        </row>
        <row r="21">
          <cell r="F21" t="str">
            <v>2020-12</v>
          </cell>
          <cell r="G21" t="str">
            <v>LSP-NSB (DV# 2020-08-1215)</v>
          </cell>
        </row>
        <row r="22">
          <cell r="F22" t="str">
            <v>2020-12</v>
          </cell>
          <cell r="G22" t="str">
            <v>LSP-NSB (DV# 2020-11-1826)</v>
          </cell>
        </row>
        <row r="23">
          <cell r="F23" t="str">
            <v>2020-12</v>
          </cell>
          <cell r="G23" t="str">
            <v>CARP MOOE (DV# 2020-07-1098)</v>
          </cell>
        </row>
        <row r="24">
          <cell r="F24" t="str">
            <v>2020-12</v>
          </cell>
          <cell r="G24" t="str">
            <v>CMCI (DV# 2020-07-1020)</v>
          </cell>
        </row>
        <row r="25">
          <cell r="F25" t="str">
            <v>2020-12</v>
          </cell>
          <cell r="G25" t="str">
            <v>OTOP Next Gen (DV# 2020-05-846)</v>
          </cell>
        </row>
        <row r="26">
          <cell r="F26" t="str">
            <v>2020-12</v>
          </cell>
          <cell r="G26" t="str">
            <v>OTOP Next Gen (DV# 2020-06-917)</v>
          </cell>
        </row>
        <row r="27">
          <cell r="F27" t="str">
            <v>2020-12</v>
          </cell>
          <cell r="G27" t="str">
            <v>SSF (DV# 2020-12-1930)</v>
          </cell>
        </row>
        <row r="28">
          <cell r="F28" t="str">
            <v>2020-12</v>
          </cell>
          <cell r="G28" t="str">
            <v>IDD MUST (DV# 2020-06-938)</v>
          </cell>
        </row>
        <row r="29">
          <cell r="F29" t="str">
            <v>2020-12</v>
          </cell>
          <cell r="G29" t="str">
            <v>CPD MUST (DV# 2020-12-1898)</v>
          </cell>
        </row>
        <row r="30">
          <cell r="F30" t="str">
            <v>2020-12</v>
          </cell>
          <cell r="G30" t="str">
            <v>NC (DV# 2020-12-1918)</v>
          </cell>
        </row>
        <row r="31">
          <cell r="F31" t="str">
            <v>2020-12</v>
          </cell>
          <cell r="G31" t="str">
            <v>RAPID LP (DV# LP-2020-07-0064)</v>
          </cell>
        </row>
        <row r="32">
          <cell r="F32" t="str">
            <v>2020-12</v>
          </cell>
          <cell r="G32" t="str">
            <v>RAPID MOOE and CO (DV# 2020-08-1320)</v>
          </cell>
        </row>
        <row r="33">
          <cell r="F33" t="str">
            <v>2020-12</v>
          </cell>
          <cell r="G33" t="str">
            <v>RAPID LP (DV# LP-2020-12-0123)</v>
          </cell>
        </row>
        <row r="34">
          <cell r="F34" t="str">
            <v>2020-12</v>
          </cell>
          <cell r="G34" t="str">
            <v>GAD MUST (DV# 2020-11-1825)</v>
          </cell>
        </row>
        <row r="35">
          <cell r="F35" t="str">
            <v>2020-12</v>
          </cell>
          <cell r="G35" t="str">
            <v>GAD MUST (DV# 2020-12-2035)</v>
          </cell>
        </row>
        <row r="36">
          <cell r="F36" t="str">
            <v>2020-12</v>
          </cell>
          <cell r="G36" t="str">
            <v>YEP (DV# 2020-10-1549)</v>
          </cell>
        </row>
        <row r="37">
          <cell r="F37" t="str">
            <v>2020-12</v>
          </cell>
          <cell r="G37" t="str">
            <v>YEP (DV# 2020-10-1819)</v>
          </cell>
        </row>
        <row r="38">
          <cell r="F38" t="str">
            <v>2020-12</v>
          </cell>
          <cell r="G38" t="str">
            <v>PY Funds for Recon (ADN)</v>
          </cell>
        </row>
        <row r="39">
          <cell r="F39" t="str">
            <v>2020-12</v>
          </cell>
          <cell r="G39" t="str">
            <v>REGULAR MOOE (DV# 20-05-795)</v>
          </cell>
        </row>
        <row r="40">
          <cell r="F40" t="str">
            <v>2020-12</v>
          </cell>
          <cell r="G40" t="str">
            <v>REGULAR MOOE (DV# 20-06-888)</v>
          </cell>
        </row>
        <row r="41">
          <cell r="F41" t="str">
            <v>2020-12</v>
          </cell>
          <cell r="G41" t="str">
            <v>REGULAR MOOE (DV# 20-11-1766)</v>
          </cell>
        </row>
        <row r="42">
          <cell r="F42" t="str">
            <v>2020-12</v>
          </cell>
          <cell r="G42" t="str">
            <v>REGULAR MOOE (DV# 20-12-1985)</v>
          </cell>
        </row>
        <row r="43">
          <cell r="F43" t="str">
            <v>2020-12</v>
          </cell>
          <cell r="G43" t="str">
            <v>PBG (DV# 20-08-1226)</v>
          </cell>
        </row>
        <row r="44">
          <cell r="F44" t="str">
            <v>2020-12</v>
          </cell>
          <cell r="G44" t="str">
            <v>LSP-NSB (DV# 20-12-1914)</v>
          </cell>
        </row>
        <row r="45">
          <cell r="F45" t="str">
            <v>2020-12</v>
          </cell>
          <cell r="G45" t="str">
            <v>CARP-MOOE (DV# 20-05-790)</v>
          </cell>
        </row>
        <row r="46">
          <cell r="F46" t="str">
            <v>2020-12</v>
          </cell>
          <cell r="G46" t="str">
            <v>CARP-MOOE (DV# 20-07-1099)</v>
          </cell>
        </row>
        <row r="47">
          <cell r="F47" t="str">
            <v>2020-12</v>
          </cell>
          <cell r="G47" t="str">
            <v>CMCI (DV# 20-07-1021)</v>
          </cell>
        </row>
        <row r="48">
          <cell r="F48" t="str">
            <v>2020-12</v>
          </cell>
          <cell r="G48" t="str">
            <v>OTOP NG (DV# 20-05-847)</v>
          </cell>
        </row>
        <row r="49">
          <cell r="F49" t="str">
            <v>2020-12</v>
          </cell>
          <cell r="G49" t="str">
            <v>OTOP NG (DV# 20-06-918)</v>
          </cell>
        </row>
        <row r="50">
          <cell r="F50" t="str">
            <v>2020-12</v>
          </cell>
          <cell r="G50" t="str">
            <v>SSF (DV# 20-11-1763)</v>
          </cell>
        </row>
        <row r="51">
          <cell r="F51" t="str">
            <v>2020-12</v>
          </cell>
          <cell r="G51" t="str">
            <v>SSF (DV# 20-12-1931)</v>
          </cell>
        </row>
        <row r="52">
          <cell r="F52" t="str">
            <v>2020-12</v>
          </cell>
          <cell r="G52" t="str">
            <v>NC (DV# 20-12-1919)</v>
          </cell>
        </row>
        <row r="53">
          <cell r="F53" t="str">
            <v>2020-12</v>
          </cell>
          <cell r="G53" t="str">
            <v>Internet (DV# 20-12-1910)</v>
          </cell>
        </row>
        <row r="54">
          <cell r="F54" t="str">
            <v>2020-12</v>
          </cell>
          <cell r="G54" t="str">
            <v>RAPID LP (DV# LP-20-07-065)</v>
          </cell>
        </row>
        <row r="55">
          <cell r="F55" t="str">
            <v>2020-12</v>
          </cell>
          <cell r="G55" t="str">
            <v>RAPID MDS (DV# 101-20-08-1321)</v>
          </cell>
        </row>
        <row r="56">
          <cell r="F56" t="str">
            <v>2020-12</v>
          </cell>
          <cell r="G56" t="str">
            <v>YEP (DV# 20-11-1818)</v>
          </cell>
        </row>
        <row r="57">
          <cell r="F57" t="str">
            <v>2020-12</v>
          </cell>
          <cell r="G57" t="str">
            <v>YEP (DV# 20-12-1893)</v>
          </cell>
        </row>
        <row r="58">
          <cell r="F58" t="str">
            <v>2020-12</v>
          </cell>
          <cell r="G58" t="str">
            <v>LSP-NSB (DV# 20-08-1219)</v>
          </cell>
        </row>
        <row r="59">
          <cell r="F59" t="str">
            <v>2020-12</v>
          </cell>
          <cell r="G59" t="str">
            <v>LSP-NSB (DV# 20-12-1917)</v>
          </cell>
        </row>
        <row r="60">
          <cell r="F60" t="str">
            <v>2020-12</v>
          </cell>
          <cell r="G60" t="str">
            <v>CARP MOOE (DV# 20-11-1731)</v>
          </cell>
        </row>
        <row r="61">
          <cell r="F61" t="str">
            <v>2020-12</v>
          </cell>
          <cell r="G61" t="str">
            <v>CARP MOOE (DV# 20-12-2005)</v>
          </cell>
        </row>
        <row r="62">
          <cell r="F62" t="str">
            <v>2020-12</v>
          </cell>
          <cell r="G62" t="str">
            <v>CMCI (DV# 20-07-1024)</v>
          </cell>
        </row>
        <row r="63">
          <cell r="F63" t="str">
            <v>2020-12</v>
          </cell>
          <cell r="G63" t="str">
            <v>OTOP Next Gen (DV# 20-11-1849)</v>
          </cell>
        </row>
        <row r="64">
          <cell r="F64" t="str">
            <v>2020-12</v>
          </cell>
          <cell r="G64" t="str">
            <v>SSF (DV# 20-10-1488)</v>
          </cell>
        </row>
        <row r="65">
          <cell r="F65" t="str">
            <v>2020-12</v>
          </cell>
          <cell r="G65" t="str">
            <v>SSF (DV# 20-12-1862)</v>
          </cell>
        </row>
        <row r="66">
          <cell r="F66" t="str">
            <v>2020-12</v>
          </cell>
          <cell r="G66" t="str">
            <v>SSF (DV# 20-12-1934)</v>
          </cell>
        </row>
        <row r="67">
          <cell r="F67" t="str">
            <v>2020-12</v>
          </cell>
          <cell r="G67" t="str">
            <v>CPD MUST (DV# 20-12-1897)</v>
          </cell>
        </row>
        <row r="68">
          <cell r="F68" t="str">
            <v>2020-12</v>
          </cell>
          <cell r="G68" t="str">
            <v>NC (DV# 20-12-1922)</v>
          </cell>
        </row>
        <row r="69">
          <cell r="F69" t="str">
            <v>2020-12</v>
          </cell>
          <cell r="G69" t="str">
            <v>Internet (DV# 20-10-1504)</v>
          </cell>
        </row>
        <row r="70">
          <cell r="F70" t="str">
            <v>2020-12</v>
          </cell>
          <cell r="G70" t="str">
            <v>Internet (DV# 20-12-1912)</v>
          </cell>
        </row>
        <row r="71">
          <cell r="F71" t="str">
            <v>2020-12</v>
          </cell>
          <cell r="G71" t="str">
            <v>YEP (DV# 20-12-1896)</v>
          </cell>
        </row>
        <row r="72">
          <cell r="F72" t="str">
            <v>2020-12</v>
          </cell>
          <cell r="G72" t="str">
            <v>REGULAR MOOE (DV# 20-11-1767)</v>
          </cell>
        </row>
        <row r="73">
          <cell r="F73" t="str">
            <v>2020-12</v>
          </cell>
          <cell r="G73" t="str">
            <v>REGULAR MOOE (DV# 20-12-2072)</v>
          </cell>
        </row>
        <row r="74">
          <cell r="F74" t="str">
            <v>2020-12</v>
          </cell>
          <cell r="G74" t="str">
            <v>LSP-NSB (DV# 20-08-1217)</v>
          </cell>
        </row>
        <row r="75">
          <cell r="F75" t="str">
            <v>2020-12</v>
          </cell>
          <cell r="G75" t="str">
            <v>LSP-NSB (DV# 20-11-1828)</v>
          </cell>
        </row>
        <row r="76">
          <cell r="F76" t="str">
            <v>2020-12</v>
          </cell>
          <cell r="G76" t="str">
            <v>LSP-NSB (DV# 20-12-1915)</v>
          </cell>
        </row>
        <row r="77">
          <cell r="F77" t="str">
            <v>2020-12</v>
          </cell>
          <cell r="G77" t="str">
            <v>CARP MOOE (DV# 20-11-1729)</v>
          </cell>
        </row>
        <row r="78">
          <cell r="F78" t="str">
            <v>2020-12</v>
          </cell>
          <cell r="G78" t="str">
            <v>CARP MOOE (DV# 20-07-1100)</v>
          </cell>
        </row>
        <row r="79">
          <cell r="F79" t="str">
            <v>2020-12</v>
          </cell>
          <cell r="G79" t="str">
            <v>CARP MOOE (DV# 20-05-791)</v>
          </cell>
        </row>
        <row r="80">
          <cell r="F80" t="str">
            <v>2020-12</v>
          </cell>
          <cell r="G80" t="str">
            <v>OTOP Next Gen (DV# 20-11-1847)</v>
          </cell>
        </row>
        <row r="81">
          <cell r="F81" t="str">
            <v>2020-12</v>
          </cell>
          <cell r="G81" t="str">
            <v>CPD MUST (DV# 20-10-1655)</v>
          </cell>
        </row>
        <row r="82">
          <cell r="F82" t="str">
            <v>2020-12</v>
          </cell>
          <cell r="G82" t="str">
            <v>Bagwis (DV# 20-10-1691)</v>
          </cell>
        </row>
        <row r="83">
          <cell r="F83" t="str">
            <v>2020-12</v>
          </cell>
          <cell r="G83" t="str">
            <v>NC (DV# 20-12-1920)</v>
          </cell>
        </row>
        <row r="84">
          <cell r="F84" t="str">
            <v>2020-12</v>
          </cell>
          <cell r="G84" t="str">
            <v>Internet (DV# 20-10-1506)</v>
          </cell>
        </row>
        <row r="85">
          <cell r="F85" t="str">
            <v>2020-12</v>
          </cell>
          <cell r="G85" t="str">
            <v>YEP (DV# 20-11-1817)</v>
          </cell>
        </row>
        <row r="86">
          <cell r="F86" t="str">
            <v>2020-12</v>
          </cell>
          <cell r="G86" t="str">
            <v>YEP (DV# 20-12-1894)</v>
          </cell>
        </row>
        <row r="87">
          <cell r="F87" t="str">
            <v>2020-12</v>
          </cell>
          <cell r="G87" t="str">
            <v>REGULAR MOOE (DV# 2020-04-0633)</v>
          </cell>
        </row>
        <row r="88">
          <cell r="F88" t="str">
            <v>2020-12</v>
          </cell>
          <cell r="G88" t="str">
            <v>REGULAR MOOE (DV# 2020-12-2157)</v>
          </cell>
        </row>
        <row r="89">
          <cell r="F89" t="str">
            <v>2020-12</v>
          </cell>
          <cell r="G89" t="str">
            <v>PBG (DV# 2020-07-1185)</v>
          </cell>
        </row>
        <row r="90">
          <cell r="F90" t="str">
            <v>2020-12</v>
          </cell>
          <cell r="G90" t="str">
            <v>LSP-NSB (DV# 2020-06-0999)</v>
          </cell>
        </row>
        <row r="91">
          <cell r="F91" t="str">
            <v>2020-12</v>
          </cell>
          <cell r="G91" t="str">
            <v>CARP MOOE (DV# 2020-02-0243C)</v>
          </cell>
        </row>
        <row r="92">
          <cell r="F92" t="str">
            <v>2020-12</v>
          </cell>
          <cell r="G92" t="str">
            <v>CARP MOOE (DV# 2020-04-0537)</v>
          </cell>
        </row>
        <row r="93">
          <cell r="F93" t="str">
            <v>2020-12</v>
          </cell>
          <cell r="G93" t="str">
            <v>CARP MOOE (DV# 2020-05-0792)</v>
          </cell>
        </row>
        <row r="94">
          <cell r="F94" t="str">
            <v>2020-12</v>
          </cell>
          <cell r="G94" t="str">
            <v>CARP MOOE (DV# 2020-07-1101)</v>
          </cell>
        </row>
        <row r="95">
          <cell r="F95" t="str">
            <v>2020-12</v>
          </cell>
          <cell r="G95" t="str">
            <v>CMCI (DV# 2020-07-1023)</v>
          </cell>
        </row>
        <row r="96">
          <cell r="F96" t="str">
            <v>2020-12</v>
          </cell>
          <cell r="G96" t="str">
            <v>OTOP Next Gen (DV# 2020-06-0920)</v>
          </cell>
        </row>
        <row r="97">
          <cell r="F97" t="str">
            <v>2020-12</v>
          </cell>
          <cell r="G97" t="str">
            <v>OTOP Next Gen (DV# 2020-11-1848)</v>
          </cell>
        </row>
        <row r="98">
          <cell r="F98" t="str">
            <v>2020-12</v>
          </cell>
          <cell r="G98" t="str">
            <v>SSF (DV# 2020-06-0931)</v>
          </cell>
        </row>
        <row r="99">
          <cell r="F99" t="str">
            <v>2020-12</v>
          </cell>
          <cell r="G99" t="str">
            <v>SSF (DV# 2020-10-1502)</v>
          </cell>
        </row>
        <row r="100">
          <cell r="F100" t="str">
            <v>2020-12</v>
          </cell>
          <cell r="G100" t="str">
            <v>SSF (DV# 2020-12-1861)</v>
          </cell>
        </row>
        <row r="101">
          <cell r="F101" t="str">
            <v>2020-12</v>
          </cell>
          <cell r="G101" t="str">
            <v>SSF (DV# 2020-12-1933)</v>
          </cell>
        </row>
        <row r="102">
          <cell r="F102" t="str">
            <v>2020-12</v>
          </cell>
          <cell r="G102" t="str">
            <v>IDD MUST (DV# 2020-06-0941)</v>
          </cell>
        </row>
        <row r="103">
          <cell r="F103" t="str">
            <v>2020-12</v>
          </cell>
          <cell r="G103" t="str">
            <v>CPD MUST (DV# 2020-09-1460)</v>
          </cell>
        </row>
        <row r="104">
          <cell r="F104" t="str">
            <v>2020-12</v>
          </cell>
          <cell r="G104" t="str">
            <v>CPD MUST (DV# 2020-10-1656)</v>
          </cell>
        </row>
        <row r="105">
          <cell r="F105" t="str">
            <v>2020-12</v>
          </cell>
          <cell r="G105" t="str">
            <v>NC (DV# 2020-11-1707)</v>
          </cell>
        </row>
        <row r="106">
          <cell r="F106" t="str">
            <v>2020-12</v>
          </cell>
          <cell r="G106" t="str">
            <v>NC (DV# 2020-12-1921)</v>
          </cell>
        </row>
        <row r="107">
          <cell r="F107" t="str">
            <v>2020-12</v>
          </cell>
          <cell r="G107" t="str">
            <v>Internet (DV# 2020-10-1505)</v>
          </cell>
        </row>
        <row r="108">
          <cell r="F108" t="str">
            <v>2020-12</v>
          </cell>
          <cell r="G108" t="str">
            <v>Internet (DV# 2020-12-1911)</v>
          </cell>
        </row>
        <row r="109">
          <cell r="F109" t="str">
            <v>2020-12</v>
          </cell>
          <cell r="G109" t="str">
            <v>RAPID LP (DV# LP-2020-07-0066)</v>
          </cell>
        </row>
        <row r="110">
          <cell r="F110" t="str">
            <v>2020-12</v>
          </cell>
          <cell r="G110" t="str">
            <v>RAPID MOOE and CO (DV# 2020-08-1322)</v>
          </cell>
        </row>
        <row r="111">
          <cell r="F111" t="str">
            <v>2020-12</v>
          </cell>
          <cell r="G111" t="str">
            <v>RAPID LP (DV# LP-2020-12-0124)</v>
          </cell>
        </row>
        <row r="112">
          <cell r="F112" t="str">
            <v>2020-12</v>
          </cell>
          <cell r="G112" t="str">
            <v>GAD MUST (DV# 2020-12-1860)</v>
          </cell>
        </row>
        <row r="113">
          <cell r="F113" t="str">
            <v>2020-12</v>
          </cell>
          <cell r="G113" t="str">
            <v>YEP (DV# 20-12-1895)</v>
          </cell>
        </row>
        <row r="114">
          <cell r="F114" t="str">
            <v>2020-12</v>
          </cell>
          <cell r="G114" t="str">
            <v>Agency OPEX (PY Funds for recon)</v>
          </cell>
        </row>
        <row r="115">
          <cell r="F115" t="str">
            <v>2020-12</v>
          </cell>
          <cell r="G115" t="str">
            <v>Agency SDO (PY Funds for recon)</v>
          </cell>
        </row>
        <row r="116">
          <cell r="F116" t="str">
            <v>2021-01</v>
          </cell>
          <cell r="G116" t="str">
            <v>FAD Meeting (DV# 2021-01-0049)</v>
          </cell>
        </row>
        <row r="117">
          <cell r="F117" t="str">
            <v>2021-01</v>
          </cell>
          <cell r="G117" t="str">
            <v>FAD Meeting (DV# 2021-01-0050)</v>
          </cell>
        </row>
        <row r="118">
          <cell r="F118" t="str">
            <v>2021-01</v>
          </cell>
          <cell r="G118" t="str">
            <v>FAD Meeting (DV# 2021-01-0051)</v>
          </cell>
        </row>
        <row r="119">
          <cell r="F119" t="str">
            <v>2021-01</v>
          </cell>
          <cell r="G119" t="str">
            <v>FAD Meeting (DV# 2021-01-0052)</v>
          </cell>
        </row>
        <row r="120">
          <cell r="F120" t="str">
            <v>2021-01</v>
          </cell>
          <cell r="G120" t="str">
            <v>FAD Meeting (DV# 2021-01-0053)</v>
          </cell>
        </row>
        <row r="121">
          <cell r="F121" t="str">
            <v>2021-02</v>
          </cell>
          <cell r="G121" t="str">
            <v>SSF MOOE DV# 2021-02-0135</v>
          </cell>
        </row>
        <row r="122">
          <cell r="F122" t="str">
            <v>2021-02</v>
          </cell>
          <cell r="G122" t="str">
            <v>IDD MOOE DV# 2021-02-0136</v>
          </cell>
        </row>
        <row r="123">
          <cell r="F123" t="str">
            <v>2021-02</v>
          </cell>
          <cell r="G123" t="str">
            <v>IDD MOOE DV# 2021-02-0141</v>
          </cell>
        </row>
        <row r="124">
          <cell r="F124" t="str">
            <v>2021-02</v>
          </cell>
          <cell r="G124" t="str">
            <v>REGULAR MOOE DV# 2021-02-0146</v>
          </cell>
        </row>
        <row r="125">
          <cell r="F125" t="str">
            <v>2021-02</v>
          </cell>
          <cell r="G125" t="str">
            <v>NC MOOE DV# 2021-02-0177</v>
          </cell>
        </row>
        <row r="126">
          <cell r="F126" t="str">
            <v>2021-02</v>
          </cell>
          <cell r="G126" t="str">
            <v>NC CAPITAL OUTLAY DV# 2021-02-0177</v>
          </cell>
        </row>
        <row r="127">
          <cell r="F127" t="str">
            <v>2021-02</v>
          </cell>
          <cell r="G127" t="str">
            <v>IDD MOOE DV# 2021-02-0137</v>
          </cell>
        </row>
        <row r="128">
          <cell r="F128" t="str">
            <v>2021-02</v>
          </cell>
          <cell r="G128" t="str">
            <v>IDD MOOE DV# 2021-02-0142</v>
          </cell>
        </row>
        <row r="129">
          <cell r="F129" t="str">
            <v>2021-02</v>
          </cell>
          <cell r="G129" t="str">
            <v>REGULAR MOOE DV# 2021-02-0147</v>
          </cell>
        </row>
        <row r="130">
          <cell r="F130" t="str">
            <v>2021-02</v>
          </cell>
          <cell r="G130" t="str">
            <v>NC MOOE DV# 2021-02-0178</v>
          </cell>
        </row>
        <row r="131">
          <cell r="F131" t="str">
            <v>2021-02</v>
          </cell>
          <cell r="G131" t="str">
            <v>IDD MOOE DV# 2021-02-0140</v>
          </cell>
        </row>
        <row r="132">
          <cell r="F132" t="str">
            <v>2021-02</v>
          </cell>
          <cell r="G132" t="str">
            <v>IDD MOOE DV# 2021-02-0145</v>
          </cell>
        </row>
        <row r="133">
          <cell r="F133" t="str">
            <v>2021-02</v>
          </cell>
          <cell r="G133" t="str">
            <v>REGULAR MOOE DV# 2021-02-0150</v>
          </cell>
        </row>
        <row r="134">
          <cell r="F134" t="str">
            <v>2021-02</v>
          </cell>
          <cell r="G134" t="str">
            <v>NC MOOE DV# 2021-02-0181</v>
          </cell>
        </row>
        <row r="135">
          <cell r="F135" t="str">
            <v>2021-02</v>
          </cell>
          <cell r="G135" t="str">
            <v>NC CAPITAL OUTLAY DV# 2021-02-0181</v>
          </cell>
        </row>
        <row r="136">
          <cell r="F136" t="str">
            <v>2021-02</v>
          </cell>
          <cell r="G136" t="str">
            <v>IDD MOOE DV# 2021-02-0138</v>
          </cell>
        </row>
        <row r="137">
          <cell r="F137" t="str">
            <v>2021-02</v>
          </cell>
          <cell r="G137" t="str">
            <v>IDD MOOE DV# 2021-02-0143</v>
          </cell>
        </row>
        <row r="138">
          <cell r="F138" t="str">
            <v>2021-02</v>
          </cell>
          <cell r="G138" t="str">
            <v>REGULAR MOOE DV# 2021-02-0148</v>
          </cell>
        </row>
        <row r="139">
          <cell r="F139" t="str">
            <v>2021-02</v>
          </cell>
          <cell r="G139" t="str">
            <v>NC MOOE DV# 2021-02-0179</v>
          </cell>
        </row>
        <row r="140">
          <cell r="F140" t="str">
            <v>2021-02</v>
          </cell>
          <cell r="G140" t="str">
            <v>NC CAPITAL OUTLAY DV# 2021-02-0179</v>
          </cell>
        </row>
        <row r="141">
          <cell r="F141" t="str">
            <v>2021-02</v>
          </cell>
          <cell r="G141" t="str">
            <v>IDD MOOE DV# 2021-02-0139</v>
          </cell>
        </row>
        <row r="142">
          <cell r="F142" t="str">
            <v>2021-02</v>
          </cell>
          <cell r="G142" t="str">
            <v>IDD MOOE DV# 2021-02-0144</v>
          </cell>
        </row>
        <row r="143">
          <cell r="F143" t="str">
            <v>2021-02</v>
          </cell>
          <cell r="G143" t="str">
            <v>REGULAR MOOE DV# 2021-02-0149</v>
          </cell>
        </row>
        <row r="144">
          <cell r="F144" t="str">
            <v>2021-02</v>
          </cell>
          <cell r="G144" t="str">
            <v>NC MOOE DV# 2021-02-0180</v>
          </cell>
        </row>
        <row r="145">
          <cell r="F145" t="str">
            <v>2021-02</v>
          </cell>
          <cell r="G145" t="str">
            <v>NC CAPITAL OUTLAY DV# 2021-02-0180</v>
          </cell>
        </row>
        <row r="146">
          <cell r="F146" t="str">
            <v>2021-02</v>
          </cell>
          <cell r="G146" t="str">
            <v>CPD MUST DV# 2021-02-0244</v>
          </cell>
        </row>
        <row r="147">
          <cell r="F147" t="str">
            <v>2021-02</v>
          </cell>
          <cell r="G147" t="str">
            <v>CARP DV# 2021-02-0246</v>
          </cell>
        </row>
        <row r="148">
          <cell r="F148" t="str">
            <v>2021-02</v>
          </cell>
          <cell r="G148" t="str">
            <v>LSP-NSB DV# 2021-02-0219</v>
          </cell>
        </row>
        <row r="149">
          <cell r="F149" t="str">
            <v>2021-02</v>
          </cell>
          <cell r="G149" t="str">
            <v>CPD MUST DV# 2021-02-0247</v>
          </cell>
        </row>
        <row r="150">
          <cell r="F150" t="str">
            <v>2021-02</v>
          </cell>
          <cell r="G150" t="str">
            <v>SSF DV# 2021-02-0245</v>
          </cell>
        </row>
        <row r="151">
          <cell r="F151" t="str">
            <v>2021-03</v>
          </cell>
          <cell r="G151" t="str">
            <v>SSF DV# 2021-03-0390</v>
          </cell>
        </row>
        <row r="152">
          <cell r="F152" t="str">
            <v>2021-03</v>
          </cell>
          <cell r="G152" t="str">
            <v>LSP-NSB DV# 2021-03-0391</v>
          </cell>
        </row>
        <row r="153">
          <cell r="F153" t="str">
            <v>2021-03</v>
          </cell>
          <cell r="G153" t="str">
            <v>CPD MUST DV# 2021-03-0392</v>
          </cell>
        </row>
        <row r="154">
          <cell r="F154" t="str">
            <v>2021-03</v>
          </cell>
          <cell r="G154" t="str">
            <v>CARP DV# 2021-03-0393</v>
          </cell>
        </row>
        <row r="155">
          <cell r="F155" t="str">
            <v>2021-04</v>
          </cell>
          <cell r="G155" t="str">
            <v>REGULAR MOOE 2020 DV# 2021-03-0512</v>
          </cell>
        </row>
        <row r="156">
          <cell r="F156" t="str">
            <v>2021-04</v>
          </cell>
          <cell r="G156" t="str">
            <v>CPD MUST DV# 2021-03-0525</v>
          </cell>
        </row>
        <row r="157">
          <cell r="F157" t="str">
            <v>2021-04</v>
          </cell>
          <cell r="G157" t="str">
            <v>SSF DV# 2021-03-0528</v>
          </cell>
        </row>
        <row r="158">
          <cell r="F158" t="str">
            <v>2021-04</v>
          </cell>
          <cell r="G158" t="str">
            <v>SDD OO3 DV# 2021-03-0543</v>
          </cell>
        </row>
        <row r="159">
          <cell r="F159" t="str">
            <v>2021-04</v>
          </cell>
          <cell r="G159" t="str">
            <v>GAD MUST DV# 2021-03-0552</v>
          </cell>
        </row>
        <row r="160">
          <cell r="F160" t="str">
            <v>2021-04</v>
          </cell>
          <cell r="G160" t="str">
            <v>OTOP NG DV# 2021-03-0582</v>
          </cell>
        </row>
        <row r="161">
          <cell r="F161" t="str">
            <v>2021-04</v>
          </cell>
          <cell r="G161" t="str">
            <v>IDD MOOE DV# 2021-03-0587</v>
          </cell>
        </row>
        <row r="162">
          <cell r="F162" t="str">
            <v>2021-04</v>
          </cell>
          <cell r="G162" t="str">
            <v>REGULAR MOOE 2020 DV# 2021-03-0513</v>
          </cell>
        </row>
        <row r="163">
          <cell r="F163" t="str">
            <v>2021-04</v>
          </cell>
          <cell r="G163" t="str">
            <v>SSF DV# 2021-03-0529</v>
          </cell>
        </row>
        <row r="164">
          <cell r="F164" t="str">
            <v>2021-04</v>
          </cell>
          <cell r="G164" t="str">
            <v>SDD OO3 DV# 2021-03-0544</v>
          </cell>
        </row>
        <row r="165">
          <cell r="F165" t="str">
            <v>2021-04</v>
          </cell>
          <cell r="G165" t="str">
            <v>GAD MUST DV# 2021-03-0553</v>
          </cell>
        </row>
        <row r="166">
          <cell r="F166" t="str">
            <v>2021-04</v>
          </cell>
          <cell r="G166" t="str">
            <v>NC MOOE DV# 2021-03-0580</v>
          </cell>
        </row>
        <row r="167">
          <cell r="F167" t="str">
            <v>2021-04</v>
          </cell>
          <cell r="G167" t="str">
            <v>REGULAR MOOE 2020 DV# 2021-03-0516</v>
          </cell>
        </row>
        <row r="168">
          <cell r="F168" t="str">
            <v>2021-04</v>
          </cell>
          <cell r="G168" t="str">
            <v>CPD MUST DV# 2021-03-0527</v>
          </cell>
        </row>
        <row r="169">
          <cell r="F169" t="str">
            <v>2021-04</v>
          </cell>
          <cell r="G169" t="str">
            <v>SSF DV# 2021-03-0531</v>
          </cell>
        </row>
        <row r="170">
          <cell r="F170" t="str">
            <v>2021-04</v>
          </cell>
          <cell r="G170" t="str">
            <v>SDD OO3 DV# 2021-03-0547</v>
          </cell>
        </row>
        <row r="171">
          <cell r="F171" t="str">
            <v>2021-04</v>
          </cell>
          <cell r="G171" t="str">
            <v>REGULAR MOOE 2020 DV# 2021-03-0550</v>
          </cell>
        </row>
        <row r="172">
          <cell r="F172" t="str">
            <v>2021-04</v>
          </cell>
          <cell r="G172" t="str">
            <v>GAD MUST DV# 2021-03-0555</v>
          </cell>
        </row>
        <row r="173">
          <cell r="F173" t="str">
            <v>2021-04</v>
          </cell>
          <cell r="G173" t="str">
            <v>CARP DV# 2021-03-0574</v>
          </cell>
        </row>
        <row r="174">
          <cell r="F174" t="str">
            <v>2021-04</v>
          </cell>
          <cell r="G174" t="str">
            <v>OTOP NG DV# 2021-03-0584</v>
          </cell>
        </row>
        <row r="175">
          <cell r="F175" t="str">
            <v>2021-04</v>
          </cell>
          <cell r="G175" t="str">
            <v>IDD MOOE DV# 2021-03-0589</v>
          </cell>
        </row>
        <row r="176">
          <cell r="F176" t="str">
            <v>2021-04</v>
          </cell>
          <cell r="G176" t="str">
            <v>REGULAR MOOE 2020 DV# 2021-03-0514</v>
          </cell>
        </row>
        <row r="177">
          <cell r="F177" t="str">
            <v>2021-04</v>
          </cell>
          <cell r="G177" t="str">
            <v>LSP-NSB DV# 2021-03-0517</v>
          </cell>
        </row>
        <row r="178">
          <cell r="F178" t="str">
            <v>2021-04</v>
          </cell>
          <cell r="G178" t="str">
            <v>CPD MUST DV# 2021-03-0526</v>
          </cell>
        </row>
        <row r="179">
          <cell r="F179" t="str">
            <v>2021-04</v>
          </cell>
          <cell r="G179" t="str">
            <v>SSF DV# 2021-03-0530</v>
          </cell>
        </row>
        <row r="180">
          <cell r="F180" t="str">
            <v>2021-04</v>
          </cell>
          <cell r="G180" t="str">
            <v>SDD OO3 DV# 2021-03-0545</v>
          </cell>
        </row>
        <row r="181">
          <cell r="F181" t="str">
            <v>2021-04</v>
          </cell>
          <cell r="G181" t="str">
            <v>REGULAR MOOE 2020 DV# 2021-03-0548</v>
          </cell>
        </row>
        <row r="182">
          <cell r="F182" t="str">
            <v>2021-04</v>
          </cell>
          <cell r="G182" t="str">
            <v>GAD MUST DV# 2021-03-0554</v>
          </cell>
        </row>
        <row r="183">
          <cell r="F183" t="str">
            <v>2021-04</v>
          </cell>
          <cell r="G183" t="str">
            <v>CARP DV# 2021-03-0575</v>
          </cell>
        </row>
        <row r="184">
          <cell r="F184" t="str">
            <v>2021-04</v>
          </cell>
          <cell r="G184" t="str">
            <v>NC MOOE DV# 2021-03-0581</v>
          </cell>
        </row>
        <row r="185">
          <cell r="F185" t="str">
            <v>2021-04</v>
          </cell>
          <cell r="G185" t="str">
            <v>OTOP NG DV# 2021-03-0583</v>
          </cell>
        </row>
        <row r="186">
          <cell r="F186" t="str">
            <v>2021-04</v>
          </cell>
          <cell r="G186" t="str">
            <v>IDD MOOE DV# 2021-03-0588</v>
          </cell>
        </row>
        <row r="187">
          <cell r="F187" t="str">
            <v>2021-04</v>
          </cell>
          <cell r="G187" t="str">
            <v>REGULAR MOOE 2020 DV# 2021-03-0515</v>
          </cell>
        </row>
        <row r="188">
          <cell r="F188" t="str">
            <v>2021-04</v>
          </cell>
          <cell r="G188" t="str">
            <v>SDD OO3 DV# 2021-03-0546</v>
          </cell>
        </row>
        <row r="189">
          <cell r="F189" t="str">
            <v>2021-04</v>
          </cell>
          <cell r="G189" t="str">
            <v>REGULAR MOOE 2020 DV# 2021-03-0549</v>
          </cell>
        </row>
        <row r="190">
          <cell r="F190" t="str">
            <v>2021-04</v>
          </cell>
          <cell r="G190" t="str">
            <v>NC MOOE DV# 2021-03-0586</v>
          </cell>
        </row>
        <row r="191">
          <cell r="F191" t="str">
            <v>2021-04</v>
          </cell>
          <cell r="G191" t="str">
            <v>LSP-NSB DV# 2021-03-0590</v>
          </cell>
        </row>
        <row r="192">
          <cell r="F192" t="str">
            <v>2021-04</v>
          </cell>
          <cell r="G192" t="str">
            <v>SSF DV# 2021-03-0591</v>
          </cell>
        </row>
        <row r="193">
          <cell r="F193" t="str">
            <v>2021-01</v>
          </cell>
          <cell r="G193" t="str">
            <v>CPD MUST (DV# 2020-12-1898)</v>
          </cell>
          <cell r="N193">
            <v>27155.83</v>
          </cell>
        </row>
        <row r="194">
          <cell r="F194" t="str">
            <v>2021-01</v>
          </cell>
          <cell r="G194" t="str">
            <v>NC (DV# 2020-12-1918)</v>
          </cell>
          <cell r="N194">
            <v>8609</v>
          </cell>
        </row>
        <row r="195">
          <cell r="F195" t="str">
            <v>2021-01</v>
          </cell>
          <cell r="G195" t="str">
            <v>LSP-NSB (DV# 2020-07-1115)</v>
          </cell>
          <cell r="N195">
            <v>3970.53</v>
          </cell>
        </row>
        <row r="196">
          <cell r="F196" t="str">
            <v>2021-01</v>
          </cell>
          <cell r="G196" t="str">
            <v>CPD MUST (DV# 2020-12-1898)</v>
          </cell>
          <cell r="N196">
            <v>16732.099999999999</v>
          </cell>
        </row>
        <row r="197">
          <cell r="F197" t="str">
            <v>2021-01</v>
          </cell>
          <cell r="G197" t="str">
            <v>SSF (DV# 2020-12-1930)</v>
          </cell>
          <cell r="N197">
            <v>7500</v>
          </cell>
        </row>
        <row r="198">
          <cell r="F198" t="str">
            <v>2021-01</v>
          </cell>
          <cell r="G198" t="str">
            <v>OTOP Next Gen (DV# 2020-06-917)</v>
          </cell>
          <cell r="N198">
            <v>7500</v>
          </cell>
        </row>
        <row r="199">
          <cell r="F199" t="str">
            <v>2021-01</v>
          </cell>
          <cell r="G199" t="str">
            <v>RAPID LP (DV# LP-2020-07-0064)</v>
          </cell>
          <cell r="N199">
            <v>63734.02</v>
          </cell>
        </row>
        <row r="200">
          <cell r="F200" t="str">
            <v>2021-01</v>
          </cell>
          <cell r="G200" t="str">
            <v>PY Funds for Recon (ADN)</v>
          </cell>
          <cell r="N200">
            <v>192940.7</v>
          </cell>
        </row>
        <row r="201">
          <cell r="F201" t="str">
            <v>2021-01</v>
          </cell>
          <cell r="G201" t="str">
            <v>GAD MUST (DV# 2020-11-1825)</v>
          </cell>
          <cell r="N201">
            <v>5700</v>
          </cell>
        </row>
        <row r="202">
          <cell r="F202" t="str">
            <v>2021-01</v>
          </cell>
          <cell r="G202" t="str">
            <v>NC (DV# 2020-12-1918)</v>
          </cell>
          <cell r="N202">
            <v>1800</v>
          </cell>
        </row>
        <row r="203">
          <cell r="F203" t="str">
            <v>2021-01</v>
          </cell>
          <cell r="G203" t="str">
            <v>NC (DV# 2020-12-1918)</v>
          </cell>
          <cell r="N203">
            <v>7500</v>
          </cell>
        </row>
        <row r="204">
          <cell r="F204" t="str">
            <v>2021-01</v>
          </cell>
          <cell r="G204" t="str">
            <v>PY Funds for Recon (ADN)</v>
          </cell>
          <cell r="N204">
            <v>1350</v>
          </cell>
        </row>
        <row r="205">
          <cell r="F205" t="str">
            <v>2021-01</v>
          </cell>
          <cell r="G205" t="str">
            <v>PY Funds for Recon (ADN)</v>
          </cell>
          <cell r="N205">
            <v>1650</v>
          </cell>
        </row>
        <row r="206">
          <cell r="F206" t="str">
            <v>2021-01</v>
          </cell>
          <cell r="G206" t="str">
            <v>PY Funds for Recon (ADN)</v>
          </cell>
          <cell r="N206">
            <v>2400</v>
          </cell>
        </row>
        <row r="207">
          <cell r="F207" t="str">
            <v>2021-01</v>
          </cell>
          <cell r="G207" t="str">
            <v>PY Funds for Recon (ADN)</v>
          </cell>
          <cell r="N207">
            <v>1350</v>
          </cell>
        </row>
        <row r="208">
          <cell r="F208" t="str">
            <v>2021-01</v>
          </cell>
          <cell r="G208" t="str">
            <v>NC (DV# 2020-12-1918)</v>
          </cell>
          <cell r="N208">
            <v>7904.82</v>
          </cell>
        </row>
        <row r="209">
          <cell r="F209" t="str">
            <v>2021-01</v>
          </cell>
          <cell r="G209" t="str">
            <v>CARP MOOE (DV# 2020-07-1098)</v>
          </cell>
          <cell r="N209">
            <v>19000</v>
          </cell>
        </row>
        <row r="210">
          <cell r="F210" t="str">
            <v>2021-01</v>
          </cell>
          <cell r="G210" t="str">
            <v>OTOP Next Gen (DV# 2020-06-917)</v>
          </cell>
          <cell r="N210">
            <v>24700</v>
          </cell>
        </row>
        <row r="211">
          <cell r="F211" t="str">
            <v>2021-01</v>
          </cell>
          <cell r="G211" t="str">
            <v>LSP-NSB (DV# 2020-07-1115)</v>
          </cell>
          <cell r="N211">
            <v>6650</v>
          </cell>
        </row>
        <row r="212">
          <cell r="F212" t="str">
            <v>2021-01</v>
          </cell>
          <cell r="G212" t="str">
            <v>LSP-NSB (DV# 2020-08-1215)</v>
          </cell>
          <cell r="N212">
            <v>24500</v>
          </cell>
        </row>
        <row r="213">
          <cell r="F213" t="str">
            <v>2021-01</v>
          </cell>
          <cell r="G213" t="str">
            <v>LSP-NSB (DV# 2020-07-1115)</v>
          </cell>
          <cell r="N213">
            <v>4000</v>
          </cell>
        </row>
        <row r="214">
          <cell r="F214" t="str">
            <v>2021-01</v>
          </cell>
          <cell r="G214" t="str">
            <v>OTOP Next Gen (DV# 2020-05-846)</v>
          </cell>
          <cell r="N214">
            <v>1735.65</v>
          </cell>
        </row>
        <row r="215">
          <cell r="F215" t="str">
            <v>2021-01</v>
          </cell>
          <cell r="G215" t="str">
            <v>SSF (DV# 2020-12-1930)</v>
          </cell>
          <cell r="N215">
            <v>405</v>
          </cell>
        </row>
        <row r="216">
          <cell r="F216" t="str">
            <v>2021-01</v>
          </cell>
          <cell r="G216" t="str">
            <v>OTOP Next Gen (DV# 2020-05-846)</v>
          </cell>
          <cell r="N216">
            <v>2490</v>
          </cell>
        </row>
        <row r="217">
          <cell r="F217" t="str">
            <v>2021-01</v>
          </cell>
          <cell r="G217" t="str">
            <v>OTOP Next Gen (DV# 2020-05-846)</v>
          </cell>
          <cell r="N217">
            <v>480</v>
          </cell>
        </row>
        <row r="218">
          <cell r="F218" t="str">
            <v>2021-01</v>
          </cell>
          <cell r="G218" t="str">
            <v>OTOP Next Gen (DV# 2020-06-917)</v>
          </cell>
          <cell r="N218">
            <v>2500</v>
          </cell>
        </row>
        <row r="219">
          <cell r="F219" t="str">
            <v>2021-01</v>
          </cell>
          <cell r="G219" t="str">
            <v>CPD MUST (DV# 2020-12-1898)</v>
          </cell>
          <cell r="N219">
            <v>630</v>
          </cell>
        </row>
        <row r="220">
          <cell r="F220" t="str">
            <v>2021-01</v>
          </cell>
          <cell r="G220" t="str">
            <v>CPD MUST (DV# 2020-12-1898)</v>
          </cell>
          <cell r="N220">
            <v>460</v>
          </cell>
        </row>
        <row r="221">
          <cell r="F221" t="str">
            <v>2021-01</v>
          </cell>
          <cell r="G221" t="str">
            <v>LSP-NSB (DV# 2020-07-1115)</v>
          </cell>
          <cell r="N221">
            <v>-2550.25</v>
          </cell>
        </row>
        <row r="222">
          <cell r="F222" t="str">
            <v>2021-01</v>
          </cell>
          <cell r="G222" t="str">
            <v>PBG (DV# 2020-08-1210)</v>
          </cell>
          <cell r="N222">
            <v>-50</v>
          </cell>
        </row>
        <row r="223">
          <cell r="F223" t="str">
            <v>2021-01</v>
          </cell>
          <cell r="G223" t="str">
            <v>RAPID LP (DV# LP-2020-07-0064)</v>
          </cell>
          <cell r="N223">
            <v>20000</v>
          </cell>
        </row>
        <row r="224">
          <cell r="F224" t="str">
            <v>2021-01</v>
          </cell>
          <cell r="G224" t="str">
            <v>PBG (DV# 2020-08-1210)</v>
          </cell>
          <cell r="N224">
            <v>28000</v>
          </cell>
        </row>
        <row r="225">
          <cell r="F225" t="str">
            <v>2021-01</v>
          </cell>
          <cell r="G225" t="str">
            <v>RAPID LP (DV# LP-2020-07-0064)</v>
          </cell>
          <cell r="N225">
            <v>1220</v>
          </cell>
        </row>
        <row r="226">
          <cell r="F226" t="str">
            <v>2021-01</v>
          </cell>
          <cell r="G226" t="str">
            <v>OTOP Next Gen (DV# 2020-06-917)</v>
          </cell>
          <cell r="N226">
            <v>1800</v>
          </cell>
        </row>
        <row r="227">
          <cell r="F227" t="str">
            <v>2021-01</v>
          </cell>
          <cell r="G227" t="str">
            <v>PBG (DV# 2020-08-1210)</v>
          </cell>
          <cell r="N227">
            <v>770</v>
          </cell>
        </row>
        <row r="228">
          <cell r="F228" t="str">
            <v>2021-01</v>
          </cell>
          <cell r="G228" t="str">
            <v>OTOP Next Gen (DV# 2020-06-917)</v>
          </cell>
          <cell r="N228">
            <v>1040</v>
          </cell>
        </row>
        <row r="229">
          <cell r="F229" t="str">
            <v>2021-01</v>
          </cell>
          <cell r="G229" t="str">
            <v>LSP-NSB (DV# 2020-08-1215)</v>
          </cell>
          <cell r="N229">
            <v>153.32</v>
          </cell>
        </row>
        <row r="230">
          <cell r="F230" t="str">
            <v>2021-01</v>
          </cell>
          <cell r="G230" t="str">
            <v>LSP-NSB (DV# 2020-08-1215)</v>
          </cell>
          <cell r="N230">
            <v>528</v>
          </cell>
        </row>
        <row r="231">
          <cell r="F231" t="str">
            <v>2021-01</v>
          </cell>
          <cell r="G231" t="str">
            <v>LSP-NSB (DV# 2020-07-1115)</v>
          </cell>
          <cell r="N231">
            <v>573</v>
          </cell>
        </row>
        <row r="232">
          <cell r="F232" t="str">
            <v>2021-01</v>
          </cell>
          <cell r="G232" t="str">
            <v>LSP-NSB (DV# 2020-07-1115)</v>
          </cell>
          <cell r="N232">
            <v>1150</v>
          </cell>
        </row>
        <row r="233">
          <cell r="F233" t="str">
            <v>2021-01</v>
          </cell>
          <cell r="G233" t="str">
            <v>SSF (DV# 2020-12-1930)</v>
          </cell>
          <cell r="N233">
            <v>3450</v>
          </cell>
        </row>
        <row r="234">
          <cell r="F234" t="str">
            <v>2021-01</v>
          </cell>
          <cell r="G234" t="str">
            <v>LSP-NSB (DV# 2020-08-1215)</v>
          </cell>
          <cell r="N234">
            <v>7914.5</v>
          </cell>
        </row>
        <row r="235">
          <cell r="F235" t="str">
            <v>2021-01</v>
          </cell>
          <cell r="G235" t="str">
            <v>RAPID LP (DV# LP-2020-07-0064)</v>
          </cell>
          <cell r="N235">
            <v>675</v>
          </cell>
        </row>
        <row r="236">
          <cell r="F236" t="str">
            <v>2021-01</v>
          </cell>
          <cell r="G236" t="str">
            <v>LSP-NSB (DV# 2020-07-1115)</v>
          </cell>
          <cell r="N236">
            <v>1548.5</v>
          </cell>
        </row>
        <row r="237">
          <cell r="F237" t="str">
            <v>2021-01</v>
          </cell>
          <cell r="G237" t="str">
            <v>LSP-NSB (DV# 2020-08-1215)</v>
          </cell>
          <cell r="N237">
            <v>4120</v>
          </cell>
        </row>
        <row r="238">
          <cell r="F238" t="str">
            <v>2021-01</v>
          </cell>
          <cell r="G238" t="str">
            <v>LSP-NSB (DV# 2020-08-1215)</v>
          </cell>
          <cell r="N238">
            <v>965</v>
          </cell>
        </row>
        <row r="239">
          <cell r="F239" t="str">
            <v>2021-01</v>
          </cell>
          <cell r="G239" t="str">
            <v>LSP-NSB (DV# 2020-08-1215)</v>
          </cell>
          <cell r="N239">
            <v>3258.24</v>
          </cell>
        </row>
        <row r="240">
          <cell r="F240" t="str">
            <v>2021-01</v>
          </cell>
          <cell r="G240" t="str">
            <v>LSP-NSB (DV# 2020-08-1215)</v>
          </cell>
          <cell r="N240">
            <v>7593.75</v>
          </cell>
        </row>
        <row r="241">
          <cell r="F241" t="str">
            <v>2021-01</v>
          </cell>
          <cell r="G241" t="str">
            <v>LSP-NSB (DV# 2020-08-1215)</v>
          </cell>
          <cell r="N241">
            <v>1041.07</v>
          </cell>
        </row>
        <row r="242">
          <cell r="F242" t="str">
            <v>2021-01</v>
          </cell>
          <cell r="G242" t="str">
            <v>LSP-NSB (DV# 2020-08-1215)</v>
          </cell>
          <cell r="N242">
            <v>1268.22</v>
          </cell>
        </row>
        <row r="243">
          <cell r="F243" t="str">
            <v>2021-01</v>
          </cell>
          <cell r="G243" t="str">
            <v>YEP (DV# 2020-10-1549)</v>
          </cell>
          <cell r="N243">
            <v>980</v>
          </cell>
        </row>
        <row r="244">
          <cell r="F244" t="str">
            <v>2021-01</v>
          </cell>
          <cell r="G244" t="str">
            <v>LSP-NSB (DV# 2020-08-1215)</v>
          </cell>
          <cell r="N244">
            <v>6250</v>
          </cell>
        </row>
        <row r="245">
          <cell r="F245" t="str">
            <v>2021-01</v>
          </cell>
          <cell r="G245" t="str">
            <v>LSP-NSB (DV# 2020-08-1215)</v>
          </cell>
          <cell r="N245">
            <v>1500</v>
          </cell>
        </row>
        <row r="246">
          <cell r="F246" t="str">
            <v>2021-01</v>
          </cell>
          <cell r="G246" t="str">
            <v>PBG (DV# 2020-08-1210)</v>
          </cell>
          <cell r="N246">
            <v>9311.44</v>
          </cell>
        </row>
        <row r="247">
          <cell r="F247" t="str">
            <v>2021-01</v>
          </cell>
          <cell r="G247" t="str">
            <v>LSP-NSB (DV# 2020-08-1215)</v>
          </cell>
          <cell r="N247">
            <v>5937.5</v>
          </cell>
        </row>
        <row r="248">
          <cell r="F248" t="str">
            <v>2021-01</v>
          </cell>
          <cell r="G248" t="str">
            <v>OTOP Next Gen (DV# 2020-06-917)</v>
          </cell>
          <cell r="N248">
            <v>3562.5</v>
          </cell>
        </row>
        <row r="249">
          <cell r="F249" t="str">
            <v>2021-01</v>
          </cell>
          <cell r="G249" t="str">
            <v>CARP MOOE (DV# 2020-07-1098)</v>
          </cell>
          <cell r="N249">
            <v>-19600</v>
          </cell>
        </row>
        <row r="250">
          <cell r="F250" t="str">
            <v>2021-01</v>
          </cell>
          <cell r="G250" t="str">
            <v>CARP MOOE (DV# 2020-07-1098)</v>
          </cell>
          <cell r="N250">
            <v>19600</v>
          </cell>
        </row>
        <row r="251">
          <cell r="F251" t="str">
            <v>2021-01</v>
          </cell>
          <cell r="G251" t="str">
            <v>LSP-NSB (DV# 2020-08-1215)</v>
          </cell>
          <cell r="N251">
            <v>-9600</v>
          </cell>
        </row>
        <row r="252">
          <cell r="F252" t="str">
            <v>2021-01</v>
          </cell>
          <cell r="G252" t="str">
            <v>LSP-NSB (DV# 2020-08-1215)</v>
          </cell>
          <cell r="N252">
            <v>9600</v>
          </cell>
        </row>
        <row r="253">
          <cell r="F253" t="str">
            <v>2021-01</v>
          </cell>
          <cell r="G253" t="str">
            <v>LSP-NSB (DV# 2020-08-1215)</v>
          </cell>
          <cell r="N253">
            <v>-4150.3500000000004</v>
          </cell>
        </row>
        <row r="254">
          <cell r="F254" t="str">
            <v>2021-01</v>
          </cell>
          <cell r="G254" t="str">
            <v>OTOP Next Gen (DV# 2020-06-917)</v>
          </cell>
          <cell r="N254">
            <v>14250</v>
          </cell>
        </row>
        <row r="255">
          <cell r="F255" t="str">
            <v>2021-01</v>
          </cell>
          <cell r="G255" t="str">
            <v>NC (DV# 2020-12-1918)</v>
          </cell>
          <cell r="N255">
            <v>1780.31</v>
          </cell>
        </row>
        <row r="256">
          <cell r="F256" t="str">
            <v>2021-01</v>
          </cell>
          <cell r="G256" t="str">
            <v>NC (DV# 2020-12-1918)</v>
          </cell>
          <cell r="N256">
            <v>2300.81</v>
          </cell>
        </row>
        <row r="257">
          <cell r="F257" t="str">
            <v>2021-01</v>
          </cell>
          <cell r="G257" t="str">
            <v>NC (DV# 2020-12-1918)</v>
          </cell>
          <cell r="N257">
            <v>1780.31</v>
          </cell>
        </row>
        <row r="258">
          <cell r="F258" t="str">
            <v>2021-01</v>
          </cell>
          <cell r="G258" t="str">
            <v>REGULAR MOOE (DV# 2020-12-1984)</v>
          </cell>
          <cell r="N258">
            <v>1687.5</v>
          </cell>
        </row>
        <row r="259">
          <cell r="F259" t="str">
            <v>2021-01</v>
          </cell>
          <cell r="G259" t="str">
            <v>PBG (DV# 2020-08-1210)</v>
          </cell>
          <cell r="N259">
            <v>9093.2800000000007</v>
          </cell>
        </row>
        <row r="260">
          <cell r="F260" t="str">
            <v>2021-01</v>
          </cell>
          <cell r="G260" t="str">
            <v>NC (DV# 2020-12-1918)</v>
          </cell>
          <cell r="N260">
            <v>590</v>
          </cell>
        </row>
        <row r="261">
          <cell r="F261" t="str">
            <v>2021-01</v>
          </cell>
          <cell r="G261" t="str">
            <v>LSP-NSB (DV# 2020-08-1215)</v>
          </cell>
          <cell r="N261">
            <v>780</v>
          </cell>
        </row>
        <row r="262">
          <cell r="F262" t="str">
            <v>2021-01</v>
          </cell>
          <cell r="G262" t="str">
            <v>REGULAR MOOE (DV# 2020-12-1984)</v>
          </cell>
          <cell r="N262">
            <v>5625</v>
          </cell>
        </row>
        <row r="263">
          <cell r="F263" t="str">
            <v>2021-01</v>
          </cell>
          <cell r="G263" t="str">
            <v>LSP-NSB (DV# 2020-08-1215)</v>
          </cell>
          <cell r="N263">
            <v>780</v>
          </cell>
        </row>
        <row r="264">
          <cell r="F264" t="str">
            <v>2021-01</v>
          </cell>
          <cell r="G264" t="str">
            <v>REGULAR MOOE (DV# 2020-12-1984)</v>
          </cell>
          <cell r="N264">
            <v>440.64</v>
          </cell>
        </row>
        <row r="265">
          <cell r="F265" t="str">
            <v>2021-01</v>
          </cell>
          <cell r="G265" t="str">
            <v>YEP (DV# 2020-10-1549)</v>
          </cell>
          <cell r="N265">
            <v>9375</v>
          </cell>
        </row>
        <row r="266">
          <cell r="F266" t="str">
            <v>2021-01</v>
          </cell>
          <cell r="G266" t="str">
            <v>LSP-NSB (DV# 2020-08-1215)</v>
          </cell>
          <cell r="N266">
            <v>4390.91</v>
          </cell>
        </row>
        <row r="267">
          <cell r="F267" t="str">
            <v>2021-01</v>
          </cell>
          <cell r="G267" t="str">
            <v>LSP-NSB (DV# 2020-08-1215)</v>
          </cell>
          <cell r="N267">
            <v>3500</v>
          </cell>
        </row>
        <row r="268">
          <cell r="F268" t="str">
            <v>2021-01</v>
          </cell>
          <cell r="G268" t="str">
            <v>LSP-NSB (DV# 2020-08-1215)</v>
          </cell>
          <cell r="N268">
            <v>3500</v>
          </cell>
        </row>
        <row r="269">
          <cell r="F269" t="str">
            <v>2021-01</v>
          </cell>
          <cell r="G269" t="str">
            <v>REGULAR MOOE (DV# 2020-12-1984)</v>
          </cell>
          <cell r="N269">
            <v>398.44</v>
          </cell>
        </row>
        <row r="270">
          <cell r="F270" t="str">
            <v>2021-01</v>
          </cell>
          <cell r="G270" t="str">
            <v>REGULAR MOOE (DV# 2020-12-2169)</v>
          </cell>
          <cell r="N270">
            <v>14735.25</v>
          </cell>
        </row>
        <row r="271">
          <cell r="F271" t="str">
            <v>2021-01</v>
          </cell>
          <cell r="G271" t="str">
            <v>SSF (DV# 2020-12-1930)</v>
          </cell>
          <cell r="N271">
            <v>300</v>
          </cell>
        </row>
        <row r="272">
          <cell r="F272" t="str">
            <v>2021-01</v>
          </cell>
          <cell r="G272" t="str">
            <v>RAPID LP (DV# LP-2020-07-0064)</v>
          </cell>
          <cell r="N272">
            <v>22800</v>
          </cell>
        </row>
        <row r="273">
          <cell r="F273" t="str">
            <v>2021-01</v>
          </cell>
          <cell r="G273" t="str">
            <v>REGULAR MOOE (DV# 2020-12-2169)</v>
          </cell>
          <cell r="N273">
            <v>63576.73</v>
          </cell>
        </row>
        <row r="274">
          <cell r="F274" t="str">
            <v>2021-01</v>
          </cell>
          <cell r="G274" t="str">
            <v>REGULAR MOOE (DV# 2020-11-1765)</v>
          </cell>
          <cell r="N274">
            <v>26849.759999999998</v>
          </cell>
        </row>
        <row r="275">
          <cell r="F275" t="str">
            <v>2021-01</v>
          </cell>
          <cell r="G275" t="str">
            <v>REGULAR MOOE (DV# 2020-11-1765)</v>
          </cell>
          <cell r="N275">
            <v>23246.54</v>
          </cell>
        </row>
        <row r="276">
          <cell r="F276" t="str">
            <v>2021-01</v>
          </cell>
          <cell r="G276" t="str">
            <v>REGULAR MOOE (DV# 2020-12-2169)</v>
          </cell>
          <cell r="N276">
            <v>63576.73</v>
          </cell>
        </row>
        <row r="277">
          <cell r="F277" t="str">
            <v>2021-01</v>
          </cell>
          <cell r="G277" t="str">
            <v>REGULAR MOOE (DV# 2020-12-2169)</v>
          </cell>
          <cell r="N277">
            <v>26849.759999999998</v>
          </cell>
        </row>
        <row r="278">
          <cell r="F278" t="str">
            <v>2021-01</v>
          </cell>
          <cell r="G278" t="str">
            <v>REGULAR MOOE (DV# 2020-12-2169)</v>
          </cell>
          <cell r="N278">
            <v>23246.54</v>
          </cell>
        </row>
        <row r="279">
          <cell r="F279" t="str">
            <v>2021-01</v>
          </cell>
          <cell r="G279" t="str">
            <v>REGULAR MOOE (DV# 2020-11-1765)</v>
          </cell>
          <cell r="N279">
            <v>1000</v>
          </cell>
        </row>
        <row r="280">
          <cell r="F280" t="str">
            <v>2021-01</v>
          </cell>
          <cell r="G280" t="str">
            <v>NC (DV# 2020-12-1918)</v>
          </cell>
          <cell r="N280">
            <v>700</v>
          </cell>
        </row>
        <row r="281">
          <cell r="F281" t="str">
            <v>2021-01</v>
          </cell>
          <cell r="G281" t="str">
            <v>LSP-NSB (DV# 2020-08-1215)</v>
          </cell>
          <cell r="N281">
            <v>1692.19</v>
          </cell>
        </row>
        <row r="282">
          <cell r="F282" t="str">
            <v>2021-01</v>
          </cell>
          <cell r="G282" t="str">
            <v>REGULAR MOOE (DV# 2020-12-2169)</v>
          </cell>
          <cell r="N282">
            <v>63576.73</v>
          </cell>
        </row>
        <row r="283">
          <cell r="F283" t="str">
            <v>2021-01</v>
          </cell>
          <cell r="G283" t="str">
            <v>REGULAR MOOE (DV# 2020-12-2169)</v>
          </cell>
          <cell r="N283">
            <v>23246.54</v>
          </cell>
        </row>
        <row r="284">
          <cell r="F284" t="str">
            <v>2021-01</v>
          </cell>
          <cell r="G284" t="str">
            <v>REGULAR MOOE (DV# 2020-12-2169)</v>
          </cell>
          <cell r="N284">
            <v>26849.759999999998</v>
          </cell>
        </row>
        <row r="285">
          <cell r="F285" t="str">
            <v>2021-01</v>
          </cell>
          <cell r="G285" t="str">
            <v>REGULAR MOOE (DV# 2020-12-2169)</v>
          </cell>
          <cell r="N285">
            <v>50000.04</v>
          </cell>
        </row>
        <row r="286">
          <cell r="F286" t="str">
            <v>2021-01</v>
          </cell>
          <cell r="G286" t="str">
            <v>RAPID LP (DV# LP-2020-07-0064)</v>
          </cell>
          <cell r="N286">
            <v>1821.42</v>
          </cell>
        </row>
        <row r="287">
          <cell r="F287" t="str">
            <v>2021-01</v>
          </cell>
          <cell r="G287" t="str">
            <v>REGULAR MOOE (DV# 2020-12-2169)</v>
          </cell>
          <cell r="N287">
            <v>23246.54</v>
          </cell>
        </row>
        <row r="288">
          <cell r="F288" t="str">
            <v>2021-01</v>
          </cell>
          <cell r="G288" t="str">
            <v>REGULAR MOOE (DV# 2020-12-2169)</v>
          </cell>
          <cell r="N288">
            <v>26849.759999999998</v>
          </cell>
        </row>
        <row r="289">
          <cell r="F289" t="str">
            <v>2021-01</v>
          </cell>
          <cell r="G289" t="str">
            <v>REGULAR MOOE (DV# 2020-12-2169)</v>
          </cell>
          <cell r="N289">
            <v>50000.04</v>
          </cell>
        </row>
        <row r="290">
          <cell r="F290" t="str">
            <v>2021-01</v>
          </cell>
          <cell r="G290" t="str">
            <v>RAPID LP (DV# LP-2020-07-0064)</v>
          </cell>
          <cell r="N290">
            <v>1821.42</v>
          </cell>
        </row>
        <row r="291">
          <cell r="F291" t="str">
            <v>2021-01</v>
          </cell>
          <cell r="G291" t="str">
            <v>GAD MUST (DV# 2020-11-1825)</v>
          </cell>
          <cell r="N291">
            <v>595.20000000000005</v>
          </cell>
        </row>
        <row r="292">
          <cell r="F292" t="str">
            <v>2021-01</v>
          </cell>
          <cell r="G292" t="str">
            <v>LSP-NSB (DV# 2020-08-1215)</v>
          </cell>
          <cell r="N292">
            <v>4500</v>
          </cell>
        </row>
        <row r="293">
          <cell r="F293" t="str">
            <v>2021-01</v>
          </cell>
          <cell r="G293" t="str">
            <v>GAD MUST (DV# 2020-11-1825)</v>
          </cell>
          <cell r="N293">
            <v>2850</v>
          </cell>
        </row>
        <row r="294">
          <cell r="F294" t="str">
            <v>2021-01</v>
          </cell>
          <cell r="G294" t="str">
            <v>LSP-NSB (DV# 2020-08-1215)</v>
          </cell>
          <cell r="N294">
            <v>3750</v>
          </cell>
        </row>
        <row r="295">
          <cell r="F295" t="str">
            <v>2021-01</v>
          </cell>
          <cell r="G295" t="str">
            <v>RAPID LP (DV# LP-2020-07-0064)</v>
          </cell>
          <cell r="N295">
            <v>36000</v>
          </cell>
        </row>
        <row r="296">
          <cell r="F296" t="str">
            <v>2021-01</v>
          </cell>
          <cell r="G296" t="str">
            <v>RAPID LP (DV# LP-2020-07-0064)</v>
          </cell>
          <cell r="N296">
            <v>1920</v>
          </cell>
        </row>
        <row r="297">
          <cell r="F297" t="str">
            <v>2021-01</v>
          </cell>
          <cell r="G297" t="str">
            <v>RAPID LP (DV# LP-2020-07-0064)</v>
          </cell>
          <cell r="N297">
            <v>120</v>
          </cell>
        </row>
        <row r="298">
          <cell r="F298" t="str">
            <v>2021-01</v>
          </cell>
          <cell r="G298" t="str">
            <v>REGULAR MOOE (DV# 2020-11-1765)</v>
          </cell>
          <cell r="N298">
            <v>500</v>
          </cell>
        </row>
        <row r="299">
          <cell r="F299" t="str">
            <v>2021-01</v>
          </cell>
          <cell r="G299" t="str">
            <v>NC (DV# 2020-12-1918)</v>
          </cell>
          <cell r="N299">
            <v>2700</v>
          </cell>
        </row>
        <row r="300">
          <cell r="F300" t="str">
            <v>2021-01</v>
          </cell>
          <cell r="G300" t="str">
            <v>SSF (DV# 2020-12-1930)</v>
          </cell>
          <cell r="N300">
            <v>100</v>
          </cell>
        </row>
        <row r="301">
          <cell r="F301" t="str">
            <v>2021-01</v>
          </cell>
          <cell r="G301" t="str">
            <v>OTOP Next Gen (DV# 2020-06-917)</v>
          </cell>
          <cell r="N301">
            <v>100</v>
          </cell>
        </row>
        <row r="302">
          <cell r="F302" t="str">
            <v>2021-01</v>
          </cell>
          <cell r="G302" t="str">
            <v>CPD MUST (DV# 2020-12-1898)</v>
          </cell>
          <cell r="N302">
            <v>200</v>
          </cell>
        </row>
        <row r="303">
          <cell r="F303" t="str">
            <v>2021-01</v>
          </cell>
          <cell r="G303" t="str">
            <v>OTOP Next Gen (DV# 2020-06-917)</v>
          </cell>
          <cell r="N303">
            <v>46875</v>
          </cell>
        </row>
        <row r="304">
          <cell r="F304" t="str">
            <v>2021-01</v>
          </cell>
          <cell r="G304" t="str">
            <v>PBG (DV# 2020-08-1210)</v>
          </cell>
          <cell r="N304">
            <v>2467</v>
          </cell>
        </row>
        <row r="305">
          <cell r="F305" t="str">
            <v>2021-01</v>
          </cell>
          <cell r="G305" t="str">
            <v>GAD MUST (DV# 2020-11-1825)</v>
          </cell>
          <cell r="N305">
            <v>1287.1500000000001</v>
          </cell>
        </row>
        <row r="306">
          <cell r="F306" t="str">
            <v>2021-01</v>
          </cell>
          <cell r="G306" t="str">
            <v>GAD MUST (DV# 2020-11-1825)</v>
          </cell>
          <cell r="N306">
            <v>1183.04</v>
          </cell>
        </row>
        <row r="307">
          <cell r="F307" t="str">
            <v>2021-01</v>
          </cell>
          <cell r="G307" t="str">
            <v>GAD MUST (DV# 2020-11-1825)</v>
          </cell>
          <cell r="N307">
            <v>1717.76</v>
          </cell>
        </row>
        <row r="308">
          <cell r="F308" t="str">
            <v>2021-01</v>
          </cell>
          <cell r="N308" t="str">
            <v>-</v>
          </cell>
        </row>
        <row r="309">
          <cell r="F309" t="str">
            <v>2021-01</v>
          </cell>
          <cell r="G309" t="str">
            <v>CPD MUST (DV# 2020-12-1898)</v>
          </cell>
          <cell r="N309">
            <v>1254.02</v>
          </cell>
        </row>
        <row r="310">
          <cell r="F310" t="str">
            <v>2021-01</v>
          </cell>
          <cell r="G310" t="str">
            <v>LSP-NSB (DV# 2020-08-1215)</v>
          </cell>
          <cell r="N310">
            <v>9975</v>
          </cell>
        </row>
        <row r="311">
          <cell r="F311" t="str">
            <v>2021-01</v>
          </cell>
          <cell r="G311" t="str">
            <v>GAD MUST (DV# 2020-11-1825)</v>
          </cell>
          <cell r="N311">
            <v>12112.5</v>
          </cell>
        </row>
        <row r="312">
          <cell r="F312" t="str">
            <v>2021-01</v>
          </cell>
          <cell r="G312" t="str">
            <v>RAPID LP (DV# LP-2020-07-0064)</v>
          </cell>
          <cell r="N312">
            <v>3500</v>
          </cell>
        </row>
        <row r="313">
          <cell r="F313" t="str">
            <v>2021-01</v>
          </cell>
          <cell r="G313" t="str">
            <v>LSP-NSB (DV# 2020-08-1215)</v>
          </cell>
          <cell r="N313">
            <v>6250</v>
          </cell>
        </row>
        <row r="314">
          <cell r="F314" t="str">
            <v>2021-01</v>
          </cell>
          <cell r="G314" t="str">
            <v>YEP (DV# 2020-10-1549)</v>
          </cell>
          <cell r="N314">
            <v>10500</v>
          </cell>
        </row>
        <row r="315">
          <cell r="F315" t="str">
            <v>2021-01</v>
          </cell>
          <cell r="G315" t="str">
            <v>OTOP Next Gen (DV# 2020-06-917)</v>
          </cell>
          <cell r="N315">
            <v>3741</v>
          </cell>
        </row>
        <row r="316">
          <cell r="F316" t="str">
            <v>2021-01</v>
          </cell>
          <cell r="G316" t="str">
            <v>GAD MUST (DV# 2020-11-1825)</v>
          </cell>
          <cell r="N316">
            <v>9000</v>
          </cell>
        </row>
        <row r="317">
          <cell r="F317" t="str">
            <v>2021-01</v>
          </cell>
          <cell r="G317" t="str">
            <v>CPD MUST (DV# 2020-12-1898)</v>
          </cell>
          <cell r="N317">
            <v>1798.22</v>
          </cell>
        </row>
        <row r="318">
          <cell r="F318" t="str">
            <v>2021-01</v>
          </cell>
          <cell r="G318" t="str">
            <v>CPD MUST (DV# 2020-12-1898)</v>
          </cell>
          <cell r="N318">
            <v>837.59</v>
          </cell>
        </row>
        <row r="319">
          <cell r="F319" t="str">
            <v>2021-01</v>
          </cell>
          <cell r="G319" t="str">
            <v>CPD MUST (DV# 2020-12-1898)</v>
          </cell>
          <cell r="N319">
            <v>6596.61</v>
          </cell>
        </row>
        <row r="320">
          <cell r="F320" t="str">
            <v>2021-01</v>
          </cell>
          <cell r="G320" t="str">
            <v>CPD MUST (DV# 2020-12-1898)</v>
          </cell>
          <cell r="N320">
            <v>7790</v>
          </cell>
        </row>
        <row r="321">
          <cell r="F321" t="str">
            <v>2021-01</v>
          </cell>
          <cell r="G321" t="str">
            <v>RAPID LP (DV# LP-2020-07-0064)</v>
          </cell>
          <cell r="N321">
            <v>7000</v>
          </cell>
        </row>
        <row r="322">
          <cell r="F322" t="str">
            <v>2021-01</v>
          </cell>
          <cell r="G322" t="str">
            <v>LSP-NSB (DV# 2020-08-1215)</v>
          </cell>
          <cell r="N322">
            <v>15960</v>
          </cell>
        </row>
        <row r="323">
          <cell r="F323" t="str">
            <v>2021-01</v>
          </cell>
          <cell r="G323" t="str">
            <v>LSP-NSB (DV# 2020-08-1215)</v>
          </cell>
          <cell r="N323">
            <v>15960</v>
          </cell>
        </row>
        <row r="324">
          <cell r="F324" t="str">
            <v>2021-01</v>
          </cell>
          <cell r="G324" t="str">
            <v>NC (DV# 2020-12-1918)</v>
          </cell>
          <cell r="N324">
            <v>1780.31</v>
          </cell>
        </row>
        <row r="325">
          <cell r="F325" t="str">
            <v>2021-01</v>
          </cell>
          <cell r="G325" t="str">
            <v>LSP-NSB (DV# 2020-08-1215)</v>
          </cell>
          <cell r="N325">
            <v>800</v>
          </cell>
        </row>
        <row r="326">
          <cell r="F326" t="str">
            <v>2021-01</v>
          </cell>
          <cell r="G326" t="str">
            <v>GAD MUST (DV# 2020-11-1825)</v>
          </cell>
          <cell r="N326">
            <v>700</v>
          </cell>
        </row>
        <row r="327">
          <cell r="F327" t="str">
            <v>2021-01</v>
          </cell>
          <cell r="G327" t="str">
            <v>OTOP Next Gen (DV# 2020-06-917)</v>
          </cell>
          <cell r="N327">
            <v>720</v>
          </cell>
        </row>
        <row r="328">
          <cell r="F328" t="str">
            <v>2021-01</v>
          </cell>
          <cell r="G328" t="str">
            <v>LSP-NSB (DV# 2020-08-1215)</v>
          </cell>
          <cell r="N328">
            <v>452</v>
          </cell>
        </row>
        <row r="329">
          <cell r="F329" t="str">
            <v>2021-01</v>
          </cell>
          <cell r="G329" t="str">
            <v>PBG (DV# 2020-08-1210)</v>
          </cell>
          <cell r="N329">
            <v>480</v>
          </cell>
        </row>
        <row r="330">
          <cell r="F330" t="str">
            <v>2021-01</v>
          </cell>
          <cell r="G330" t="str">
            <v>LSP-NSB (DV# 2020-08-1215)</v>
          </cell>
          <cell r="N330">
            <v>922.76</v>
          </cell>
        </row>
        <row r="331">
          <cell r="F331" t="str">
            <v>2021-01</v>
          </cell>
          <cell r="G331" t="str">
            <v>RAPID LP (DV# LP-2020-07-0064)</v>
          </cell>
          <cell r="N331">
            <v>21375</v>
          </cell>
        </row>
        <row r="332">
          <cell r="F332" t="str">
            <v>2021-01</v>
          </cell>
          <cell r="G332" t="str">
            <v>CPD MUST (DV# 2020-12-1898)</v>
          </cell>
          <cell r="N332">
            <v>590</v>
          </cell>
        </row>
        <row r="333">
          <cell r="F333" t="str">
            <v>2021-01</v>
          </cell>
          <cell r="N333" t="str">
            <v>-</v>
          </cell>
        </row>
        <row r="334">
          <cell r="F334" t="str">
            <v>2021-01</v>
          </cell>
          <cell r="G334" t="str">
            <v>LSP-NSB (DV# 2020-08-1215)</v>
          </cell>
          <cell r="N334">
            <v>5937.5</v>
          </cell>
        </row>
        <row r="335">
          <cell r="F335" t="str">
            <v>2021-01</v>
          </cell>
          <cell r="G335" t="str">
            <v>CPD MUST (DV# 2020-12-1898)</v>
          </cell>
          <cell r="N335">
            <v>410.74</v>
          </cell>
        </row>
        <row r="336">
          <cell r="F336" t="str">
            <v>2021-01</v>
          </cell>
          <cell r="G336" t="str">
            <v>PBG (DV# 2020-08-1210)</v>
          </cell>
          <cell r="N336">
            <v>993.74</v>
          </cell>
        </row>
        <row r="337">
          <cell r="F337" t="str">
            <v>2021-01</v>
          </cell>
          <cell r="G337" t="str">
            <v>PBG (DV# 2020-08-1210)</v>
          </cell>
          <cell r="N337">
            <v>520.54</v>
          </cell>
        </row>
        <row r="338">
          <cell r="F338" t="str">
            <v>2021-01</v>
          </cell>
          <cell r="G338" t="str">
            <v>PBG (DV# 2020-08-1210)</v>
          </cell>
          <cell r="N338">
            <v>1300</v>
          </cell>
        </row>
        <row r="339">
          <cell r="F339" t="str">
            <v>2021-01</v>
          </cell>
          <cell r="G339" t="str">
            <v>PBG (DV# 2020-08-1210)</v>
          </cell>
          <cell r="N339">
            <v>10000</v>
          </cell>
        </row>
        <row r="340">
          <cell r="F340" t="str">
            <v>2021-01</v>
          </cell>
          <cell r="G340" t="str">
            <v>RAPID LP (DV# LP-2020-07-0064)</v>
          </cell>
          <cell r="N340">
            <v>7000</v>
          </cell>
        </row>
        <row r="341">
          <cell r="F341" t="str">
            <v>2021-01</v>
          </cell>
          <cell r="G341" t="str">
            <v>OTOP Next Gen (DV# 2020-06-917)</v>
          </cell>
          <cell r="N341">
            <v>10000</v>
          </cell>
        </row>
        <row r="342">
          <cell r="F342" t="str">
            <v>2021-01</v>
          </cell>
          <cell r="G342" t="str">
            <v>RAPID LP (DV# LP-2020-07-0064)</v>
          </cell>
          <cell r="N342">
            <v>17100</v>
          </cell>
        </row>
        <row r="343">
          <cell r="F343" t="str">
            <v>2021-01</v>
          </cell>
          <cell r="G343" t="str">
            <v>GAD MUST (DV# 2020-12-2035)</v>
          </cell>
          <cell r="N343">
            <v>3705</v>
          </cell>
        </row>
        <row r="344">
          <cell r="F344" t="str">
            <v>2021-01</v>
          </cell>
          <cell r="G344" t="str">
            <v>GAD MUST (DV# 2020-11-1825)</v>
          </cell>
          <cell r="N344">
            <v>1414.91</v>
          </cell>
        </row>
        <row r="345">
          <cell r="F345" t="str">
            <v>2021-01</v>
          </cell>
          <cell r="G345" t="str">
            <v>PBG (DV# 2020-08-1210)</v>
          </cell>
          <cell r="N345">
            <v>950</v>
          </cell>
        </row>
        <row r="346">
          <cell r="F346" t="str">
            <v>2021-01</v>
          </cell>
          <cell r="G346" t="str">
            <v>REGULAR MOOE (DV# 2020-12-2169)</v>
          </cell>
          <cell r="N346">
            <v>-18777.150000000001</v>
          </cell>
        </row>
        <row r="347">
          <cell r="F347" t="str">
            <v>2021-01</v>
          </cell>
          <cell r="G347" t="str">
            <v>OTOP Next Gen (DV# 2020-06-917)</v>
          </cell>
          <cell r="N347">
            <v>18777.150000000001</v>
          </cell>
        </row>
        <row r="348">
          <cell r="F348" t="str">
            <v>2021-01</v>
          </cell>
          <cell r="G348" t="str">
            <v>GAD MUST (DV# 2020-11-1825)</v>
          </cell>
          <cell r="N348">
            <v>-19000</v>
          </cell>
        </row>
        <row r="349">
          <cell r="F349" t="str">
            <v>2021-01</v>
          </cell>
          <cell r="G349" t="str">
            <v>OTOP Next Gen (DV# 2020-06-917)</v>
          </cell>
          <cell r="N349">
            <v>19000</v>
          </cell>
        </row>
        <row r="350">
          <cell r="F350" t="str">
            <v>2021-01</v>
          </cell>
          <cell r="G350" t="str">
            <v>NC (DV# 2020-12-1918)</v>
          </cell>
          <cell r="N350">
            <v>-3658.89</v>
          </cell>
        </row>
        <row r="351">
          <cell r="F351" t="str">
            <v>2021-01</v>
          </cell>
          <cell r="G351" t="str">
            <v>LSP-NSB (DV# 2020-08-1215)</v>
          </cell>
          <cell r="N351">
            <v>3658.89</v>
          </cell>
        </row>
        <row r="352">
          <cell r="F352" t="str">
            <v>2021-01</v>
          </cell>
          <cell r="G352" t="str">
            <v>NC (DV# 2020-12-1918)</v>
          </cell>
          <cell r="N352">
            <v>-3032.35</v>
          </cell>
        </row>
        <row r="353">
          <cell r="F353" t="str">
            <v>2021-01</v>
          </cell>
          <cell r="G353" t="str">
            <v>LSP-NSB (DV# 2020-08-1215)</v>
          </cell>
          <cell r="N353">
            <v>3032.35</v>
          </cell>
        </row>
        <row r="354">
          <cell r="F354" t="str">
            <v>2021-01</v>
          </cell>
          <cell r="G354" t="str">
            <v>REGULAR MOOE (DV# 2020-11-1765)</v>
          </cell>
          <cell r="N354">
            <v>-1765.09</v>
          </cell>
        </row>
        <row r="355">
          <cell r="F355" t="str">
            <v>2021-01</v>
          </cell>
          <cell r="G355" t="str">
            <v>CARP MOOE (DV# 2020-07-1098)</v>
          </cell>
          <cell r="N355">
            <v>1765.09</v>
          </cell>
        </row>
        <row r="356">
          <cell r="F356" t="str">
            <v>2021-01</v>
          </cell>
          <cell r="G356" t="str">
            <v>NC (DV# 2020-12-1918)</v>
          </cell>
          <cell r="N356">
            <v>-326.52</v>
          </cell>
        </row>
        <row r="357">
          <cell r="F357" t="str">
            <v>2021-01</v>
          </cell>
          <cell r="G357" t="str">
            <v>LSP-NSB (DV# 2020-07-1115)</v>
          </cell>
          <cell r="N357">
            <v>326.52</v>
          </cell>
        </row>
        <row r="358">
          <cell r="F358" t="str">
            <v>2021-01</v>
          </cell>
          <cell r="G358" t="str">
            <v>NC (DV# 2020-12-1918)</v>
          </cell>
          <cell r="N358">
            <v>-1466.96</v>
          </cell>
        </row>
        <row r="359">
          <cell r="F359" t="str">
            <v>2021-01</v>
          </cell>
          <cell r="G359" t="str">
            <v>LSP-NSB (DV# 2020-08-1215)</v>
          </cell>
          <cell r="N359">
            <v>1466.96</v>
          </cell>
        </row>
        <row r="360">
          <cell r="F360" t="str">
            <v>2021-01</v>
          </cell>
          <cell r="G360" t="str">
            <v>NC (DV# 2020-12-1918)</v>
          </cell>
          <cell r="N360">
            <v>-1230.3499999999999</v>
          </cell>
        </row>
        <row r="361">
          <cell r="F361" t="str">
            <v>2021-01</v>
          </cell>
          <cell r="G361" t="str">
            <v>LSP-NSB (DV# 2020-08-1215)</v>
          </cell>
          <cell r="N361">
            <v>1230.3499999999999</v>
          </cell>
        </row>
        <row r="362">
          <cell r="F362" t="str">
            <v>2021-01</v>
          </cell>
          <cell r="G362" t="str">
            <v>NC (DV# 2020-12-1918)</v>
          </cell>
          <cell r="N362">
            <v>-375.1</v>
          </cell>
        </row>
        <row r="363">
          <cell r="F363" t="str">
            <v>2021-01</v>
          </cell>
          <cell r="G363" t="str">
            <v>REGULAR MOOE (DV# 2020-11-1765)</v>
          </cell>
          <cell r="N363">
            <v>375.1</v>
          </cell>
        </row>
        <row r="364">
          <cell r="F364" t="str">
            <v>2021-01</v>
          </cell>
          <cell r="G364" t="str">
            <v>NC (DV# 2020-12-1918)</v>
          </cell>
          <cell r="N364">
            <v>-295.35000000000002</v>
          </cell>
        </row>
        <row r="365">
          <cell r="F365" t="str">
            <v>2021-01</v>
          </cell>
          <cell r="G365" t="str">
            <v>REGULAR MOOE (DV# 2020-11-1765)</v>
          </cell>
          <cell r="N365">
            <v>295.35000000000002</v>
          </cell>
        </row>
        <row r="366">
          <cell r="F366" t="str">
            <v>2021-01</v>
          </cell>
          <cell r="G366" t="str">
            <v>NC (DV# 2020-12-1918)</v>
          </cell>
          <cell r="N366">
            <v>-16200</v>
          </cell>
        </row>
        <row r="367">
          <cell r="F367" t="str">
            <v>2021-01</v>
          </cell>
          <cell r="G367" t="str">
            <v>LSP-NSB (DV# 2020-08-1215)</v>
          </cell>
          <cell r="N367">
            <v>16200</v>
          </cell>
        </row>
        <row r="368">
          <cell r="F368" t="str">
            <v>2021-01</v>
          </cell>
          <cell r="G368" t="str">
            <v>NC (DV# 2020-12-1918)</v>
          </cell>
          <cell r="N368">
            <v>-7537.86</v>
          </cell>
        </row>
        <row r="369">
          <cell r="F369" t="str">
            <v>2021-01</v>
          </cell>
          <cell r="G369" t="str">
            <v>OTOP Next Gen (DV# 2020-06-917)</v>
          </cell>
          <cell r="N369">
            <v>7537.86</v>
          </cell>
        </row>
        <row r="370">
          <cell r="F370" t="str">
            <v>2021-01</v>
          </cell>
          <cell r="G370" t="str">
            <v>REGULAR MOOE (DV# 2020-12-2169)</v>
          </cell>
          <cell r="N370">
            <v>-2798.01</v>
          </cell>
        </row>
        <row r="371">
          <cell r="F371" t="str">
            <v>2021-01</v>
          </cell>
          <cell r="G371" t="str">
            <v>CARP MOOE (DV# 2020-07-1098)</v>
          </cell>
          <cell r="N371">
            <v>2798.01</v>
          </cell>
        </row>
        <row r="372">
          <cell r="F372" t="str">
            <v>2021-01</v>
          </cell>
          <cell r="G372" t="str">
            <v>NC (DV# 2020-12-1918)</v>
          </cell>
          <cell r="N372">
            <v>-9500</v>
          </cell>
        </row>
        <row r="373">
          <cell r="F373" t="str">
            <v>2021-01</v>
          </cell>
          <cell r="G373" t="str">
            <v>LSP-NSB (DV# 2020-08-1215)</v>
          </cell>
          <cell r="N373">
            <v>9500</v>
          </cell>
        </row>
        <row r="374">
          <cell r="F374" t="str">
            <v>2021-01</v>
          </cell>
          <cell r="G374" t="str">
            <v>REGULAR MOOE (DV# 2020-12-2169)</v>
          </cell>
          <cell r="N374">
            <v>-961.71</v>
          </cell>
        </row>
        <row r="375">
          <cell r="F375" t="str">
            <v>2021-01</v>
          </cell>
          <cell r="G375" t="str">
            <v>CARP MOOE (DV# 2020-07-1098)</v>
          </cell>
          <cell r="N375">
            <v>961.71</v>
          </cell>
        </row>
        <row r="376">
          <cell r="F376" t="str">
            <v>2021-01</v>
          </cell>
          <cell r="G376" t="str">
            <v>REGULAR MOOE (DV# 2020-12-2169)</v>
          </cell>
          <cell r="N376">
            <v>-1133.94</v>
          </cell>
        </row>
        <row r="377">
          <cell r="F377" t="str">
            <v>2021-01</v>
          </cell>
          <cell r="G377" t="str">
            <v>CARP MOOE (DV# 2020-07-1098)</v>
          </cell>
          <cell r="N377">
            <v>1133.94</v>
          </cell>
        </row>
        <row r="378">
          <cell r="F378" t="str">
            <v>2021-01</v>
          </cell>
          <cell r="G378" t="str">
            <v>NC (DV# 2020-12-1918)</v>
          </cell>
          <cell r="N378">
            <v>-8872.76</v>
          </cell>
        </row>
        <row r="379">
          <cell r="F379" t="str">
            <v>2021-01</v>
          </cell>
          <cell r="G379" t="str">
            <v>CARP MOOE (DV# 2020-07-1098)</v>
          </cell>
          <cell r="N379">
            <v>8872.76</v>
          </cell>
        </row>
        <row r="380">
          <cell r="F380" t="str">
            <v>2021-01</v>
          </cell>
          <cell r="G380" t="str">
            <v>NC (DV# 2020-12-1918)</v>
          </cell>
          <cell r="N380">
            <v>-995.63</v>
          </cell>
        </row>
        <row r="381">
          <cell r="F381" t="str">
            <v>2021-01</v>
          </cell>
          <cell r="G381" t="str">
            <v>OTOP Next Gen (DV# 2020-06-917)</v>
          </cell>
          <cell r="N381">
            <v>995.63</v>
          </cell>
        </row>
        <row r="382">
          <cell r="F382" t="str">
            <v>2021-01</v>
          </cell>
          <cell r="G382" t="str">
            <v>NC (DV# 2020-12-1918)</v>
          </cell>
          <cell r="N382">
            <v>-2982.19</v>
          </cell>
        </row>
        <row r="383">
          <cell r="F383" t="str">
            <v>2021-01</v>
          </cell>
          <cell r="G383" t="str">
            <v>CARP MOOE (DV# 2020-07-1098)</v>
          </cell>
          <cell r="N383">
            <v>2982.19</v>
          </cell>
        </row>
        <row r="384">
          <cell r="F384" t="str">
            <v>2021-01</v>
          </cell>
          <cell r="G384" t="str">
            <v>NC (DV# 2020-12-1918)</v>
          </cell>
          <cell r="N384">
            <v>-9388.59</v>
          </cell>
        </row>
        <row r="385">
          <cell r="F385" t="str">
            <v>2021-01</v>
          </cell>
          <cell r="G385" t="str">
            <v>LSP-NSB (DV# 2020-08-1215)</v>
          </cell>
          <cell r="N385">
            <v>9388.59</v>
          </cell>
        </row>
        <row r="386">
          <cell r="F386" t="str">
            <v>2021-01</v>
          </cell>
          <cell r="G386" t="str">
            <v>REGULAR MOOE (DV# 2020-12-2169)</v>
          </cell>
          <cell r="N386">
            <v>-3500</v>
          </cell>
        </row>
        <row r="387">
          <cell r="F387" t="str">
            <v>2021-01</v>
          </cell>
          <cell r="G387" t="str">
            <v>CPD MUST (DV# 2020-12-1898)</v>
          </cell>
          <cell r="N387">
            <v>3500</v>
          </cell>
        </row>
        <row r="388">
          <cell r="F388" t="str">
            <v>2021-01</v>
          </cell>
          <cell r="G388" t="str">
            <v>REGULAR MOOE (DV# 2020-12-2169)</v>
          </cell>
          <cell r="N388">
            <v>-7230.85</v>
          </cell>
        </row>
        <row r="389">
          <cell r="F389" t="str">
            <v>2021-01</v>
          </cell>
          <cell r="G389" t="str">
            <v>LSP-NSB (DV# 2020-08-1215)</v>
          </cell>
          <cell r="N389">
            <v>7230.85</v>
          </cell>
        </row>
        <row r="390">
          <cell r="F390" t="str">
            <v>2021-01</v>
          </cell>
          <cell r="G390" t="str">
            <v>REGULAR MOOE (DV# 2020-12-2169)</v>
          </cell>
          <cell r="N390">
            <v>-6436.26</v>
          </cell>
        </row>
        <row r="391">
          <cell r="F391" t="str">
            <v>2021-01</v>
          </cell>
          <cell r="G391" t="str">
            <v>LSP-NSB (DV# 2020-08-1215)</v>
          </cell>
          <cell r="N391">
            <v>6436.26</v>
          </cell>
        </row>
        <row r="392">
          <cell r="F392" t="str">
            <v>2021-01</v>
          </cell>
          <cell r="G392" t="str">
            <v>NC (DV# 2020-12-1918)</v>
          </cell>
          <cell r="N392">
            <v>3000</v>
          </cell>
        </row>
        <row r="393">
          <cell r="F393" t="str">
            <v>2021-01</v>
          </cell>
          <cell r="G393" t="str">
            <v>NC (DV# 2020-12-1918)</v>
          </cell>
          <cell r="N393">
            <v>3000</v>
          </cell>
        </row>
        <row r="394">
          <cell r="F394" t="str">
            <v>2021-01</v>
          </cell>
          <cell r="G394" t="str">
            <v>NC (DV# 2020-12-1918)</v>
          </cell>
          <cell r="N394">
            <v>3000</v>
          </cell>
        </row>
        <row r="395">
          <cell r="F395" t="str">
            <v>2021-01</v>
          </cell>
          <cell r="G395" t="str">
            <v>NC (DV# 2020-12-1918)</v>
          </cell>
          <cell r="N395">
            <v>3000</v>
          </cell>
        </row>
        <row r="396">
          <cell r="F396" t="str">
            <v>2021-01</v>
          </cell>
          <cell r="G396" t="str">
            <v>NC (DV# 2020-12-1918)</v>
          </cell>
          <cell r="N396">
            <v>3000</v>
          </cell>
        </row>
        <row r="397">
          <cell r="F397" t="str">
            <v>2021-01</v>
          </cell>
          <cell r="G397" t="str">
            <v>CPD MUST (DV# 2020-12-1898)</v>
          </cell>
          <cell r="N397">
            <v>6000</v>
          </cell>
        </row>
        <row r="398">
          <cell r="F398" t="str">
            <v>2021-01</v>
          </cell>
          <cell r="G398" t="str">
            <v>SSF (DV# 2020-12-1930)</v>
          </cell>
          <cell r="N398">
            <v>3000</v>
          </cell>
        </row>
        <row r="399">
          <cell r="F399" t="str">
            <v>2021-01</v>
          </cell>
          <cell r="G399" t="str">
            <v>OTOP Next Gen (DV# 2020-06-917)</v>
          </cell>
          <cell r="N399">
            <v>3000</v>
          </cell>
        </row>
        <row r="400">
          <cell r="F400" t="str">
            <v>2021-01</v>
          </cell>
          <cell r="G400" t="str">
            <v>REGULAR MOOE (DV# 2020-12-2169)</v>
          </cell>
          <cell r="N400">
            <v>62000</v>
          </cell>
        </row>
        <row r="401">
          <cell r="F401" t="str">
            <v>2021-01</v>
          </cell>
          <cell r="G401" t="str">
            <v>NC (DV# 2020-12-1918)</v>
          </cell>
          <cell r="N401">
            <v>24000</v>
          </cell>
        </row>
        <row r="402">
          <cell r="F402" t="str">
            <v>2021-02</v>
          </cell>
          <cell r="G402" t="str">
            <v>GAD MUST (DV# 2020-12-2035)</v>
          </cell>
          <cell r="N402">
            <v>380</v>
          </cell>
        </row>
        <row r="403">
          <cell r="F403" t="str">
            <v>2021-02</v>
          </cell>
          <cell r="G403" t="str">
            <v>LSP-NSB (DV# 2020-08-1215)</v>
          </cell>
          <cell r="N403">
            <v>4000</v>
          </cell>
        </row>
        <row r="404">
          <cell r="F404" t="str">
            <v>2021-02</v>
          </cell>
          <cell r="G404" t="str">
            <v>REGULAR MOOE (DV# 2020-12-1984)</v>
          </cell>
          <cell r="N404">
            <v>1687.5</v>
          </cell>
        </row>
        <row r="405">
          <cell r="F405" t="str">
            <v>2021-02</v>
          </cell>
          <cell r="G405" t="str">
            <v>NC (DV# 2020-12-1918)</v>
          </cell>
          <cell r="N405">
            <v>1049.1500000000001</v>
          </cell>
        </row>
        <row r="406">
          <cell r="F406" t="str">
            <v>2021-02</v>
          </cell>
          <cell r="G406" t="str">
            <v>REGULAR MOOE (DV# 2020-11-1765)</v>
          </cell>
          <cell r="N406">
            <v>429.76</v>
          </cell>
        </row>
        <row r="407">
          <cell r="F407" t="str">
            <v>2021-02</v>
          </cell>
          <cell r="G407" t="str">
            <v>REGULAR MOOE (DV# 2020-12-1984)</v>
          </cell>
          <cell r="N407">
            <v>960.92</v>
          </cell>
        </row>
        <row r="408">
          <cell r="F408" t="str">
            <v>2021-02</v>
          </cell>
          <cell r="G408" t="str">
            <v>REGULAR MOOE (DV# 2020-12-2169)</v>
          </cell>
          <cell r="N408">
            <v>3539.66</v>
          </cell>
        </row>
        <row r="409">
          <cell r="F409" t="str">
            <v>2021-02</v>
          </cell>
          <cell r="G409" t="str">
            <v>NC (DV# 2020-12-1918)</v>
          </cell>
          <cell r="N409">
            <v>-977.64</v>
          </cell>
        </row>
        <row r="410">
          <cell r="F410" t="str">
            <v>2021-02</v>
          </cell>
          <cell r="G410" t="str">
            <v>OTOP Next Gen (DV# 2020-06-917)</v>
          </cell>
          <cell r="N410">
            <v>977.64</v>
          </cell>
        </row>
        <row r="411">
          <cell r="F411" t="str">
            <v>2021-02</v>
          </cell>
          <cell r="G411" t="str">
            <v>NC (DV# 2020-12-1918)</v>
          </cell>
          <cell r="N411">
            <v>-851.99</v>
          </cell>
        </row>
        <row r="412">
          <cell r="F412" t="str">
            <v>2021-02</v>
          </cell>
          <cell r="G412" t="str">
            <v>OTOP Next Gen (DV# 2020-06-917)</v>
          </cell>
          <cell r="N412">
            <v>851.99</v>
          </cell>
        </row>
        <row r="413">
          <cell r="F413" t="str">
            <v>2021-02</v>
          </cell>
          <cell r="G413" t="str">
            <v>NC (DV# 2020-12-1918)</v>
          </cell>
          <cell r="N413">
            <v>-2692.23</v>
          </cell>
        </row>
        <row r="414">
          <cell r="F414" t="str">
            <v>2021-02</v>
          </cell>
          <cell r="G414" t="str">
            <v>OTOP Next Gen (DV# 2020-06-917)</v>
          </cell>
          <cell r="N414">
            <v>2692.23</v>
          </cell>
        </row>
        <row r="415">
          <cell r="F415" t="str">
            <v>2021-02</v>
          </cell>
          <cell r="G415" t="str">
            <v>RAPID LP (DV# LP-2020-07-0064)</v>
          </cell>
          <cell r="N415">
            <v>-14000</v>
          </cell>
        </row>
        <row r="416">
          <cell r="F416" t="str">
            <v>2021-02</v>
          </cell>
          <cell r="G416" t="str">
            <v>LSP-NSB (DV# 2020-11-1826)</v>
          </cell>
          <cell r="N416">
            <v>14000</v>
          </cell>
        </row>
        <row r="417">
          <cell r="F417" t="str">
            <v>2021-02</v>
          </cell>
          <cell r="G417" t="str">
            <v>YEP (DV# 2020-10-1549)</v>
          </cell>
          <cell r="N417">
            <v>30000</v>
          </cell>
        </row>
        <row r="418">
          <cell r="F418" t="str">
            <v>2021-02</v>
          </cell>
          <cell r="G418" t="str">
            <v>YEP (DV# 2020-10-1549)</v>
          </cell>
          <cell r="N418">
            <v>7000</v>
          </cell>
        </row>
        <row r="419">
          <cell r="F419" t="str">
            <v>2021-02</v>
          </cell>
          <cell r="G419" t="str">
            <v>NC (DV# 2020-12-1918)</v>
          </cell>
          <cell r="N419">
            <v>4640.63</v>
          </cell>
        </row>
        <row r="420">
          <cell r="F420" t="str">
            <v>2021-02</v>
          </cell>
          <cell r="G420" t="str">
            <v>PBG (DV# 2020-08-1210)</v>
          </cell>
          <cell r="N420">
            <v>9500</v>
          </cell>
        </row>
        <row r="421">
          <cell r="F421" t="str">
            <v>2021-02</v>
          </cell>
          <cell r="G421" t="str">
            <v>LSP-NSB (DV# 2020-08-1215)</v>
          </cell>
          <cell r="N421">
            <v>5937.5</v>
          </cell>
        </row>
        <row r="422">
          <cell r="F422" t="str">
            <v>2021-02</v>
          </cell>
          <cell r="G422" t="str">
            <v>OTOP Next Gen (DV# 2020-06-917)</v>
          </cell>
          <cell r="N422">
            <v>34300</v>
          </cell>
        </row>
        <row r="423">
          <cell r="F423" t="str">
            <v>2021-02</v>
          </cell>
          <cell r="G423" t="str">
            <v>LSP-NSB (DV# 2020-08-1215)</v>
          </cell>
          <cell r="N423">
            <v>14000</v>
          </cell>
        </row>
        <row r="424">
          <cell r="F424" t="str">
            <v>2021-02</v>
          </cell>
          <cell r="G424" t="str">
            <v>REGULAR MOOE DV# 2021-02-0146</v>
          </cell>
          <cell r="N424">
            <v>5625</v>
          </cell>
        </row>
        <row r="425">
          <cell r="F425" t="str">
            <v>2021-02</v>
          </cell>
          <cell r="G425" t="str">
            <v>LSP-NSB (DV# 2020-08-1215)</v>
          </cell>
          <cell r="N425">
            <v>20900</v>
          </cell>
        </row>
        <row r="426">
          <cell r="F426" t="str">
            <v>2021-02</v>
          </cell>
          <cell r="G426" t="str">
            <v>PBG (DV# 2020-08-1225)</v>
          </cell>
          <cell r="N426">
            <v>20900</v>
          </cell>
        </row>
        <row r="427">
          <cell r="F427" t="str">
            <v>2021-02</v>
          </cell>
          <cell r="G427" t="str">
            <v>LSP-NSB (DV# 2020-08-1215)</v>
          </cell>
          <cell r="N427">
            <v>2839.28</v>
          </cell>
        </row>
        <row r="428">
          <cell r="F428" t="str">
            <v>2021-02</v>
          </cell>
          <cell r="G428" t="str">
            <v>LSP-NSB (DV# 2020-08-1215)</v>
          </cell>
          <cell r="N428">
            <v>2839.28</v>
          </cell>
        </row>
        <row r="429">
          <cell r="F429" t="str">
            <v>2021-02</v>
          </cell>
          <cell r="G429" t="str">
            <v>REGULAR MOOE DV# 2021-02-0146</v>
          </cell>
          <cell r="N429">
            <v>42281.25</v>
          </cell>
        </row>
        <row r="430">
          <cell r="F430" t="str">
            <v>2021-02</v>
          </cell>
          <cell r="G430" t="str">
            <v>PBG (DV# 2020-08-1225)</v>
          </cell>
          <cell r="N430">
            <v>10074.74</v>
          </cell>
        </row>
        <row r="431">
          <cell r="F431" t="str">
            <v>2021-02</v>
          </cell>
          <cell r="G431" t="str">
            <v>PBG (DV# 2020-08-1225)</v>
          </cell>
          <cell r="N431">
            <v>3359.82</v>
          </cell>
        </row>
        <row r="432">
          <cell r="F432" t="str">
            <v>2021-02</v>
          </cell>
          <cell r="G432" t="str">
            <v>LSP-NSB (DV# 2020-08-1215)</v>
          </cell>
          <cell r="N432">
            <v>4750</v>
          </cell>
        </row>
        <row r="433">
          <cell r="F433" t="str">
            <v>2021-02</v>
          </cell>
          <cell r="G433" t="str">
            <v>LSP-NSB (DV# 2020-08-1215)</v>
          </cell>
          <cell r="N433">
            <v>7666.5</v>
          </cell>
        </row>
        <row r="434">
          <cell r="F434" t="str">
            <v>2021-02</v>
          </cell>
          <cell r="G434" t="str">
            <v>LSP-NSB (DV# 2020-08-1215)</v>
          </cell>
          <cell r="N434">
            <v>3648.4</v>
          </cell>
        </row>
        <row r="435">
          <cell r="F435" t="str">
            <v>2021-02</v>
          </cell>
          <cell r="G435" t="str">
            <v>LSP-NSB (DV# 2020-08-1215)</v>
          </cell>
          <cell r="N435">
            <v>20000</v>
          </cell>
        </row>
        <row r="436">
          <cell r="F436" t="str">
            <v>2021-02</v>
          </cell>
          <cell r="G436" t="str">
            <v>PBG (DV# 2020-08-1225)</v>
          </cell>
          <cell r="N436">
            <v>6738.57</v>
          </cell>
        </row>
        <row r="437">
          <cell r="F437" t="str">
            <v>2021-02</v>
          </cell>
          <cell r="G437" t="str">
            <v>PBG (DV# 2020-08-1225)</v>
          </cell>
          <cell r="N437">
            <v>2840</v>
          </cell>
        </row>
        <row r="438">
          <cell r="F438" t="str">
            <v>2021-02</v>
          </cell>
          <cell r="G438" t="str">
            <v>REGULAR MOOE (DV# 2020-12-2169)</v>
          </cell>
          <cell r="N438">
            <v>200</v>
          </cell>
        </row>
        <row r="439">
          <cell r="F439" t="str">
            <v>2021-02</v>
          </cell>
          <cell r="G439" t="str">
            <v>REGULAR MOOE (DV# 2020-12-2169)</v>
          </cell>
          <cell r="N439">
            <v>300</v>
          </cell>
        </row>
        <row r="440">
          <cell r="F440" t="str">
            <v>2021-02</v>
          </cell>
          <cell r="G440" t="str">
            <v>REGULAR MOOE (DV# 2020-11-1765)</v>
          </cell>
          <cell r="N440">
            <v>1049.1500000000001</v>
          </cell>
        </row>
        <row r="441">
          <cell r="F441" t="str">
            <v>2021-02</v>
          </cell>
          <cell r="G441" t="str">
            <v>REGULAR MOOE DV# 2021-02-0146</v>
          </cell>
          <cell r="N441">
            <v>16881.3</v>
          </cell>
        </row>
        <row r="442">
          <cell r="F442" t="str">
            <v>2021-02</v>
          </cell>
          <cell r="G442" t="str">
            <v>CPD MUST (DV# 2020-12-1898)</v>
          </cell>
          <cell r="N442">
            <v>3075.59</v>
          </cell>
        </row>
        <row r="443">
          <cell r="F443" t="str">
            <v>2021-02</v>
          </cell>
          <cell r="G443" t="str">
            <v>IDD MUST (DV# 2020-06-938)</v>
          </cell>
          <cell r="N443">
            <v>21200.3</v>
          </cell>
        </row>
        <row r="444">
          <cell r="F444" t="str">
            <v>2021-02</v>
          </cell>
          <cell r="G444" t="str">
            <v>IDD MUST (DV# 2020-06-938)</v>
          </cell>
          <cell r="N444">
            <v>776.07</v>
          </cell>
        </row>
        <row r="445">
          <cell r="F445" t="str">
            <v>2021-02</v>
          </cell>
          <cell r="G445" t="str">
            <v>CARP MOOE (DV# 2020-07-1098)</v>
          </cell>
          <cell r="N445">
            <v>19791.419999999998</v>
          </cell>
        </row>
        <row r="446">
          <cell r="F446" t="str">
            <v>2021-02</v>
          </cell>
          <cell r="G446" t="str">
            <v>PBG (DV# 2020-08-1225)</v>
          </cell>
          <cell r="N446">
            <v>4643.99</v>
          </cell>
        </row>
        <row r="447">
          <cell r="F447" t="str">
            <v>2021-02</v>
          </cell>
          <cell r="G447" t="str">
            <v>LSP-NSB (DV# 2020-07-1115)</v>
          </cell>
          <cell r="N447">
            <v>107.59</v>
          </cell>
        </row>
        <row r="448">
          <cell r="F448" t="str">
            <v>2021-02</v>
          </cell>
          <cell r="G448" t="str">
            <v>LSP-NSB (DV# 2020-08-1215)</v>
          </cell>
          <cell r="N448">
            <v>3092.41</v>
          </cell>
        </row>
        <row r="449">
          <cell r="F449" t="str">
            <v>2021-02</v>
          </cell>
          <cell r="G449" t="str">
            <v>GAD MUST (DV# 2020-12-2035)</v>
          </cell>
          <cell r="N449">
            <v>400</v>
          </cell>
        </row>
        <row r="450">
          <cell r="F450" t="str">
            <v>2021-02</v>
          </cell>
          <cell r="G450" t="str">
            <v>IDD MUST (DV# 2020-06-938)</v>
          </cell>
          <cell r="N450">
            <v>560</v>
          </cell>
        </row>
        <row r="451">
          <cell r="F451" t="str">
            <v>2021-02</v>
          </cell>
          <cell r="G451" t="str">
            <v>GAD MUST (DV# 2020-11-1825)</v>
          </cell>
          <cell r="N451">
            <v>67.58</v>
          </cell>
        </row>
        <row r="452">
          <cell r="F452" t="str">
            <v>2021-02</v>
          </cell>
          <cell r="G452" t="str">
            <v>GAD MUST (DV# 2020-12-2035)</v>
          </cell>
          <cell r="N452">
            <v>532.41999999999996</v>
          </cell>
        </row>
        <row r="453">
          <cell r="F453" t="str">
            <v>2021-02</v>
          </cell>
          <cell r="G453" t="str">
            <v>OTOP Next Gen (DV# 2020-06-917)</v>
          </cell>
          <cell r="N453">
            <v>10000</v>
          </cell>
        </row>
        <row r="454">
          <cell r="F454" t="str">
            <v>2021-02</v>
          </cell>
          <cell r="G454" t="str">
            <v>LSP-NSB (DV# 2020-08-1215)</v>
          </cell>
          <cell r="N454">
            <v>4732.1499999999996</v>
          </cell>
        </row>
        <row r="455">
          <cell r="F455" t="str">
            <v>2021-02</v>
          </cell>
          <cell r="G455" t="str">
            <v>LSP-NSB (DV# 2020-11-1826)</v>
          </cell>
          <cell r="N455">
            <v>1409.24</v>
          </cell>
        </row>
        <row r="456">
          <cell r="F456" t="str">
            <v>2021-02</v>
          </cell>
          <cell r="G456" t="str">
            <v>LSP-NSB (DV# 2020-08-1215)</v>
          </cell>
          <cell r="N456">
            <v>3360</v>
          </cell>
        </row>
        <row r="457">
          <cell r="F457" t="str">
            <v>2021-02</v>
          </cell>
          <cell r="G457" t="str">
            <v>LSP-NSB (DV# 2020-08-1215)</v>
          </cell>
          <cell r="N457">
            <v>4800</v>
          </cell>
        </row>
        <row r="458">
          <cell r="F458" t="str">
            <v>2021-02</v>
          </cell>
          <cell r="G458" t="str">
            <v>LSP-NSB (DV# 2020-08-1215)</v>
          </cell>
          <cell r="N458">
            <v>1126.24</v>
          </cell>
        </row>
        <row r="459">
          <cell r="F459" t="str">
            <v>2021-02</v>
          </cell>
          <cell r="G459" t="str">
            <v>LSP-NSB (DV# 2020-08-1215)</v>
          </cell>
          <cell r="N459">
            <v>2008.32</v>
          </cell>
        </row>
        <row r="460">
          <cell r="F460" t="str">
            <v>2021-02</v>
          </cell>
          <cell r="G460" t="str">
            <v>LSP-NSB (DV# 2020-08-1215)</v>
          </cell>
          <cell r="N460">
            <v>4126.0600000000004</v>
          </cell>
        </row>
        <row r="461">
          <cell r="F461" t="str">
            <v>2021-02</v>
          </cell>
          <cell r="G461" t="str">
            <v>LSP-NSB (DV# 2020-11-1826)</v>
          </cell>
          <cell r="N461">
            <v>606.09</v>
          </cell>
        </row>
        <row r="462">
          <cell r="F462" t="str">
            <v>2021-02</v>
          </cell>
          <cell r="G462" t="str">
            <v>GAD MUST (DV# 2020-12-2035)</v>
          </cell>
          <cell r="N462">
            <v>8550</v>
          </cell>
        </row>
        <row r="463">
          <cell r="F463" t="str">
            <v>2021-02</v>
          </cell>
          <cell r="G463" t="str">
            <v>NC CAPITAL OUTLAY DV# 2021-02-0177</v>
          </cell>
          <cell r="N463">
            <v>18000</v>
          </cell>
        </row>
        <row r="464">
          <cell r="F464" t="str">
            <v>2021-02</v>
          </cell>
          <cell r="G464" t="str">
            <v>LSP-NSB (DV# 2020-11-1826)</v>
          </cell>
          <cell r="N464">
            <v>14196.43</v>
          </cell>
        </row>
        <row r="465">
          <cell r="F465" t="str">
            <v>2021-02</v>
          </cell>
          <cell r="G465" t="str">
            <v>LSP-NSB (DV# 2020-11-1826)</v>
          </cell>
          <cell r="N465">
            <v>5937.5</v>
          </cell>
        </row>
        <row r="466">
          <cell r="F466" t="str">
            <v>2021-02</v>
          </cell>
          <cell r="G466" t="str">
            <v>LSP-NSB (DV# 2020-11-1826)</v>
          </cell>
          <cell r="N466">
            <v>4709.43</v>
          </cell>
        </row>
        <row r="467">
          <cell r="F467" t="str">
            <v>2021-02</v>
          </cell>
          <cell r="G467" t="str">
            <v>SSF (DV# 2020-12-1930)</v>
          </cell>
          <cell r="N467">
            <v>3274.01</v>
          </cell>
        </row>
        <row r="468">
          <cell r="F468" t="str">
            <v>2021-02</v>
          </cell>
          <cell r="G468" t="str">
            <v>IDD MUST (DV# 2020-06-938)</v>
          </cell>
          <cell r="N468">
            <v>245.99</v>
          </cell>
        </row>
        <row r="469">
          <cell r="F469" t="str">
            <v>2021-02</v>
          </cell>
          <cell r="G469" t="str">
            <v>GAD MUST (DV# 2020-12-2035)</v>
          </cell>
          <cell r="N469">
            <v>1381.78</v>
          </cell>
        </row>
        <row r="470">
          <cell r="F470" t="str">
            <v>2021-02</v>
          </cell>
          <cell r="G470" t="str">
            <v>RAPID LP (DV# LP-2020-07-0064)</v>
          </cell>
          <cell r="N470">
            <v>32812.5</v>
          </cell>
        </row>
        <row r="471">
          <cell r="F471" t="str">
            <v>2021-02</v>
          </cell>
          <cell r="G471" t="str">
            <v>LSP-NSB (DV# 2020-11-1826)</v>
          </cell>
          <cell r="N471">
            <v>19000</v>
          </cell>
        </row>
        <row r="472">
          <cell r="F472" t="str">
            <v>2021-02</v>
          </cell>
          <cell r="G472" t="str">
            <v>IDD MUST (DV# 2020-06-938)</v>
          </cell>
          <cell r="N472">
            <v>2400</v>
          </cell>
        </row>
        <row r="473">
          <cell r="F473" t="str">
            <v>2021-02</v>
          </cell>
          <cell r="G473" t="str">
            <v>REGULAR MOOE (DV# 2020-12-2169)</v>
          </cell>
          <cell r="N473">
            <v>299.56</v>
          </cell>
        </row>
        <row r="474">
          <cell r="F474" t="str">
            <v>2021-02</v>
          </cell>
          <cell r="G474" t="str">
            <v>IDD MUST (DV# 2020-06-938)</v>
          </cell>
          <cell r="N474">
            <v>6257.01</v>
          </cell>
        </row>
        <row r="475">
          <cell r="F475" t="str">
            <v>2021-02</v>
          </cell>
          <cell r="G475" t="str">
            <v>REGULAR MOOE DV# 2021-02-0146</v>
          </cell>
          <cell r="N475">
            <v>2375</v>
          </cell>
        </row>
        <row r="476">
          <cell r="F476" t="str">
            <v>2021-02</v>
          </cell>
          <cell r="G476" t="str">
            <v>SSF MOOE DV# 2021-02-0135</v>
          </cell>
          <cell r="N476">
            <v>1960</v>
          </cell>
        </row>
        <row r="477">
          <cell r="F477" t="str">
            <v>2021-02</v>
          </cell>
          <cell r="G477" t="str">
            <v>SSF MOOE DV# 2021-02-0135</v>
          </cell>
          <cell r="N477">
            <v>7000</v>
          </cell>
        </row>
        <row r="478">
          <cell r="F478" t="str">
            <v>2021-02</v>
          </cell>
          <cell r="G478" t="str">
            <v>NC MOOE DV# 2021-02-0177</v>
          </cell>
          <cell r="N478">
            <v>1780.31</v>
          </cell>
        </row>
        <row r="479">
          <cell r="F479" t="str">
            <v>2021-02</v>
          </cell>
          <cell r="G479" t="str">
            <v>NC MOOE DV# 2021-02-0177</v>
          </cell>
          <cell r="N479">
            <v>1780.31</v>
          </cell>
        </row>
        <row r="480">
          <cell r="F480" t="str">
            <v>2021-02</v>
          </cell>
          <cell r="G480" t="str">
            <v>NC MOOE DV# 2021-02-0177</v>
          </cell>
          <cell r="N480">
            <v>2300.81</v>
          </cell>
        </row>
        <row r="481">
          <cell r="F481" t="str">
            <v>2021-02</v>
          </cell>
          <cell r="G481" t="str">
            <v>NC MOOE DV# 2021-02-0177</v>
          </cell>
          <cell r="N481">
            <v>1780.31</v>
          </cell>
        </row>
        <row r="482">
          <cell r="F482" t="str">
            <v>2021-02</v>
          </cell>
          <cell r="G482" t="str">
            <v>NC MOOE DV# 2021-02-0177</v>
          </cell>
          <cell r="N482">
            <v>1780.31</v>
          </cell>
        </row>
        <row r="483">
          <cell r="F483" t="str">
            <v>2021-02</v>
          </cell>
          <cell r="G483" t="str">
            <v>NC MOOE DV# 2021-02-0177</v>
          </cell>
          <cell r="N483">
            <v>1780.31</v>
          </cell>
        </row>
        <row r="484">
          <cell r="F484" t="str">
            <v>2021-02</v>
          </cell>
          <cell r="G484" t="str">
            <v>NC MOOE DV# 2021-02-0177</v>
          </cell>
          <cell r="N484">
            <v>616.91999999999996</v>
          </cell>
        </row>
        <row r="485">
          <cell r="F485" t="str">
            <v>2021-02</v>
          </cell>
          <cell r="G485" t="str">
            <v>REGULAR MOOE DV# 2021-02-0146</v>
          </cell>
          <cell r="N485">
            <v>10238.1</v>
          </cell>
        </row>
        <row r="486">
          <cell r="F486" t="str">
            <v>2021-02</v>
          </cell>
          <cell r="G486" t="str">
            <v>NC MOOE DV# 2021-02-0177</v>
          </cell>
          <cell r="N486">
            <v>389.17</v>
          </cell>
        </row>
        <row r="487">
          <cell r="F487" t="str">
            <v>2021-02</v>
          </cell>
          <cell r="G487" t="str">
            <v>NC MOOE DV# 2021-02-0177</v>
          </cell>
          <cell r="N487">
            <v>397.01</v>
          </cell>
        </row>
        <row r="488">
          <cell r="F488" t="str">
            <v>2021-02</v>
          </cell>
          <cell r="G488" t="str">
            <v>REGULAR MOOE DV# 2021-02-0146</v>
          </cell>
          <cell r="N488">
            <v>1157.02</v>
          </cell>
        </row>
        <row r="489">
          <cell r="F489" t="str">
            <v>2021-02</v>
          </cell>
          <cell r="G489" t="str">
            <v>REGULAR MOOE DV# 2021-02-0146</v>
          </cell>
          <cell r="N489">
            <v>518.4</v>
          </cell>
        </row>
        <row r="490">
          <cell r="F490" t="str">
            <v>2021-02</v>
          </cell>
          <cell r="G490" t="str">
            <v>REGULAR MOOE DV# 2021-02-0146</v>
          </cell>
          <cell r="N490">
            <v>328.12</v>
          </cell>
        </row>
        <row r="491">
          <cell r="F491" t="str">
            <v>2021-02</v>
          </cell>
          <cell r="G491" t="str">
            <v>REGULAR MOOE DV# 2021-02-0146</v>
          </cell>
          <cell r="N491">
            <v>14182.91</v>
          </cell>
        </row>
        <row r="492">
          <cell r="F492" t="str">
            <v>2021-02</v>
          </cell>
          <cell r="G492" t="str">
            <v>RAPID LP (DV# LP-2020-07-0064)</v>
          </cell>
          <cell r="N492">
            <v>15675</v>
          </cell>
        </row>
        <row r="493">
          <cell r="F493" t="str">
            <v>2021-02</v>
          </cell>
          <cell r="G493" t="str">
            <v>NC MOOE DV# 2021-02-0177</v>
          </cell>
          <cell r="N493">
            <v>9090.91</v>
          </cell>
        </row>
        <row r="494">
          <cell r="F494" t="str">
            <v>2021-02</v>
          </cell>
          <cell r="G494" t="str">
            <v>NC MOOE DV# 2021-02-0177</v>
          </cell>
          <cell r="N494">
            <v>4200</v>
          </cell>
        </row>
        <row r="495">
          <cell r="F495" t="str">
            <v>2021-02</v>
          </cell>
          <cell r="G495" t="str">
            <v>RAPID LP (DV# LP-2020-07-0064)</v>
          </cell>
          <cell r="N495">
            <v>1048.3599999999999</v>
          </cell>
        </row>
        <row r="496">
          <cell r="F496" t="str">
            <v>2021-02</v>
          </cell>
          <cell r="G496" t="str">
            <v>IDD MOOE DV# 2021-02-0136</v>
          </cell>
          <cell r="N496">
            <v>114.37</v>
          </cell>
        </row>
        <row r="497">
          <cell r="F497" t="str">
            <v>2021-02</v>
          </cell>
          <cell r="G497" t="str">
            <v>NC MOOE DV# 2021-02-0177</v>
          </cell>
          <cell r="N497">
            <v>2221.88</v>
          </cell>
        </row>
        <row r="498">
          <cell r="F498" t="str">
            <v>2021-02</v>
          </cell>
          <cell r="G498" t="str">
            <v>NC MOOE DV# 2021-02-0177</v>
          </cell>
          <cell r="N498">
            <v>900</v>
          </cell>
        </row>
        <row r="499">
          <cell r="F499" t="str">
            <v>2021-02</v>
          </cell>
          <cell r="G499" t="str">
            <v>NC MOOE DV# 2021-02-0177</v>
          </cell>
          <cell r="N499">
            <v>2850</v>
          </cell>
        </row>
        <row r="500">
          <cell r="F500" t="str">
            <v>2021-02</v>
          </cell>
          <cell r="G500" t="str">
            <v>RAPID LP (DV# LP-2020-07-0064)</v>
          </cell>
          <cell r="N500">
            <v>15000</v>
          </cell>
        </row>
        <row r="501">
          <cell r="F501" t="str">
            <v>2021-02</v>
          </cell>
          <cell r="G501" t="str">
            <v>LSP-NSB (DV# 2020-11-1826)</v>
          </cell>
          <cell r="N501">
            <v>46375</v>
          </cell>
        </row>
        <row r="502">
          <cell r="F502" t="str">
            <v>2021-02</v>
          </cell>
          <cell r="G502" t="str">
            <v>NC MOOE DV# 2021-02-0177</v>
          </cell>
          <cell r="N502">
            <v>324009.46999999997</v>
          </cell>
        </row>
        <row r="503">
          <cell r="F503" t="str">
            <v>2021-02</v>
          </cell>
          <cell r="G503" t="str">
            <v>REGULAR MOOE DV# 2021-02-0146</v>
          </cell>
          <cell r="N503">
            <v>600</v>
          </cell>
        </row>
        <row r="504">
          <cell r="F504" t="str">
            <v>2021-02</v>
          </cell>
          <cell r="G504" t="str">
            <v>NC MOOE DV# 2021-02-0177</v>
          </cell>
          <cell r="N504">
            <v>420.4</v>
          </cell>
        </row>
        <row r="505">
          <cell r="F505" t="str">
            <v>2021-02</v>
          </cell>
          <cell r="G505" t="str">
            <v>NC MOOE DV# 2021-02-0177</v>
          </cell>
          <cell r="N505">
            <v>385.1</v>
          </cell>
        </row>
        <row r="506">
          <cell r="F506" t="str">
            <v>2021-02</v>
          </cell>
          <cell r="G506" t="str">
            <v>REGULAR MOOE DV# 2021-02-0146</v>
          </cell>
          <cell r="N506">
            <v>744.1</v>
          </cell>
        </row>
        <row r="507">
          <cell r="F507" t="str">
            <v>2021-02</v>
          </cell>
          <cell r="G507" t="str">
            <v>YEP (DV# 2020-10-1549)</v>
          </cell>
          <cell r="N507">
            <v>10000</v>
          </cell>
        </row>
        <row r="508">
          <cell r="F508" t="str">
            <v>2021-02</v>
          </cell>
          <cell r="G508" t="str">
            <v>YEP (DV# 2020-10-1549)</v>
          </cell>
          <cell r="N508">
            <v>10000</v>
          </cell>
        </row>
        <row r="509">
          <cell r="F509" t="str">
            <v>2021-02</v>
          </cell>
          <cell r="N509" t="str">
            <v>-</v>
          </cell>
        </row>
        <row r="510">
          <cell r="F510" t="str">
            <v>2021-02</v>
          </cell>
          <cell r="G510" t="str">
            <v>IDD MUST (DV# 2020-06-938)</v>
          </cell>
          <cell r="N510">
            <v>1120</v>
          </cell>
        </row>
        <row r="511">
          <cell r="F511" t="str">
            <v>2021-02</v>
          </cell>
          <cell r="G511" t="str">
            <v>REGULAR MOOE DV# 2021-02-0146</v>
          </cell>
          <cell r="N511">
            <v>57102.89</v>
          </cell>
        </row>
        <row r="512">
          <cell r="F512" t="str">
            <v>2021-02</v>
          </cell>
          <cell r="G512" t="str">
            <v>REGULAR MOOE DV# 2021-02-0146</v>
          </cell>
          <cell r="N512">
            <v>28636.36</v>
          </cell>
        </row>
        <row r="513">
          <cell r="F513" t="str">
            <v>2021-02</v>
          </cell>
          <cell r="G513" t="str">
            <v>NC MOOE DV# 2021-02-0177</v>
          </cell>
          <cell r="N513">
            <v>21178.18</v>
          </cell>
        </row>
        <row r="514">
          <cell r="F514" t="str">
            <v>2021-02</v>
          </cell>
          <cell r="G514" t="str">
            <v>SSF MOOE DV# 2021-02-0135</v>
          </cell>
          <cell r="N514">
            <v>14318.18</v>
          </cell>
        </row>
        <row r="515">
          <cell r="F515" t="str">
            <v>2021-02</v>
          </cell>
          <cell r="G515" t="str">
            <v>NC CAPITAL OUTLAY DV# 2021-02-0177</v>
          </cell>
          <cell r="N515">
            <v>13818.18</v>
          </cell>
        </row>
        <row r="516">
          <cell r="F516" t="str">
            <v>2021-02</v>
          </cell>
          <cell r="G516" t="str">
            <v>YEP (DV# 2020-10-1549)</v>
          </cell>
          <cell r="N516">
            <v>10000</v>
          </cell>
        </row>
        <row r="517">
          <cell r="F517" t="str">
            <v>2021-02</v>
          </cell>
          <cell r="G517" t="str">
            <v>REGULAR MOOE DV# 2021-02-0146</v>
          </cell>
          <cell r="N517">
            <v>1500</v>
          </cell>
        </row>
        <row r="518">
          <cell r="F518" t="str">
            <v>2021-02</v>
          </cell>
          <cell r="G518" t="str">
            <v>NC MOOE DV# 2021-02-0177</v>
          </cell>
          <cell r="N518">
            <v>7000</v>
          </cell>
        </row>
        <row r="519">
          <cell r="F519" t="str">
            <v>2021-02</v>
          </cell>
          <cell r="G519" t="str">
            <v>SSF MOOE DV# 2021-02-0135</v>
          </cell>
          <cell r="N519">
            <v>500</v>
          </cell>
        </row>
        <row r="520">
          <cell r="F520" t="str">
            <v>2021-02</v>
          </cell>
          <cell r="G520" t="str">
            <v>REGULAR MOOE DV# 2021-02-0146</v>
          </cell>
          <cell r="N520">
            <v>2469.94</v>
          </cell>
        </row>
        <row r="521">
          <cell r="F521" t="str">
            <v>2021-02</v>
          </cell>
          <cell r="G521" t="str">
            <v>IDD MOOE DV# 2021-02-0136</v>
          </cell>
          <cell r="N521">
            <v>3038.21</v>
          </cell>
        </row>
        <row r="522">
          <cell r="F522" t="str">
            <v>2021-02</v>
          </cell>
          <cell r="G522" t="str">
            <v>NC CAPITAL OUTLAY DV# 2021-02-0177</v>
          </cell>
          <cell r="N522">
            <v>3038.21</v>
          </cell>
        </row>
        <row r="523">
          <cell r="F523" t="str">
            <v>2021-02</v>
          </cell>
          <cell r="G523" t="str">
            <v>SSF MOOE DV# 2021-02-0135</v>
          </cell>
          <cell r="N523">
            <v>3038.22</v>
          </cell>
        </row>
        <row r="524">
          <cell r="F524" t="str">
            <v>2021-02</v>
          </cell>
          <cell r="G524" t="str">
            <v>REGULAR MOOE DV# 2021-02-0146</v>
          </cell>
          <cell r="N524">
            <v>4288.42</v>
          </cell>
        </row>
        <row r="525">
          <cell r="F525" t="str">
            <v>2021-02</v>
          </cell>
          <cell r="G525" t="str">
            <v>IDD MOOE DV# 2021-02-0136</v>
          </cell>
          <cell r="N525">
            <v>1211.1300000000001</v>
          </cell>
        </row>
        <row r="526">
          <cell r="F526" t="str">
            <v>2021-02</v>
          </cell>
          <cell r="G526" t="str">
            <v>SSF MOOE DV# 2021-02-0135</v>
          </cell>
          <cell r="N526">
            <v>703.76</v>
          </cell>
        </row>
        <row r="527">
          <cell r="F527" t="str">
            <v>2021-02</v>
          </cell>
          <cell r="G527" t="str">
            <v>NC MOOE DV# 2021-02-0177</v>
          </cell>
          <cell r="N527">
            <v>2681.73</v>
          </cell>
        </row>
        <row r="528">
          <cell r="F528" t="str">
            <v>2021-02</v>
          </cell>
          <cell r="G528" t="str">
            <v>RAPID LP (DV# LP-2020-12-0123)</v>
          </cell>
          <cell r="N528">
            <v>561.16999999999996</v>
          </cell>
        </row>
        <row r="529">
          <cell r="F529" t="str">
            <v>2021-02</v>
          </cell>
          <cell r="G529" t="str">
            <v>CMCI (DV# 2020-07-1020)</v>
          </cell>
          <cell r="N529">
            <v>5911.68</v>
          </cell>
        </row>
        <row r="530">
          <cell r="F530" t="str">
            <v>2021-02</v>
          </cell>
          <cell r="G530" t="str">
            <v>IDD MUST (DV# 2020-06-938)</v>
          </cell>
          <cell r="N530">
            <v>1840</v>
          </cell>
        </row>
        <row r="531">
          <cell r="F531" t="str">
            <v>2021-02</v>
          </cell>
          <cell r="G531" t="str">
            <v>OTOP Next Gen (DV# 2020-06-917)</v>
          </cell>
          <cell r="N531">
            <v>1440</v>
          </cell>
        </row>
        <row r="532">
          <cell r="F532" t="str">
            <v>2021-02</v>
          </cell>
          <cell r="G532" t="str">
            <v>REGULAR MOOE DV# 2021-02-0146</v>
          </cell>
          <cell r="N532">
            <v>66755.570000000007</v>
          </cell>
        </row>
        <row r="533">
          <cell r="F533" t="str">
            <v>2021-02</v>
          </cell>
          <cell r="G533" t="str">
            <v>NC MOOE DV# 2021-02-0177</v>
          </cell>
          <cell r="N533">
            <v>24408.880000000001</v>
          </cell>
        </row>
        <row r="534">
          <cell r="F534" t="str">
            <v>2021-02</v>
          </cell>
          <cell r="G534" t="str">
            <v>REGULAR MOOE DV# 2021-02-0146</v>
          </cell>
          <cell r="N534">
            <v>28192.240000000002</v>
          </cell>
        </row>
        <row r="535">
          <cell r="F535" t="str">
            <v>2021-02</v>
          </cell>
          <cell r="G535" t="str">
            <v>REGULAR MOOE DV# 2021-02-0146</v>
          </cell>
          <cell r="N535">
            <v>51821.46</v>
          </cell>
        </row>
        <row r="536">
          <cell r="F536" t="str">
            <v>2021-02</v>
          </cell>
          <cell r="G536" t="str">
            <v>NC MOOE DV# 2021-02-0177</v>
          </cell>
          <cell r="N536">
            <v>5700</v>
          </cell>
        </row>
        <row r="537">
          <cell r="F537" t="str">
            <v>2021-02</v>
          </cell>
          <cell r="G537" t="str">
            <v>REGULAR MOOE DV# 2021-02-0146</v>
          </cell>
          <cell r="N537">
            <v>1125</v>
          </cell>
        </row>
        <row r="538">
          <cell r="F538" t="str">
            <v>2021-02</v>
          </cell>
          <cell r="G538" t="str">
            <v>GAD MUST (DV# 2020-12-2035)</v>
          </cell>
          <cell r="N538">
            <v>10000</v>
          </cell>
        </row>
        <row r="539">
          <cell r="F539" t="str">
            <v>2021-02</v>
          </cell>
          <cell r="G539" t="str">
            <v>LSP-NSB (DV# 2020-11-1826)</v>
          </cell>
          <cell r="N539">
            <v>215.78</v>
          </cell>
        </row>
        <row r="540">
          <cell r="F540" t="str">
            <v>2021-02</v>
          </cell>
          <cell r="G540" t="str">
            <v>LSP-NSB (DV# 2020-11-1826)</v>
          </cell>
          <cell r="N540">
            <v>500</v>
          </cell>
        </row>
        <row r="541">
          <cell r="F541" t="str">
            <v>2021-02</v>
          </cell>
          <cell r="G541" t="str">
            <v>LSP-NSB (DV# 2020-11-1826)</v>
          </cell>
          <cell r="N541">
            <v>85.18</v>
          </cell>
        </row>
        <row r="542">
          <cell r="F542" t="str">
            <v>2021-02</v>
          </cell>
          <cell r="G542" t="str">
            <v>LSP-NSB (DV# 2020-11-1826)</v>
          </cell>
          <cell r="N542">
            <v>4128</v>
          </cell>
        </row>
        <row r="543">
          <cell r="F543" t="str">
            <v>2021-02</v>
          </cell>
          <cell r="G543" t="str">
            <v>LSP-NSB (DV# 2020-11-1826)</v>
          </cell>
          <cell r="N543">
            <v>3140</v>
          </cell>
        </row>
        <row r="544">
          <cell r="F544" t="str">
            <v>2021-02</v>
          </cell>
          <cell r="G544" t="str">
            <v>NC CAPITAL OUTLAY DV# 2021-02-0177</v>
          </cell>
          <cell r="N544">
            <v>1890</v>
          </cell>
        </row>
        <row r="545">
          <cell r="F545" t="str">
            <v>2021-02</v>
          </cell>
          <cell r="G545" t="str">
            <v>NC CAPITAL OUTLAY DV# 2021-02-0177</v>
          </cell>
          <cell r="N545">
            <v>5000</v>
          </cell>
        </row>
        <row r="546">
          <cell r="F546" t="str">
            <v>2021-02</v>
          </cell>
          <cell r="G546" t="str">
            <v>NC CAPITAL OUTLAY DV# 2021-02-0177</v>
          </cell>
          <cell r="N546">
            <v>560</v>
          </cell>
        </row>
        <row r="547">
          <cell r="F547" t="str">
            <v>2021-02</v>
          </cell>
          <cell r="G547" t="str">
            <v>NC CAPITAL OUTLAY DV# 2021-02-0177</v>
          </cell>
          <cell r="N547">
            <v>5378.9</v>
          </cell>
        </row>
        <row r="548">
          <cell r="F548" t="str">
            <v>2021-02</v>
          </cell>
          <cell r="G548" t="str">
            <v>NC CAPITAL OUTLAY DV# 2021-02-0177</v>
          </cell>
          <cell r="N548">
            <v>9388.57</v>
          </cell>
        </row>
        <row r="549">
          <cell r="F549" t="str">
            <v>2021-02</v>
          </cell>
          <cell r="G549" t="str">
            <v>IDD MOOE DV# 2021-02-0136</v>
          </cell>
          <cell r="N549">
            <v>9388.57</v>
          </cell>
        </row>
        <row r="550">
          <cell r="F550" t="str">
            <v>2021-02</v>
          </cell>
          <cell r="G550" t="str">
            <v>SSF MOOE DV# 2021-02-0135</v>
          </cell>
          <cell r="N550">
            <v>9388.58</v>
          </cell>
        </row>
        <row r="551">
          <cell r="F551" t="str">
            <v>2021-02</v>
          </cell>
          <cell r="G551" t="str">
            <v>REGULAR MOOE DV# 2021-02-0146</v>
          </cell>
          <cell r="N551">
            <v>14082.85</v>
          </cell>
        </row>
        <row r="552">
          <cell r="F552" t="str">
            <v>2021-02</v>
          </cell>
          <cell r="G552" t="str">
            <v>NC MOOE DV# 2021-02-0177</v>
          </cell>
          <cell r="N552">
            <v>369.84</v>
          </cell>
        </row>
        <row r="553">
          <cell r="F553" t="str">
            <v>2021-02</v>
          </cell>
          <cell r="G553" t="str">
            <v>NC CAPITAL OUTLAY DV# 2021-02-0177</v>
          </cell>
          <cell r="N553">
            <v>3562.5</v>
          </cell>
        </row>
        <row r="554">
          <cell r="F554" t="str">
            <v>2021-02</v>
          </cell>
          <cell r="G554" t="str">
            <v>NC MOOE DV# 2021-02-0177</v>
          </cell>
          <cell r="N554">
            <v>1650</v>
          </cell>
        </row>
        <row r="555">
          <cell r="F555" t="str">
            <v>2021-02</v>
          </cell>
          <cell r="G555" t="str">
            <v>NC MOOE DV# 2021-02-0177</v>
          </cell>
          <cell r="N555">
            <v>1500</v>
          </cell>
        </row>
        <row r="556">
          <cell r="F556" t="str">
            <v>2021-02</v>
          </cell>
          <cell r="G556" t="str">
            <v>NC MOOE DV# 2021-02-0177</v>
          </cell>
          <cell r="N556">
            <v>600</v>
          </cell>
        </row>
        <row r="557">
          <cell r="F557" t="str">
            <v>2021-02</v>
          </cell>
          <cell r="G557" t="str">
            <v>NC MOOE DV# 2021-02-0177</v>
          </cell>
          <cell r="N557">
            <v>2850</v>
          </cell>
        </row>
        <row r="558">
          <cell r="F558" t="str">
            <v>2021-02</v>
          </cell>
          <cell r="G558" t="str">
            <v>NC CAPITAL OUTLAY DV# 2021-02-0177</v>
          </cell>
          <cell r="N558">
            <v>5149</v>
          </cell>
        </row>
        <row r="559">
          <cell r="F559" t="str">
            <v>2021-02</v>
          </cell>
          <cell r="N559" t="str">
            <v>-</v>
          </cell>
        </row>
        <row r="560">
          <cell r="F560" t="str">
            <v>2021-02</v>
          </cell>
          <cell r="G560" t="str">
            <v>FAD Meeting (DV# 2021-01-0053)</v>
          </cell>
          <cell r="N560">
            <v>129.94999999999999</v>
          </cell>
        </row>
        <row r="561">
          <cell r="F561" t="str">
            <v>2021-02</v>
          </cell>
          <cell r="G561" t="str">
            <v>REGULAR MOOE DV# 2021-02-0146</v>
          </cell>
          <cell r="N561">
            <v>1760.05</v>
          </cell>
        </row>
        <row r="562">
          <cell r="F562" t="str">
            <v>2021-02</v>
          </cell>
          <cell r="G562" t="str">
            <v>NC MOOE DV# 2021-02-0177</v>
          </cell>
          <cell r="N562">
            <v>865</v>
          </cell>
        </row>
        <row r="563">
          <cell r="F563" t="str">
            <v>2021-02</v>
          </cell>
          <cell r="G563" t="str">
            <v>LSP-NSB (DV# 2020-11-1826)</v>
          </cell>
          <cell r="N563">
            <v>2000</v>
          </cell>
        </row>
        <row r="564">
          <cell r="F564" t="str">
            <v>2021-02</v>
          </cell>
          <cell r="G564" t="str">
            <v>LSP-NSB (DV# 2020-11-1826)</v>
          </cell>
          <cell r="N564">
            <v>2040</v>
          </cell>
        </row>
        <row r="565">
          <cell r="F565" t="str">
            <v>2021-02</v>
          </cell>
          <cell r="G565" t="str">
            <v>REGULAR MOOE DV# 2021-02-0146</v>
          </cell>
          <cell r="N565">
            <v>23526.160000000003</v>
          </cell>
        </row>
        <row r="566">
          <cell r="F566" t="str">
            <v>2021-02</v>
          </cell>
          <cell r="G566" t="str">
            <v>REGULAR MOOE DV# 2021-02-0146</v>
          </cell>
          <cell r="N566">
            <v>15000</v>
          </cell>
        </row>
        <row r="567">
          <cell r="F567" t="str">
            <v>2021-02</v>
          </cell>
          <cell r="G567" t="str">
            <v>NC MOOE DV# 2021-02-0177</v>
          </cell>
          <cell r="N567">
            <v>10500</v>
          </cell>
        </row>
        <row r="568">
          <cell r="F568" t="str">
            <v>2021-02</v>
          </cell>
          <cell r="G568" t="str">
            <v>SSF MOOE DV# 2021-02-0135</v>
          </cell>
          <cell r="N568">
            <v>13285.96</v>
          </cell>
        </row>
        <row r="569">
          <cell r="F569" t="str">
            <v>2021-02</v>
          </cell>
          <cell r="G569" t="str">
            <v>NC CAPITAL OUTLAY DV# 2021-02-0177</v>
          </cell>
          <cell r="N569">
            <v>9466</v>
          </cell>
        </row>
        <row r="570">
          <cell r="F570" t="str">
            <v>2021-02</v>
          </cell>
          <cell r="G570" t="str">
            <v>OTOP Next Gen (DV# 2020-06-917)</v>
          </cell>
          <cell r="N570">
            <v>5000</v>
          </cell>
        </row>
        <row r="571">
          <cell r="F571" t="str">
            <v>2021-02</v>
          </cell>
          <cell r="G571" t="str">
            <v>NC MOOE DV# 2021-02-0177</v>
          </cell>
          <cell r="N571">
            <v>93254.04</v>
          </cell>
        </row>
        <row r="572">
          <cell r="F572" t="str">
            <v>2021-02</v>
          </cell>
          <cell r="G572" t="str">
            <v>NC CAPITAL OUTLAY DV# 2021-02-0177</v>
          </cell>
          <cell r="N572">
            <v>64926.45</v>
          </cell>
        </row>
        <row r="573">
          <cell r="F573" t="str">
            <v>2021-02</v>
          </cell>
          <cell r="G573" t="str">
            <v>NC MOOE DV# 2021-02-0177</v>
          </cell>
          <cell r="N573">
            <v>180</v>
          </cell>
        </row>
        <row r="574">
          <cell r="F574" t="str">
            <v>2021-02</v>
          </cell>
          <cell r="G574" t="str">
            <v>RAPID LP (DV# LP-2020-07-0064)</v>
          </cell>
          <cell r="N574">
            <v>-8705</v>
          </cell>
        </row>
        <row r="575">
          <cell r="F575" t="str">
            <v>2021-02</v>
          </cell>
          <cell r="G575" t="str">
            <v>RAPID LP (DV# LP-2020-07-0064)</v>
          </cell>
          <cell r="N575">
            <v>11000</v>
          </cell>
        </row>
        <row r="576">
          <cell r="F576" t="str">
            <v>2021-02</v>
          </cell>
          <cell r="G576" t="str">
            <v>SSF MOOE DV# 2021-02-0135</v>
          </cell>
          <cell r="N576">
            <v>15000</v>
          </cell>
        </row>
        <row r="577">
          <cell r="F577" t="str">
            <v>2021-02</v>
          </cell>
          <cell r="G577" t="str">
            <v>SSF MOOE DV# 2021-02-0135</v>
          </cell>
          <cell r="N577">
            <v>360</v>
          </cell>
        </row>
        <row r="578">
          <cell r="F578" t="str">
            <v>2021-02</v>
          </cell>
          <cell r="G578" t="str">
            <v>REGULAR MOOE DV# 2021-02-0146</v>
          </cell>
          <cell r="N578">
            <v>5000</v>
          </cell>
        </row>
        <row r="579">
          <cell r="F579" t="str">
            <v>2021-02</v>
          </cell>
          <cell r="G579" t="str">
            <v>NC MOOE DV# 2021-02-0177</v>
          </cell>
          <cell r="N579">
            <v>3000</v>
          </cell>
        </row>
        <row r="580">
          <cell r="F580" t="str">
            <v>2021-02</v>
          </cell>
          <cell r="G580" t="str">
            <v>NC MOOE DV# 2021-02-0177</v>
          </cell>
          <cell r="N580">
            <v>5064.6899999999996</v>
          </cell>
        </row>
        <row r="581">
          <cell r="F581" t="str">
            <v>2021-02</v>
          </cell>
          <cell r="G581" t="str">
            <v>IDD MOOE DV# 2021-02-0136</v>
          </cell>
          <cell r="N581">
            <v>2648.11</v>
          </cell>
        </row>
        <row r="582">
          <cell r="F582" t="str">
            <v>2021-02</v>
          </cell>
          <cell r="G582" t="str">
            <v>IDD MOOE DV# 2021-02-0136</v>
          </cell>
          <cell r="N582">
            <v>1149.9100000000001</v>
          </cell>
        </row>
        <row r="583">
          <cell r="F583" t="str">
            <v>2021-02</v>
          </cell>
          <cell r="G583" t="str">
            <v>NC MOOE DV# 2021-02-0177</v>
          </cell>
          <cell r="N583">
            <v>1900</v>
          </cell>
        </row>
        <row r="584">
          <cell r="F584" t="str">
            <v>2021-02</v>
          </cell>
          <cell r="G584" t="str">
            <v>RAPID LP (DV# LP-2020-07-0064)</v>
          </cell>
          <cell r="N584">
            <v>3500</v>
          </cell>
        </row>
        <row r="585">
          <cell r="F585" t="str">
            <v>2021-02</v>
          </cell>
          <cell r="G585" t="str">
            <v>FAD Meeting (DV# 2021-01-0053)</v>
          </cell>
          <cell r="N585">
            <v>2296.87</v>
          </cell>
        </row>
        <row r="586">
          <cell r="F586" t="str">
            <v>2021-02</v>
          </cell>
          <cell r="G586" t="str">
            <v>FAD Meeting (DV# 2021-01-0053)</v>
          </cell>
          <cell r="N586">
            <v>1400</v>
          </cell>
        </row>
        <row r="587">
          <cell r="F587" t="str">
            <v>2021-02</v>
          </cell>
          <cell r="G587" t="str">
            <v>RAPID LP (DV# LP-2020-07-0064)</v>
          </cell>
          <cell r="N587">
            <v>8000</v>
          </cell>
        </row>
        <row r="588">
          <cell r="F588" t="str">
            <v>2021-02</v>
          </cell>
          <cell r="G588" t="str">
            <v>OTOP Next Gen (DV# 2020-06-917)</v>
          </cell>
          <cell r="N588">
            <v>-780.43</v>
          </cell>
        </row>
        <row r="589">
          <cell r="F589" t="str">
            <v>2021-02</v>
          </cell>
          <cell r="G589" t="str">
            <v>NC (DV# 2020-12-1918)</v>
          </cell>
          <cell r="N589">
            <v>-1780.31</v>
          </cell>
        </row>
        <row r="590">
          <cell r="F590" t="str">
            <v>2021-02</v>
          </cell>
          <cell r="G590" t="str">
            <v>NC (DV# 2020-12-1918)</v>
          </cell>
          <cell r="N590">
            <v>1780.31</v>
          </cell>
        </row>
        <row r="591">
          <cell r="F591" t="str">
            <v>2021-02</v>
          </cell>
          <cell r="G591" t="str">
            <v>SSF MOOE DV# 2021-02-0135</v>
          </cell>
          <cell r="N591">
            <v>7539.24</v>
          </cell>
        </row>
        <row r="592">
          <cell r="F592" t="str">
            <v>2021-02</v>
          </cell>
          <cell r="G592" t="str">
            <v>IDD MOOE DV# 2021-02-0136</v>
          </cell>
          <cell r="N592">
            <v>1211.25</v>
          </cell>
        </row>
        <row r="593">
          <cell r="F593" t="str">
            <v>2021-02</v>
          </cell>
          <cell r="G593" t="str">
            <v>SSF MOOE DV# 2021-02-0135</v>
          </cell>
          <cell r="N593">
            <v>807.5</v>
          </cell>
        </row>
        <row r="594">
          <cell r="F594" t="str">
            <v>2021-02</v>
          </cell>
          <cell r="G594" t="str">
            <v>REGULAR MOOE DV# 2021-02-0146</v>
          </cell>
          <cell r="N594">
            <v>2422.5</v>
          </cell>
        </row>
        <row r="595">
          <cell r="F595" t="str">
            <v>2021-02</v>
          </cell>
          <cell r="G595" t="str">
            <v>RAPID LP (DV# LP-2020-12-0123)</v>
          </cell>
          <cell r="N595">
            <v>1615</v>
          </cell>
        </row>
        <row r="596">
          <cell r="F596" t="str">
            <v>2021-02</v>
          </cell>
          <cell r="G596" t="str">
            <v>NC CAPITAL OUTLAY DV# 2021-02-0177</v>
          </cell>
          <cell r="N596">
            <v>807.5</v>
          </cell>
        </row>
        <row r="597">
          <cell r="F597" t="str">
            <v>2021-02</v>
          </cell>
          <cell r="G597" t="str">
            <v>NC CAPITAL OUTLAY DV# 2021-02-0177</v>
          </cell>
          <cell r="N597">
            <v>807.5</v>
          </cell>
        </row>
        <row r="598">
          <cell r="F598" t="str">
            <v>2021-02</v>
          </cell>
          <cell r="G598" t="str">
            <v>NC MOOE DV# 2021-02-0177</v>
          </cell>
          <cell r="N598">
            <v>6056.25</v>
          </cell>
        </row>
        <row r="599">
          <cell r="F599" t="str">
            <v>2021-02</v>
          </cell>
          <cell r="G599" t="str">
            <v>FAD Meeting (DV# 2021-01-0053)</v>
          </cell>
          <cell r="N599">
            <v>3230</v>
          </cell>
        </row>
        <row r="600">
          <cell r="F600" t="str">
            <v>2021-02</v>
          </cell>
          <cell r="G600" t="str">
            <v>REGULAR MOOE DV# 2021-02-0146</v>
          </cell>
          <cell r="N600">
            <v>18342.759999999998</v>
          </cell>
        </row>
        <row r="601">
          <cell r="F601" t="str">
            <v>2021-02</v>
          </cell>
          <cell r="G601" t="str">
            <v>NC MOOE DV# 2021-02-0177</v>
          </cell>
          <cell r="N601">
            <v>858.17</v>
          </cell>
        </row>
        <row r="602">
          <cell r="F602" t="str">
            <v>2021-02</v>
          </cell>
          <cell r="G602" t="str">
            <v>REGULAR MOOE DV# 2021-02-0146</v>
          </cell>
          <cell r="N602">
            <v>9605.98</v>
          </cell>
        </row>
        <row r="603">
          <cell r="F603" t="str">
            <v>2021-02</v>
          </cell>
          <cell r="G603" t="str">
            <v>REGULAR MOOE DV# 2021-02-0146</v>
          </cell>
          <cell r="N603">
            <v>328.12</v>
          </cell>
        </row>
        <row r="604">
          <cell r="F604" t="str">
            <v>2021-02</v>
          </cell>
          <cell r="G604" t="str">
            <v>REGULAR MOOE DV# 2021-02-0146</v>
          </cell>
          <cell r="N604">
            <v>5625</v>
          </cell>
        </row>
        <row r="605">
          <cell r="F605" t="str">
            <v>2021-02</v>
          </cell>
          <cell r="G605" t="str">
            <v>OTOP Next Gen (DV# 2020-06-917)</v>
          </cell>
          <cell r="N605">
            <v>60571.43</v>
          </cell>
        </row>
        <row r="606">
          <cell r="F606" t="str">
            <v>2021-02</v>
          </cell>
          <cell r="G606" t="str">
            <v>NC CAPITAL OUTLAY DV# 2021-02-0177</v>
          </cell>
          <cell r="N606">
            <v>9000</v>
          </cell>
        </row>
        <row r="607">
          <cell r="F607" t="str">
            <v>2021-02</v>
          </cell>
          <cell r="G607" t="str">
            <v>NC CAPITAL OUTLAY DV# 2021-02-0177</v>
          </cell>
          <cell r="N607">
            <v>3182.5</v>
          </cell>
        </row>
        <row r="608">
          <cell r="F608" t="str">
            <v>2021-02</v>
          </cell>
          <cell r="G608" t="str">
            <v>REGULAR MOOE DV# 2021-02-0146</v>
          </cell>
          <cell r="N608">
            <v>-204.82</v>
          </cell>
        </row>
        <row r="609">
          <cell r="F609" t="str">
            <v>2021-03</v>
          </cell>
          <cell r="G609" t="str">
            <v>RAPID LP (DV# LP-2020-07-0064)</v>
          </cell>
          <cell r="N609">
            <v>813.93</v>
          </cell>
        </row>
        <row r="610">
          <cell r="F610" t="str">
            <v>2021-03</v>
          </cell>
          <cell r="G610" t="str">
            <v>RAPID LP (DV# LP-2020-07-0064)</v>
          </cell>
          <cell r="N610">
            <v>530</v>
          </cell>
        </row>
        <row r="611">
          <cell r="F611" t="str">
            <v>2021-03</v>
          </cell>
          <cell r="G611" t="str">
            <v>RAPID LP (DV# LP-2020-07-0064)</v>
          </cell>
          <cell r="N611">
            <v>7680.26</v>
          </cell>
        </row>
        <row r="612">
          <cell r="F612" t="str">
            <v>2021-03</v>
          </cell>
          <cell r="G612" t="str">
            <v>IDD MOOE DV# 2021-02-0141</v>
          </cell>
          <cell r="N612">
            <v>22560.959999999999</v>
          </cell>
        </row>
        <row r="613">
          <cell r="F613" t="str">
            <v>2021-03</v>
          </cell>
          <cell r="G613" t="str">
            <v>IDD MOOE DV# 2021-02-0136</v>
          </cell>
          <cell r="N613">
            <v>17500</v>
          </cell>
        </row>
        <row r="614">
          <cell r="F614" t="str">
            <v>2021-03</v>
          </cell>
          <cell r="G614" t="str">
            <v>REGULAR MOOE DV# 2021-02-0146</v>
          </cell>
          <cell r="N614">
            <v>3409.09</v>
          </cell>
        </row>
        <row r="615">
          <cell r="F615" t="str">
            <v>2021-03</v>
          </cell>
          <cell r="G615" t="str">
            <v>NC MOOE DV# 2021-02-0177</v>
          </cell>
          <cell r="N615">
            <v>880</v>
          </cell>
        </row>
        <row r="616">
          <cell r="F616" t="str">
            <v>2021-03</v>
          </cell>
          <cell r="G616" t="str">
            <v>NC MOOE DV# 2021-02-0177</v>
          </cell>
          <cell r="N616">
            <v>1540</v>
          </cell>
        </row>
        <row r="617">
          <cell r="F617" t="str">
            <v>2021-03</v>
          </cell>
          <cell r="G617" t="str">
            <v>NC MOOE DV# 2021-02-0177</v>
          </cell>
          <cell r="N617">
            <v>430</v>
          </cell>
        </row>
        <row r="618">
          <cell r="F618" t="str">
            <v>2021-03</v>
          </cell>
          <cell r="G618" t="str">
            <v>IDD MOOE DV# 2021-02-0136</v>
          </cell>
          <cell r="N618">
            <v>2614.98</v>
          </cell>
        </row>
        <row r="619">
          <cell r="F619" t="str">
            <v>2021-03</v>
          </cell>
          <cell r="G619" t="str">
            <v>RAPID LP (DV# LP-2020-07-0064)</v>
          </cell>
          <cell r="N619">
            <v>8065.46</v>
          </cell>
        </row>
        <row r="620">
          <cell r="F620" t="str">
            <v>2021-03</v>
          </cell>
          <cell r="G620" t="str">
            <v>IDD MUST (DV# 2020-06-938)</v>
          </cell>
          <cell r="N620">
            <v>274.20000000000005</v>
          </cell>
        </row>
        <row r="621">
          <cell r="F621" t="str">
            <v>2021-03</v>
          </cell>
          <cell r="G621" t="str">
            <v>CMCI (DV# 2020-07-1020)</v>
          </cell>
          <cell r="N621">
            <v>265.26</v>
          </cell>
        </row>
        <row r="622">
          <cell r="F622" t="str">
            <v>2021-03</v>
          </cell>
          <cell r="G622" t="str">
            <v>IDD MOOE DV# 2021-02-0136</v>
          </cell>
          <cell r="N622">
            <v>2555.35</v>
          </cell>
        </row>
        <row r="623">
          <cell r="F623" t="str">
            <v>2021-03</v>
          </cell>
          <cell r="G623" t="str">
            <v>IDD MOOE DV# 2021-02-0136</v>
          </cell>
          <cell r="N623">
            <v>1105.43</v>
          </cell>
        </row>
        <row r="624">
          <cell r="F624" t="str">
            <v>2021-03</v>
          </cell>
          <cell r="G624" t="str">
            <v>NC MOOE DV# 2021-02-0177</v>
          </cell>
          <cell r="N624">
            <v>1211.43</v>
          </cell>
        </row>
        <row r="625">
          <cell r="F625" t="str">
            <v>2021-03</v>
          </cell>
          <cell r="G625" t="str">
            <v>IDD MOOE DV# 2021-02-0136</v>
          </cell>
          <cell r="N625">
            <v>3842.5</v>
          </cell>
        </row>
        <row r="626">
          <cell r="F626" t="str">
            <v>2021-03</v>
          </cell>
          <cell r="G626" t="str">
            <v>NC MOOE DV# 2021-02-0177</v>
          </cell>
          <cell r="N626">
            <v>47621.760000000009</v>
          </cell>
        </row>
        <row r="627">
          <cell r="F627" t="str">
            <v>2021-03</v>
          </cell>
          <cell r="G627" t="str">
            <v>IDD MOOE DV# 2021-02-0136</v>
          </cell>
          <cell r="N627">
            <v>4266.2400000000052</v>
          </cell>
        </row>
        <row r="628">
          <cell r="F628" t="str">
            <v>2021-03</v>
          </cell>
          <cell r="G628" t="str">
            <v>IDD MOOE DV# 2021-02-0141</v>
          </cell>
          <cell r="N628">
            <v>30473.040000000001</v>
          </cell>
        </row>
        <row r="629">
          <cell r="F629" t="str">
            <v>2021-03</v>
          </cell>
          <cell r="G629" t="str">
            <v>REGULAR MOOE DV# 2021-02-0146</v>
          </cell>
          <cell r="N629">
            <v>3256.0199999999895</v>
          </cell>
        </row>
        <row r="630">
          <cell r="F630" t="str">
            <v>2021-03</v>
          </cell>
          <cell r="G630" t="str">
            <v>CARP DV# 2021-03-0393</v>
          </cell>
          <cell r="N630">
            <v>78051</v>
          </cell>
        </row>
        <row r="631">
          <cell r="F631" t="str">
            <v>2021-03</v>
          </cell>
          <cell r="G631" t="str">
            <v>RAPID LP (DV# LP-2020-07-0064)</v>
          </cell>
          <cell r="N631">
            <v>125162.21</v>
          </cell>
        </row>
        <row r="632">
          <cell r="F632" t="str">
            <v>2021-03</v>
          </cell>
          <cell r="G632" t="str">
            <v>REGULAR MOOE DV# 2021-02-0146</v>
          </cell>
          <cell r="N632">
            <v>24485.33</v>
          </cell>
        </row>
        <row r="633">
          <cell r="F633" t="str">
            <v>2021-03</v>
          </cell>
          <cell r="G633" t="str">
            <v>REGULAR MOOE DV# 2021-02-0146</v>
          </cell>
          <cell r="N633">
            <v>14985.8</v>
          </cell>
        </row>
        <row r="634">
          <cell r="F634" t="str">
            <v>2021-03</v>
          </cell>
          <cell r="G634" t="str">
            <v>NC MOOE DV# 2021-02-0177</v>
          </cell>
          <cell r="N634">
            <v>10700</v>
          </cell>
        </row>
        <row r="635">
          <cell r="F635" t="str">
            <v>2021-03</v>
          </cell>
          <cell r="G635" t="str">
            <v>SSF MOOE DV# 2021-02-0135</v>
          </cell>
          <cell r="N635">
            <v>5598.5599999999995</v>
          </cell>
        </row>
        <row r="636">
          <cell r="F636" t="str">
            <v>2021-03</v>
          </cell>
          <cell r="G636" t="str">
            <v>IDD MOOE DV# 2021-02-0136</v>
          </cell>
          <cell r="N636">
            <v>4828.24</v>
          </cell>
        </row>
        <row r="637">
          <cell r="F637" t="str">
            <v>2021-03</v>
          </cell>
          <cell r="G637" t="str">
            <v>IDD MOOE DV# 2021-02-0136</v>
          </cell>
          <cell r="N637">
            <v>9466</v>
          </cell>
        </row>
        <row r="638">
          <cell r="F638" t="str">
            <v>2021-03</v>
          </cell>
          <cell r="G638" t="str">
            <v>RAPID LP (DV# LP-2020-07-0064)</v>
          </cell>
          <cell r="N638">
            <v>8000</v>
          </cell>
        </row>
        <row r="639">
          <cell r="F639" t="str">
            <v>2021-03</v>
          </cell>
          <cell r="G639" t="str">
            <v>YEP (DV# 2020-10-1819)</v>
          </cell>
          <cell r="N639">
            <v>10000</v>
          </cell>
        </row>
        <row r="640">
          <cell r="F640" t="str">
            <v>2021-03</v>
          </cell>
          <cell r="G640" t="str">
            <v>YEP (DV# 2020-10-1819)</v>
          </cell>
          <cell r="N640">
            <v>311.08999999999997</v>
          </cell>
        </row>
        <row r="641">
          <cell r="F641" t="str">
            <v>2021-03</v>
          </cell>
          <cell r="G641" t="str">
            <v>YEP (DV# 2020-10-1549)</v>
          </cell>
          <cell r="N641">
            <v>9688.91</v>
          </cell>
        </row>
        <row r="642">
          <cell r="F642" t="str">
            <v>2021-03</v>
          </cell>
          <cell r="G642" t="str">
            <v>NC MOOE DV# 2021-02-0177</v>
          </cell>
          <cell r="N642">
            <v>1780.31</v>
          </cell>
        </row>
        <row r="643">
          <cell r="F643" t="str">
            <v>2021-03</v>
          </cell>
          <cell r="N643" t="str">
            <v>-</v>
          </cell>
        </row>
        <row r="644">
          <cell r="F644" t="str">
            <v>2021-03</v>
          </cell>
          <cell r="G644" t="str">
            <v>NC MOOE DV# 2021-02-0177</v>
          </cell>
          <cell r="N644">
            <v>1780.31</v>
          </cell>
        </row>
        <row r="645">
          <cell r="F645" t="str">
            <v>2021-03</v>
          </cell>
          <cell r="G645" t="str">
            <v>REGULAR MOOE DV# 2021-02-0146</v>
          </cell>
          <cell r="N645">
            <v>1000</v>
          </cell>
        </row>
        <row r="646">
          <cell r="F646" t="str">
            <v>2021-03</v>
          </cell>
          <cell r="G646" t="str">
            <v>NC MOOE DV# 2021-02-0177</v>
          </cell>
          <cell r="N646">
            <v>6500</v>
          </cell>
        </row>
        <row r="647">
          <cell r="F647" t="str">
            <v>2021-03</v>
          </cell>
          <cell r="G647" t="str">
            <v>SSF MOOE DV# 2021-02-0135</v>
          </cell>
          <cell r="N647">
            <v>500</v>
          </cell>
        </row>
        <row r="648">
          <cell r="F648" t="str">
            <v>2021-03</v>
          </cell>
          <cell r="G648" t="str">
            <v>NC MOOE DV# 2021-02-0177</v>
          </cell>
          <cell r="N648">
            <v>7500</v>
          </cell>
        </row>
        <row r="649">
          <cell r="F649" t="str">
            <v>2021-03</v>
          </cell>
          <cell r="G649" t="str">
            <v>NC MOOE DV# 2021-02-0177</v>
          </cell>
          <cell r="N649">
            <v>420</v>
          </cell>
        </row>
        <row r="650">
          <cell r="F650" t="str">
            <v>2021-03</v>
          </cell>
          <cell r="G650" t="str">
            <v>NC MOOE DV# 2021-02-0177</v>
          </cell>
          <cell r="N650">
            <v>2850</v>
          </cell>
        </row>
        <row r="651">
          <cell r="F651" t="str">
            <v>2021-03</v>
          </cell>
          <cell r="G651" t="str">
            <v>NC MOOE DV# 2021-02-0177</v>
          </cell>
          <cell r="N651">
            <v>1350</v>
          </cell>
        </row>
        <row r="652">
          <cell r="F652" t="str">
            <v>2021-03</v>
          </cell>
          <cell r="G652" t="str">
            <v>NC MOOE DV# 2021-02-0177</v>
          </cell>
          <cell r="N652">
            <v>209</v>
          </cell>
        </row>
        <row r="653">
          <cell r="F653" t="str">
            <v>2021-03</v>
          </cell>
          <cell r="G653" t="str">
            <v>NC MOOE DV# 2021-02-0177</v>
          </cell>
          <cell r="N653">
            <v>1780.31</v>
          </cell>
        </row>
        <row r="654">
          <cell r="F654" t="str">
            <v>2021-03</v>
          </cell>
          <cell r="G654" t="str">
            <v>SSF MOOE DV# 2021-02-0135</v>
          </cell>
          <cell r="N654">
            <v>657.79</v>
          </cell>
        </row>
        <row r="655">
          <cell r="F655" t="str">
            <v>2021-03</v>
          </cell>
          <cell r="G655" t="str">
            <v>CARP DV# 2021-03-0393</v>
          </cell>
          <cell r="N655">
            <v>9000</v>
          </cell>
        </row>
        <row r="656">
          <cell r="F656" t="str">
            <v>2021-03</v>
          </cell>
          <cell r="G656" t="str">
            <v>IDD MOOE DV# 2021-02-0136</v>
          </cell>
          <cell r="N656">
            <v>657.79</v>
          </cell>
        </row>
        <row r="657">
          <cell r="F657" t="str">
            <v>2021-03</v>
          </cell>
          <cell r="G657" t="str">
            <v>NC MOOE DV# 2021-02-0177</v>
          </cell>
          <cell r="N657">
            <v>2300.81</v>
          </cell>
        </row>
        <row r="658">
          <cell r="F658" t="str">
            <v>2021-03</v>
          </cell>
          <cell r="G658" t="str">
            <v>CARP DV# 2021-03-0393</v>
          </cell>
          <cell r="N658">
            <v>7125</v>
          </cell>
        </row>
        <row r="659">
          <cell r="F659" t="str">
            <v>2021-03</v>
          </cell>
          <cell r="G659" t="str">
            <v>RAPID LP (DV# LP-2020-07-0064)</v>
          </cell>
          <cell r="N659">
            <v>24937.5</v>
          </cell>
        </row>
        <row r="660">
          <cell r="F660" t="str">
            <v>2021-03</v>
          </cell>
          <cell r="G660" t="str">
            <v>NC MOOE DV# 2021-02-0177</v>
          </cell>
          <cell r="N660">
            <v>1387.5</v>
          </cell>
        </row>
        <row r="661">
          <cell r="F661" t="str">
            <v>2021-03</v>
          </cell>
          <cell r="G661" t="str">
            <v>NC MOOE DV# 2021-02-0177</v>
          </cell>
          <cell r="N661">
            <v>115</v>
          </cell>
        </row>
        <row r="662">
          <cell r="F662" t="str">
            <v>2021-03</v>
          </cell>
          <cell r="G662" t="str">
            <v>REGULAR MOOE DV# 2021-02-0146</v>
          </cell>
          <cell r="N662">
            <v>300</v>
          </cell>
        </row>
        <row r="663">
          <cell r="F663" t="str">
            <v>2021-03</v>
          </cell>
          <cell r="G663" t="str">
            <v>NC MOOE DV# 2021-02-0177</v>
          </cell>
          <cell r="N663">
            <v>660</v>
          </cell>
        </row>
        <row r="664">
          <cell r="F664" t="str">
            <v>2021-03</v>
          </cell>
          <cell r="G664" t="str">
            <v>NC MOOE DV# 2021-02-0177</v>
          </cell>
          <cell r="N664">
            <v>760</v>
          </cell>
        </row>
        <row r="665">
          <cell r="F665" t="str">
            <v>2021-03</v>
          </cell>
          <cell r="G665" t="str">
            <v>RAPID LP (DV# LP-2020-07-0064)</v>
          </cell>
          <cell r="N665">
            <v>620</v>
          </cell>
        </row>
        <row r="666">
          <cell r="F666" t="str">
            <v>2021-03</v>
          </cell>
          <cell r="G666" t="str">
            <v>REGULAR MOOE DV# 2021-02-0146</v>
          </cell>
          <cell r="N666">
            <v>320</v>
          </cell>
        </row>
        <row r="667">
          <cell r="F667" t="str">
            <v>2021-03</v>
          </cell>
          <cell r="G667" t="str">
            <v>NC MOOE DV# 2021-02-0177</v>
          </cell>
          <cell r="N667">
            <v>280</v>
          </cell>
        </row>
        <row r="668">
          <cell r="F668" t="str">
            <v>2021-03</v>
          </cell>
          <cell r="G668" t="str">
            <v>NC MOOE DV# 2021-02-0177</v>
          </cell>
          <cell r="N668">
            <v>3028.57</v>
          </cell>
        </row>
        <row r="669">
          <cell r="F669" t="str">
            <v>2021-03</v>
          </cell>
          <cell r="G669" t="str">
            <v>REGULAR MOOE DV# 2021-02-0146</v>
          </cell>
          <cell r="N669">
            <v>1192.5</v>
          </cell>
        </row>
        <row r="670">
          <cell r="F670" t="str">
            <v>2021-03</v>
          </cell>
          <cell r="G670" t="str">
            <v>IDD MOOE DV# 2021-02-0136</v>
          </cell>
          <cell r="N670">
            <v>466.56</v>
          </cell>
        </row>
        <row r="671">
          <cell r="F671" t="str">
            <v>2021-03</v>
          </cell>
          <cell r="G671" t="str">
            <v>YEP (DV# 2020-10-1549)</v>
          </cell>
          <cell r="N671">
            <v>28125</v>
          </cell>
        </row>
        <row r="672">
          <cell r="F672" t="str">
            <v>2021-03</v>
          </cell>
          <cell r="G672" t="str">
            <v>LSP-NSB (DV# 2020-11-1826)</v>
          </cell>
          <cell r="N672">
            <v>42187.5</v>
          </cell>
        </row>
        <row r="673">
          <cell r="F673" t="str">
            <v>2021-03</v>
          </cell>
          <cell r="N673" t="str">
            <v>-</v>
          </cell>
        </row>
        <row r="674">
          <cell r="F674" t="str">
            <v>2021-03</v>
          </cell>
          <cell r="G674" t="str">
            <v>CARP DV# 2021-03-0393</v>
          </cell>
          <cell r="N674">
            <v>9000</v>
          </cell>
        </row>
        <row r="675">
          <cell r="F675" t="str">
            <v>2021-03</v>
          </cell>
          <cell r="G675" t="str">
            <v>NC CAPITAL OUTLAY DV# 2021-02-0177</v>
          </cell>
          <cell r="N675">
            <v>89861.5</v>
          </cell>
        </row>
        <row r="676">
          <cell r="F676" t="str">
            <v>2021-03</v>
          </cell>
          <cell r="G676" t="str">
            <v>NC CAPITAL OUTLAY DV# 2021-02-0177</v>
          </cell>
          <cell r="N676">
            <v>103633.93000000001</v>
          </cell>
        </row>
        <row r="677">
          <cell r="F677" t="str">
            <v>2021-03</v>
          </cell>
          <cell r="G677" t="str">
            <v>IDD MOOE DV# 2021-02-0136</v>
          </cell>
          <cell r="N677">
            <v>14000</v>
          </cell>
        </row>
        <row r="678">
          <cell r="F678" t="str">
            <v>2021-03</v>
          </cell>
          <cell r="G678" t="str">
            <v>OTOP Next Gen (DV# 2020-06-917)</v>
          </cell>
          <cell r="N678">
            <v>1000</v>
          </cell>
        </row>
        <row r="679">
          <cell r="F679" t="str">
            <v>2021-03</v>
          </cell>
          <cell r="G679" t="str">
            <v>OTOP Next Gen (DV# 2020-06-917)</v>
          </cell>
          <cell r="N679">
            <v>5000</v>
          </cell>
        </row>
        <row r="680">
          <cell r="F680" t="str">
            <v>2021-03</v>
          </cell>
          <cell r="G680" t="str">
            <v>NC MOOE DV# 2021-02-0177</v>
          </cell>
          <cell r="N680">
            <v>1980</v>
          </cell>
        </row>
        <row r="681">
          <cell r="F681" t="str">
            <v>2021-03</v>
          </cell>
          <cell r="G681" t="str">
            <v>RAPID LP (DV# LP-2020-07-0064)</v>
          </cell>
          <cell r="N681">
            <v>1000</v>
          </cell>
        </row>
        <row r="682">
          <cell r="F682" t="str">
            <v>2021-03</v>
          </cell>
          <cell r="G682" t="str">
            <v>REGULAR MOOE DV# 2021-02-0146</v>
          </cell>
          <cell r="N682">
            <v>13977.45</v>
          </cell>
        </row>
        <row r="683">
          <cell r="F683" t="str">
            <v>2021-03</v>
          </cell>
          <cell r="G683" t="str">
            <v>NC MOOE DV# 2021-02-0177</v>
          </cell>
          <cell r="N683">
            <v>1046.4000000000001</v>
          </cell>
        </row>
        <row r="684">
          <cell r="F684" t="str">
            <v>2021-03</v>
          </cell>
          <cell r="G684" t="str">
            <v>IDD MUST (DV# 2020-06-938)</v>
          </cell>
          <cell r="N684">
            <v>1095.96</v>
          </cell>
        </row>
        <row r="685">
          <cell r="F685" t="str">
            <v>2021-03</v>
          </cell>
          <cell r="G685" t="str">
            <v>NC MOOE DV# 2021-02-0177</v>
          </cell>
          <cell r="N685">
            <v>1350</v>
          </cell>
        </row>
        <row r="686">
          <cell r="F686" t="str">
            <v>2021-03</v>
          </cell>
          <cell r="G686" t="str">
            <v>CARP DV# 2021-03-0393</v>
          </cell>
          <cell r="N686">
            <v>3088</v>
          </cell>
        </row>
        <row r="687">
          <cell r="F687" t="str">
            <v>2021-03</v>
          </cell>
          <cell r="G687" t="str">
            <v>NC MOOE DV# 2021-02-0177</v>
          </cell>
          <cell r="N687">
            <v>1940.21</v>
          </cell>
        </row>
        <row r="688">
          <cell r="F688" t="str">
            <v>2021-03</v>
          </cell>
          <cell r="G688" t="str">
            <v>LSP-NSB (DV# 2020-08-1215)</v>
          </cell>
          <cell r="N688">
            <v>-3360</v>
          </cell>
        </row>
        <row r="689">
          <cell r="F689" t="str">
            <v>2021-03</v>
          </cell>
          <cell r="G689" t="str">
            <v>LSP-NSB (DV# 2020-08-1215)</v>
          </cell>
          <cell r="N689">
            <v>3360</v>
          </cell>
        </row>
        <row r="690">
          <cell r="F690" t="str">
            <v>2021-03</v>
          </cell>
          <cell r="G690" t="str">
            <v>LSP-NSB (DV# 2020-08-1215)</v>
          </cell>
          <cell r="N690">
            <v>-4800</v>
          </cell>
        </row>
        <row r="691">
          <cell r="F691" t="str">
            <v>2021-03</v>
          </cell>
          <cell r="G691" t="str">
            <v>LSP-NSB (DV# 2020-08-1215)</v>
          </cell>
          <cell r="N691">
            <v>4800</v>
          </cell>
        </row>
        <row r="692">
          <cell r="F692" t="str">
            <v>2021-03</v>
          </cell>
          <cell r="G692" t="str">
            <v>LSP-NSB (DV# 2020-11-1826)</v>
          </cell>
          <cell r="N692">
            <v>-4128</v>
          </cell>
        </row>
        <row r="693">
          <cell r="F693" t="str">
            <v>2021-03</v>
          </cell>
          <cell r="G693" t="str">
            <v>LSP-NSB (DV# 2020-11-1826)</v>
          </cell>
          <cell r="N693">
            <v>4128</v>
          </cell>
        </row>
        <row r="694">
          <cell r="F694" t="str">
            <v>2021-03</v>
          </cell>
          <cell r="G694" t="str">
            <v>REGULAR MOOE DV# 2021-02-0146</v>
          </cell>
          <cell r="N694">
            <v>-2469.94</v>
          </cell>
        </row>
        <row r="695">
          <cell r="F695" t="str">
            <v>2021-03</v>
          </cell>
          <cell r="G695" t="str">
            <v>IDD MOOE DV# 2021-02-0136</v>
          </cell>
          <cell r="N695">
            <v>-3038.21</v>
          </cell>
        </row>
        <row r="696">
          <cell r="F696" t="str">
            <v>2021-03</v>
          </cell>
          <cell r="G696" t="str">
            <v>NC CAPITAL OUTLAY DV# 2021-02-0177</v>
          </cell>
          <cell r="N696">
            <v>-3038.21</v>
          </cell>
        </row>
        <row r="697">
          <cell r="F697" t="str">
            <v>2021-03</v>
          </cell>
          <cell r="G697" t="str">
            <v>SSF MOOE DV# 2021-02-0135</v>
          </cell>
          <cell r="N697">
            <v>-3038.22</v>
          </cell>
        </row>
        <row r="698">
          <cell r="F698" t="str">
            <v>2021-03</v>
          </cell>
          <cell r="G698" t="str">
            <v>NC MOOE DV# 2021-02-0177</v>
          </cell>
          <cell r="N698">
            <v>-369.84</v>
          </cell>
        </row>
        <row r="699">
          <cell r="F699" t="str">
            <v>2021-03</v>
          </cell>
          <cell r="G699" t="str">
            <v>NC CAPITAL OUTLAY DV# 2021-02-0177</v>
          </cell>
          <cell r="N699">
            <v>-5149</v>
          </cell>
        </row>
        <row r="700">
          <cell r="F700" t="str">
            <v>2021-03</v>
          </cell>
          <cell r="G700" t="str">
            <v>NC MOOE DV# 2021-02-0177</v>
          </cell>
          <cell r="N700">
            <v>-5064.6899999999996</v>
          </cell>
        </row>
        <row r="701">
          <cell r="F701" t="str">
            <v>2021-03</v>
          </cell>
          <cell r="G701" t="str">
            <v>YEP (DV# 2020-10-1819)</v>
          </cell>
          <cell r="N701">
            <v>45000</v>
          </cell>
        </row>
        <row r="702">
          <cell r="F702" t="str">
            <v>2021-03</v>
          </cell>
          <cell r="G702" t="str">
            <v>NC MOOE DV# 2021-02-0177</v>
          </cell>
          <cell r="N702">
            <v>4542.8500000000004</v>
          </cell>
        </row>
        <row r="703">
          <cell r="F703" t="str">
            <v>2021-03</v>
          </cell>
          <cell r="G703" t="str">
            <v>IDD MOOE DV# 2021-02-0136</v>
          </cell>
          <cell r="N703">
            <v>18750</v>
          </cell>
        </row>
        <row r="704">
          <cell r="F704" t="str">
            <v>2021-03</v>
          </cell>
          <cell r="G704" t="str">
            <v>NC MOOE DV# 2021-02-0177</v>
          </cell>
          <cell r="N704">
            <v>1475.9500000000116</v>
          </cell>
        </row>
        <row r="705">
          <cell r="F705" t="str">
            <v>2021-03</v>
          </cell>
          <cell r="G705" t="str">
            <v>CPD MUST DV# 2021-03-0392</v>
          </cell>
          <cell r="N705">
            <v>160000</v>
          </cell>
        </row>
        <row r="706">
          <cell r="F706" t="str">
            <v>2021-03</v>
          </cell>
          <cell r="G706" t="str">
            <v>REGULAR MOOE DV# 2021-02-0146</v>
          </cell>
          <cell r="N706">
            <v>18907.580000000002</v>
          </cell>
        </row>
        <row r="707">
          <cell r="F707" t="str">
            <v>2021-03</v>
          </cell>
          <cell r="G707" t="str">
            <v>REGULAR MOOE DV# 2021-02-0146</v>
          </cell>
          <cell r="N707">
            <v>14500</v>
          </cell>
        </row>
        <row r="708">
          <cell r="F708" t="str">
            <v>2021-03</v>
          </cell>
          <cell r="G708" t="str">
            <v>NC MOOE DV# 2021-02-0177</v>
          </cell>
          <cell r="N708">
            <v>11322.5</v>
          </cell>
        </row>
        <row r="709">
          <cell r="F709" t="str">
            <v>2021-03</v>
          </cell>
          <cell r="G709" t="str">
            <v>IDD MOOE DV# 2021-02-0141</v>
          </cell>
          <cell r="N709">
            <v>9466</v>
          </cell>
        </row>
        <row r="710">
          <cell r="F710" t="str">
            <v>2021-03</v>
          </cell>
          <cell r="G710" t="str">
            <v>IDD MOOE DV# 2021-02-0136</v>
          </cell>
          <cell r="N710">
            <v>7500</v>
          </cell>
        </row>
        <row r="711">
          <cell r="F711" t="str">
            <v>2021-03</v>
          </cell>
          <cell r="G711" t="str">
            <v>REGULAR MOOE DV# 2021-02-0146</v>
          </cell>
          <cell r="N711">
            <v>2400</v>
          </cell>
        </row>
        <row r="712">
          <cell r="F712" t="str">
            <v>2021-03</v>
          </cell>
          <cell r="G712" t="str">
            <v>NC MOOE DV# 2021-02-0177</v>
          </cell>
          <cell r="N712">
            <v>1650</v>
          </cell>
        </row>
        <row r="713">
          <cell r="F713" t="str">
            <v>2021-03</v>
          </cell>
          <cell r="G713" t="str">
            <v>NC MOOE DV# 2021-02-0177</v>
          </cell>
          <cell r="N713">
            <v>7500</v>
          </cell>
        </row>
        <row r="714">
          <cell r="F714" t="str">
            <v>2021-03</v>
          </cell>
          <cell r="G714" t="str">
            <v>NC MOOE DV# 2021-02-0177</v>
          </cell>
          <cell r="N714">
            <v>1650</v>
          </cell>
        </row>
        <row r="715">
          <cell r="F715" t="str">
            <v>2021-03</v>
          </cell>
          <cell r="G715" t="str">
            <v>NC MOOE DV# 2021-02-0177</v>
          </cell>
          <cell r="N715">
            <v>1650</v>
          </cell>
        </row>
        <row r="716">
          <cell r="F716" t="str">
            <v>2021-03</v>
          </cell>
          <cell r="G716" t="str">
            <v>PBG (DV# 2020-08-1210)</v>
          </cell>
          <cell r="N716">
            <v>-10000</v>
          </cell>
        </row>
        <row r="717">
          <cell r="F717" t="str">
            <v>2021-03</v>
          </cell>
          <cell r="G717" t="str">
            <v>RAPID LP (DV# LP-2020-07-0064)</v>
          </cell>
          <cell r="N717">
            <v>10000</v>
          </cell>
        </row>
        <row r="718">
          <cell r="F718" t="str">
            <v>2021-03</v>
          </cell>
          <cell r="G718" t="str">
            <v>NC CAPITAL OUTLAY DV# 2021-02-0177</v>
          </cell>
          <cell r="N718">
            <v>-3562.5</v>
          </cell>
        </row>
        <row r="719">
          <cell r="F719" t="str">
            <v>2021-03</v>
          </cell>
          <cell r="G719" t="str">
            <v>CARP DV# 2021-03-0393</v>
          </cell>
          <cell r="N719">
            <v>3562.5</v>
          </cell>
        </row>
        <row r="720">
          <cell r="F720" t="str">
            <v>2021-03</v>
          </cell>
          <cell r="G720" t="str">
            <v>NC CAPITAL OUTLAY DV# 2021-02-0177</v>
          </cell>
          <cell r="N720">
            <v>-807.5</v>
          </cell>
        </row>
        <row r="721">
          <cell r="F721" t="str">
            <v>2021-03</v>
          </cell>
          <cell r="G721" t="str">
            <v>NC CAPITAL OUTLAY DV# 2021-02-0177</v>
          </cell>
          <cell r="N721">
            <v>-807.5</v>
          </cell>
        </row>
        <row r="722">
          <cell r="F722" t="str">
            <v>2021-03</v>
          </cell>
          <cell r="G722" t="str">
            <v>CARP DV# 2021-03-0393</v>
          </cell>
          <cell r="N722">
            <v>807.5</v>
          </cell>
        </row>
        <row r="723">
          <cell r="F723" t="str">
            <v>2021-03</v>
          </cell>
          <cell r="G723" t="str">
            <v>NC CAPITAL OUTLAY DV# 2021-02-0177</v>
          </cell>
          <cell r="N723">
            <v>-9000</v>
          </cell>
        </row>
        <row r="724">
          <cell r="F724" t="str">
            <v>2021-03</v>
          </cell>
          <cell r="G724" t="str">
            <v>CARP DV# 2021-03-0393</v>
          </cell>
          <cell r="N724">
            <v>9000</v>
          </cell>
        </row>
        <row r="725">
          <cell r="F725" t="str">
            <v>2021-03</v>
          </cell>
          <cell r="G725" t="str">
            <v>NC CAPITAL OUTLAY DV# 2021-02-0177</v>
          </cell>
          <cell r="N725">
            <v>-13818.18</v>
          </cell>
        </row>
        <row r="726">
          <cell r="F726" t="str">
            <v>2021-03</v>
          </cell>
          <cell r="G726" t="str">
            <v>NC MOOE DV# 2021-02-0177</v>
          </cell>
          <cell r="N726">
            <v>13818.18</v>
          </cell>
        </row>
        <row r="727">
          <cell r="F727" t="str">
            <v>2021-03</v>
          </cell>
          <cell r="G727" t="str">
            <v>NC CAPITAL OUTLAY DV# 2021-02-0177</v>
          </cell>
          <cell r="N727">
            <v>-1890</v>
          </cell>
        </row>
        <row r="728">
          <cell r="F728" t="str">
            <v>2021-03</v>
          </cell>
          <cell r="G728" t="str">
            <v>NC MOOE DV# 2021-02-0177</v>
          </cell>
          <cell r="N728">
            <v>1890</v>
          </cell>
        </row>
        <row r="729">
          <cell r="F729" t="str">
            <v>2021-03</v>
          </cell>
          <cell r="G729" t="str">
            <v>NC CAPITAL OUTLAY DV# 2021-02-0177</v>
          </cell>
          <cell r="N729">
            <v>-5000</v>
          </cell>
        </row>
        <row r="730">
          <cell r="F730" t="str">
            <v>2021-03</v>
          </cell>
          <cell r="G730" t="str">
            <v>NC MOOE DV# 2021-02-0177</v>
          </cell>
          <cell r="N730">
            <v>5000</v>
          </cell>
        </row>
        <row r="731">
          <cell r="F731" t="str">
            <v>2021-03</v>
          </cell>
          <cell r="G731" t="str">
            <v>NC CAPITAL OUTLAY DV# 2021-02-0177</v>
          </cell>
          <cell r="N731">
            <v>-560</v>
          </cell>
        </row>
        <row r="732">
          <cell r="F732" t="str">
            <v>2021-03</v>
          </cell>
          <cell r="G732" t="str">
            <v>NC MOOE DV# 2021-02-0177</v>
          </cell>
          <cell r="N732">
            <v>560</v>
          </cell>
        </row>
        <row r="733">
          <cell r="F733" t="str">
            <v>2021-03</v>
          </cell>
          <cell r="G733" t="str">
            <v>NC CAPITAL OUTLAY DV# 2021-02-0177</v>
          </cell>
          <cell r="N733">
            <v>-5378.9</v>
          </cell>
        </row>
        <row r="734">
          <cell r="F734" t="str">
            <v>2021-03</v>
          </cell>
          <cell r="G734" t="str">
            <v>NC MOOE DV# 2021-02-0177</v>
          </cell>
          <cell r="N734">
            <v>5378.9</v>
          </cell>
        </row>
        <row r="735">
          <cell r="F735" t="str">
            <v>2021-03</v>
          </cell>
          <cell r="G735" t="str">
            <v>NC CAPITAL OUTLAY DV# 2021-02-0177</v>
          </cell>
          <cell r="N735">
            <v>-9388.57</v>
          </cell>
        </row>
        <row r="736">
          <cell r="F736" t="str">
            <v>2021-03</v>
          </cell>
          <cell r="G736" t="str">
            <v>NC MOOE DV# 2021-02-0177</v>
          </cell>
          <cell r="N736">
            <v>9388.57</v>
          </cell>
        </row>
        <row r="737">
          <cell r="F737" t="str">
            <v>2021-03</v>
          </cell>
          <cell r="G737" t="str">
            <v>NC CAPITAL OUTLAY DV# 2021-02-0177</v>
          </cell>
          <cell r="N737">
            <v>-9466</v>
          </cell>
        </row>
        <row r="738">
          <cell r="F738" t="str">
            <v>2021-03</v>
          </cell>
          <cell r="G738" t="str">
            <v>NC MOOE DV# 2021-02-0177</v>
          </cell>
          <cell r="N738">
            <v>9466</v>
          </cell>
        </row>
        <row r="739">
          <cell r="F739" t="str">
            <v>2021-03</v>
          </cell>
          <cell r="G739" t="str">
            <v>NC MOOE DV# 2021-02-0177</v>
          </cell>
          <cell r="N739">
            <v>807.5</v>
          </cell>
        </row>
        <row r="740">
          <cell r="F740" t="str">
            <v>2021-03</v>
          </cell>
          <cell r="G740" t="str">
            <v>NC CAPITAL OUTLAY DV# 2021-02-0177</v>
          </cell>
          <cell r="N740">
            <v>-3182.5</v>
          </cell>
        </row>
        <row r="741">
          <cell r="F741" t="str">
            <v>2021-03</v>
          </cell>
          <cell r="G741" t="str">
            <v>NC CAPITAL OUTLAY DV# 2021-02-0177</v>
          </cell>
          <cell r="N741">
            <v>-18000</v>
          </cell>
        </row>
        <row r="742">
          <cell r="F742" t="str">
            <v>2021-03</v>
          </cell>
          <cell r="G742" t="str">
            <v>NC MOOE DV# 2021-02-0177</v>
          </cell>
          <cell r="N742">
            <v>18000</v>
          </cell>
        </row>
        <row r="743">
          <cell r="F743" t="str">
            <v>2021-03</v>
          </cell>
          <cell r="G743" t="str">
            <v>NC CAPITAL OUTLAY DV# 2021-02-0177</v>
          </cell>
          <cell r="N743">
            <v>-64926.45</v>
          </cell>
        </row>
        <row r="744">
          <cell r="F744" t="str">
            <v>2021-03</v>
          </cell>
          <cell r="G744" t="str">
            <v>NC MOOE DV# 2021-02-0177</v>
          </cell>
          <cell r="N744">
            <v>64926.45</v>
          </cell>
        </row>
        <row r="745">
          <cell r="F745" t="str">
            <v>2021-03</v>
          </cell>
          <cell r="G745" t="str">
            <v>NC MOOE DV# 2021-02-0177</v>
          </cell>
          <cell r="N745">
            <v>3182.5</v>
          </cell>
        </row>
        <row r="746">
          <cell r="F746" t="str">
            <v>2021-03</v>
          </cell>
          <cell r="G746" t="str">
            <v>REGULAR MOOE DV# 2021-02-0146</v>
          </cell>
          <cell r="N746">
            <v>265.97000000000003</v>
          </cell>
        </row>
        <row r="747">
          <cell r="F747" t="str">
            <v>2021-03</v>
          </cell>
          <cell r="G747" t="str">
            <v>NC MOOE DV# 2021-02-0177</v>
          </cell>
          <cell r="N747">
            <v>1800</v>
          </cell>
        </row>
        <row r="748">
          <cell r="F748" t="str">
            <v>2021-04</v>
          </cell>
          <cell r="G748" t="str">
            <v>GAD MUST (DV# 2020-12-2035)</v>
          </cell>
          <cell r="N748">
            <v>360</v>
          </cell>
        </row>
        <row r="749">
          <cell r="F749" t="str">
            <v>2021-04</v>
          </cell>
          <cell r="G749" t="str">
            <v>OTOP Next Gen (DV# 2020-06-917)</v>
          </cell>
          <cell r="N749">
            <v>3014.4</v>
          </cell>
        </row>
        <row r="750">
          <cell r="F750" t="str">
            <v>2021-04</v>
          </cell>
          <cell r="G750" t="str">
            <v>CMCI (DV# 2020-07-1020)</v>
          </cell>
          <cell r="N750">
            <v>278.32</v>
          </cell>
        </row>
        <row r="751">
          <cell r="F751" t="str">
            <v>2021-04</v>
          </cell>
          <cell r="G751" t="str">
            <v>RAPID LP (DV# LP-2020-07-0064)</v>
          </cell>
          <cell r="N751">
            <v>14062.5</v>
          </cell>
        </row>
        <row r="752">
          <cell r="F752" t="str">
            <v>2021-04</v>
          </cell>
          <cell r="G752" t="str">
            <v>CARP DV# 2021-03-0393</v>
          </cell>
          <cell r="N752">
            <v>500</v>
          </cell>
        </row>
        <row r="753">
          <cell r="F753" t="str">
            <v>2021-04</v>
          </cell>
          <cell r="G753" t="str">
            <v>CARP DV# 2021-03-0393</v>
          </cell>
          <cell r="N753">
            <v>382</v>
          </cell>
        </row>
        <row r="754">
          <cell r="F754" t="str">
            <v>2021-04</v>
          </cell>
          <cell r="G754" t="str">
            <v>CPD MUST DV# 2021-03-0525</v>
          </cell>
          <cell r="N754">
            <v>576</v>
          </cell>
        </row>
        <row r="755">
          <cell r="F755" t="str">
            <v>2021-04</v>
          </cell>
          <cell r="G755" t="str">
            <v>SDD OO3 DV# 2021-03-0543</v>
          </cell>
          <cell r="N755">
            <v>657.79</v>
          </cell>
        </row>
        <row r="756">
          <cell r="F756" t="str">
            <v>2021-04</v>
          </cell>
          <cell r="G756" t="str">
            <v>REGULAR MOOE 2020 DV# 2021-03-0512</v>
          </cell>
          <cell r="N756">
            <v>3375</v>
          </cell>
        </row>
        <row r="757">
          <cell r="F757" t="str">
            <v>2021-04</v>
          </cell>
          <cell r="G757" t="str">
            <v>SSF MOOE DV# 2021-02-0135</v>
          </cell>
          <cell r="N757">
            <v>1087.3999999999996</v>
          </cell>
        </row>
        <row r="758">
          <cell r="F758" t="str">
            <v>2021-04</v>
          </cell>
          <cell r="G758" t="str">
            <v>SSF DV# 2021-03-0528</v>
          </cell>
          <cell r="N758">
            <v>4312.6000000000004</v>
          </cell>
        </row>
        <row r="759">
          <cell r="F759" t="str">
            <v>2021-04</v>
          </cell>
          <cell r="G759" t="str">
            <v>REGULAR MOOE 2020 DV# 2021-03-0512</v>
          </cell>
          <cell r="N759">
            <v>1125</v>
          </cell>
        </row>
        <row r="760">
          <cell r="F760" t="str">
            <v>2021-04</v>
          </cell>
          <cell r="G760" t="str">
            <v>REGULAR MOOE 2020 DV# 2021-03-0512</v>
          </cell>
          <cell r="N760">
            <v>1500</v>
          </cell>
        </row>
        <row r="761">
          <cell r="F761" t="str">
            <v>2021-04</v>
          </cell>
          <cell r="G761" t="str">
            <v>SDD OO3 DV# 2021-03-0543</v>
          </cell>
          <cell r="N761">
            <v>6500</v>
          </cell>
        </row>
        <row r="762">
          <cell r="F762" t="str">
            <v>2021-04</v>
          </cell>
          <cell r="G762" t="str">
            <v>REGULAR MOOE 2020 DV# 2021-03-0512</v>
          </cell>
          <cell r="N762">
            <v>5534</v>
          </cell>
        </row>
        <row r="763">
          <cell r="F763" t="str">
            <v>2021-04</v>
          </cell>
          <cell r="G763" t="str">
            <v>SSF DV# 2021-03-0528</v>
          </cell>
          <cell r="N763">
            <v>1966</v>
          </cell>
        </row>
        <row r="764">
          <cell r="F764" t="str">
            <v>2021-04</v>
          </cell>
          <cell r="G764" t="str">
            <v>CPD MUST DV# 2021-03-0525</v>
          </cell>
          <cell r="N764">
            <v>4351.75</v>
          </cell>
        </row>
        <row r="765">
          <cell r="F765" t="str">
            <v>2021-04</v>
          </cell>
          <cell r="G765" t="str">
            <v>IDD MOOE DV# 2021-02-0136</v>
          </cell>
          <cell r="N765">
            <v>3117.47</v>
          </cell>
        </row>
        <row r="766">
          <cell r="F766" t="str">
            <v>2021-04</v>
          </cell>
          <cell r="G766" t="str">
            <v>RAPID LP (DV# LP-2020-07-0064)</v>
          </cell>
          <cell r="N766">
            <v>1020.47</v>
          </cell>
        </row>
        <row r="767">
          <cell r="F767" t="str">
            <v>2021-04</v>
          </cell>
          <cell r="G767" t="str">
            <v>SSF MOOE DV# 2021-02-0135</v>
          </cell>
          <cell r="N767">
            <v>1950.82</v>
          </cell>
        </row>
        <row r="768">
          <cell r="F768" t="str">
            <v>2021-04</v>
          </cell>
          <cell r="G768" t="str">
            <v>SDD OO3 DV# 2021-03-0543</v>
          </cell>
          <cell r="N768">
            <v>3529.93</v>
          </cell>
        </row>
        <row r="769">
          <cell r="F769" t="str">
            <v>2021-04</v>
          </cell>
          <cell r="G769" t="str">
            <v>SDD OO3 DV# 2021-03-0543</v>
          </cell>
          <cell r="N769">
            <v>1124.02</v>
          </cell>
        </row>
        <row r="770">
          <cell r="F770" t="str">
            <v>2021-04</v>
          </cell>
          <cell r="G770" t="str">
            <v>LSP-NSB (DV# 2020-11-1826)</v>
          </cell>
          <cell r="N770">
            <v>2375</v>
          </cell>
        </row>
        <row r="771">
          <cell r="F771" t="str">
            <v>2021-04</v>
          </cell>
          <cell r="G771" t="str">
            <v>PY Funds for Recon (ADN)</v>
          </cell>
          <cell r="N771">
            <v>2812.5</v>
          </cell>
        </row>
        <row r="772">
          <cell r="F772" t="str">
            <v>2021-04</v>
          </cell>
          <cell r="G772" t="str">
            <v>REGULAR MOOE 2020 DV# 2021-03-0512</v>
          </cell>
          <cell r="N772">
            <v>5625</v>
          </cell>
        </row>
        <row r="773">
          <cell r="F773" t="str">
            <v>2021-04</v>
          </cell>
          <cell r="G773" t="str">
            <v>REGULAR MOOE 2020 DV# 2021-03-0512</v>
          </cell>
          <cell r="N773">
            <v>1780.31</v>
          </cell>
        </row>
        <row r="774">
          <cell r="F774" t="str">
            <v>2021-04</v>
          </cell>
          <cell r="G774" t="str">
            <v>REGULAR MOOE 2020 DV# 2021-03-0512</v>
          </cell>
          <cell r="N774">
            <v>1780.31</v>
          </cell>
        </row>
        <row r="775">
          <cell r="F775" t="str">
            <v>2021-04</v>
          </cell>
          <cell r="G775" t="str">
            <v>REGULAR MOOE 2020 DV# 2021-03-0512</v>
          </cell>
          <cell r="N775">
            <v>2300.81</v>
          </cell>
        </row>
        <row r="776">
          <cell r="F776" t="str">
            <v>2021-04</v>
          </cell>
          <cell r="G776" t="str">
            <v>SDD OO3 DV# 2021-03-0543</v>
          </cell>
          <cell r="N776">
            <v>1780.31</v>
          </cell>
        </row>
        <row r="777">
          <cell r="F777" t="str">
            <v>2021-04</v>
          </cell>
          <cell r="G777" t="str">
            <v>SDD OO3 DV# 2021-03-0543</v>
          </cell>
          <cell r="N777">
            <v>1780.31</v>
          </cell>
        </row>
        <row r="778">
          <cell r="F778" t="str">
            <v>2021-04</v>
          </cell>
          <cell r="G778" t="str">
            <v>SDD OO3 DV# 2021-03-0543</v>
          </cell>
          <cell r="N778">
            <v>2812.5</v>
          </cell>
        </row>
        <row r="779">
          <cell r="F779" t="str">
            <v>2021-04</v>
          </cell>
          <cell r="G779" t="str">
            <v>REGULAR MOOE 2020 DV# 2021-03-0512</v>
          </cell>
          <cell r="N779">
            <v>18914.95</v>
          </cell>
        </row>
        <row r="780">
          <cell r="F780" t="str">
            <v>2021-04</v>
          </cell>
          <cell r="G780" t="str">
            <v>SDD OO3 DV# 2021-03-0543</v>
          </cell>
          <cell r="N780">
            <v>750.89</v>
          </cell>
        </row>
        <row r="781">
          <cell r="F781" t="str">
            <v>2021-04</v>
          </cell>
          <cell r="G781" t="str">
            <v>REGULAR MOOE 2020 DV# 2021-03-0512</v>
          </cell>
          <cell r="N781">
            <v>9495.9500000000007</v>
          </cell>
        </row>
        <row r="782">
          <cell r="F782" t="str">
            <v>2021-04</v>
          </cell>
          <cell r="G782" t="str">
            <v>RAPID LP (DV# LP-2020-07-0064)</v>
          </cell>
          <cell r="N782">
            <v>8037</v>
          </cell>
        </row>
        <row r="783">
          <cell r="F783" t="str">
            <v>2021-04</v>
          </cell>
          <cell r="G783" t="str">
            <v>CARP DV# 2021-03-0393</v>
          </cell>
          <cell r="N783">
            <v>2400</v>
          </cell>
        </row>
        <row r="784">
          <cell r="F784" t="str">
            <v>2021-04</v>
          </cell>
          <cell r="G784" t="str">
            <v>CARP DV# 2021-03-0393</v>
          </cell>
          <cell r="N784">
            <v>3500</v>
          </cell>
        </row>
        <row r="785">
          <cell r="F785" t="str">
            <v>2021-04</v>
          </cell>
          <cell r="G785" t="str">
            <v>CARP DV# 2021-03-0393</v>
          </cell>
          <cell r="N785">
            <v>7125</v>
          </cell>
        </row>
        <row r="786">
          <cell r="F786" t="str">
            <v>2021-04</v>
          </cell>
          <cell r="G786" t="str">
            <v>CARP DV# 2021-03-0393</v>
          </cell>
          <cell r="N786">
            <v>3750</v>
          </cell>
        </row>
        <row r="787">
          <cell r="F787" t="str">
            <v>2021-04</v>
          </cell>
          <cell r="G787" t="str">
            <v>REGULAR MOOE 2020 DV# 2021-03-0512</v>
          </cell>
          <cell r="N787">
            <v>1019.16</v>
          </cell>
        </row>
        <row r="788">
          <cell r="F788" t="str">
            <v>2021-04</v>
          </cell>
          <cell r="G788" t="str">
            <v>REGULAR MOOE 2020 DV# 2021-03-0512</v>
          </cell>
          <cell r="N788">
            <v>375</v>
          </cell>
        </row>
        <row r="789">
          <cell r="F789" t="str">
            <v>2021-04</v>
          </cell>
          <cell r="G789" t="str">
            <v>REGULAR MOOE 2020 DV# 2021-03-0512</v>
          </cell>
          <cell r="N789">
            <v>6000</v>
          </cell>
        </row>
        <row r="790">
          <cell r="F790" t="str">
            <v>2021-04</v>
          </cell>
          <cell r="G790" t="str">
            <v>GAD MUST DV# 2021-03-0552</v>
          </cell>
          <cell r="N790">
            <v>825</v>
          </cell>
        </row>
        <row r="791">
          <cell r="F791" t="str">
            <v>2021-04</v>
          </cell>
          <cell r="G791" t="str">
            <v>GAD MUST DV# 2021-03-0552</v>
          </cell>
          <cell r="N791">
            <v>1145.18</v>
          </cell>
        </row>
        <row r="792">
          <cell r="F792" t="str">
            <v>2021-04</v>
          </cell>
          <cell r="G792" t="str">
            <v>OTOP NG DV# 2021-03-0582</v>
          </cell>
          <cell r="N792">
            <v>240</v>
          </cell>
        </row>
        <row r="793">
          <cell r="F793" t="str">
            <v>2021-04</v>
          </cell>
          <cell r="G793" t="str">
            <v>OTOP NG DV# 2021-03-0582</v>
          </cell>
          <cell r="N793">
            <v>520.54</v>
          </cell>
        </row>
        <row r="794">
          <cell r="F794" t="str">
            <v>2021-04</v>
          </cell>
          <cell r="G794" t="str">
            <v>OTOP NG DV# 2021-03-0582</v>
          </cell>
          <cell r="N794">
            <v>2280.89</v>
          </cell>
        </row>
        <row r="795">
          <cell r="F795" t="str">
            <v>2021-04</v>
          </cell>
          <cell r="G795" t="str">
            <v>OTOP NG DV# 2021-03-0582</v>
          </cell>
          <cell r="N795">
            <v>2432</v>
          </cell>
        </row>
        <row r="796">
          <cell r="F796" t="str">
            <v>2021-04</v>
          </cell>
          <cell r="G796" t="str">
            <v>OTOP NG DV# 2021-03-0582</v>
          </cell>
          <cell r="N796">
            <v>1019.75</v>
          </cell>
        </row>
        <row r="797">
          <cell r="F797" t="str">
            <v>2021-04</v>
          </cell>
          <cell r="G797" t="str">
            <v>SSF DV# 2021-03-0528</v>
          </cell>
          <cell r="N797">
            <v>6650</v>
          </cell>
        </row>
        <row r="798">
          <cell r="F798" t="str">
            <v>2021-04</v>
          </cell>
          <cell r="G798" t="str">
            <v>SSF DV# 2021-03-0528</v>
          </cell>
          <cell r="N798">
            <v>8312.5</v>
          </cell>
        </row>
        <row r="799">
          <cell r="F799" t="str">
            <v>2021-04</v>
          </cell>
          <cell r="G799" t="str">
            <v>SSF DV# 2021-03-0528</v>
          </cell>
          <cell r="N799">
            <v>7647.5</v>
          </cell>
        </row>
        <row r="800">
          <cell r="F800" t="str">
            <v>2021-04</v>
          </cell>
          <cell r="G800" t="str">
            <v>SSF DV# 2021-03-0528</v>
          </cell>
          <cell r="N800">
            <v>15000</v>
          </cell>
        </row>
        <row r="801">
          <cell r="F801" t="str">
            <v>2021-04</v>
          </cell>
          <cell r="G801" t="str">
            <v>IDD MOOE DV# 2021-03-0587</v>
          </cell>
          <cell r="N801">
            <v>5000</v>
          </cell>
        </row>
        <row r="802">
          <cell r="F802" t="str">
            <v>2021-04</v>
          </cell>
          <cell r="G802" t="str">
            <v>CARP DV# 2021-03-0393</v>
          </cell>
          <cell r="N802">
            <v>3562.5</v>
          </cell>
        </row>
        <row r="803">
          <cell r="F803" t="str">
            <v>2021-04</v>
          </cell>
          <cell r="G803" t="str">
            <v>IDD MOOE DV# 2021-02-0136</v>
          </cell>
          <cell r="N803">
            <v>7125</v>
          </cell>
        </row>
        <row r="804">
          <cell r="F804" t="str">
            <v>2021-04</v>
          </cell>
          <cell r="G804" t="str">
            <v>REGULAR MOOE 2020 DV# 2021-03-0512</v>
          </cell>
          <cell r="N804">
            <v>8835</v>
          </cell>
        </row>
        <row r="805">
          <cell r="F805" t="str">
            <v>2021-04</v>
          </cell>
          <cell r="G805" t="str">
            <v>REGULAR MOOE 2020 DV# 2021-03-0512</v>
          </cell>
          <cell r="N805">
            <v>231.07</v>
          </cell>
        </row>
        <row r="806">
          <cell r="F806" t="str">
            <v>2021-04</v>
          </cell>
          <cell r="G806" t="str">
            <v>REGULAR MOOE 2020 DV# 2021-03-0512</v>
          </cell>
          <cell r="N806">
            <v>387.72</v>
          </cell>
        </row>
        <row r="807">
          <cell r="F807" t="str">
            <v>2021-04</v>
          </cell>
          <cell r="G807" t="str">
            <v>SSF DV# 2021-03-0528</v>
          </cell>
          <cell r="N807">
            <v>3900</v>
          </cell>
        </row>
        <row r="808">
          <cell r="F808" t="str">
            <v>2021-04</v>
          </cell>
          <cell r="G808" t="str">
            <v>IDD MOOE DV# 2021-02-0136</v>
          </cell>
          <cell r="N808">
            <v>-17500</v>
          </cell>
        </row>
        <row r="809">
          <cell r="F809" t="str">
            <v>2021-04</v>
          </cell>
          <cell r="G809" t="str">
            <v>SSF DV# 2021-03-0528</v>
          </cell>
          <cell r="N809">
            <v>17500</v>
          </cell>
        </row>
        <row r="810">
          <cell r="F810" t="str">
            <v>2021-04</v>
          </cell>
          <cell r="G810" t="str">
            <v>IDD MOOE DV# 2021-02-0136</v>
          </cell>
          <cell r="N810">
            <v>-4828.24</v>
          </cell>
        </row>
        <row r="811">
          <cell r="F811" t="str">
            <v>2021-04</v>
          </cell>
          <cell r="G811" t="str">
            <v>SSF DV# 2021-03-0528</v>
          </cell>
          <cell r="N811">
            <v>4828.24</v>
          </cell>
        </row>
        <row r="812">
          <cell r="F812" t="str">
            <v>2021-04</v>
          </cell>
          <cell r="G812" t="str">
            <v>IDD MOOE DV# 2021-02-0136</v>
          </cell>
          <cell r="N812">
            <v>-9466</v>
          </cell>
        </row>
        <row r="813">
          <cell r="F813" t="str">
            <v>2021-04</v>
          </cell>
          <cell r="G813" t="str">
            <v>OTOP NG DV# 2021-03-0582</v>
          </cell>
          <cell r="N813">
            <v>9466</v>
          </cell>
        </row>
        <row r="814">
          <cell r="F814" t="str">
            <v>2021-04</v>
          </cell>
          <cell r="G814" t="str">
            <v>SSF MOOE DV# 2021-02-0135</v>
          </cell>
          <cell r="N814">
            <v>-657.79</v>
          </cell>
        </row>
        <row r="815">
          <cell r="F815" t="str">
            <v>2021-04</v>
          </cell>
          <cell r="G815" t="str">
            <v>PY Funds for Recon (ADN)</v>
          </cell>
          <cell r="N815">
            <v>657.79</v>
          </cell>
        </row>
        <row r="816">
          <cell r="F816" t="str">
            <v>2021-04</v>
          </cell>
          <cell r="G816" t="str">
            <v>IDD MOOE DV# 2021-02-0136</v>
          </cell>
          <cell r="N816">
            <v>-657.79</v>
          </cell>
        </row>
        <row r="817">
          <cell r="F817" t="str">
            <v>2021-04</v>
          </cell>
          <cell r="G817" t="str">
            <v>REGULAR MOOE 2020 DV# 2021-03-0512</v>
          </cell>
          <cell r="N817">
            <v>657.79</v>
          </cell>
        </row>
        <row r="818">
          <cell r="F818" t="str">
            <v>2021-04</v>
          </cell>
          <cell r="G818" t="str">
            <v>IDD MOOE DV# 2021-02-0136</v>
          </cell>
          <cell r="N818">
            <v>-466.56</v>
          </cell>
        </row>
        <row r="819">
          <cell r="F819" t="str">
            <v>2021-04</v>
          </cell>
          <cell r="G819" t="str">
            <v>REGULAR MOOE 2020 DV# 2021-03-0512</v>
          </cell>
          <cell r="N819">
            <v>466.56</v>
          </cell>
        </row>
        <row r="820">
          <cell r="F820" t="str">
            <v>2021-04</v>
          </cell>
          <cell r="G820" t="str">
            <v>IDD MOOE DV# 2021-02-0136</v>
          </cell>
          <cell r="N820">
            <v>-14000</v>
          </cell>
        </row>
        <row r="821">
          <cell r="F821" t="str">
            <v>2021-04</v>
          </cell>
          <cell r="G821" t="str">
            <v>SSF DV# 2021-03-0528</v>
          </cell>
          <cell r="N821">
            <v>14000</v>
          </cell>
        </row>
        <row r="822">
          <cell r="F822" t="str">
            <v>2021-04</v>
          </cell>
          <cell r="G822" t="str">
            <v>NC MOOE DV# 2021-02-0177</v>
          </cell>
          <cell r="N822">
            <v>-4542.8500000000004</v>
          </cell>
        </row>
        <row r="823">
          <cell r="F823" t="str">
            <v>2021-04</v>
          </cell>
          <cell r="G823" t="str">
            <v>OTOP NG DV# 2021-03-0582</v>
          </cell>
          <cell r="N823">
            <v>4542.8500000000004</v>
          </cell>
        </row>
        <row r="824">
          <cell r="F824" t="str">
            <v>2021-04</v>
          </cell>
          <cell r="G824" t="str">
            <v>IDD MOOE DV# 2021-02-0136</v>
          </cell>
          <cell r="N824">
            <v>-18750</v>
          </cell>
        </row>
        <row r="825">
          <cell r="F825" t="str">
            <v>2021-04</v>
          </cell>
          <cell r="G825" t="str">
            <v>SSF DV# 2021-03-0528</v>
          </cell>
          <cell r="N825">
            <v>18750</v>
          </cell>
        </row>
        <row r="826">
          <cell r="F826" t="str">
            <v>2021-04</v>
          </cell>
          <cell r="G826" t="str">
            <v>IDD MOOE DV# 2021-02-0141</v>
          </cell>
          <cell r="N826">
            <v>-9466</v>
          </cell>
        </row>
        <row r="827">
          <cell r="F827" t="str">
            <v>2021-04</v>
          </cell>
          <cell r="G827" t="str">
            <v>SSF DV# 2021-03-0528</v>
          </cell>
          <cell r="N827">
            <v>9466</v>
          </cell>
        </row>
        <row r="828">
          <cell r="F828" t="str">
            <v>2021-04</v>
          </cell>
          <cell r="G828" t="str">
            <v>IDD MOOE DV# 2021-02-0136</v>
          </cell>
          <cell r="N828">
            <v>-7500</v>
          </cell>
        </row>
        <row r="829">
          <cell r="F829" t="str">
            <v>2021-04</v>
          </cell>
          <cell r="G829" t="str">
            <v>OTOP NG DV# 2021-03-0582</v>
          </cell>
          <cell r="N829">
            <v>7500</v>
          </cell>
        </row>
        <row r="830">
          <cell r="F830" t="str">
            <v>2021-04</v>
          </cell>
          <cell r="G830" t="str">
            <v>REGULAR MOOE DV# 2021-02-0146</v>
          </cell>
          <cell r="N830">
            <v>-265.97000000000003</v>
          </cell>
        </row>
        <row r="831">
          <cell r="F831" t="str">
            <v>2021-04</v>
          </cell>
          <cell r="G831" t="str">
            <v>CPD MUST DV# 2021-03-0525</v>
          </cell>
          <cell r="N831">
            <v>265.97000000000003</v>
          </cell>
        </row>
        <row r="832">
          <cell r="F832" t="str">
            <v>2021-04</v>
          </cell>
          <cell r="G832" t="str">
            <v>NC MOOE DV# 2021-02-0177</v>
          </cell>
          <cell r="N832">
            <v>-13818.18</v>
          </cell>
        </row>
        <row r="833">
          <cell r="F833" t="str">
            <v>2021-04</v>
          </cell>
          <cell r="G833" t="str">
            <v>OTOP NG DV# 2021-03-0582</v>
          </cell>
          <cell r="N833">
            <v>13818.18</v>
          </cell>
        </row>
        <row r="834">
          <cell r="F834" t="str">
            <v>2021-04</v>
          </cell>
          <cell r="G834" t="str">
            <v>NC MOOE DV# 2021-02-0177</v>
          </cell>
          <cell r="N834">
            <v>-1890</v>
          </cell>
        </row>
        <row r="835">
          <cell r="F835" t="str">
            <v>2021-04</v>
          </cell>
          <cell r="G835" t="str">
            <v>OTOP NG DV# 2021-03-0582</v>
          </cell>
          <cell r="N835">
            <v>1890</v>
          </cell>
        </row>
        <row r="836">
          <cell r="F836" t="str">
            <v>2021-04</v>
          </cell>
          <cell r="G836" t="str">
            <v>NC MOOE DV# 2021-02-0177</v>
          </cell>
          <cell r="N836">
            <v>-5000</v>
          </cell>
        </row>
        <row r="837">
          <cell r="F837" t="str">
            <v>2021-04</v>
          </cell>
          <cell r="G837" t="str">
            <v>OTOP NG DV# 2021-03-0582</v>
          </cell>
          <cell r="N837">
            <v>5000</v>
          </cell>
        </row>
        <row r="838">
          <cell r="F838" t="str">
            <v>2021-04</v>
          </cell>
          <cell r="G838" t="str">
            <v>NC MOOE DV# 2021-02-0177</v>
          </cell>
          <cell r="N838">
            <v>-560</v>
          </cell>
        </row>
        <row r="839">
          <cell r="F839" t="str">
            <v>2021-04</v>
          </cell>
          <cell r="G839" t="str">
            <v>OTOP NG DV# 2021-03-0582</v>
          </cell>
          <cell r="N839">
            <v>560</v>
          </cell>
        </row>
        <row r="840">
          <cell r="F840" t="str">
            <v>2021-04</v>
          </cell>
          <cell r="G840" t="str">
            <v>NC MOOE DV# 2021-02-0177</v>
          </cell>
          <cell r="N840">
            <v>-5378.9</v>
          </cell>
        </row>
        <row r="841">
          <cell r="F841" t="str">
            <v>2021-04</v>
          </cell>
          <cell r="G841" t="str">
            <v>OTOP NG DV# 2021-03-0582</v>
          </cell>
          <cell r="N841">
            <v>5378.9</v>
          </cell>
        </row>
        <row r="842">
          <cell r="F842" t="str">
            <v>2021-04</v>
          </cell>
          <cell r="G842" t="str">
            <v>NC MOOE DV# 2021-02-0177</v>
          </cell>
          <cell r="N842">
            <v>-9388.57</v>
          </cell>
        </row>
        <row r="843">
          <cell r="F843" t="str">
            <v>2021-04</v>
          </cell>
          <cell r="G843" t="str">
            <v>OTOP NG DV# 2021-03-0582</v>
          </cell>
          <cell r="N843">
            <v>9388.57</v>
          </cell>
        </row>
        <row r="844">
          <cell r="F844" t="str">
            <v>2021-04</v>
          </cell>
          <cell r="G844" t="str">
            <v>NC MOOE DV# 2021-02-0177</v>
          </cell>
          <cell r="N844">
            <v>-9466</v>
          </cell>
        </row>
        <row r="845">
          <cell r="F845" t="str">
            <v>2021-04</v>
          </cell>
          <cell r="G845" t="str">
            <v>OTOP NG DV# 2021-03-0582</v>
          </cell>
          <cell r="N845">
            <v>9466</v>
          </cell>
        </row>
        <row r="846">
          <cell r="F846" t="str">
            <v>2021-04</v>
          </cell>
          <cell r="G846" t="str">
            <v>NC MOOE DV# 2021-02-0177</v>
          </cell>
          <cell r="N846">
            <v>-807.5</v>
          </cell>
        </row>
        <row r="847">
          <cell r="F847" t="str">
            <v>2021-04</v>
          </cell>
          <cell r="G847" t="str">
            <v>OTOP NG DV# 2021-03-0582</v>
          </cell>
          <cell r="N847">
            <v>807.5</v>
          </cell>
        </row>
        <row r="848">
          <cell r="F848" t="str">
            <v>2021-04</v>
          </cell>
          <cell r="G848" t="str">
            <v>NC MOOE DV# 2021-02-0177</v>
          </cell>
          <cell r="N848">
            <v>-3182.5</v>
          </cell>
        </row>
        <row r="849">
          <cell r="F849" t="str">
            <v>2021-04</v>
          </cell>
          <cell r="G849" t="str">
            <v>OTOP NG DV# 2021-03-0582</v>
          </cell>
          <cell r="N849">
            <v>3182.5</v>
          </cell>
        </row>
        <row r="850">
          <cell r="F850" t="str">
            <v>2021-04</v>
          </cell>
          <cell r="G850" t="str">
            <v>CARP DV# 2021-03-0393</v>
          </cell>
          <cell r="N850">
            <v>-78051</v>
          </cell>
        </row>
        <row r="851">
          <cell r="F851" t="str">
            <v>2021-04</v>
          </cell>
          <cell r="G851" t="str">
            <v>SDD OO3 DV# 2021-03-0543</v>
          </cell>
          <cell r="N851">
            <v>78051</v>
          </cell>
        </row>
        <row r="852">
          <cell r="F852" t="str">
            <v>2021-04</v>
          </cell>
          <cell r="G852" t="str">
            <v>REGULAR MOOE DV# 2021-02-0146</v>
          </cell>
          <cell r="N852">
            <v>-300</v>
          </cell>
        </row>
        <row r="853">
          <cell r="F853" t="str">
            <v>2021-04</v>
          </cell>
          <cell r="G853" t="str">
            <v>CPD MUST DV# 2021-03-0525</v>
          </cell>
          <cell r="N853">
            <v>300</v>
          </cell>
        </row>
        <row r="854">
          <cell r="F854" t="str">
            <v>2021-04</v>
          </cell>
          <cell r="G854" t="str">
            <v>REGULAR MOOE DV# 2021-02-0146</v>
          </cell>
          <cell r="N854">
            <v>-320</v>
          </cell>
        </row>
        <row r="855">
          <cell r="F855" t="str">
            <v>2021-04</v>
          </cell>
          <cell r="G855" t="str">
            <v>CPD MUST DV# 2021-03-0525</v>
          </cell>
          <cell r="N855">
            <v>320</v>
          </cell>
        </row>
        <row r="856">
          <cell r="F856" t="str">
            <v>2021-04</v>
          </cell>
          <cell r="G856" t="str">
            <v>NC MOOE DV# 2021-02-0177</v>
          </cell>
          <cell r="N856">
            <v>-880</v>
          </cell>
        </row>
        <row r="857">
          <cell r="F857" t="str">
            <v>2021-04</v>
          </cell>
          <cell r="G857" t="str">
            <v>SDD OO3 DV# 2021-03-0543</v>
          </cell>
          <cell r="N857">
            <v>880</v>
          </cell>
        </row>
        <row r="858">
          <cell r="F858" t="str">
            <v>2021-04</v>
          </cell>
          <cell r="G858" t="str">
            <v>NC MOOE DV# 2021-02-0177</v>
          </cell>
          <cell r="N858">
            <v>-1540</v>
          </cell>
        </row>
        <row r="859">
          <cell r="F859" t="str">
            <v>2021-04</v>
          </cell>
          <cell r="G859" t="str">
            <v>SDD OO3 DV# 2021-03-0543</v>
          </cell>
          <cell r="N859">
            <v>1540</v>
          </cell>
        </row>
        <row r="860">
          <cell r="F860" t="str">
            <v>2021-04</v>
          </cell>
          <cell r="G860" t="str">
            <v>NC MOOE DV# 2021-02-0177</v>
          </cell>
          <cell r="N860">
            <v>-430</v>
          </cell>
        </row>
        <row r="861">
          <cell r="F861" t="str">
            <v>2021-04</v>
          </cell>
          <cell r="G861" t="str">
            <v>SDD OO3 DV# 2021-03-0543</v>
          </cell>
          <cell r="N861">
            <v>430</v>
          </cell>
        </row>
        <row r="862">
          <cell r="F862" t="str">
            <v>2021-04</v>
          </cell>
          <cell r="G862" t="str">
            <v>NC MOOE DV# 2021-02-0177</v>
          </cell>
          <cell r="N862">
            <v>-1211.43</v>
          </cell>
        </row>
        <row r="863">
          <cell r="F863" t="str">
            <v>2021-04</v>
          </cell>
          <cell r="G863" t="str">
            <v>SDD OO3 DV# 2021-03-0543</v>
          </cell>
          <cell r="N863">
            <v>1211.43</v>
          </cell>
        </row>
        <row r="864">
          <cell r="F864" t="str">
            <v>2021-04</v>
          </cell>
          <cell r="G864" t="str">
            <v>NC MOOE DV# 2021-02-0177</v>
          </cell>
          <cell r="N864">
            <v>-47621.760000000002</v>
          </cell>
        </row>
        <row r="865">
          <cell r="F865" t="str">
            <v>2021-04</v>
          </cell>
          <cell r="G865" t="str">
            <v>SDD OO3 DV# 2021-03-0543</v>
          </cell>
          <cell r="N865">
            <v>47621.760000000009</v>
          </cell>
        </row>
        <row r="866">
          <cell r="F866" t="str">
            <v>2021-04</v>
          </cell>
          <cell r="G866" t="str">
            <v>NC MOOE DV# 2021-02-0177</v>
          </cell>
          <cell r="N866">
            <v>-10700</v>
          </cell>
        </row>
        <row r="867">
          <cell r="F867" t="str">
            <v>2021-04</v>
          </cell>
          <cell r="G867" t="str">
            <v>SDD OO3 DV# 2021-03-0543</v>
          </cell>
          <cell r="N867">
            <v>10700</v>
          </cell>
        </row>
        <row r="868">
          <cell r="F868" t="str">
            <v>2021-04</v>
          </cell>
          <cell r="G868" t="str">
            <v>NC MOOE DV# 2021-02-0177</v>
          </cell>
          <cell r="N868">
            <v>-1780.31</v>
          </cell>
        </row>
        <row r="869">
          <cell r="F869" t="str">
            <v>2021-04</v>
          </cell>
          <cell r="G869" t="str">
            <v>SDD OO3 DV# 2021-03-0543</v>
          </cell>
          <cell r="N869">
            <v>1780.31</v>
          </cell>
        </row>
        <row r="870">
          <cell r="F870" t="str">
            <v>2021-04</v>
          </cell>
          <cell r="G870" t="str">
            <v>NC MOOE DV# 2021-02-0177</v>
          </cell>
          <cell r="N870">
            <v>-1780.31</v>
          </cell>
        </row>
        <row r="871">
          <cell r="F871" t="str">
            <v>2021-04</v>
          </cell>
          <cell r="G871" t="str">
            <v>SDD OO3 DV# 2021-03-0543</v>
          </cell>
          <cell r="N871">
            <v>1780.31</v>
          </cell>
        </row>
        <row r="872">
          <cell r="F872" t="str">
            <v>2021-04</v>
          </cell>
          <cell r="G872" t="str">
            <v>NC MOOE DV# 2021-02-0177</v>
          </cell>
          <cell r="N872">
            <v>-6500</v>
          </cell>
        </row>
        <row r="873">
          <cell r="F873" t="str">
            <v>2021-04</v>
          </cell>
          <cell r="G873" t="str">
            <v>SDD OO3 DV# 2021-03-0543</v>
          </cell>
          <cell r="N873">
            <v>6500</v>
          </cell>
        </row>
        <row r="874">
          <cell r="F874" t="str">
            <v>2021-04</v>
          </cell>
          <cell r="G874" t="str">
            <v>NC MOOE DV# 2021-02-0177</v>
          </cell>
          <cell r="N874">
            <v>-7500</v>
          </cell>
        </row>
        <row r="875">
          <cell r="F875" t="str">
            <v>2021-04</v>
          </cell>
          <cell r="G875" t="str">
            <v>SDD OO3 DV# 2021-03-0543</v>
          </cell>
          <cell r="N875">
            <v>7500</v>
          </cell>
        </row>
        <row r="876">
          <cell r="F876" t="str">
            <v>2021-04</v>
          </cell>
          <cell r="G876" t="str">
            <v>NC MOOE DV# 2021-02-0177</v>
          </cell>
          <cell r="N876">
            <v>-420</v>
          </cell>
        </row>
        <row r="877">
          <cell r="F877" t="str">
            <v>2021-04</v>
          </cell>
          <cell r="G877" t="str">
            <v>SDD OO3 DV# 2021-03-0543</v>
          </cell>
          <cell r="N877">
            <v>420</v>
          </cell>
        </row>
        <row r="878">
          <cell r="F878" t="str">
            <v>2021-04</v>
          </cell>
          <cell r="G878" t="str">
            <v>NC MOOE DV# 2021-02-0177</v>
          </cell>
          <cell r="N878">
            <v>-2850</v>
          </cell>
        </row>
        <row r="879">
          <cell r="F879" t="str">
            <v>2021-04</v>
          </cell>
          <cell r="G879" t="str">
            <v>SDD OO3 DV# 2021-03-0543</v>
          </cell>
          <cell r="N879">
            <v>2850</v>
          </cell>
        </row>
        <row r="880">
          <cell r="F880" t="str">
            <v>2021-04</v>
          </cell>
          <cell r="G880" t="str">
            <v>NC MOOE DV# 2021-02-0177</v>
          </cell>
          <cell r="N880">
            <v>-1350</v>
          </cell>
        </row>
        <row r="881">
          <cell r="F881" t="str">
            <v>2021-04</v>
          </cell>
          <cell r="G881" t="str">
            <v>SDD OO3 DV# 2021-03-0543</v>
          </cell>
          <cell r="N881">
            <v>1350</v>
          </cell>
        </row>
        <row r="882">
          <cell r="F882" t="str">
            <v>2021-04</v>
          </cell>
          <cell r="G882" t="str">
            <v>NC MOOE DV# 2021-02-0177</v>
          </cell>
          <cell r="N882">
            <v>-209</v>
          </cell>
        </row>
        <row r="883">
          <cell r="F883" t="str">
            <v>2021-04</v>
          </cell>
          <cell r="G883" t="str">
            <v>SDD OO3 DV# 2021-03-0543</v>
          </cell>
          <cell r="N883">
            <v>209</v>
          </cell>
        </row>
        <row r="884">
          <cell r="F884" t="str">
            <v>2021-04</v>
          </cell>
          <cell r="G884" t="str">
            <v>NC MOOE DV# 2021-02-0177</v>
          </cell>
          <cell r="N884">
            <v>-1780.31</v>
          </cell>
        </row>
        <row r="885">
          <cell r="F885" t="str">
            <v>2021-04</v>
          </cell>
          <cell r="G885" t="str">
            <v>SDD OO3 DV# 2021-03-0543</v>
          </cell>
          <cell r="N885">
            <v>1780.31</v>
          </cell>
        </row>
        <row r="886">
          <cell r="F886" t="str">
            <v>2021-04</v>
          </cell>
          <cell r="G886" t="str">
            <v>NC MOOE DV# 2021-02-0177</v>
          </cell>
          <cell r="N886">
            <v>-2300.81</v>
          </cell>
        </row>
        <row r="887">
          <cell r="F887" t="str">
            <v>2021-04</v>
          </cell>
          <cell r="G887" t="str">
            <v>SDD OO3 DV# 2021-03-0543</v>
          </cell>
          <cell r="N887">
            <v>2300.81</v>
          </cell>
        </row>
        <row r="888">
          <cell r="F888" t="str">
            <v>2021-04</v>
          </cell>
          <cell r="G888" t="str">
            <v>NC MOOE DV# 2021-02-0177</v>
          </cell>
          <cell r="N888">
            <v>-1387.5</v>
          </cell>
        </row>
        <row r="889">
          <cell r="F889" t="str">
            <v>2021-04</v>
          </cell>
          <cell r="G889" t="str">
            <v>SDD OO3 DV# 2021-03-0543</v>
          </cell>
          <cell r="N889">
            <v>1387.5</v>
          </cell>
        </row>
        <row r="890">
          <cell r="F890" t="str">
            <v>2021-04</v>
          </cell>
          <cell r="G890" t="str">
            <v>NC MOOE DV# 2021-02-0177</v>
          </cell>
          <cell r="N890">
            <v>-115</v>
          </cell>
        </row>
        <row r="891">
          <cell r="F891" t="str">
            <v>2021-04</v>
          </cell>
          <cell r="G891" t="str">
            <v>SDD OO3 DV# 2021-03-0543</v>
          </cell>
          <cell r="N891">
            <v>115</v>
          </cell>
        </row>
        <row r="892">
          <cell r="F892" t="str">
            <v>2021-04</v>
          </cell>
          <cell r="G892" t="str">
            <v>NC MOOE DV# 2021-02-0177</v>
          </cell>
          <cell r="N892">
            <v>-660</v>
          </cell>
        </row>
        <row r="893">
          <cell r="F893" t="str">
            <v>2021-04</v>
          </cell>
          <cell r="G893" t="str">
            <v>SDD OO3 DV# 2021-03-0543</v>
          </cell>
          <cell r="N893">
            <v>660</v>
          </cell>
        </row>
        <row r="894">
          <cell r="F894" t="str">
            <v>2021-04</v>
          </cell>
          <cell r="G894" t="str">
            <v>NC MOOE DV# 2021-02-0177</v>
          </cell>
          <cell r="N894">
            <v>-760</v>
          </cell>
        </row>
        <row r="895">
          <cell r="F895" t="str">
            <v>2021-04</v>
          </cell>
          <cell r="G895" t="str">
            <v>SDD OO3 DV# 2021-03-0543</v>
          </cell>
          <cell r="N895">
            <v>760</v>
          </cell>
        </row>
        <row r="896">
          <cell r="F896" t="str">
            <v>2021-04</v>
          </cell>
          <cell r="G896" t="str">
            <v>NC MOOE DV# 2021-02-0177</v>
          </cell>
          <cell r="N896">
            <v>-280</v>
          </cell>
        </row>
        <row r="897">
          <cell r="F897" t="str">
            <v>2021-04</v>
          </cell>
          <cell r="G897" t="str">
            <v>SDD OO3 DV# 2021-03-0543</v>
          </cell>
          <cell r="N897">
            <v>280</v>
          </cell>
        </row>
        <row r="898">
          <cell r="F898" t="str">
            <v>2021-04</v>
          </cell>
          <cell r="G898" t="str">
            <v>NC MOOE DV# 2021-02-0177</v>
          </cell>
          <cell r="N898">
            <v>-3028.57</v>
          </cell>
        </row>
        <row r="899">
          <cell r="F899" t="str">
            <v>2021-04</v>
          </cell>
          <cell r="G899" t="str">
            <v>SDD OO3 DV# 2021-03-0543</v>
          </cell>
          <cell r="N899">
            <v>3028.57</v>
          </cell>
        </row>
        <row r="900">
          <cell r="F900" t="str">
            <v>2021-04</v>
          </cell>
          <cell r="G900" t="str">
            <v>NC MOOE DV# 2021-02-0177</v>
          </cell>
          <cell r="N900">
            <v>-1046.4000000000001</v>
          </cell>
        </row>
        <row r="901">
          <cell r="F901" t="str">
            <v>2021-04</v>
          </cell>
          <cell r="G901" t="str">
            <v>SDD OO3 DV# 2021-03-0543</v>
          </cell>
          <cell r="N901">
            <v>1046.4000000000001</v>
          </cell>
        </row>
        <row r="902">
          <cell r="F902" t="str">
            <v>2021-04</v>
          </cell>
          <cell r="G902" t="str">
            <v>NC MOOE DV# 2021-02-0177</v>
          </cell>
          <cell r="N902">
            <v>-1350</v>
          </cell>
        </row>
        <row r="903">
          <cell r="F903" t="str">
            <v>2021-04</v>
          </cell>
          <cell r="G903" t="str">
            <v>SDD OO3 DV# 2021-03-0543</v>
          </cell>
          <cell r="N903">
            <v>1350</v>
          </cell>
        </row>
        <row r="904">
          <cell r="F904" t="str">
            <v>2021-04</v>
          </cell>
          <cell r="G904" t="str">
            <v>NC MOOE DV# 2021-02-0177</v>
          </cell>
          <cell r="N904">
            <v>-1940.21</v>
          </cell>
        </row>
        <row r="905">
          <cell r="F905" t="str">
            <v>2021-04</v>
          </cell>
          <cell r="G905" t="str">
            <v>SDD OO3 DV# 2021-03-0543</v>
          </cell>
          <cell r="N905">
            <v>1940.21</v>
          </cell>
        </row>
        <row r="906">
          <cell r="F906" t="str">
            <v>2021-04</v>
          </cell>
          <cell r="G906" t="str">
            <v>NC MOOE DV# 2021-02-0177</v>
          </cell>
          <cell r="N906">
            <v>-1475.95000000001</v>
          </cell>
        </row>
        <row r="907">
          <cell r="F907" t="str">
            <v>2021-04</v>
          </cell>
          <cell r="G907" t="str">
            <v>SDD OO3 DV# 2021-03-0543</v>
          </cell>
          <cell r="N907">
            <v>1475.9500000000116</v>
          </cell>
        </row>
        <row r="908">
          <cell r="F908" t="str">
            <v>2021-04</v>
          </cell>
          <cell r="G908" t="str">
            <v>NC MOOE DV# 2021-02-0177</v>
          </cell>
          <cell r="N908">
            <v>-11322.5</v>
          </cell>
        </row>
        <row r="909">
          <cell r="F909" t="str">
            <v>2021-04</v>
          </cell>
          <cell r="G909" t="str">
            <v>SDD OO3 DV# 2021-03-0543</v>
          </cell>
          <cell r="N909">
            <v>11322.5</v>
          </cell>
        </row>
        <row r="910">
          <cell r="F910" t="str">
            <v>2021-04</v>
          </cell>
          <cell r="G910" t="str">
            <v>NC MOOE DV# 2021-02-0177</v>
          </cell>
          <cell r="N910">
            <v>-1650</v>
          </cell>
        </row>
        <row r="911">
          <cell r="F911" t="str">
            <v>2021-04</v>
          </cell>
          <cell r="G911" t="str">
            <v>SDD OO3 DV# 2021-03-0543</v>
          </cell>
          <cell r="N911">
            <v>1650</v>
          </cell>
        </row>
        <row r="912">
          <cell r="F912" t="str">
            <v>2021-04</v>
          </cell>
          <cell r="G912" t="str">
            <v>NC MOOE DV# 2021-02-0177</v>
          </cell>
          <cell r="N912">
            <v>-7500</v>
          </cell>
        </row>
        <row r="913">
          <cell r="F913" t="str">
            <v>2021-04</v>
          </cell>
          <cell r="G913" t="str">
            <v>SDD OO3 DV# 2021-03-0543</v>
          </cell>
          <cell r="N913">
            <v>7500</v>
          </cell>
        </row>
        <row r="914">
          <cell r="F914" t="str">
            <v>2021-04</v>
          </cell>
          <cell r="G914" t="str">
            <v>NC MOOE DV# 2021-02-0177</v>
          </cell>
          <cell r="N914">
            <v>-1650</v>
          </cell>
        </row>
        <row r="915">
          <cell r="F915" t="str">
            <v>2021-04</v>
          </cell>
          <cell r="G915" t="str">
            <v>SDD OO3 DV# 2021-03-0543</v>
          </cell>
          <cell r="N915">
            <v>1650</v>
          </cell>
        </row>
        <row r="916">
          <cell r="F916" t="str">
            <v>2021-04</v>
          </cell>
          <cell r="G916" t="str">
            <v>NC MOOE DV# 2021-02-0177</v>
          </cell>
          <cell r="N916">
            <v>-1650</v>
          </cell>
        </row>
        <row r="917">
          <cell r="F917" t="str">
            <v>2021-04</v>
          </cell>
          <cell r="G917" t="str">
            <v>SDD OO3 DV# 2021-03-0543</v>
          </cell>
          <cell r="N917">
            <v>1650</v>
          </cell>
        </row>
        <row r="918">
          <cell r="F918" t="str">
            <v>2021-04</v>
          </cell>
          <cell r="G918" t="str">
            <v>NC MOOE DV# 2021-02-0177</v>
          </cell>
          <cell r="N918">
            <v>-18000</v>
          </cell>
        </row>
        <row r="919">
          <cell r="F919" t="str">
            <v>2021-04</v>
          </cell>
          <cell r="G919" t="str">
            <v>SDD OO3 DV# 2021-03-0543</v>
          </cell>
          <cell r="N919">
            <v>18000</v>
          </cell>
        </row>
        <row r="920">
          <cell r="F920" t="str">
            <v>2021-04</v>
          </cell>
          <cell r="G920" t="str">
            <v>NC MOOE DV# 2021-02-0177</v>
          </cell>
          <cell r="N920">
            <v>-64926.45</v>
          </cell>
        </row>
        <row r="921">
          <cell r="F921" t="str">
            <v>2021-04</v>
          </cell>
          <cell r="G921" t="str">
            <v>SDD OO3 DV# 2021-03-0543</v>
          </cell>
          <cell r="N921">
            <v>64926.45</v>
          </cell>
        </row>
        <row r="922">
          <cell r="F922" t="str">
            <v>2021-04</v>
          </cell>
          <cell r="G922" t="str">
            <v>NC MOOE DV# 2021-02-0177</v>
          </cell>
          <cell r="N922">
            <v>-1800</v>
          </cell>
        </row>
        <row r="923">
          <cell r="F923" t="str">
            <v>2021-04</v>
          </cell>
          <cell r="G923" t="str">
            <v>SDD OO3 DV# 2021-03-0543</v>
          </cell>
          <cell r="N923">
            <v>1800</v>
          </cell>
        </row>
        <row r="924">
          <cell r="F924" t="str">
            <v>2021-04</v>
          </cell>
          <cell r="G924" t="str">
            <v>GAD MUST (DV# 2020-12-2035)</v>
          </cell>
          <cell r="N924">
            <v>4275</v>
          </cell>
        </row>
        <row r="925">
          <cell r="F925" t="str">
            <v>2021-04</v>
          </cell>
          <cell r="G925" t="str">
            <v>LSP-NSB (DV# 2020-11-1826)</v>
          </cell>
          <cell r="N925">
            <v>21600</v>
          </cell>
        </row>
        <row r="926">
          <cell r="F926" t="str">
            <v>2021-04</v>
          </cell>
          <cell r="G926" t="str">
            <v>CPD MUST DV# 2021-03-0525</v>
          </cell>
          <cell r="N926">
            <v>8350.34</v>
          </cell>
        </row>
        <row r="927">
          <cell r="F927" t="str">
            <v>2021-04</v>
          </cell>
          <cell r="G927" t="str">
            <v>CARP DV# 2021-03-0393</v>
          </cell>
          <cell r="N927">
            <v>1514.28</v>
          </cell>
        </row>
        <row r="928">
          <cell r="F928" t="str">
            <v>2021-04</v>
          </cell>
          <cell r="G928" t="str">
            <v>FAD Meeting (DV# 2021-01-0053)</v>
          </cell>
          <cell r="N928">
            <v>743.18</v>
          </cell>
        </row>
        <row r="929">
          <cell r="F929" t="str">
            <v>2021-04</v>
          </cell>
          <cell r="G929" t="str">
            <v>REGULAR MOOE 2020 DV# 2021-03-0512</v>
          </cell>
          <cell r="N929">
            <v>2983.86</v>
          </cell>
        </row>
        <row r="930">
          <cell r="F930" t="str">
            <v>2021-04</v>
          </cell>
          <cell r="G930" t="str">
            <v>IDD MOOE DV# 2021-02-0136</v>
          </cell>
          <cell r="N930">
            <v>1618.39</v>
          </cell>
        </row>
        <row r="931">
          <cell r="F931" t="str">
            <v>2021-04</v>
          </cell>
          <cell r="G931" t="str">
            <v>IDD MOOE DV# 2021-02-0136</v>
          </cell>
          <cell r="N931">
            <v>1618.39</v>
          </cell>
        </row>
        <row r="932">
          <cell r="F932" t="str">
            <v>2021-04</v>
          </cell>
          <cell r="G932" t="str">
            <v>REGULAR MOOE 2020 DV# 2021-03-0512</v>
          </cell>
          <cell r="N932">
            <v>66755.570000000007</v>
          </cell>
        </row>
        <row r="933">
          <cell r="F933" t="str">
            <v>2021-04</v>
          </cell>
          <cell r="G933" t="str">
            <v>SDD OO3 DV# 2021-03-0543</v>
          </cell>
          <cell r="N933">
            <v>24408.880000000001</v>
          </cell>
        </row>
        <row r="934">
          <cell r="F934" t="str">
            <v>2021-04</v>
          </cell>
          <cell r="G934" t="str">
            <v>REGULAR MOOE 2020 DV# 2021-03-0512</v>
          </cell>
          <cell r="N934">
            <v>28192.240000000002</v>
          </cell>
        </row>
        <row r="935">
          <cell r="F935" t="str">
            <v>2021-04</v>
          </cell>
          <cell r="G935" t="str">
            <v>REGULAR MOOE 2020 DV# 2021-03-0512</v>
          </cell>
          <cell r="N935">
            <v>51821.46</v>
          </cell>
        </row>
        <row r="936">
          <cell r="F936" t="str">
            <v>2021-04</v>
          </cell>
          <cell r="G936" t="str">
            <v>REGULAR MOOE 2020 DV# 2021-03-0512</v>
          </cell>
          <cell r="N936">
            <v>596.16</v>
          </cell>
        </row>
        <row r="937">
          <cell r="F937" t="str">
            <v>2021-04</v>
          </cell>
          <cell r="G937" t="str">
            <v>CARP DV# 2021-03-0393</v>
          </cell>
          <cell r="N937">
            <v>1907</v>
          </cell>
        </row>
        <row r="938">
          <cell r="F938" t="str">
            <v>2021-04</v>
          </cell>
          <cell r="G938" t="str">
            <v>CPD MUST DV# 2021-03-0525</v>
          </cell>
          <cell r="N938">
            <v>813.14</v>
          </cell>
        </row>
        <row r="939">
          <cell r="F939" t="str">
            <v>2021-04</v>
          </cell>
          <cell r="G939" t="str">
            <v>OTOP Next Gen (DV# 2020-06-917)</v>
          </cell>
          <cell r="N939">
            <v>9000</v>
          </cell>
        </row>
        <row r="940">
          <cell r="F940" t="str">
            <v>2021-04</v>
          </cell>
          <cell r="G940" t="str">
            <v>REGULAR MOOE 2020 DV# 2021-03-0512</v>
          </cell>
          <cell r="N940">
            <v>22272.07</v>
          </cell>
        </row>
        <row r="941">
          <cell r="F941" t="str">
            <v>2021-04</v>
          </cell>
          <cell r="G941" t="str">
            <v>REGULAR MOOE 2020 DV# 2021-03-0512</v>
          </cell>
          <cell r="N941">
            <v>15000</v>
          </cell>
        </row>
        <row r="942">
          <cell r="F942" t="str">
            <v>2021-04</v>
          </cell>
          <cell r="G942" t="str">
            <v>REGULAR MOOE 2020 DV# 2021-03-0512</v>
          </cell>
          <cell r="N942">
            <v>12275</v>
          </cell>
        </row>
        <row r="943">
          <cell r="F943" t="str">
            <v>2021-04</v>
          </cell>
          <cell r="G943" t="str">
            <v>SSF DV# 2021-03-0528</v>
          </cell>
          <cell r="N943">
            <v>9560.7999999999993</v>
          </cell>
        </row>
        <row r="944">
          <cell r="F944" t="str">
            <v>2021-04</v>
          </cell>
          <cell r="G944" t="str">
            <v>OTOP NG DV# 2021-03-0582</v>
          </cell>
          <cell r="N944">
            <v>9716</v>
          </cell>
        </row>
        <row r="945">
          <cell r="F945" t="str">
            <v>2021-04</v>
          </cell>
          <cell r="G945" t="str">
            <v>CARP DV# 2021-03-0393</v>
          </cell>
          <cell r="N945">
            <v>250</v>
          </cell>
        </row>
        <row r="946">
          <cell r="F946" t="str">
            <v>2021-04</v>
          </cell>
          <cell r="G946" t="str">
            <v>REGULAR MOOE 2020 DV# 2021-03-0512</v>
          </cell>
          <cell r="N946">
            <v>260</v>
          </cell>
        </row>
        <row r="947">
          <cell r="F947" t="str">
            <v>2021-04</v>
          </cell>
          <cell r="G947" t="str">
            <v>REGULAR MOOE 2020 DV# 2021-03-0512</v>
          </cell>
          <cell r="N947">
            <v>5534</v>
          </cell>
        </row>
        <row r="948">
          <cell r="F948" t="str">
            <v>2021-04</v>
          </cell>
          <cell r="G948" t="str">
            <v>SSF DV# 2021-03-0528</v>
          </cell>
          <cell r="N948">
            <v>1966</v>
          </cell>
        </row>
        <row r="949">
          <cell r="F949" t="str">
            <v>2021-04</v>
          </cell>
          <cell r="G949" t="str">
            <v>REGULAR MOOE 2020 DV# 2021-03-0512</v>
          </cell>
          <cell r="N949">
            <v>66755.570000000007</v>
          </cell>
        </row>
        <row r="950">
          <cell r="F950" t="str">
            <v>2021-04</v>
          </cell>
          <cell r="G950" t="str">
            <v>SDD OO3 DV# 2021-03-0543</v>
          </cell>
          <cell r="N950">
            <v>24408.880000000001</v>
          </cell>
        </row>
        <row r="951">
          <cell r="F951" t="str">
            <v>2021-04</v>
          </cell>
          <cell r="G951" t="str">
            <v>REGULAR MOOE 2020 DV# 2021-03-0512</v>
          </cell>
          <cell r="N951">
            <v>28192.240000000002</v>
          </cell>
        </row>
        <row r="952">
          <cell r="F952" t="str">
            <v>2021-04</v>
          </cell>
          <cell r="G952" t="str">
            <v>REGULAR MOOE 2020 DV# 2021-03-0512</v>
          </cell>
          <cell r="N952">
            <v>51821.46</v>
          </cell>
        </row>
        <row r="953">
          <cell r="F953" t="str">
            <v>2021-04</v>
          </cell>
          <cell r="G953" t="str">
            <v>SSF DV# 2021-03-0528</v>
          </cell>
          <cell r="N953">
            <v>-3248</v>
          </cell>
        </row>
        <row r="954">
          <cell r="F954" t="str">
            <v>2021-04</v>
          </cell>
          <cell r="G954" t="str">
            <v>IDD MOOE DV# 2021-02-0136</v>
          </cell>
          <cell r="N954">
            <v>20000</v>
          </cell>
        </row>
        <row r="955">
          <cell r="F955" t="str">
            <v>2021-04</v>
          </cell>
          <cell r="G955" t="str">
            <v>CPD MUST DV# 2021-03-0525</v>
          </cell>
          <cell r="N955">
            <v>1775</v>
          </cell>
        </row>
        <row r="956">
          <cell r="F956" t="str">
            <v>2021-04</v>
          </cell>
          <cell r="G956" t="str">
            <v>SDD OO3 DV# 2021-03-0543</v>
          </cell>
          <cell r="N956">
            <v>1500</v>
          </cell>
        </row>
        <row r="957">
          <cell r="F957" t="str">
            <v>2021-04</v>
          </cell>
          <cell r="G957" t="str">
            <v>SDD OO3 DV# 2021-03-0543</v>
          </cell>
          <cell r="N957">
            <v>209</v>
          </cell>
        </row>
        <row r="958">
          <cell r="F958" t="str">
            <v>2021-04</v>
          </cell>
          <cell r="G958" t="str">
            <v>REGULAR MOOE 2020 DV# 2021-03-0512</v>
          </cell>
          <cell r="N958">
            <v>1780.31</v>
          </cell>
        </row>
        <row r="959">
          <cell r="F959" t="str">
            <v>2021-04</v>
          </cell>
          <cell r="G959" t="str">
            <v>REGULAR MOOE 2020 DV# 2021-03-0512</v>
          </cell>
          <cell r="N959">
            <v>1800</v>
          </cell>
        </row>
        <row r="960">
          <cell r="F960" t="str">
            <v>2021-04</v>
          </cell>
          <cell r="G960" t="str">
            <v>LSP-NSB (DV# 2020-11-1826)</v>
          </cell>
          <cell r="N960">
            <v>24267</v>
          </cell>
        </row>
        <row r="961">
          <cell r="F961" t="str">
            <v>2021-04</v>
          </cell>
          <cell r="G961" t="str">
            <v>IDD MOOE DV# 2021-02-0136</v>
          </cell>
          <cell r="N961">
            <v>7734.38</v>
          </cell>
        </row>
        <row r="962">
          <cell r="F962" t="str">
            <v>2021-04</v>
          </cell>
          <cell r="G962" t="str">
            <v>GAD MUST DV# 2021-03-0552</v>
          </cell>
          <cell r="N962">
            <v>17531.25</v>
          </cell>
        </row>
        <row r="963">
          <cell r="F963" t="str">
            <v>2021-04</v>
          </cell>
          <cell r="G963" t="str">
            <v>REGULAR MOOE 2020 DV# 2021-03-0512</v>
          </cell>
          <cell r="N963">
            <v>66755.570000000007</v>
          </cell>
        </row>
        <row r="964">
          <cell r="F964" t="str">
            <v>2021-04</v>
          </cell>
          <cell r="G964" t="str">
            <v>SDD OO3 DV# 2021-03-0543</v>
          </cell>
          <cell r="N964">
            <v>24408.880000000001</v>
          </cell>
        </row>
        <row r="965">
          <cell r="F965" t="str">
            <v>2021-04</v>
          </cell>
          <cell r="G965" t="str">
            <v>REGULAR MOOE 2020 DV# 2021-03-0512</v>
          </cell>
          <cell r="N965">
            <v>28192.240000000002</v>
          </cell>
        </row>
        <row r="966">
          <cell r="F966" t="str">
            <v>2021-04</v>
          </cell>
          <cell r="G966" t="str">
            <v>REGULAR MOOE 2020 DV# 2021-03-0512</v>
          </cell>
          <cell r="N966">
            <v>51821.46</v>
          </cell>
        </row>
        <row r="967">
          <cell r="F967" t="str">
            <v>2021-04</v>
          </cell>
          <cell r="G967" t="str">
            <v>IDD MOOE DV# 2021-02-0136</v>
          </cell>
          <cell r="N967">
            <v>7500</v>
          </cell>
        </row>
        <row r="968">
          <cell r="F968" t="str">
            <v>2021-04</v>
          </cell>
          <cell r="G968" t="str">
            <v>IDD MOOE DV# 2021-02-0136</v>
          </cell>
          <cell r="N968">
            <v>1950</v>
          </cell>
        </row>
        <row r="969">
          <cell r="F969" t="str">
            <v>2021-04</v>
          </cell>
          <cell r="G969" t="str">
            <v>CARP DV# 2021-03-0393</v>
          </cell>
          <cell r="N969">
            <v>2588.48</v>
          </cell>
        </row>
        <row r="970">
          <cell r="F970" t="str">
            <v>2021-04</v>
          </cell>
          <cell r="G970" t="str">
            <v>CARP DV# 2021-03-0393</v>
          </cell>
          <cell r="N970">
            <v>7500</v>
          </cell>
        </row>
        <row r="971">
          <cell r="F971" t="str">
            <v>2021-04</v>
          </cell>
          <cell r="G971" t="str">
            <v>CARP DV# 2021-03-0393</v>
          </cell>
          <cell r="N971">
            <v>3750</v>
          </cell>
        </row>
        <row r="972">
          <cell r="F972" t="str">
            <v>2021-04</v>
          </cell>
          <cell r="G972" t="str">
            <v>SDD OO3 DV# 2021-03-0543</v>
          </cell>
          <cell r="N972">
            <v>168612.03</v>
          </cell>
        </row>
        <row r="973">
          <cell r="F973" t="str">
            <v>2021-04</v>
          </cell>
          <cell r="G973" t="str">
            <v>REGULAR MOOE 2020 DV# 2021-03-0512</v>
          </cell>
          <cell r="N973">
            <v>1125</v>
          </cell>
        </row>
        <row r="974">
          <cell r="F974" t="str">
            <v>2021-04</v>
          </cell>
          <cell r="G974" t="str">
            <v>IDD MOOE DV# 2021-02-0141</v>
          </cell>
          <cell r="N974">
            <v>2850</v>
          </cell>
        </row>
        <row r="975">
          <cell r="F975" t="str">
            <v>2021-04</v>
          </cell>
          <cell r="G975" t="str">
            <v>IDD MOOE DV# 2021-02-0136</v>
          </cell>
          <cell r="N975">
            <v>14250</v>
          </cell>
        </row>
        <row r="976">
          <cell r="F976" t="str">
            <v>2021-04</v>
          </cell>
          <cell r="G976" t="str">
            <v>IDD MOOE DV# 2021-02-0136</v>
          </cell>
          <cell r="N976">
            <v>2000</v>
          </cell>
        </row>
        <row r="977">
          <cell r="F977" t="str">
            <v>2021-04</v>
          </cell>
          <cell r="G977" t="str">
            <v>IDD MOOE DV# 2021-02-0141</v>
          </cell>
          <cell r="N977">
            <v>670</v>
          </cell>
        </row>
        <row r="978">
          <cell r="F978" t="str">
            <v>2021-04</v>
          </cell>
          <cell r="G978" t="str">
            <v>IDD MOOE DV# 2021-02-0141</v>
          </cell>
          <cell r="N978">
            <v>1249.28</v>
          </cell>
        </row>
        <row r="979">
          <cell r="F979" t="str">
            <v>2021-04</v>
          </cell>
          <cell r="G979" t="str">
            <v>IDD MOOE DV# 2021-02-0141</v>
          </cell>
          <cell r="N979">
            <v>3525.45</v>
          </cell>
        </row>
        <row r="980">
          <cell r="F980" t="str">
            <v>2021-04</v>
          </cell>
          <cell r="G980" t="str">
            <v>REGULAR MOOE 2020 DV# 2021-03-0512</v>
          </cell>
          <cell r="N980">
            <v>1500</v>
          </cell>
        </row>
        <row r="981">
          <cell r="F981" t="str">
            <v>2021-04</v>
          </cell>
          <cell r="G981" t="str">
            <v>REGULAR MOOE 2020 DV# 2021-03-0512</v>
          </cell>
          <cell r="N981">
            <v>7125</v>
          </cell>
        </row>
        <row r="982">
          <cell r="F982" t="str">
            <v>2021-04</v>
          </cell>
          <cell r="G982" t="str">
            <v>REGULAR MOOE 2020 DV# 2021-03-0512</v>
          </cell>
          <cell r="N982">
            <v>3305.87</v>
          </cell>
        </row>
        <row r="983">
          <cell r="F983" t="str">
            <v>2021-04</v>
          </cell>
          <cell r="G983" t="str">
            <v>REGULAR MOOE 2020 DV# 2021-03-0512</v>
          </cell>
          <cell r="N983">
            <v>9360.18</v>
          </cell>
        </row>
        <row r="984">
          <cell r="F984" t="str">
            <v>2021-04</v>
          </cell>
          <cell r="G984" t="str">
            <v>REGULAR MOOE 2020 DV# 2021-03-0512</v>
          </cell>
          <cell r="N984">
            <v>14769.96</v>
          </cell>
        </row>
        <row r="985">
          <cell r="F985" t="str">
            <v>2021-04</v>
          </cell>
          <cell r="G985" t="str">
            <v>REGULAR MOOE 2020 DV# 2021-03-0512</v>
          </cell>
          <cell r="N985">
            <v>5347.32</v>
          </cell>
        </row>
        <row r="986">
          <cell r="F986" t="str">
            <v>2021-04</v>
          </cell>
          <cell r="G986" t="str">
            <v>REGULAR MOOE 2020 DV# 2021-03-0512</v>
          </cell>
          <cell r="N986">
            <v>7237.5</v>
          </cell>
        </row>
        <row r="987">
          <cell r="F987" t="str">
            <v>2021-04</v>
          </cell>
          <cell r="G987" t="str">
            <v>REGULAR MOOE 2020 DV# 2021-03-0512</v>
          </cell>
          <cell r="N987">
            <v>2428.8000000000002</v>
          </cell>
        </row>
        <row r="988">
          <cell r="F988" t="str">
            <v>2021-04</v>
          </cell>
          <cell r="G988" t="str">
            <v>REGULAR MOOE 2020 DV# 2021-03-0512</v>
          </cell>
          <cell r="N988">
            <v>6203.84</v>
          </cell>
        </row>
        <row r="989">
          <cell r="F989" t="str">
            <v>2021-04</v>
          </cell>
          <cell r="G989" t="str">
            <v>REGULAR MOOE 2020 DV# 2021-03-0512</v>
          </cell>
          <cell r="N989">
            <v>700.35</v>
          </cell>
        </row>
        <row r="990">
          <cell r="F990" t="str">
            <v>2021-04</v>
          </cell>
          <cell r="G990" t="str">
            <v>REGULAR MOOE 2020 DV# 2021-03-0512</v>
          </cell>
          <cell r="N990">
            <v>5625</v>
          </cell>
        </row>
        <row r="991">
          <cell r="F991" t="str">
            <v>2021-04</v>
          </cell>
          <cell r="G991" t="str">
            <v>REGULAR MOOE 2020 DV# 2021-03-0512</v>
          </cell>
          <cell r="N991">
            <v>1406.25</v>
          </cell>
        </row>
        <row r="992">
          <cell r="F992" t="str">
            <v>2021-04</v>
          </cell>
          <cell r="G992" t="str">
            <v>REGULAR MOOE 2020 DV# 2021-03-0512</v>
          </cell>
          <cell r="N992">
            <v>2812.5</v>
          </cell>
        </row>
        <row r="993">
          <cell r="F993" t="str">
            <v>2021-04</v>
          </cell>
          <cell r="G993" t="str">
            <v>REGULAR MOOE 2020 DV# 2021-03-0512</v>
          </cell>
          <cell r="N993">
            <v>1780.31</v>
          </cell>
        </row>
        <row r="994">
          <cell r="F994" t="str">
            <v>2021-04</v>
          </cell>
          <cell r="G994" t="str">
            <v>REGULAR MOOE 2020 DV# 2021-03-0512</v>
          </cell>
          <cell r="N994">
            <v>1780.31</v>
          </cell>
        </row>
        <row r="995">
          <cell r="F995" t="str">
            <v>2021-04</v>
          </cell>
          <cell r="G995" t="str">
            <v>REGULAR MOOE 2020 DV# 2021-03-0512</v>
          </cell>
          <cell r="N995">
            <v>1780.31</v>
          </cell>
        </row>
        <row r="996">
          <cell r="F996" t="str">
            <v>2021-04</v>
          </cell>
          <cell r="G996" t="str">
            <v>REGULAR MOOE 2020 DV# 2021-03-0512</v>
          </cell>
          <cell r="N996">
            <v>2300.81</v>
          </cell>
        </row>
        <row r="997">
          <cell r="F997" t="str">
            <v>2021-04</v>
          </cell>
          <cell r="G997" t="str">
            <v>REGULAR MOOE 2020 DV# 2021-03-0512</v>
          </cell>
          <cell r="N997">
            <v>657.79</v>
          </cell>
        </row>
        <row r="998">
          <cell r="F998" t="str">
            <v>2021-04</v>
          </cell>
          <cell r="G998" t="str">
            <v>NC CAPITAL OUTLAY DV# 2021-02-0177</v>
          </cell>
          <cell r="N998">
            <v>41642.85</v>
          </cell>
        </row>
        <row r="999">
          <cell r="F999" t="str">
            <v>2021-04</v>
          </cell>
          <cell r="N999" t="str">
            <v>-</v>
          </cell>
        </row>
        <row r="1000">
          <cell r="F1000" t="str">
            <v>2021-04</v>
          </cell>
          <cell r="G1000" t="str">
            <v>REGULAR MOOE 2020 DV# 2021-03-0512</v>
          </cell>
          <cell r="N1000">
            <v>5534</v>
          </cell>
        </row>
        <row r="1001">
          <cell r="F1001" t="str">
            <v>2021-04</v>
          </cell>
          <cell r="G1001" t="str">
            <v>SSF DV# 2021-03-0528</v>
          </cell>
          <cell r="N1001">
            <v>1966</v>
          </cell>
        </row>
        <row r="1002">
          <cell r="F1002" t="str">
            <v>2021-04</v>
          </cell>
          <cell r="G1002" t="str">
            <v>REGULAR MOOE 2020 DV# 2021-03-0512</v>
          </cell>
          <cell r="N1002">
            <v>1620</v>
          </cell>
        </row>
        <row r="1003">
          <cell r="F1003" t="str">
            <v>2021-04</v>
          </cell>
          <cell r="G1003" t="str">
            <v>REGULAR MOOE 2020 DV# 2021-03-0512</v>
          </cell>
          <cell r="N1003">
            <v>1225.6300000000001</v>
          </cell>
        </row>
        <row r="1004">
          <cell r="F1004" t="str">
            <v>2021-04</v>
          </cell>
          <cell r="G1004" t="str">
            <v>REGULAR MOOE 2020 DV# 2021-03-0512</v>
          </cell>
          <cell r="N1004">
            <v>430</v>
          </cell>
        </row>
        <row r="1005">
          <cell r="F1005" t="str">
            <v>2021-04</v>
          </cell>
          <cell r="G1005" t="str">
            <v>REGULAR MOOE 2020 DV# 2021-03-0512</v>
          </cell>
          <cell r="N1005">
            <v>13117.53</v>
          </cell>
        </row>
        <row r="1006">
          <cell r="F1006" t="str">
            <v>2021-04</v>
          </cell>
          <cell r="G1006" t="str">
            <v>REGULAR MOOE 2020 DV# 2021-03-0512</v>
          </cell>
          <cell r="N1006">
            <v>10552.68</v>
          </cell>
        </row>
        <row r="1007">
          <cell r="F1007" t="str">
            <v>2021-04</v>
          </cell>
          <cell r="G1007" t="str">
            <v>GAD MUST DV# 2021-03-0552</v>
          </cell>
          <cell r="N1007">
            <v>5942</v>
          </cell>
        </row>
        <row r="1008">
          <cell r="F1008" t="str">
            <v>2021-04</v>
          </cell>
          <cell r="G1008" t="str">
            <v>GAD MUST DV# 2021-03-0552</v>
          </cell>
          <cell r="N1008">
            <v>14250</v>
          </cell>
        </row>
        <row r="1009">
          <cell r="F1009" t="str">
            <v>2021-04</v>
          </cell>
          <cell r="G1009" t="str">
            <v>IDD MOOE DV# 2021-03-0587</v>
          </cell>
          <cell r="N1009">
            <v>12900.200000000004</v>
          </cell>
        </row>
        <row r="1010">
          <cell r="F1010" t="str">
            <v>2021-04</v>
          </cell>
          <cell r="G1010" t="str">
            <v>IDD MOOE DV# 2021-02-0136</v>
          </cell>
          <cell r="N1010">
            <v>178.5299999999952</v>
          </cell>
        </row>
        <row r="1011">
          <cell r="F1011" t="str">
            <v>2021-04</v>
          </cell>
          <cell r="G1011" t="str">
            <v>IDD MOOE DV# 2021-02-0141</v>
          </cell>
          <cell r="N1011">
            <v>1171.2700000000004</v>
          </cell>
        </row>
        <row r="1012">
          <cell r="F1012" t="str">
            <v>2021-04</v>
          </cell>
          <cell r="G1012" t="str">
            <v>CARP DV# 2021-03-0393</v>
          </cell>
          <cell r="N1012">
            <v>1325</v>
          </cell>
        </row>
        <row r="1013">
          <cell r="F1013" t="str">
            <v>2021-04</v>
          </cell>
          <cell r="G1013" t="str">
            <v>REGULAR MOOE 2020 DV# 2021-03-0512</v>
          </cell>
          <cell r="N1013">
            <v>10368</v>
          </cell>
        </row>
        <row r="1014">
          <cell r="F1014" t="str">
            <v>2021-04</v>
          </cell>
          <cell r="G1014" t="str">
            <v>REGULAR MOOE 2020 DV# 2021-03-0512</v>
          </cell>
          <cell r="N1014">
            <v>921.6</v>
          </cell>
        </row>
        <row r="1015">
          <cell r="F1015" t="str">
            <v>2021-04</v>
          </cell>
          <cell r="G1015" t="str">
            <v>REGULAR MOOE 2020 DV# 2021-03-0512</v>
          </cell>
          <cell r="N1015">
            <v>2850</v>
          </cell>
        </row>
        <row r="1016">
          <cell r="F1016" t="str">
            <v>2021-04</v>
          </cell>
          <cell r="G1016" t="str">
            <v>NC CAPITAL OUTLAY DV# 2021-02-0177</v>
          </cell>
          <cell r="N1016">
            <v>85176.68</v>
          </cell>
        </row>
        <row r="1017">
          <cell r="F1017" t="str">
            <v>2021-04</v>
          </cell>
          <cell r="G1017" t="str">
            <v>NC MOOE DV# 2021-02-0177</v>
          </cell>
          <cell r="N1017">
            <v>377</v>
          </cell>
        </row>
        <row r="1018">
          <cell r="F1018" t="str">
            <v>2021-04</v>
          </cell>
          <cell r="G1018" t="str">
            <v>NC MOOE DV# 2021-02-0177</v>
          </cell>
          <cell r="N1018">
            <v>3077.53</v>
          </cell>
        </row>
        <row r="1019">
          <cell r="F1019" t="str">
            <v>2021-04</v>
          </cell>
          <cell r="G1019" t="str">
            <v>REGULAR MOOE 2020 DV# 2021-03-0512</v>
          </cell>
          <cell r="N1019">
            <v>10087.290000000001</v>
          </cell>
        </row>
        <row r="1020">
          <cell r="F1020" t="str">
            <v>2021-04</v>
          </cell>
          <cell r="G1020" t="str">
            <v>REGULAR MOOE DV# 2021-02-0146</v>
          </cell>
          <cell r="N1020">
            <v>885.97</v>
          </cell>
        </row>
        <row r="1021">
          <cell r="F1021" t="str">
            <v>2021-04</v>
          </cell>
          <cell r="G1021" t="str">
            <v>REGULAR MOOE 2020 DV# 2021-03-0512</v>
          </cell>
          <cell r="N1021">
            <v>8.4</v>
          </cell>
        </row>
        <row r="1022">
          <cell r="F1022" t="str">
            <v>2021-01</v>
          </cell>
          <cell r="G1022" t="str">
            <v>REGULAR MOOE (DV# 20-06-888)</v>
          </cell>
          <cell r="N1022">
            <v>-1028.0999999999999</v>
          </cell>
        </row>
        <row r="1023">
          <cell r="F1023" t="str">
            <v>2021-01</v>
          </cell>
          <cell r="G1023" t="str">
            <v>REGULAR MOOE (DV# 20-06-888)</v>
          </cell>
          <cell r="N1023">
            <v>1407.34</v>
          </cell>
        </row>
        <row r="1024">
          <cell r="F1024" t="str">
            <v>2021-01</v>
          </cell>
          <cell r="G1024" t="str">
            <v>SSF (DV# 20-11-1763)</v>
          </cell>
          <cell r="N1024">
            <v>3013.77</v>
          </cell>
        </row>
        <row r="1025">
          <cell r="F1025" t="str">
            <v>2021-01</v>
          </cell>
          <cell r="G1025" t="str">
            <v>REGULAR MOOE (DV# 20-06-888)</v>
          </cell>
          <cell r="N1025">
            <v>966.07</v>
          </cell>
        </row>
        <row r="1026">
          <cell r="F1026" t="str">
            <v>2021-01</v>
          </cell>
          <cell r="G1026" t="str">
            <v>PBG (DV# 20-08-1226)</v>
          </cell>
          <cell r="N1026">
            <v>1403.17</v>
          </cell>
        </row>
        <row r="1027">
          <cell r="F1027" t="str">
            <v>2021-01</v>
          </cell>
          <cell r="G1027" t="str">
            <v>RAPID LP (DV# LP-20-07-065)</v>
          </cell>
          <cell r="N1027">
            <v>1900</v>
          </cell>
        </row>
        <row r="1028">
          <cell r="F1028" t="str">
            <v>2021-01</v>
          </cell>
          <cell r="G1028" t="str">
            <v>REGULAR MOOE (DV# 20-06-888)</v>
          </cell>
          <cell r="N1028">
            <v>410</v>
          </cell>
        </row>
        <row r="1029">
          <cell r="F1029" t="str">
            <v>2021-01</v>
          </cell>
          <cell r="G1029" t="str">
            <v>REGULAR MOOE (DV# 20-06-888)</v>
          </cell>
          <cell r="N1029">
            <v>600</v>
          </cell>
        </row>
        <row r="1030">
          <cell r="F1030" t="str">
            <v>2021-01</v>
          </cell>
          <cell r="G1030" t="str">
            <v>YEP (DV# 20-11-1818)</v>
          </cell>
          <cell r="N1030">
            <v>4017.94</v>
          </cell>
        </row>
        <row r="1031">
          <cell r="F1031" t="str">
            <v>2021-01</v>
          </cell>
          <cell r="G1031" t="str">
            <v>REGULAR MOOE (DV# 20-06-888)</v>
          </cell>
          <cell r="N1031">
            <v>3458.8</v>
          </cell>
        </row>
        <row r="1032">
          <cell r="F1032" t="str">
            <v>2021-01</v>
          </cell>
          <cell r="G1032" t="str">
            <v>REGULAR MOOE (DV# 20-06-888)</v>
          </cell>
          <cell r="N1032">
            <v>39276.78</v>
          </cell>
        </row>
        <row r="1033">
          <cell r="F1033" t="str">
            <v>2021-01</v>
          </cell>
          <cell r="G1033" t="str">
            <v>REGULAR MOOE (DV# 20-06-888)</v>
          </cell>
          <cell r="N1033">
            <v>9339.3799999999992</v>
          </cell>
        </row>
        <row r="1034">
          <cell r="F1034" t="str">
            <v>2021-01</v>
          </cell>
          <cell r="G1034" t="str">
            <v>RAPID LP (DV# LP-20-07-065)</v>
          </cell>
          <cell r="N1034">
            <v>3024</v>
          </cell>
        </row>
        <row r="1035">
          <cell r="F1035" t="str">
            <v>2021-01</v>
          </cell>
          <cell r="G1035" t="str">
            <v>RAPID LP (DV# LP-20-07-065)</v>
          </cell>
          <cell r="N1035">
            <v>2160</v>
          </cell>
        </row>
        <row r="1036">
          <cell r="F1036" t="str">
            <v>2021-01</v>
          </cell>
          <cell r="G1036" t="str">
            <v>RAPID LP (DV# LP-20-07-065)</v>
          </cell>
          <cell r="N1036">
            <v>5184</v>
          </cell>
        </row>
        <row r="1037">
          <cell r="F1037" t="str">
            <v>2021-01</v>
          </cell>
          <cell r="G1037" t="str">
            <v>RAPID LP (DV# LP-20-07-065)</v>
          </cell>
          <cell r="N1037">
            <v>6912</v>
          </cell>
        </row>
        <row r="1038">
          <cell r="F1038" t="str">
            <v>2021-01</v>
          </cell>
          <cell r="G1038" t="str">
            <v>REGULAR MOOE (DV# 20-06-888)</v>
          </cell>
          <cell r="N1038">
            <v>752.43</v>
          </cell>
        </row>
        <row r="1039">
          <cell r="F1039" t="str">
            <v>2021-01</v>
          </cell>
          <cell r="G1039" t="str">
            <v>REGULAR MOOE (DV# 20-06-888)</v>
          </cell>
          <cell r="N1039">
            <v>5186.08</v>
          </cell>
        </row>
        <row r="1040">
          <cell r="F1040" t="str">
            <v>2021-01</v>
          </cell>
          <cell r="G1040" t="str">
            <v>REGULAR MOOE (DV# 20-06-888)</v>
          </cell>
          <cell r="N1040">
            <v>2486.5</v>
          </cell>
        </row>
        <row r="1041">
          <cell r="F1041" t="str">
            <v>2021-01</v>
          </cell>
          <cell r="G1041" t="str">
            <v>YEP (DV# 20-11-1818)</v>
          </cell>
          <cell r="N1041">
            <v>2180</v>
          </cell>
        </row>
        <row r="1042">
          <cell r="F1042" t="str">
            <v>2021-01</v>
          </cell>
          <cell r="G1042" t="str">
            <v>YEP (DV# 20-12-1893)</v>
          </cell>
          <cell r="N1042">
            <v>6160</v>
          </cell>
        </row>
        <row r="1043">
          <cell r="F1043" t="str">
            <v>2021-01</v>
          </cell>
          <cell r="G1043" t="str">
            <v>YEP (DV# 20-12-1893)</v>
          </cell>
          <cell r="N1043">
            <v>1477</v>
          </cell>
        </row>
        <row r="1044">
          <cell r="F1044" t="str">
            <v>2021-01</v>
          </cell>
          <cell r="G1044" t="str">
            <v>YEP (DV# 20-11-1818)</v>
          </cell>
          <cell r="N1044">
            <v>3500</v>
          </cell>
        </row>
        <row r="1045">
          <cell r="F1045" t="str">
            <v>2021-01</v>
          </cell>
          <cell r="G1045" t="str">
            <v>YEP (DV# 20-11-1818)</v>
          </cell>
          <cell r="N1045">
            <v>1050</v>
          </cell>
        </row>
        <row r="1046">
          <cell r="F1046" t="str">
            <v>2021-01</v>
          </cell>
          <cell r="G1046" t="str">
            <v>YEP (DV# 20-11-1818)</v>
          </cell>
          <cell r="N1046">
            <v>1800</v>
          </cell>
        </row>
        <row r="1047">
          <cell r="F1047" t="str">
            <v>2021-01</v>
          </cell>
          <cell r="G1047" t="str">
            <v>RAPID LP (DV# LP-20-07-065)</v>
          </cell>
          <cell r="N1047">
            <v>1875</v>
          </cell>
        </row>
        <row r="1048">
          <cell r="F1048" t="str">
            <v>2021-01</v>
          </cell>
          <cell r="G1048" t="str">
            <v>REGULAR MOOE (DV# 20-06-888)</v>
          </cell>
          <cell r="N1048">
            <v>1520</v>
          </cell>
        </row>
        <row r="1049">
          <cell r="F1049" t="str">
            <v>2021-01</v>
          </cell>
          <cell r="G1049" t="str">
            <v>REGULAR MOOE (DV# 20-06-888)</v>
          </cell>
          <cell r="N1049">
            <v>4275</v>
          </cell>
        </row>
        <row r="1050">
          <cell r="F1050" t="str">
            <v>2021-01</v>
          </cell>
          <cell r="G1050" t="str">
            <v>SSF (DV# 20-11-1763)</v>
          </cell>
          <cell r="N1050">
            <v>3194.2</v>
          </cell>
        </row>
        <row r="1051">
          <cell r="F1051" t="str">
            <v>2021-01</v>
          </cell>
          <cell r="G1051" t="str">
            <v>RAPID LP (DV# LP-20-07-065)</v>
          </cell>
          <cell r="N1051">
            <v>2250</v>
          </cell>
        </row>
        <row r="1052">
          <cell r="F1052" t="str">
            <v>2021-01</v>
          </cell>
          <cell r="G1052" t="str">
            <v>PBG (DV# 20-08-1226)</v>
          </cell>
          <cell r="N1052">
            <v>1959.11</v>
          </cell>
        </row>
        <row r="1053">
          <cell r="F1053" t="str">
            <v>2021-01</v>
          </cell>
          <cell r="G1053" t="str">
            <v>YEP (DV# 20-11-1818)</v>
          </cell>
          <cell r="N1053">
            <v>1230.3599999999999</v>
          </cell>
        </row>
        <row r="1054">
          <cell r="F1054" t="str">
            <v>2021-01</v>
          </cell>
          <cell r="G1054" t="str">
            <v>YEP (DV# 20-11-1818)</v>
          </cell>
          <cell r="N1054">
            <v>12528.13</v>
          </cell>
        </row>
        <row r="1055">
          <cell r="F1055" t="str">
            <v>2021-01</v>
          </cell>
          <cell r="G1055" t="str">
            <v>CARP-MOOE (DV# 20-05-790)</v>
          </cell>
          <cell r="N1055">
            <v>2550</v>
          </cell>
        </row>
        <row r="1056">
          <cell r="F1056" t="str">
            <v>2021-01</v>
          </cell>
          <cell r="G1056" t="str">
            <v>RAPID LP (DV# LP-20-07-065)</v>
          </cell>
          <cell r="N1056">
            <v>7000</v>
          </cell>
        </row>
        <row r="1057">
          <cell r="F1057" t="str">
            <v>2021-01</v>
          </cell>
          <cell r="G1057" t="str">
            <v>SSF (DV# 20-11-1763)</v>
          </cell>
          <cell r="N1057">
            <v>378.57</v>
          </cell>
        </row>
        <row r="1058">
          <cell r="F1058" t="str">
            <v>2021-01</v>
          </cell>
          <cell r="G1058" t="str">
            <v>REGULAR MOOE (DV# 20-06-888)</v>
          </cell>
          <cell r="N1058">
            <v>4832.46</v>
          </cell>
        </row>
        <row r="1059">
          <cell r="F1059" t="str">
            <v>2021-01</v>
          </cell>
          <cell r="G1059" t="str">
            <v>RAPID LP (DV# LP-20-07-065)</v>
          </cell>
          <cell r="N1059">
            <v>2791.96</v>
          </cell>
        </row>
        <row r="1060">
          <cell r="F1060" t="str">
            <v>2021-01</v>
          </cell>
          <cell r="G1060" t="str">
            <v>RAPID LP (DV# LP-20-07-065)</v>
          </cell>
          <cell r="N1060">
            <v>2233.5700000000002</v>
          </cell>
        </row>
        <row r="1061">
          <cell r="F1061" t="str">
            <v>2021-01</v>
          </cell>
          <cell r="G1061" t="str">
            <v>OTOP NG (DV# 20-05-847)</v>
          </cell>
          <cell r="N1061">
            <v>5700</v>
          </cell>
        </row>
        <row r="1062">
          <cell r="F1062" t="str">
            <v>2021-01</v>
          </cell>
          <cell r="G1062" t="str">
            <v>REGULAR MOOE (DV# 20-05-795)</v>
          </cell>
          <cell r="N1062">
            <v>13471.4</v>
          </cell>
        </row>
        <row r="1063">
          <cell r="F1063" t="str">
            <v>2021-01</v>
          </cell>
          <cell r="G1063" t="str">
            <v>REGULAR MOOE (DV# 20-06-888)</v>
          </cell>
          <cell r="N1063">
            <v>1484.0400000000009</v>
          </cell>
        </row>
        <row r="1064">
          <cell r="F1064" t="str">
            <v>2021-01</v>
          </cell>
          <cell r="G1064" t="str">
            <v>REGULAR MOOE (DV# 20-06-888)</v>
          </cell>
          <cell r="N1064">
            <v>105</v>
          </cell>
        </row>
        <row r="1065">
          <cell r="F1065" t="str">
            <v>2021-01</v>
          </cell>
          <cell r="G1065" t="str">
            <v>REGULAR MOOE (DV# 20-06-888)</v>
          </cell>
          <cell r="N1065">
            <v>1118.9100000000001</v>
          </cell>
        </row>
        <row r="1066">
          <cell r="F1066" t="str">
            <v>2021-01</v>
          </cell>
          <cell r="G1066" t="str">
            <v>REGULAR MOOE (DV# 20-06-888)</v>
          </cell>
          <cell r="N1066">
            <v>4011.85</v>
          </cell>
        </row>
        <row r="1067">
          <cell r="F1067" t="str">
            <v>2021-01</v>
          </cell>
          <cell r="G1067" t="str">
            <v>RAPID LP (DV# LP-20-07-065)</v>
          </cell>
          <cell r="N1067">
            <v>11167.85</v>
          </cell>
        </row>
        <row r="1068">
          <cell r="F1068" t="str">
            <v>2021-01</v>
          </cell>
          <cell r="G1068" t="str">
            <v>REGULAR MOOE (DV# 20-06-888)</v>
          </cell>
          <cell r="N1068">
            <v>500</v>
          </cell>
        </row>
        <row r="1069">
          <cell r="F1069" t="str">
            <v>2021-01</v>
          </cell>
          <cell r="G1069" t="str">
            <v>CARP-MOOE (DV# 20-05-790)</v>
          </cell>
          <cell r="N1069">
            <v>7500</v>
          </cell>
        </row>
        <row r="1070">
          <cell r="F1070" t="str">
            <v>2021-01</v>
          </cell>
          <cell r="G1070" t="str">
            <v>CARP-MOOE (DV# 20-07-1099)</v>
          </cell>
          <cell r="N1070">
            <v>7125</v>
          </cell>
        </row>
        <row r="1071">
          <cell r="F1071" t="str">
            <v>2021-01</v>
          </cell>
          <cell r="G1071" t="str">
            <v>CARP-MOOE (DV# 20-07-1099)</v>
          </cell>
          <cell r="N1071">
            <v>7875</v>
          </cell>
        </row>
        <row r="1072">
          <cell r="F1072" t="str">
            <v>2021-01</v>
          </cell>
          <cell r="G1072" t="str">
            <v>YEP (DV# 20-11-1818)</v>
          </cell>
          <cell r="N1072">
            <v>4945.09</v>
          </cell>
        </row>
        <row r="1073">
          <cell r="F1073" t="str">
            <v>2021-01</v>
          </cell>
          <cell r="G1073" t="str">
            <v>REGULAR MOOE (DV# 20-06-888)</v>
          </cell>
          <cell r="N1073">
            <v>5000</v>
          </cell>
        </row>
        <row r="1074">
          <cell r="F1074" t="str">
            <v>2021-01</v>
          </cell>
          <cell r="G1074" t="str">
            <v>LSP-NSB (DV# 20-12-1914)</v>
          </cell>
          <cell r="N1074">
            <v>18577.75</v>
          </cell>
        </row>
        <row r="1075">
          <cell r="F1075" t="str">
            <v>2021-01</v>
          </cell>
          <cell r="G1075" t="str">
            <v>REGULAR MOOE (DV# 20-06-888)</v>
          </cell>
          <cell r="N1075">
            <v>3082.25</v>
          </cell>
        </row>
        <row r="1076">
          <cell r="F1076" t="str">
            <v>2021-01</v>
          </cell>
          <cell r="G1076" t="str">
            <v>NC (DV# 20-12-1919)</v>
          </cell>
          <cell r="N1076">
            <v>4266.58</v>
          </cell>
        </row>
        <row r="1077">
          <cell r="F1077" t="str">
            <v>2021-01</v>
          </cell>
          <cell r="G1077" t="str">
            <v>REGULAR MOOE (DV# 20-06-888)</v>
          </cell>
          <cell r="N1077">
            <v>233.42</v>
          </cell>
        </row>
        <row r="1078">
          <cell r="F1078" t="str">
            <v>2021-01</v>
          </cell>
          <cell r="G1078" t="str">
            <v>CARP-MOOE (DV# 20-05-790)</v>
          </cell>
          <cell r="N1078">
            <v>400.87</v>
          </cell>
        </row>
        <row r="1079">
          <cell r="F1079" t="str">
            <v>2021-01</v>
          </cell>
          <cell r="G1079" t="str">
            <v>CARP-MOOE (DV# 20-07-1099)</v>
          </cell>
          <cell r="N1079">
            <v>722.51</v>
          </cell>
        </row>
        <row r="1080">
          <cell r="F1080" t="str">
            <v>2021-01</v>
          </cell>
          <cell r="G1080" t="str">
            <v>REGULAR MOOE (DV# 20-06-888)</v>
          </cell>
          <cell r="N1080">
            <v>1.62</v>
          </cell>
        </row>
        <row r="1081">
          <cell r="F1081" t="str">
            <v>2021-01</v>
          </cell>
          <cell r="G1081" t="str">
            <v>CARP-MOOE (DV# 20-07-1099)</v>
          </cell>
          <cell r="N1081">
            <v>10125</v>
          </cell>
        </row>
        <row r="1082">
          <cell r="F1082" t="str">
            <v>2021-01</v>
          </cell>
          <cell r="G1082" t="str">
            <v>CARP-MOOE (DV# 20-07-1099)</v>
          </cell>
          <cell r="N1082">
            <v>7125</v>
          </cell>
        </row>
        <row r="1083">
          <cell r="F1083" t="str">
            <v>2021-01</v>
          </cell>
          <cell r="G1083" t="str">
            <v>REGULAR MOOE (DV# 20-06-888)</v>
          </cell>
          <cell r="N1083">
            <v>6750</v>
          </cell>
        </row>
        <row r="1084">
          <cell r="F1084" t="str">
            <v>2021-01</v>
          </cell>
          <cell r="G1084" t="str">
            <v>REGULAR MOOE (DV# 20-06-888)</v>
          </cell>
          <cell r="N1084">
            <v>1305.32</v>
          </cell>
        </row>
        <row r="1085">
          <cell r="F1085" t="str">
            <v>2021-01</v>
          </cell>
          <cell r="G1085" t="str">
            <v>RAPID LP (DV# LP-20-07-065)</v>
          </cell>
          <cell r="N1085">
            <v>18250</v>
          </cell>
        </row>
        <row r="1086">
          <cell r="F1086" t="str">
            <v>2021-01</v>
          </cell>
          <cell r="G1086" t="str">
            <v>YEP (DV# 20-11-1818)</v>
          </cell>
          <cell r="N1086">
            <v>15000</v>
          </cell>
        </row>
        <row r="1087">
          <cell r="F1087" t="str">
            <v>2021-01</v>
          </cell>
          <cell r="G1087" t="str">
            <v>REGULAR MOOE (DV# 20-12-1985)</v>
          </cell>
          <cell r="N1087">
            <v>13200</v>
          </cell>
        </row>
        <row r="1088">
          <cell r="F1088" t="str">
            <v>2021-01</v>
          </cell>
          <cell r="G1088" t="str">
            <v>REGULAR MOOE (DV# 20-06-888)</v>
          </cell>
          <cell r="N1088">
            <v>73.22</v>
          </cell>
        </row>
        <row r="1089">
          <cell r="F1089" t="str">
            <v>2021-01</v>
          </cell>
          <cell r="G1089" t="str">
            <v>Internet (DV# 20-12-1910)</v>
          </cell>
          <cell r="N1089">
            <v>351.63</v>
          </cell>
        </row>
        <row r="1090">
          <cell r="F1090" t="str">
            <v>2021-01</v>
          </cell>
          <cell r="G1090" t="str">
            <v>REGULAR MOOE (DV# 20-06-888)</v>
          </cell>
          <cell r="N1090">
            <v>4656.3999999999996</v>
          </cell>
        </row>
        <row r="1091">
          <cell r="F1091" t="str">
            <v>2021-01</v>
          </cell>
          <cell r="G1091" t="str">
            <v>SSF (DV# 20-11-1763)</v>
          </cell>
          <cell r="N1091">
            <v>651.15</v>
          </cell>
        </row>
        <row r="1092">
          <cell r="F1092" t="str">
            <v>2021-01</v>
          </cell>
          <cell r="G1092" t="str">
            <v>YEP (DV# 20-11-1818)</v>
          </cell>
          <cell r="N1092">
            <v>308.48</v>
          </cell>
        </row>
        <row r="1093">
          <cell r="F1093" t="str">
            <v>2021-01</v>
          </cell>
          <cell r="G1093" t="str">
            <v>YEP (DV# 20-12-1893)</v>
          </cell>
          <cell r="N1093">
            <v>138.22999999999996</v>
          </cell>
        </row>
        <row r="1094">
          <cell r="F1094" t="str">
            <v>2021-01</v>
          </cell>
          <cell r="G1094" t="str">
            <v>REGULAR MOOE (DV# 20-06-888)</v>
          </cell>
          <cell r="N1094">
            <v>745.82</v>
          </cell>
        </row>
        <row r="1095">
          <cell r="F1095" t="str">
            <v>2021-01</v>
          </cell>
          <cell r="G1095" t="str">
            <v>CMCI (DV# 20-07-1021)</v>
          </cell>
          <cell r="N1095">
            <v>11630.72</v>
          </cell>
        </row>
        <row r="1096">
          <cell r="F1096" t="str">
            <v>2021-01</v>
          </cell>
          <cell r="G1096" t="str">
            <v>REGULAR MOOE (DV# 20-06-888)</v>
          </cell>
          <cell r="N1096">
            <v>2452.130000000001</v>
          </cell>
        </row>
        <row r="1097">
          <cell r="F1097" t="str">
            <v>2021-01</v>
          </cell>
          <cell r="G1097" t="str">
            <v>REGULAR MOOE (DV# 20-06-888)</v>
          </cell>
          <cell r="N1097">
            <v>8872.76</v>
          </cell>
        </row>
        <row r="1098">
          <cell r="F1098" t="str">
            <v>2021-01</v>
          </cell>
          <cell r="G1098" t="str">
            <v>REGULAR MOOE (DV# 20-06-888)</v>
          </cell>
          <cell r="N1098">
            <v>1700</v>
          </cell>
        </row>
        <row r="1099">
          <cell r="F1099" t="str">
            <v>2021-01</v>
          </cell>
          <cell r="G1099" t="str">
            <v>REGULAR MOOE (DV# 20-06-888)</v>
          </cell>
          <cell r="N1099">
            <v>46631.88</v>
          </cell>
        </row>
        <row r="1100">
          <cell r="F1100" t="str">
            <v>2021-01</v>
          </cell>
          <cell r="G1100" t="str">
            <v>REGULAR MOOE (DV# 20-06-888)</v>
          </cell>
          <cell r="N1100">
            <v>1720.1</v>
          </cell>
        </row>
        <row r="1101">
          <cell r="F1101" t="str">
            <v>2021-01</v>
          </cell>
          <cell r="G1101" t="str">
            <v>SSF (DV# 20-11-1763)</v>
          </cell>
          <cell r="N1101">
            <v>1900</v>
          </cell>
        </row>
        <row r="1102">
          <cell r="F1102" t="str">
            <v>2021-01</v>
          </cell>
          <cell r="G1102" t="str">
            <v>SSF (DV# 20-11-1763)</v>
          </cell>
          <cell r="N1102">
            <v>13300</v>
          </cell>
        </row>
        <row r="1103">
          <cell r="F1103" t="str">
            <v>2021-01</v>
          </cell>
          <cell r="G1103" t="str">
            <v>PBG (DV# 20-08-1226)</v>
          </cell>
          <cell r="N1103">
            <v>436.4</v>
          </cell>
        </row>
        <row r="1104">
          <cell r="F1104" t="str">
            <v>2021-01</v>
          </cell>
          <cell r="G1104" t="str">
            <v>REGULAR MOOE (DV# 20-06-888)</v>
          </cell>
          <cell r="N1104">
            <v>3245.21</v>
          </cell>
        </row>
        <row r="1105">
          <cell r="F1105" t="str">
            <v>2021-02</v>
          </cell>
          <cell r="G1105" t="str">
            <v>NC MOOE DV# 2021-02-0178</v>
          </cell>
          <cell r="N1105">
            <v>141765.99</v>
          </cell>
        </row>
        <row r="1106">
          <cell r="F1106" t="str">
            <v>2021-02</v>
          </cell>
          <cell r="G1106" t="str">
            <v>REGULAR MOOE (DV# 20-06-888)</v>
          </cell>
          <cell r="N1106">
            <v>31126.15</v>
          </cell>
        </row>
        <row r="1107">
          <cell r="F1107" t="str">
            <v>2021-02</v>
          </cell>
          <cell r="G1107" t="str">
            <v>OTOP NG (DV# 20-05-847)</v>
          </cell>
          <cell r="N1107">
            <v>2628.97</v>
          </cell>
        </row>
        <row r="1108">
          <cell r="F1108" t="str">
            <v>2021-02</v>
          </cell>
          <cell r="G1108" t="str">
            <v>SSF (DV# 20-12-1931)</v>
          </cell>
          <cell r="N1108">
            <v>2061.15</v>
          </cell>
        </row>
        <row r="1109">
          <cell r="F1109" t="str">
            <v>2021-02</v>
          </cell>
          <cell r="G1109" t="str">
            <v>NC MOOE DV# 2021-02-0178</v>
          </cell>
          <cell r="N1109">
            <v>1805</v>
          </cell>
        </row>
        <row r="1110">
          <cell r="F1110" t="str">
            <v>2021-02</v>
          </cell>
          <cell r="G1110" t="str">
            <v>REGULAR MOOE (DV# 20-06-888)</v>
          </cell>
          <cell r="N1110">
            <v>8740</v>
          </cell>
        </row>
        <row r="1111">
          <cell r="F1111" t="str">
            <v>2021-02</v>
          </cell>
          <cell r="G1111" t="str">
            <v>NC MOOE DV# 2021-02-0178</v>
          </cell>
          <cell r="N1111">
            <v>5534</v>
          </cell>
        </row>
        <row r="1112">
          <cell r="F1112" t="str">
            <v>2021-02</v>
          </cell>
          <cell r="G1112" t="str">
            <v>REGULAR MOOE DV# 2021-02-0147</v>
          </cell>
          <cell r="N1112">
            <v>30116.300000000003</v>
          </cell>
        </row>
        <row r="1113">
          <cell r="F1113" t="str">
            <v>2021-02</v>
          </cell>
          <cell r="G1113" t="str">
            <v>OTOP NG (DV# 20-05-847)</v>
          </cell>
          <cell r="N1113">
            <v>7500</v>
          </cell>
        </row>
        <row r="1114">
          <cell r="F1114" t="str">
            <v>2021-02</v>
          </cell>
          <cell r="G1114" t="str">
            <v>SSF (DV# 20-12-1931)</v>
          </cell>
          <cell r="N1114">
            <v>8746.69</v>
          </cell>
        </row>
        <row r="1115">
          <cell r="F1115" t="str">
            <v>2021-02</v>
          </cell>
          <cell r="G1115" t="str">
            <v>CPD MUST DV# 2021-02-0244</v>
          </cell>
          <cell r="N1115">
            <v>7497.16</v>
          </cell>
        </row>
        <row r="1116">
          <cell r="F1116" t="str">
            <v>2021-02</v>
          </cell>
          <cell r="G1116" t="str">
            <v>OTOP NG (DV# 20-05-847)</v>
          </cell>
          <cell r="N1116">
            <v>1519.02</v>
          </cell>
        </row>
        <row r="1117">
          <cell r="F1117" t="str">
            <v>2021-02</v>
          </cell>
          <cell r="G1117" t="str">
            <v>NC MOOE DV# 2021-02-0178</v>
          </cell>
          <cell r="N1117">
            <v>142927.93</v>
          </cell>
        </row>
        <row r="1118">
          <cell r="F1118" t="str">
            <v>2021-02</v>
          </cell>
          <cell r="G1118" t="str">
            <v>REGULAR MOOE DV# 2021-02-0147</v>
          </cell>
          <cell r="N1118">
            <v>700</v>
          </cell>
        </row>
        <row r="1119">
          <cell r="F1119" t="str">
            <v>2021-02</v>
          </cell>
          <cell r="G1119" t="str">
            <v>REGULAR MOOE (DV# 20-06-888)</v>
          </cell>
          <cell r="N1119">
            <v>60.61</v>
          </cell>
        </row>
        <row r="1120">
          <cell r="F1120" t="str">
            <v>2021-02</v>
          </cell>
          <cell r="G1120" t="str">
            <v>SSF (DV# 20-12-1931)</v>
          </cell>
          <cell r="N1120">
            <v>623.29999999999995</v>
          </cell>
        </row>
        <row r="1121">
          <cell r="F1121" t="str">
            <v>2021-02</v>
          </cell>
          <cell r="G1121" t="str">
            <v>REGULAR MOOE (DV# 20-06-888)</v>
          </cell>
          <cell r="N1121">
            <v>1147.07</v>
          </cell>
        </row>
        <row r="1122">
          <cell r="F1122" t="str">
            <v>2021-02</v>
          </cell>
          <cell r="G1122" t="str">
            <v>REGULAR MOOE (DV# 20-06-888)</v>
          </cell>
          <cell r="N1122">
            <v>1147.07</v>
          </cell>
        </row>
        <row r="1123">
          <cell r="F1123" t="str">
            <v>2021-02</v>
          </cell>
          <cell r="G1123" t="str">
            <v>RAPID LP (DV# LP-20-07-065)</v>
          </cell>
          <cell r="N1123">
            <v>382.35</v>
          </cell>
        </row>
        <row r="1124">
          <cell r="F1124" t="str">
            <v>2021-02</v>
          </cell>
          <cell r="G1124" t="str">
            <v>REGULAR MOOE DV# 2021-02-0147</v>
          </cell>
          <cell r="N1124">
            <v>4470.13</v>
          </cell>
        </row>
        <row r="1125">
          <cell r="F1125" t="str">
            <v>2021-02</v>
          </cell>
          <cell r="G1125" t="str">
            <v>NC MOOE DV# 2021-02-0178</v>
          </cell>
          <cell r="N1125">
            <v>5130</v>
          </cell>
        </row>
        <row r="1126">
          <cell r="F1126" t="str">
            <v>2021-02</v>
          </cell>
          <cell r="G1126" t="str">
            <v>SSF (DV# 20-12-1931)</v>
          </cell>
          <cell r="N1126">
            <v>320</v>
          </cell>
        </row>
        <row r="1127">
          <cell r="F1127" t="str">
            <v>2021-02</v>
          </cell>
          <cell r="G1127" t="str">
            <v>OTOP NG (DV# 20-05-847)</v>
          </cell>
          <cell r="N1127">
            <v>320</v>
          </cell>
        </row>
        <row r="1128">
          <cell r="F1128" t="str">
            <v>2021-02</v>
          </cell>
          <cell r="G1128" t="str">
            <v>RAPID LP (DV# LP-20-07-065)</v>
          </cell>
          <cell r="N1128">
            <v>9250</v>
          </cell>
        </row>
        <row r="1129">
          <cell r="F1129" t="str">
            <v>2021-02</v>
          </cell>
          <cell r="G1129" t="str">
            <v>YEP (DV# 20-12-1893)</v>
          </cell>
          <cell r="N1129">
            <v>5000</v>
          </cell>
        </row>
        <row r="1130">
          <cell r="F1130" t="str">
            <v>2021-02</v>
          </cell>
          <cell r="G1130" t="str">
            <v>REGULAR MOOE DV# 2021-02-0147</v>
          </cell>
          <cell r="N1130">
            <v>3920</v>
          </cell>
        </row>
        <row r="1131">
          <cell r="F1131" t="str">
            <v>2021-02</v>
          </cell>
          <cell r="G1131" t="str">
            <v>REGULAR MOOE DV# 2021-02-0147</v>
          </cell>
          <cell r="N1131">
            <v>2400</v>
          </cell>
        </row>
        <row r="1132">
          <cell r="F1132" t="str">
            <v>2021-02</v>
          </cell>
          <cell r="G1132" t="str">
            <v>REGULAR MOOE (DV# 20-06-888)</v>
          </cell>
          <cell r="N1132">
            <v>800</v>
          </cell>
        </row>
        <row r="1133">
          <cell r="F1133" t="str">
            <v>2021-02</v>
          </cell>
          <cell r="G1133" t="str">
            <v>REGULAR MOOE DV# 2021-02-0147</v>
          </cell>
          <cell r="N1133">
            <v>3135</v>
          </cell>
        </row>
        <row r="1134">
          <cell r="F1134" t="str">
            <v>2021-02</v>
          </cell>
          <cell r="G1134" t="str">
            <v>OTOP NG (DV# 20-05-847)</v>
          </cell>
          <cell r="N1134">
            <v>3800</v>
          </cell>
        </row>
        <row r="1135">
          <cell r="F1135" t="str">
            <v>2021-02</v>
          </cell>
          <cell r="G1135" t="str">
            <v>REGULAR MOOE DV# 2021-02-0147</v>
          </cell>
          <cell r="N1135">
            <v>3375</v>
          </cell>
        </row>
        <row r="1136">
          <cell r="F1136" t="str">
            <v>2021-02</v>
          </cell>
          <cell r="G1136" t="str">
            <v>REGULAR MOOE (DV# 20-06-888)</v>
          </cell>
          <cell r="N1136">
            <v>1147</v>
          </cell>
        </row>
        <row r="1137">
          <cell r="F1137" t="str">
            <v>2021-02</v>
          </cell>
          <cell r="G1137" t="str">
            <v>NC MOOE DV# 2021-02-0178</v>
          </cell>
          <cell r="N1137">
            <v>540</v>
          </cell>
        </row>
        <row r="1138">
          <cell r="F1138" t="str">
            <v>2021-02</v>
          </cell>
          <cell r="G1138" t="str">
            <v>REGULAR MOOE DV# 2021-02-0147</v>
          </cell>
          <cell r="N1138">
            <v>4800</v>
          </cell>
        </row>
        <row r="1139">
          <cell r="F1139" t="str">
            <v>2021-02</v>
          </cell>
          <cell r="G1139" t="str">
            <v>NC MOOE DV# 2021-02-0178</v>
          </cell>
          <cell r="N1139">
            <v>6402.59</v>
          </cell>
        </row>
        <row r="1140">
          <cell r="F1140" t="str">
            <v>2021-02</v>
          </cell>
          <cell r="G1140" t="str">
            <v>NC MOOE DV# 2021-02-0178</v>
          </cell>
          <cell r="N1140">
            <v>16150</v>
          </cell>
        </row>
        <row r="1141">
          <cell r="F1141" t="str">
            <v>2021-02</v>
          </cell>
          <cell r="G1141" t="str">
            <v>NC MOOE DV# 2021-02-0178</v>
          </cell>
          <cell r="N1141">
            <v>555.29</v>
          </cell>
        </row>
        <row r="1142">
          <cell r="F1142" t="str">
            <v>2021-02</v>
          </cell>
          <cell r="G1142" t="str">
            <v>NC MOOE DV# 2021-02-0178</v>
          </cell>
          <cell r="N1142">
            <v>3657.5</v>
          </cell>
        </row>
        <row r="1143">
          <cell r="F1143" t="str">
            <v>2021-02</v>
          </cell>
          <cell r="G1143" t="str">
            <v>NC MOOE DV# 2021-02-0178</v>
          </cell>
          <cell r="N1143">
            <v>2156.25</v>
          </cell>
        </row>
        <row r="1144">
          <cell r="F1144" t="str">
            <v>2021-02</v>
          </cell>
          <cell r="G1144" t="str">
            <v>NC MOOE DV# 2021-02-0178</v>
          </cell>
          <cell r="N1144">
            <v>372.1</v>
          </cell>
        </row>
        <row r="1145">
          <cell r="F1145" t="str">
            <v>2021-02</v>
          </cell>
          <cell r="G1145" t="str">
            <v>REGULAR MOOE (DV# 20-06-888)</v>
          </cell>
          <cell r="N1145">
            <v>274.31999999999994</v>
          </cell>
        </row>
        <row r="1146">
          <cell r="F1146" t="str">
            <v>2021-02</v>
          </cell>
          <cell r="G1146" t="str">
            <v>SSF (DV# 20-12-1931)</v>
          </cell>
          <cell r="N1146">
            <v>567.82000000000005</v>
          </cell>
        </row>
        <row r="1147">
          <cell r="F1147" t="str">
            <v>2021-02</v>
          </cell>
          <cell r="G1147" t="str">
            <v>REGULAR MOOE DV# 2021-02-0147</v>
          </cell>
          <cell r="N1147">
            <v>2813.36</v>
          </cell>
        </row>
        <row r="1148">
          <cell r="F1148" t="str">
            <v>2021-02</v>
          </cell>
          <cell r="G1148" t="str">
            <v>NC MOOE DV# 2021-02-0178</v>
          </cell>
          <cell r="N1148">
            <v>800</v>
          </cell>
        </row>
        <row r="1149">
          <cell r="F1149" t="str">
            <v>2021-02</v>
          </cell>
          <cell r="G1149" t="str">
            <v>NC MOOE DV# 2021-02-0178</v>
          </cell>
          <cell r="N1149">
            <v>720</v>
          </cell>
        </row>
        <row r="1150">
          <cell r="F1150" t="str">
            <v>2021-02</v>
          </cell>
          <cell r="G1150" t="str">
            <v>YEP (DV# 20-12-1893)</v>
          </cell>
          <cell r="N1150">
            <v>2531.25</v>
          </cell>
        </row>
        <row r="1151">
          <cell r="F1151" t="str">
            <v>2021-02</v>
          </cell>
          <cell r="G1151" t="str">
            <v>NC MOOE DV# 2021-02-0178</v>
          </cell>
          <cell r="N1151">
            <v>1059.05</v>
          </cell>
        </row>
        <row r="1152">
          <cell r="F1152" t="str">
            <v>2021-02</v>
          </cell>
          <cell r="G1152" t="str">
            <v>SSF (DV# 20-12-1931)</v>
          </cell>
          <cell r="N1152">
            <v>306.64999999999998</v>
          </cell>
        </row>
        <row r="1153">
          <cell r="F1153" t="str">
            <v>2021-02</v>
          </cell>
          <cell r="G1153" t="str">
            <v>NC MOOE DV# 2021-02-0178</v>
          </cell>
          <cell r="N1153">
            <v>2365.13</v>
          </cell>
        </row>
        <row r="1154">
          <cell r="F1154" t="str">
            <v>2021-02</v>
          </cell>
          <cell r="G1154" t="str">
            <v>REGULAR MOOE DV# 2021-02-0147</v>
          </cell>
          <cell r="N1154">
            <v>1090</v>
          </cell>
        </row>
        <row r="1155">
          <cell r="F1155" t="str">
            <v>2021-02</v>
          </cell>
          <cell r="G1155" t="str">
            <v>OTOP NG (DV# 20-06-918)</v>
          </cell>
          <cell r="N1155">
            <v>1617</v>
          </cell>
        </row>
        <row r="1156">
          <cell r="F1156" t="str">
            <v>2021-02</v>
          </cell>
          <cell r="G1156" t="str">
            <v>REGULAR MOOE DV# 2021-02-0147</v>
          </cell>
          <cell r="N1156">
            <v>25130.81</v>
          </cell>
        </row>
        <row r="1157">
          <cell r="F1157" t="str">
            <v>2021-02</v>
          </cell>
          <cell r="G1157" t="str">
            <v>SSF (DV# 20-11-1763)</v>
          </cell>
          <cell r="N1157">
            <v>4901.05</v>
          </cell>
        </row>
        <row r="1158">
          <cell r="F1158" t="str">
            <v>2021-02</v>
          </cell>
          <cell r="G1158" t="str">
            <v>SSF (DV# 20-12-1931)</v>
          </cell>
          <cell r="N1158">
            <v>3848.95</v>
          </cell>
        </row>
        <row r="1159">
          <cell r="F1159" t="str">
            <v>2021-02</v>
          </cell>
          <cell r="G1159" t="str">
            <v>CPD MUST DV# 2021-02-0244</v>
          </cell>
          <cell r="N1159">
            <v>7500</v>
          </cell>
        </row>
        <row r="1160">
          <cell r="F1160" t="str">
            <v>2021-02</v>
          </cell>
          <cell r="G1160" t="str">
            <v>OTOP NG (DV# 20-05-847)</v>
          </cell>
          <cell r="N1160">
            <v>4062.18</v>
          </cell>
        </row>
        <row r="1161">
          <cell r="F1161" t="str">
            <v>2021-02</v>
          </cell>
          <cell r="G1161" t="str">
            <v>OTOP NG (DV# 20-06-918)</v>
          </cell>
          <cell r="N1161">
            <v>3437.82</v>
          </cell>
        </row>
        <row r="1162">
          <cell r="F1162" t="str">
            <v>2021-02</v>
          </cell>
          <cell r="G1162" t="str">
            <v>REGULAR MOOE DV# 2021-02-0147</v>
          </cell>
          <cell r="N1162">
            <v>223.12</v>
          </cell>
        </row>
        <row r="1163">
          <cell r="F1163" t="str">
            <v>2021-02</v>
          </cell>
          <cell r="G1163" t="str">
            <v>REGULAR MOOE DV# 2021-02-0147</v>
          </cell>
          <cell r="N1163">
            <v>1875</v>
          </cell>
        </row>
        <row r="1164">
          <cell r="F1164" t="str">
            <v>2021-02</v>
          </cell>
          <cell r="G1164" t="str">
            <v>REGULAR MOOE DV# 2021-02-0147</v>
          </cell>
          <cell r="N1164">
            <v>4328.62</v>
          </cell>
        </row>
        <row r="1165">
          <cell r="F1165" t="str">
            <v>2021-02</v>
          </cell>
          <cell r="G1165" t="str">
            <v>NC MOOE DV# 2021-02-0178</v>
          </cell>
          <cell r="N1165">
            <v>132257.48000000001</v>
          </cell>
        </row>
        <row r="1166">
          <cell r="F1166" t="str">
            <v>2021-02</v>
          </cell>
          <cell r="G1166" t="str">
            <v>NC MOOE DV# 2021-02-0178</v>
          </cell>
          <cell r="N1166">
            <v>2362.0500000000002</v>
          </cell>
        </row>
        <row r="1167">
          <cell r="F1167" t="str">
            <v>2021-02</v>
          </cell>
          <cell r="G1167" t="str">
            <v>REGULAR MOOE DV# 2021-02-0147</v>
          </cell>
          <cell r="N1167">
            <v>1025</v>
          </cell>
        </row>
        <row r="1168">
          <cell r="F1168" t="str">
            <v>2021-02</v>
          </cell>
          <cell r="G1168" t="str">
            <v>REGULAR MOOE DV# 2021-02-0147</v>
          </cell>
          <cell r="N1168">
            <v>3400.8</v>
          </cell>
        </row>
        <row r="1169">
          <cell r="F1169" t="str">
            <v>2021-02</v>
          </cell>
          <cell r="G1169" t="str">
            <v>NC MOOE DV# 2021-02-0178</v>
          </cell>
          <cell r="N1169">
            <v>3129.07</v>
          </cell>
        </row>
        <row r="1170">
          <cell r="F1170" t="str">
            <v>2021-02</v>
          </cell>
          <cell r="G1170" t="str">
            <v>REGULAR MOOE DV# 2021-02-0147</v>
          </cell>
          <cell r="N1170">
            <v>700</v>
          </cell>
        </row>
        <row r="1171">
          <cell r="F1171" t="str">
            <v>2021-02</v>
          </cell>
          <cell r="G1171" t="str">
            <v>REGULAR MOOE DV# 2021-02-0147</v>
          </cell>
          <cell r="N1171">
            <v>14703.6</v>
          </cell>
        </row>
        <row r="1172">
          <cell r="F1172" t="str">
            <v>2021-02</v>
          </cell>
          <cell r="G1172" t="str">
            <v>SSF (DV# 20-12-1931)</v>
          </cell>
          <cell r="N1172">
            <v>117.83999999999992</v>
          </cell>
        </row>
        <row r="1173">
          <cell r="F1173" t="str">
            <v>2021-02</v>
          </cell>
          <cell r="G1173" t="str">
            <v>IDD MOOE DV# 2021-02-0137</v>
          </cell>
          <cell r="N1173">
            <v>857.71999999999991</v>
          </cell>
        </row>
        <row r="1174">
          <cell r="F1174" t="str">
            <v>2021-02</v>
          </cell>
          <cell r="G1174" t="str">
            <v>NC MOOE DV# 2021-02-0178</v>
          </cell>
          <cell r="N1174">
            <v>997</v>
          </cell>
        </row>
        <row r="1175">
          <cell r="F1175" t="str">
            <v>2021-02</v>
          </cell>
          <cell r="G1175" t="str">
            <v>REGULAR MOOE DV# 2021-02-0147</v>
          </cell>
          <cell r="N1175">
            <v>13493.24</v>
          </cell>
        </row>
        <row r="1176">
          <cell r="F1176" t="str">
            <v>2021-02</v>
          </cell>
          <cell r="G1176" t="str">
            <v>SSF (DV# 20-12-1931)</v>
          </cell>
          <cell r="N1176">
            <v>1061.1400000000001</v>
          </cell>
        </row>
        <row r="1177">
          <cell r="F1177" t="str">
            <v>2021-02</v>
          </cell>
          <cell r="G1177" t="str">
            <v>NC MOOE DV# 2021-02-0178</v>
          </cell>
          <cell r="N1177">
            <v>28847.14</v>
          </cell>
        </row>
        <row r="1178">
          <cell r="F1178" t="str">
            <v>2021-02</v>
          </cell>
          <cell r="G1178" t="str">
            <v>REGULAR MOOE DV# 2021-02-0147</v>
          </cell>
          <cell r="N1178">
            <v>18777.150000000001</v>
          </cell>
        </row>
        <row r="1179">
          <cell r="F1179" t="str">
            <v>2021-02</v>
          </cell>
          <cell r="G1179" t="str">
            <v>NC MOOE DV# 2021-02-0178</v>
          </cell>
          <cell r="N1179">
            <v>250</v>
          </cell>
        </row>
        <row r="1180">
          <cell r="F1180" t="str">
            <v>2021-02</v>
          </cell>
          <cell r="G1180" t="str">
            <v>NC MOOE DV# 2021-02-0178</v>
          </cell>
          <cell r="N1180">
            <v>13125</v>
          </cell>
        </row>
        <row r="1181">
          <cell r="F1181" t="str">
            <v>2021-02</v>
          </cell>
          <cell r="G1181" t="str">
            <v>REGULAR MOOE DV# 2021-02-0147</v>
          </cell>
          <cell r="N1181">
            <v>2062.5</v>
          </cell>
        </row>
        <row r="1182">
          <cell r="F1182" t="str">
            <v>2021-02</v>
          </cell>
          <cell r="G1182" t="str">
            <v>IDD MOOE DV# 2021-02-0137</v>
          </cell>
          <cell r="N1182">
            <v>3562.5</v>
          </cell>
        </row>
        <row r="1183">
          <cell r="F1183" t="str">
            <v>2021-02</v>
          </cell>
          <cell r="G1183" t="str">
            <v>NC MOOE DV# 2021-02-0178</v>
          </cell>
          <cell r="N1183">
            <v>545.5</v>
          </cell>
        </row>
        <row r="1184">
          <cell r="F1184" t="str">
            <v>2021-02</v>
          </cell>
          <cell r="G1184" t="str">
            <v>SSF (DV# 20-12-1931)</v>
          </cell>
          <cell r="N1184">
            <v>7125</v>
          </cell>
        </row>
        <row r="1185">
          <cell r="F1185" t="str">
            <v>2021-02</v>
          </cell>
          <cell r="G1185" t="str">
            <v>NC MOOE DV# 2021-02-0178</v>
          </cell>
          <cell r="N1185">
            <v>3325</v>
          </cell>
        </row>
        <row r="1186">
          <cell r="F1186" t="str">
            <v>2021-02</v>
          </cell>
          <cell r="G1186" t="str">
            <v>REGULAR MOOE DV# 2021-02-0147</v>
          </cell>
          <cell r="N1186">
            <v>15964.2</v>
          </cell>
        </row>
        <row r="1187">
          <cell r="F1187" t="str">
            <v>2021-02</v>
          </cell>
          <cell r="G1187" t="str">
            <v>SSF (DV# 20-12-1931)</v>
          </cell>
          <cell r="N1187">
            <v>221.46</v>
          </cell>
        </row>
        <row r="1188">
          <cell r="F1188" t="str">
            <v>2021-02</v>
          </cell>
          <cell r="G1188" t="str">
            <v>OTOP NG (DV# 20-06-918)</v>
          </cell>
          <cell r="N1188">
            <v>922.34</v>
          </cell>
        </row>
        <row r="1189">
          <cell r="F1189" t="str">
            <v>2021-02</v>
          </cell>
          <cell r="G1189" t="str">
            <v>NC MOOE DV# 2021-02-0178</v>
          </cell>
          <cell r="N1189">
            <v>708.48</v>
          </cell>
        </row>
        <row r="1190">
          <cell r="F1190" t="str">
            <v>2021-02</v>
          </cell>
          <cell r="G1190" t="str">
            <v>NC MOOE DV# 2021-02-0178</v>
          </cell>
          <cell r="N1190">
            <v>4344.75</v>
          </cell>
        </row>
        <row r="1191">
          <cell r="F1191" t="str">
            <v>2021-02</v>
          </cell>
          <cell r="G1191" t="str">
            <v>CPD MUST DV# 2021-02-0244</v>
          </cell>
          <cell r="N1191">
            <v>1211.43</v>
          </cell>
        </row>
        <row r="1192">
          <cell r="F1192" t="str">
            <v>2021-02</v>
          </cell>
          <cell r="G1192" t="str">
            <v>REGULAR MOOE DV# 2021-02-0147</v>
          </cell>
          <cell r="N1192">
            <v>3776.24</v>
          </cell>
        </row>
        <row r="1193">
          <cell r="F1193" t="str">
            <v>2021-02</v>
          </cell>
          <cell r="G1193" t="str">
            <v>NC MOOE DV# 2021-02-0178</v>
          </cell>
          <cell r="N1193">
            <v>10000</v>
          </cell>
        </row>
        <row r="1194">
          <cell r="F1194" t="str">
            <v>2021-02</v>
          </cell>
          <cell r="G1194" t="str">
            <v>LSP-NSB DV# 2021-02-0219</v>
          </cell>
          <cell r="N1194">
            <v>1500</v>
          </cell>
        </row>
        <row r="1195">
          <cell r="F1195" t="str">
            <v>2021-02</v>
          </cell>
          <cell r="G1195" t="str">
            <v>NC MOOE DV# 2021-02-0178</v>
          </cell>
          <cell r="N1195">
            <v>900</v>
          </cell>
        </row>
        <row r="1196">
          <cell r="F1196" t="str">
            <v>2021-02</v>
          </cell>
          <cell r="G1196" t="str">
            <v>NC MOOE DV# 2021-02-0178</v>
          </cell>
          <cell r="N1196">
            <v>900</v>
          </cell>
        </row>
        <row r="1197">
          <cell r="F1197" t="str">
            <v>2021-03</v>
          </cell>
          <cell r="G1197" t="str">
            <v>OTOP NG (DV# 20-05-847)</v>
          </cell>
          <cell r="N1197">
            <v>-567.82000000000005</v>
          </cell>
        </row>
        <row r="1198">
          <cell r="F1198" t="str">
            <v>2021-03</v>
          </cell>
          <cell r="G1198" t="str">
            <v>OTOP NG (DV# 20-06-918)</v>
          </cell>
          <cell r="N1198">
            <v>567.82000000000005</v>
          </cell>
        </row>
        <row r="1199">
          <cell r="F1199" t="str">
            <v>2021-03</v>
          </cell>
          <cell r="G1199" t="str">
            <v>REGULAR MOOE DV# 2021-02-0147</v>
          </cell>
          <cell r="N1199">
            <v>24420.33</v>
          </cell>
        </row>
        <row r="1200">
          <cell r="F1200" t="str">
            <v>2021-03</v>
          </cell>
          <cell r="G1200" t="str">
            <v>SSF DV# 2021-03-0390</v>
          </cell>
          <cell r="N1200">
            <v>8750</v>
          </cell>
        </row>
        <row r="1201">
          <cell r="F1201" t="str">
            <v>2021-03</v>
          </cell>
          <cell r="G1201" t="str">
            <v>CPD MUST DV# 2021-02-0244</v>
          </cell>
          <cell r="N1201">
            <v>7500</v>
          </cell>
        </row>
        <row r="1202">
          <cell r="F1202" t="str">
            <v>2021-03</v>
          </cell>
          <cell r="G1202" t="str">
            <v>OTOP NG (DV# 20-06-918)</v>
          </cell>
          <cell r="N1202">
            <v>7500</v>
          </cell>
        </row>
        <row r="1203">
          <cell r="F1203" t="str">
            <v>2021-03</v>
          </cell>
          <cell r="G1203" t="str">
            <v>CARP DV# 2021-02-0246</v>
          </cell>
          <cell r="N1203">
            <v>600</v>
          </cell>
        </row>
        <row r="1204">
          <cell r="F1204" t="str">
            <v>2021-03</v>
          </cell>
          <cell r="G1204" t="str">
            <v>REGULAR MOOE (DV# 20-11-1766)</v>
          </cell>
          <cell r="N1204">
            <v>4968.75</v>
          </cell>
        </row>
        <row r="1205">
          <cell r="F1205" t="str">
            <v>2021-03</v>
          </cell>
          <cell r="G1205" t="str">
            <v>REGULAR MOOE (DV# 20-11-1766)</v>
          </cell>
          <cell r="N1205">
            <v>945.96</v>
          </cell>
        </row>
        <row r="1206">
          <cell r="F1206" t="str">
            <v>2021-03</v>
          </cell>
          <cell r="G1206" t="str">
            <v>REGULAR MOOE (DV# 20-11-1766)</v>
          </cell>
          <cell r="N1206">
            <v>1372.08</v>
          </cell>
        </row>
        <row r="1207">
          <cell r="F1207" t="str">
            <v>2021-03</v>
          </cell>
          <cell r="G1207" t="str">
            <v>REGULAR MOOE (DV# 20-11-1766)</v>
          </cell>
          <cell r="N1207">
            <v>5485.26</v>
          </cell>
        </row>
        <row r="1208">
          <cell r="F1208" t="str">
            <v>2021-03</v>
          </cell>
          <cell r="G1208" t="str">
            <v>REGULAR MOOE (DV# 20-11-1766)</v>
          </cell>
          <cell r="N1208">
            <v>134356.21</v>
          </cell>
        </row>
        <row r="1209">
          <cell r="F1209" t="str">
            <v>2021-03</v>
          </cell>
          <cell r="G1209" t="str">
            <v>REGULAR MOOE DV# 2021-02-0147</v>
          </cell>
          <cell r="N1209">
            <v>1280</v>
          </cell>
        </row>
        <row r="1210">
          <cell r="F1210" t="str">
            <v>2021-03</v>
          </cell>
          <cell r="G1210" t="str">
            <v>OTOP NG (DV# 20-06-918)</v>
          </cell>
          <cell r="N1210">
            <v>1145</v>
          </cell>
        </row>
        <row r="1211">
          <cell r="F1211" t="str">
            <v>2021-03</v>
          </cell>
          <cell r="G1211" t="str">
            <v>REGULAR MOOE (DV# 20-06-888)</v>
          </cell>
          <cell r="N1211">
            <v>342.43</v>
          </cell>
        </row>
        <row r="1212">
          <cell r="F1212" t="str">
            <v>2021-03</v>
          </cell>
          <cell r="G1212" t="str">
            <v>REGULAR MOOE (DV# 20-11-1766)</v>
          </cell>
          <cell r="N1212">
            <v>107.57</v>
          </cell>
        </row>
        <row r="1213">
          <cell r="F1213" t="str">
            <v>2021-03</v>
          </cell>
          <cell r="G1213" t="str">
            <v>REGULAR MOOE (DV# 20-11-1766)</v>
          </cell>
          <cell r="N1213">
            <v>3657.5</v>
          </cell>
        </row>
        <row r="1214">
          <cell r="F1214" t="str">
            <v>2021-03</v>
          </cell>
          <cell r="G1214" t="str">
            <v>REGULAR MOOE (DV# 20-11-1766)</v>
          </cell>
          <cell r="N1214">
            <v>4433.1899999999996</v>
          </cell>
        </row>
        <row r="1215">
          <cell r="F1215" t="str">
            <v>2021-03</v>
          </cell>
          <cell r="G1215" t="str">
            <v>REGULAR MOOE DV# 2021-02-0147</v>
          </cell>
          <cell r="N1215">
            <v>193</v>
          </cell>
        </row>
        <row r="1216">
          <cell r="F1216" t="str">
            <v>2021-03</v>
          </cell>
          <cell r="G1216" t="str">
            <v>REGULAR MOOE (DV# 20-11-1766)</v>
          </cell>
          <cell r="N1216">
            <v>16150</v>
          </cell>
        </row>
        <row r="1217">
          <cell r="F1217" t="str">
            <v>2021-03</v>
          </cell>
          <cell r="G1217" t="str">
            <v>CPD MUST DV# 2021-02-0244</v>
          </cell>
          <cell r="N1217">
            <v>970</v>
          </cell>
        </row>
        <row r="1218">
          <cell r="F1218" t="str">
            <v>2021-03</v>
          </cell>
          <cell r="G1218" t="str">
            <v>REGULAR MOOE DV# 2021-02-0147</v>
          </cell>
          <cell r="N1218">
            <v>1086.02</v>
          </cell>
        </row>
        <row r="1219">
          <cell r="F1219" t="str">
            <v>2021-03</v>
          </cell>
          <cell r="G1219" t="str">
            <v>CPD MUST DV# 2021-02-0244</v>
          </cell>
          <cell r="N1219">
            <v>1233.0999999999999</v>
          </cell>
        </row>
        <row r="1220">
          <cell r="F1220" t="str">
            <v>2021-03</v>
          </cell>
          <cell r="G1220" t="str">
            <v>SSF DV# 2021-03-0390</v>
          </cell>
          <cell r="N1220">
            <v>949</v>
          </cell>
        </row>
        <row r="1221">
          <cell r="F1221" t="str">
            <v>2021-03</v>
          </cell>
          <cell r="G1221" t="str">
            <v>FAD Meeting (DV# 2021-01-0049)</v>
          </cell>
          <cell r="N1221">
            <v>3093.75</v>
          </cell>
        </row>
        <row r="1222">
          <cell r="F1222" t="str">
            <v>2021-03</v>
          </cell>
          <cell r="G1222" t="str">
            <v>REGULAR MOOE (DV# 20-11-1766)</v>
          </cell>
          <cell r="N1222">
            <v>13352.21</v>
          </cell>
        </row>
        <row r="1223">
          <cell r="F1223" t="str">
            <v>2021-03</v>
          </cell>
          <cell r="G1223" t="str">
            <v>SSF DV# 2021-03-0390</v>
          </cell>
          <cell r="N1223">
            <v>4500</v>
          </cell>
        </row>
        <row r="1224">
          <cell r="F1224" t="str">
            <v>2021-03</v>
          </cell>
          <cell r="G1224" t="str">
            <v>OTOP NG (DV# 20-06-918)</v>
          </cell>
          <cell r="N1224">
            <v>1945.38</v>
          </cell>
        </row>
        <row r="1225">
          <cell r="F1225" t="str">
            <v>2021-03</v>
          </cell>
          <cell r="G1225" t="str">
            <v>NC MOOE DV# 2021-02-0178</v>
          </cell>
          <cell r="N1225">
            <v>1417.7</v>
          </cell>
        </row>
        <row r="1226">
          <cell r="F1226" t="str">
            <v>2021-03</v>
          </cell>
          <cell r="G1226" t="str">
            <v>REGULAR MOOE (DV# 20-11-1766)</v>
          </cell>
          <cell r="N1226">
            <v>41.210000000000036</v>
          </cell>
        </row>
        <row r="1227">
          <cell r="F1227" t="str">
            <v>2021-03</v>
          </cell>
          <cell r="G1227" t="str">
            <v>REGULAR MOOE (DV# 20-11-1766)</v>
          </cell>
          <cell r="N1227">
            <v>1084.21</v>
          </cell>
        </row>
        <row r="1228">
          <cell r="F1228" t="str">
            <v>2021-03</v>
          </cell>
          <cell r="G1228" t="str">
            <v>REGULAR MOOE (DV# 20-06-888)</v>
          </cell>
          <cell r="N1228">
            <v>7500</v>
          </cell>
        </row>
        <row r="1229">
          <cell r="F1229" t="str">
            <v>2021-03</v>
          </cell>
          <cell r="G1229" t="str">
            <v>REGULAR MOOE (DV# 20-11-1766)</v>
          </cell>
          <cell r="N1229">
            <v>18297.3</v>
          </cell>
        </row>
        <row r="1230">
          <cell r="F1230" t="str">
            <v>2021-03</v>
          </cell>
          <cell r="G1230" t="str">
            <v>REGULAR MOOE (DV# 20-11-1766)</v>
          </cell>
          <cell r="N1230">
            <v>440</v>
          </cell>
        </row>
        <row r="1231">
          <cell r="F1231" t="str">
            <v>2021-03</v>
          </cell>
          <cell r="G1231" t="str">
            <v>REGULAR MOOE (DV# 20-11-1766)</v>
          </cell>
          <cell r="N1231">
            <v>721.05</v>
          </cell>
        </row>
        <row r="1232">
          <cell r="F1232" t="str">
            <v>2021-03</v>
          </cell>
          <cell r="G1232" t="str">
            <v>REGULAR MOOE DV# 2021-02-0147</v>
          </cell>
          <cell r="N1232">
            <v>571.88</v>
          </cell>
        </row>
        <row r="1233">
          <cell r="F1233" t="str">
            <v>2021-03</v>
          </cell>
          <cell r="G1233" t="str">
            <v>REGULAR MOOE DV# 2021-02-0147</v>
          </cell>
          <cell r="N1233">
            <v>6720</v>
          </cell>
        </row>
        <row r="1234">
          <cell r="F1234" t="str">
            <v>2021-03</v>
          </cell>
          <cell r="G1234" t="str">
            <v>REGULAR MOOE (DV# 20-11-1766)</v>
          </cell>
          <cell r="N1234">
            <v>1008.79</v>
          </cell>
        </row>
        <row r="1235">
          <cell r="F1235" t="str">
            <v>2021-03</v>
          </cell>
          <cell r="G1235" t="str">
            <v>REGULAR MOOE DV# 2021-02-0147</v>
          </cell>
          <cell r="N1235">
            <v>2613.08</v>
          </cell>
        </row>
        <row r="1236">
          <cell r="F1236" t="str">
            <v>2021-03</v>
          </cell>
          <cell r="G1236" t="str">
            <v>SSF DV# 2021-03-0390</v>
          </cell>
          <cell r="N1236">
            <v>320</v>
          </cell>
        </row>
        <row r="1237">
          <cell r="F1237" t="str">
            <v>2021-03</v>
          </cell>
          <cell r="G1237" t="str">
            <v>REGULAR MOOE DV# 2021-02-0147</v>
          </cell>
          <cell r="N1237">
            <v>2926.81</v>
          </cell>
        </row>
        <row r="1238">
          <cell r="F1238" t="str">
            <v>2021-03</v>
          </cell>
          <cell r="G1238" t="str">
            <v>REGULAR MOOE DV# 2021-02-0147</v>
          </cell>
          <cell r="N1238">
            <v>5277</v>
          </cell>
        </row>
        <row r="1239">
          <cell r="F1239" t="str">
            <v>2021-03</v>
          </cell>
          <cell r="G1239" t="str">
            <v>REGULAR MOOE (DV# 20-11-1766)</v>
          </cell>
          <cell r="N1239">
            <v>4968.75</v>
          </cell>
        </row>
        <row r="1240">
          <cell r="F1240" t="str">
            <v>2021-03</v>
          </cell>
          <cell r="G1240" t="str">
            <v>RAPID LP (DV# LP-20-07-065)</v>
          </cell>
          <cell r="N1240">
            <v>9642</v>
          </cell>
        </row>
        <row r="1241">
          <cell r="F1241" t="str">
            <v>2021-03</v>
          </cell>
          <cell r="G1241" t="str">
            <v>REGULAR MOOE DV# 2021-02-0147</v>
          </cell>
          <cell r="N1241">
            <v>745.71</v>
          </cell>
        </row>
        <row r="1242">
          <cell r="F1242" t="str">
            <v>2021-03</v>
          </cell>
          <cell r="G1242" t="str">
            <v>REGULAR MOOE DV# 2021-02-0147</v>
          </cell>
          <cell r="N1242">
            <v>1417.5</v>
          </cell>
        </row>
        <row r="1243">
          <cell r="F1243" t="str">
            <v>2021-03</v>
          </cell>
          <cell r="G1243" t="str">
            <v>SSF DV# 2021-03-0390</v>
          </cell>
          <cell r="N1243">
            <v>1713.76</v>
          </cell>
        </row>
        <row r="1244">
          <cell r="F1244" t="str">
            <v>2021-03</v>
          </cell>
          <cell r="G1244" t="str">
            <v>LSP-NSB DV# 2021-02-0219</v>
          </cell>
          <cell r="N1244">
            <v>1970.21</v>
          </cell>
        </row>
        <row r="1245">
          <cell r="F1245" t="str">
            <v>2021-03</v>
          </cell>
          <cell r="G1245" t="str">
            <v>REGULAR MOOE (DV# 20-11-1766)</v>
          </cell>
          <cell r="N1245">
            <v>2071.2600000000002</v>
          </cell>
        </row>
        <row r="1246">
          <cell r="F1246" t="str">
            <v>2021-03</v>
          </cell>
          <cell r="G1246" t="str">
            <v>OTOP NG (DV# 20-06-918)</v>
          </cell>
          <cell r="N1246">
            <v>1523.37</v>
          </cell>
        </row>
        <row r="1247">
          <cell r="F1247" t="str">
            <v>2021-03</v>
          </cell>
          <cell r="G1247" t="str">
            <v>CPD MUST DV# 2021-02-0244</v>
          </cell>
          <cell r="N1247">
            <v>1882.46</v>
          </cell>
        </row>
        <row r="1248">
          <cell r="F1248" t="str">
            <v>2021-03</v>
          </cell>
          <cell r="G1248" t="str">
            <v>CPD MUST DV# 2021-02-0244</v>
          </cell>
          <cell r="N1248">
            <v>3952</v>
          </cell>
        </row>
        <row r="1249">
          <cell r="F1249" t="str">
            <v>2021-03</v>
          </cell>
          <cell r="G1249" t="str">
            <v>REGULAR MOOE (DV# 20-11-1766)</v>
          </cell>
          <cell r="N1249">
            <v>2156.25</v>
          </cell>
        </row>
        <row r="1250">
          <cell r="F1250" t="str">
            <v>2021-03</v>
          </cell>
          <cell r="G1250" t="str">
            <v>REGULAR MOOE (DV# 20-11-1766)</v>
          </cell>
          <cell r="N1250">
            <v>2169.2199999999998</v>
          </cell>
        </row>
        <row r="1251">
          <cell r="F1251" t="str">
            <v>2021-03</v>
          </cell>
          <cell r="G1251" t="str">
            <v>IDD MOOE DV# 2021-02-0137</v>
          </cell>
          <cell r="N1251">
            <v>5044.1099999999997</v>
          </cell>
        </row>
        <row r="1252">
          <cell r="F1252" t="str">
            <v>2021-03</v>
          </cell>
          <cell r="G1252" t="str">
            <v>REGULAR MOOE DV# 2021-02-0147</v>
          </cell>
          <cell r="N1252">
            <v>205.89</v>
          </cell>
        </row>
        <row r="1253">
          <cell r="F1253" t="str">
            <v>2021-03</v>
          </cell>
          <cell r="G1253" t="str">
            <v>REGULAR MOOE DV# 2021-02-0147</v>
          </cell>
          <cell r="N1253">
            <v>1500</v>
          </cell>
        </row>
        <row r="1254">
          <cell r="F1254" t="str">
            <v>2021-03</v>
          </cell>
          <cell r="G1254" t="str">
            <v>OTOP NG (DV# 20-06-918)</v>
          </cell>
          <cell r="N1254">
            <v>1125</v>
          </cell>
        </row>
        <row r="1255">
          <cell r="F1255" t="str">
            <v>2021-03</v>
          </cell>
          <cell r="G1255" t="str">
            <v>OTOP NG (DV# 20-06-918)</v>
          </cell>
          <cell r="N1255">
            <v>796.87</v>
          </cell>
        </row>
        <row r="1256">
          <cell r="F1256" t="str">
            <v>2021-03</v>
          </cell>
          <cell r="G1256" t="str">
            <v>FAD Meeting (DV# 2021-01-0049)</v>
          </cell>
          <cell r="N1256">
            <v>2003.1</v>
          </cell>
        </row>
        <row r="1257">
          <cell r="F1257" t="str">
            <v>2021-03</v>
          </cell>
          <cell r="G1257" t="str">
            <v>RAPID LP (DV# LP-20-07-065)</v>
          </cell>
          <cell r="N1257">
            <v>4914.54</v>
          </cell>
        </row>
        <row r="1258">
          <cell r="F1258" t="str">
            <v>2021-03</v>
          </cell>
          <cell r="G1258" t="str">
            <v>RAPID MDS (DV# 101-20-08-1321)</v>
          </cell>
          <cell r="N1258">
            <v>25991.94</v>
          </cell>
        </row>
        <row r="1259">
          <cell r="F1259" t="str">
            <v>2021-03</v>
          </cell>
          <cell r="G1259" t="str">
            <v>YEP (DV# 20-12-1893)</v>
          </cell>
          <cell r="N1259">
            <v>14693.52</v>
          </cell>
        </row>
        <row r="1260">
          <cell r="F1260" t="str">
            <v>2021-03</v>
          </cell>
          <cell r="G1260" t="str">
            <v>REGULAR MOOE (DV# 20-11-1766)</v>
          </cell>
          <cell r="N1260">
            <v>760</v>
          </cell>
        </row>
        <row r="1261">
          <cell r="F1261" t="str">
            <v>2021-03</v>
          </cell>
          <cell r="G1261" t="str">
            <v>REGULAR MOOE (DV# 20-11-1766)</v>
          </cell>
          <cell r="N1261">
            <v>1115</v>
          </cell>
        </row>
        <row r="1262">
          <cell r="F1262" t="str">
            <v>2021-03</v>
          </cell>
          <cell r="G1262" t="str">
            <v>CPD MUST DV# 2021-02-0244</v>
          </cell>
          <cell r="N1262">
            <v>1650</v>
          </cell>
        </row>
        <row r="1263">
          <cell r="F1263" t="str">
            <v>2021-03</v>
          </cell>
          <cell r="G1263" t="str">
            <v>REGULAR MOOE (DV# 20-11-1766)</v>
          </cell>
          <cell r="N1263">
            <v>478.33</v>
          </cell>
        </row>
        <row r="1264">
          <cell r="F1264" t="str">
            <v>2021-03</v>
          </cell>
          <cell r="G1264" t="str">
            <v>REGULAR MOOE DV# 2021-02-0147</v>
          </cell>
          <cell r="N1264">
            <v>25983.9</v>
          </cell>
        </row>
        <row r="1265">
          <cell r="F1265" t="str">
            <v>2021-03</v>
          </cell>
          <cell r="G1265" t="str">
            <v>SSF DV# 2021-03-0390</v>
          </cell>
          <cell r="N1265">
            <v>8746.69</v>
          </cell>
        </row>
        <row r="1266">
          <cell r="F1266" t="str">
            <v>2021-03</v>
          </cell>
          <cell r="G1266" t="str">
            <v>CPD MUST DV# 2021-02-0244</v>
          </cell>
          <cell r="N1266">
            <v>7500</v>
          </cell>
        </row>
        <row r="1267">
          <cell r="F1267" t="str">
            <v>2021-03</v>
          </cell>
          <cell r="G1267" t="str">
            <v>OTOP NG (DV# 20-06-918)</v>
          </cell>
          <cell r="N1267">
            <v>4090.91</v>
          </cell>
        </row>
        <row r="1268">
          <cell r="F1268" t="str">
            <v>2021-03</v>
          </cell>
          <cell r="G1268" t="str">
            <v>REGULAR MOOE (DV# 20-06-888)</v>
          </cell>
          <cell r="N1268">
            <v>7019.46</v>
          </cell>
        </row>
        <row r="1269">
          <cell r="F1269" t="str">
            <v>2021-03</v>
          </cell>
          <cell r="G1269" t="str">
            <v>REGULAR MOOE (DV# 20-06-888)</v>
          </cell>
          <cell r="N1269">
            <v>3417.53</v>
          </cell>
        </row>
        <row r="1270">
          <cell r="F1270" t="str">
            <v>2021-03</v>
          </cell>
          <cell r="G1270" t="str">
            <v>REGULAR MOOE (DV# 20-06-888)</v>
          </cell>
          <cell r="N1270">
            <v>372.66</v>
          </cell>
        </row>
        <row r="1271">
          <cell r="F1271" t="str">
            <v>2021-03</v>
          </cell>
          <cell r="G1271" t="str">
            <v>OTOP NG (DV# 20-06-918)</v>
          </cell>
          <cell r="N1271">
            <v>1140</v>
          </cell>
        </row>
        <row r="1272">
          <cell r="F1272" t="str">
            <v>2021-03</v>
          </cell>
          <cell r="G1272" t="str">
            <v>OTOP NG (DV# 20-06-918)</v>
          </cell>
          <cell r="N1272">
            <v>114627.22</v>
          </cell>
        </row>
        <row r="1273">
          <cell r="F1273" t="str">
            <v>2021-03</v>
          </cell>
          <cell r="G1273" t="str">
            <v>OTOP NG (DV# 20-06-918)</v>
          </cell>
          <cell r="N1273">
            <v>101890.86</v>
          </cell>
        </row>
        <row r="1274">
          <cell r="F1274" t="str">
            <v>2021-03</v>
          </cell>
          <cell r="G1274" t="str">
            <v>OTOP NG (DV# 20-06-918)</v>
          </cell>
          <cell r="N1274">
            <v>760</v>
          </cell>
        </row>
        <row r="1275">
          <cell r="F1275" t="str">
            <v>2021-03</v>
          </cell>
          <cell r="G1275" t="str">
            <v>OTOP NG (DV# 20-06-918)</v>
          </cell>
          <cell r="N1275">
            <v>1140</v>
          </cell>
        </row>
        <row r="1276">
          <cell r="F1276" t="str">
            <v>2021-03</v>
          </cell>
          <cell r="G1276" t="str">
            <v>OTOP NG (DV# 20-06-918)</v>
          </cell>
          <cell r="N1276">
            <v>1453.5</v>
          </cell>
        </row>
        <row r="1277">
          <cell r="F1277" t="str">
            <v>2021-03</v>
          </cell>
          <cell r="G1277" t="str">
            <v>REGULAR MOOE DV# 2021-02-0147</v>
          </cell>
          <cell r="N1277">
            <v>2540</v>
          </cell>
        </row>
        <row r="1278">
          <cell r="F1278" t="str">
            <v>2021-03</v>
          </cell>
          <cell r="G1278" t="str">
            <v>REGULAR MOOE DV# 2021-02-0147</v>
          </cell>
          <cell r="N1278">
            <v>1168</v>
          </cell>
        </row>
        <row r="1279">
          <cell r="F1279" t="str">
            <v>2021-03</v>
          </cell>
          <cell r="G1279" t="str">
            <v>REGULAR MOOE DV# 2021-02-0147</v>
          </cell>
          <cell r="N1279">
            <v>259.5</v>
          </cell>
        </row>
        <row r="1280">
          <cell r="F1280" t="str">
            <v>2021-03</v>
          </cell>
          <cell r="G1280" t="str">
            <v>REGULAR MOOE DV# 2021-02-0147</v>
          </cell>
          <cell r="N1280">
            <v>160</v>
          </cell>
        </row>
        <row r="1281">
          <cell r="F1281" t="str">
            <v>2021-03</v>
          </cell>
          <cell r="G1281" t="str">
            <v>REGULAR MOOE DV# 2021-02-0147</v>
          </cell>
          <cell r="N1281">
            <v>180</v>
          </cell>
        </row>
        <row r="1282">
          <cell r="F1282" t="str">
            <v>2021-03</v>
          </cell>
          <cell r="G1282" t="str">
            <v>RAPID LP (DV# LP-20-07-065)</v>
          </cell>
          <cell r="N1282">
            <v>1750</v>
          </cell>
        </row>
        <row r="1283">
          <cell r="F1283" t="str">
            <v>2021-03</v>
          </cell>
          <cell r="G1283" t="str">
            <v>OTOP NG (DV# 20-06-918)</v>
          </cell>
          <cell r="N1283">
            <v>855</v>
          </cell>
        </row>
        <row r="1284">
          <cell r="F1284" t="str">
            <v>2021-03</v>
          </cell>
          <cell r="G1284" t="str">
            <v>OTOP NG (DV# 20-06-918)</v>
          </cell>
          <cell r="N1284">
            <v>1140</v>
          </cell>
        </row>
        <row r="1285">
          <cell r="F1285" t="str">
            <v>2021-03</v>
          </cell>
          <cell r="G1285" t="str">
            <v>IDD MOOE DV# 2021-02-0137</v>
          </cell>
          <cell r="N1285">
            <v>702.18</v>
          </cell>
        </row>
        <row r="1286">
          <cell r="F1286" t="str">
            <v>2021-03</v>
          </cell>
          <cell r="G1286" t="str">
            <v>RAPID LP (DV# LP-20-07-065)</v>
          </cell>
          <cell r="N1286">
            <v>73512.41</v>
          </cell>
        </row>
        <row r="1287">
          <cell r="F1287" t="str">
            <v>2021-03</v>
          </cell>
          <cell r="G1287" t="str">
            <v>REGULAR MOOE (DV# 20-11-1766)</v>
          </cell>
          <cell r="N1287">
            <v>131598.85</v>
          </cell>
        </row>
        <row r="1288">
          <cell r="F1288" t="str">
            <v>2021-03</v>
          </cell>
          <cell r="G1288" t="str">
            <v>RAPID LP (DV# LP-20-07-065)</v>
          </cell>
          <cell r="N1288">
            <v>87750</v>
          </cell>
        </row>
        <row r="1289">
          <cell r="F1289" t="str">
            <v>2021-03</v>
          </cell>
          <cell r="G1289" t="str">
            <v>REGULAR MOOE (DV# 20-11-1766)</v>
          </cell>
          <cell r="N1289">
            <v>39900</v>
          </cell>
        </row>
        <row r="1290">
          <cell r="F1290" t="str">
            <v>2021-03</v>
          </cell>
          <cell r="G1290" t="str">
            <v>REGULAR MOOE (DV# 20-11-1766)</v>
          </cell>
          <cell r="N1290">
            <v>1170.47</v>
          </cell>
        </row>
        <row r="1291">
          <cell r="F1291" t="str">
            <v>2021-03</v>
          </cell>
          <cell r="G1291" t="str">
            <v>IDD MOOE DV# 2021-02-0137</v>
          </cell>
          <cell r="N1291">
            <v>5081.25</v>
          </cell>
        </row>
        <row r="1292">
          <cell r="F1292" t="str">
            <v>2021-03</v>
          </cell>
          <cell r="G1292" t="str">
            <v>REGULAR MOOE (DV# 20-11-1766)</v>
          </cell>
          <cell r="N1292">
            <v>10000</v>
          </cell>
        </row>
        <row r="1293">
          <cell r="F1293" t="str">
            <v>2021-03</v>
          </cell>
          <cell r="G1293" t="str">
            <v>IDD MOOE DV# 2021-02-0137</v>
          </cell>
          <cell r="N1293">
            <v>4495.54</v>
          </cell>
        </row>
        <row r="1294">
          <cell r="F1294" t="str">
            <v>2021-04</v>
          </cell>
          <cell r="G1294" t="str">
            <v>REGULAR MOOE 2020 DV# 2021-03-0513</v>
          </cell>
          <cell r="N1294">
            <v>14904.3</v>
          </cell>
        </row>
        <row r="1295">
          <cell r="F1295" t="str">
            <v>2021-04</v>
          </cell>
          <cell r="G1295" t="str">
            <v>REGULAR MOOE 2020 DV# 2021-03-0513</v>
          </cell>
          <cell r="N1295">
            <v>160</v>
          </cell>
        </row>
        <row r="1296">
          <cell r="F1296" t="str">
            <v>2021-04</v>
          </cell>
          <cell r="G1296" t="str">
            <v>NC MOOE DV# 2021-03-0580</v>
          </cell>
          <cell r="N1296">
            <v>4275</v>
          </cell>
        </row>
        <row r="1297">
          <cell r="F1297" t="str">
            <v>2021-04</v>
          </cell>
          <cell r="G1297" t="str">
            <v>REGULAR MOOE 2020 DV# 2021-03-0513</v>
          </cell>
          <cell r="N1297">
            <v>7305.98</v>
          </cell>
        </row>
        <row r="1298">
          <cell r="F1298" t="str">
            <v>2021-04</v>
          </cell>
          <cell r="G1298" t="str">
            <v>REGULAR MOOE 2020 DV# 2021-03-0513</v>
          </cell>
          <cell r="N1298">
            <v>12096</v>
          </cell>
        </row>
        <row r="1299">
          <cell r="F1299" t="str">
            <v>2021-04</v>
          </cell>
          <cell r="G1299" t="str">
            <v>RAPID MDS (DV# 101-20-08-1321)</v>
          </cell>
          <cell r="N1299">
            <v>3750</v>
          </cell>
        </row>
        <row r="1300">
          <cell r="F1300" t="str">
            <v>2021-04</v>
          </cell>
          <cell r="G1300" t="str">
            <v>NC MOOE DV# 2021-03-0580</v>
          </cell>
          <cell r="N1300">
            <v>1300.75</v>
          </cell>
        </row>
        <row r="1301">
          <cell r="F1301" t="str">
            <v>2021-04</v>
          </cell>
          <cell r="G1301" t="str">
            <v>REGULAR MOOE 2020 DV# 2021-03-0513</v>
          </cell>
          <cell r="N1301">
            <v>2500</v>
          </cell>
        </row>
        <row r="1302">
          <cell r="F1302" t="str">
            <v>2021-04</v>
          </cell>
          <cell r="G1302" t="str">
            <v>SSF DV# 2021-03-0390</v>
          </cell>
          <cell r="N1302">
            <v>8272.74</v>
          </cell>
        </row>
        <row r="1303">
          <cell r="F1303" t="str">
            <v>2021-04</v>
          </cell>
          <cell r="G1303" t="str">
            <v>CPD MUST DV# 2021-02-0244</v>
          </cell>
          <cell r="N1303">
            <v>7427.57</v>
          </cell>
        </row>
        <row r="1304">
          <cell r="F1304" t="str">
            <v>2021-04</v>
          </cell>
          <cell r="G1304" t="str">
            <v>GAD MUST DV# 2021-03-0553</v>
          </cell>
          <cell r="N1304">
            <v>1532.16</v>
          </cell>
        </row>
        <row r="1305">
          <cell r="F1305" t="str">
            <v>2021-04</v>
          </cell>
          <cell r="G1305" t="str">
            <v>GAD MUST DV# 2021-03-0553</v>
          </cell>
          <cell r="N1305">
            <v>1440</v>
          </cell>
        </row>
        <row r="1306">
          <cell r="F1306" t="str">
            <v>2021-04</v>
          </cell>
          <cell r="G1306" t="str">
            <v>GAD MUST DV# 2021-03-0553</v>
          </cell>
          <cell r="N1306">
            <v>307.2</v>
          </cell>
        </row>
        <row r="1307">
          <cell r="F1307" t="str">
            <v>2021-04</v>
          </cell>
          <cell r="G1307" t="str">
            <v>OTOP NG (DV# 20-06-918)</v>
          </cell>
          <cell r="N1307">
            <v>9750</v>
          </cell>
        </row>
        <row r="1308">
          <cell r="F1308" t="str">
            <v>2021-04</v>
          </cell>
          <cell r="G1308" t="str">
            <v>OTOP NG (DV# 20-06-918)</v>
          </cell>
          <cell r="N1308">
            <v>300.95999999999998</v>
          </cell>
        </row>
        <row r="1309">
          <cell r="F1309" t="str">
            <v>2021-04</v>
          </cell>
          <cell r="G1309" t="str">
            <v>NC MOOE DV# 2021-03-0580</v>
          </cell>
          <cell r="N1309">
            <v>968.2</v>
          </cell>
        </row>
        <row r="1310">
          <cell r="F1310" t="str">
            <v>2021-04</v>
          </cell>
          <cell r="G1310" t="str">
            <v>REGULAR MOOE 2020 DV# 2021-03-0513</v>
          </cell>
          <cell r="N1310">
            <v>1926.93</v>
          </cell>
        </row>
        <row r="1311">
          <cell r="F1311" t="str">
            <v>2021-04</v>
          </cell>
          <cell r="G1311" t="str">
            <v>RAPID MDS (DV# 101-20-08-1321)</v>
          </cell>
          <cell r="N1311">
            <v>1897.4</v>
          </cell>
        </row>
        <row r="1312">
          <cell r="F1312" t="str">
            <v>2021-04</v>
          </cell>
          <cell r="G1312" t="str">
            <v>REGULAR MOOE (DV# 20-11-1766)</v>
          </cell>
          <cell r="N1312">
            <v>28025</v>
          </cell>
        </row>
        <row r="1313">
          <cell r="F1313" t="str">
            <v>2021-04</v>
          </cell>
          <cell r="G1313" t="str">
            <v>RAPID MDS (DV# 101-20-08-1321)</v>
          </cell>
          <cell r="N1313">
            <v>1233.99</v>
          </cell>
        </row>
        <row r="1314">
          <cell r="F1314" t="str">
            <v>2021-04</v>
          </cell>
          <cell r="G1314" t="str">
            <v>REGULAR MOOE 2020 DV# 2021-03-0513</v>
          </cell>
          <cell r="N1314">
            <v>522.5</v>
          </cell>
        </row>
        <row r="1315">
          <cell r="F1315" t="str">
            <v>2021-04</v>
          </cell>
          <cell r="G1315" t="str">
            <v>NC MOOE DV# 2021-03-0580</v>
          </cell>
          <cell r="N1315">
            <v>1775.31</v>
          </cell>
        </row>
        <row r="1316">
          <cell r="F1316" t="str">
            <v>2021-04</v>
          </cell>
          <cell r="G1316" t="str">
            <v>LSP-NSB DV# 2021-02-0219</v>
          </cell>
          <cell r="N1316">
            <v>2754.79</v>
          </cell>
        </row>
        <row r="1317">
          <cell r="F1317" t="str">
            <v>2021-04</v>
          </cell>
          <cell r="G1317" t="str">
            <v>LSP-NSB DV# 2021-02-0219</v>
          </cell>
          <cell r="N1317">
            <v>2926.82</v>
          </cell>
        </row>
        <row r="1318">
          <cell r="F1318" t="str">
            <v>2021-04</v>
          </cell>
          <cell r="G1318" t="str">
            <v>OTOP NG (DV# 20-06-918)</v>
          </cell>
          <cell r="N1318">
            <v>5040</v>
          </cell>
        </row>
        <row r="1319">
          <cell r="F1319" t="str">
            <v>2021-04</v>
          </cell>
          <cell r="G1319" t="str">
            <v>OTOP NG (DV# 20-06-918)</v>
          </cell>
          <cell r="N1319">
            <v>5040</v>
          </cell>
        </row>
        <row r="1320">
          <cell r="F1320" t="str">
            <v>2021-04</v>
          </cell>
          <cell r="G1320" t="str">
            <v>OTOP NG (DV# 20-06-918)</v>
          </cell>
          <cell r="N1320">
            <v>4560</v>
          </cell>
        </row>
        <row r="1321">
          <cell r="F1321" t="str">
            <v>2021-04</v>
          </cell>
          <cell r="G1321" t="str">
            <v>OTOP NG (DV# 20-06-918)</v>
          </cell>
          <cell r="N1321">
            <v>4960</v>
          </cell>
        </row>
        <row r="1322">
          <cell r="F1322" t="str">
            <v>2021-04</v>
          </cell>
          <cell r="G1322" t="str">
            <v>SDD OO3 DV# 2021-03-0544</v>
          </cell>
          <cell r="N1322">
            <v>5040</v>
          </cell>
        </row>
        <row r="1323">
          <cell r="F1323" t="str">
            <v>2021-04</v>
          </cell>
          <cell r="G1323" t="str">
            <v>OTOP NG (DV# 20-06-918)</v>
          </cell>
          <cell r="N1323">
            <v>4560</v>
          </cell>
        </row>
        <row r="1324">
          <cell r="F1324" t="str">
            <v>2021-04</v>
          </cell>
          <cell r="G1324" t="str">
            <v>SDD OO3 DV# 2021-03-0544</v>
          </cell>
          <cell r="N1324">
            <v>25312.5</v>
          </cell>
        </row>
        <row r="1325">
          <cell r="F1325" t="str">
            <v>2021-04</v>
          </cell>
          <cell r="G1325" t="str">
            <v>RAPID MDS (DV# 101-20-08-1321)</v>
          </cell>
          <cell r="N1325">
            <v>23437.5</v>
          </cell>
        </row>
        <row r="1326">
          <cell r="F1326" t="str">
            <v>2021-04</v>
          </cell>
          <cell r="G1326" t="str">
            <v>SDD OO3 DV# 2021-03-0544</v>
          </cell>
          <cell r="N1326">
            <v>2203</v>
          </cell>
        </row>
        <row r="1327">
          <cell r="F1327" t="str">
            <v>2021-04</v>
          </cell>
          <cell r="G1327" t="str">
            <v>NC MOOE DV# 2021-03-0580</v>
          </cell>
          <cell r="N1327">
            <v>1425</v>
          </cell>
        </row>
        <row r="1328">
          <cell r="F1328" t="str">
            <v>2021-04</v>
          </cell>
          <cell r="G1328" t="str">
            <v>NC MOOE DV# 2021-03-0580</v>
          </cell>
          <cell r="N1328">
            <v>1103.54</v>
          </cell>
        </row>
        <row r="1329">
          <cell r="F1329" t="str">
            <v>2021-04</v>
          </cell>
          <cell r="G1329" t="str">
            <v>SDD OO3 DV# 2021-03-0544</v>
          </cell>
          <cell r="N1329">
            <v>139.76</v>
          </cell>
        </row>
        <row r="1330">
          <cell r="F1330" t="str">
            <v>2021-04</v>
          </cell>
          <cell r="G1330" t="str">
            <v>OTOP NG (DV# 20-06-918)</v>
          </cell>
          <cell r="N1330">
            <v>249.22000000000003</v>
          </cell>
        </row>
        <row r="1331">
          <cell r="F1331" t="str">
            <v>2021-04</v>
          </cell>
          <cell r="G1331" t="str">
            <v>SDD OO3 DV# 2021-03-0544</v>
          </cell>
          <cell r="N1331">
            <v>900</v>
          </cell>
        </row>
        <row r="1332">
          <cell r="F1332" t="str">
            <v>2021-04</v>
          </cell>
          <cell r="G1332" t="str">
            <v>REGULAR MOOE 2020 DV# 2021-03-0513</v>
          </cell>
          <cell r="N1332">
            <v>1800</v>
          </cell>
        </row>
        <row r="1333">
          <cell r="F1333" t="str">
            <v>2021-04</v>
          </cell>
          <cell r="G1333" t="str">
            <v>NC MOOE DV# 2021-03-0580</v>
          </cell>
          <cell r="N1333">
            <v>700</v>
          </cell>
        </row>
        <row r="1334">
          <cell r="F1334" t="str">
            <v>2021-04</v>
          </cell>
          <cell r="G1334" t="str">
            <v>NC MOOE DV# 2021-03-0580</v>
          </cell>
          <cell r="N1334">
            <v>240</v>
          </cell>
        </row>
        <row r="1335">
          <cell r="F1335" t="str">
            <v>2021-04</v>
          </cell>
          <cell r="G1335" t="str">
            <v>GAD MUST DV# 2021-03-0553</v>
          </cell>
          <cell r="N1335">
            <v>300.95999999999998</v>
          </cell>
        </row>
        <row r="1336">
          <cell r="F1336" t="str">
            <v>2021-04</v>
          </cell>
          <cell r="G1336" t="str">
            <v>REGULAR MOOE 2020 DV# 2021-03-0513</v>
          </cell>
          <cell r="N1336">
            <v>5462.5</v>
          </cell>
        </row>
        <row r="1337">
          <cell r="F1337" t="str">
            <v>2021-04</v>
          </cell>
          <cell r="G1337" t="str">
            <v>RAPID MDS (DV# 101-20-08-1321)</v>
          </cell>
          <cell r="N1337">
            <v>23275</v>
          </cell>
        </row>
        <row r="1338">
          <cell r="F1338" t="str">
            <v>2021-04</v>
          </cell>
          <cell r="G1338" t="str">
            <v>GAD MUST DV# 2021-03-0553</v>
          </cell>
          <cell r="N1338">
            <v>5437.5</v>
          </cell>
        </row>
        <row r="1339">
          <cell r="F1339" t="str">
            <v>2021-04</v>
          </cell>
          <cell r="G1339" t="str">
            <v>CPD MUST DV# 2021-02-0244</v>
          </cell>
          <cell r="N1339">
            <v>1205</v>
          </cell>
        </row>
        <row r="1340">
          <cell r="F1340" t="str">
            <v>2021-04</v>
          </cell>
          <cell r="G1340" t="str">
            <v>REGULAR MOOE 2020 DV# 2021-03-0513</v>
          </cell>
          <cell r="N1340">
            <v>16012.5</v>
          </cell>
        </row>
        <row r="1341">
          <cell r="F1341" t="str">
            <v>2021-04</v>
          </cell>
          <cell r="G1341" t="str">
            <v>NC MOOE DV# 2021-03-0580</v>
          </cell>
          <cell r="N1341">
            <v>7125</v>
          </cell>
        </row>
        <row r="1342">
          <cell r="F1342" t="str">
            <v>2021-04</v>
          </cell>
          <cell r="G1342" t="str">
            <v>REGULAR MOOE 2020 DV# 2021-03-0513</v>
          </cell>
          <cell r="N1342">
            <v>26212.01</v>
          </cell>
        </row>
        <row r="1343">
          <cell r="F1343" t="str">
            <v>2021-04</v>
          </cell>
          <cell r="G1343" t="str">
            <v>SSF DV# 2021-03-0390</v>
          </cell>
          <cell r="N1343">
            <v>7159.1</v>
          </cell>
        </row>
        <row r="1344">
          <cell r="F1344" t="str">
            <v>2021-04</v>
          </cell>
          <cell r="G1344" t="str">
            <v>CPD MUST DV# 2021-02-0244</v>
          </cell>
          <cell r="N1344">
            <v>7500</v>
          </cell>
        </row>
        <row r="1345">
          <cell r="F1345" t="str">
            <v>2021-04</v>
          </cell>
          <cell r="G1345" t="str">
            <v>OTOP NG (DV# 20-06-918)</v>
          </cell>
          <cell r="N1345">
            <v>7159.12</v>
          </cell>
        </row>
        <row r="1346">
          <cell r="F1346" t="str">
            <v>2021-04</v>
          </cell>
          <cell r="G1346" t="str">
            <v>REGULAR MOOE 2020 DV# 2021-03-0513</v>
          </cell>
          <cell r="N1346">
            <v>2179.06</v>
          </cell>
        </row>
        <row r="1347">
          <cell r="F1347" t="str">
            <v>2021-04</v>
          </cell>
          <cell r="G1347" t="str">
            <v>OTOP NG (DV# 20-06-918)</v>
          </cell>
          <cell r="N1347">
            <v>2350</v>
          </cell>
        </row>
        <row r="1348">
          <cell r="F1348" t="str">
            <v>2021-04</v>
          </cell>
          <cell r="G1348" t="str">
            <v>NC MOOE DV# 2021-03-0580</v>
          </cell>
          <cell r="N1348">
            <v>360</v>
          </cell>
        </row>
        <row r="1349">
          <cell r="F1349" t="str">
            <v>2021-04</v>
          </cell>
          <cell r="G1349" t="str">
            <v>NC MOOE DV# 2021-03-0580</v>
          </cell>
          <cell r="N1349">
            <v>3800</v>
          </cell>
        </row>
        <row r="1350">
          <cell r="F1350" t="str">
            <v>2021-04</v>
          </cell>
          <cell r="G1350" t="str">
            <v>NC MOOE DV# 2021-03-0580</v>
          </cell>
          <cell r="N1350">
            <v>665</v>
          </cell>
        </row>
        <row r="1351">
          <cell r="F1351" t="str">
            <v>2021-04</v>
          </cell>
          <cell r="G1351" t="str">
            <v>NC MOOE DV# 2021-03-0580</v>
          </cell>
          <cell r="N1351">
            <v>1425</v>
          </cell>
        </row>
        <row r="1352">
          <cell r="F1352" t="str">
            <v>2021-04</v>
          </cell>
          <cell r="G1352" t="str">
            <v>NC MOOE DV# 2021-03-0580</v>
          </cell>
          <cell r="N1352">
            <v>843.75</v>
          </cell>
        </row>
        <row r="1353">
          <cell r="F1353" t="str">
            <v>2021-04</v>
          </cell>
          <cell r="G1353" t="str">
            <v>NC MOOE DV# 2021-03-0580</v>
          </cell>
          <cell r="N1353">
            <v>141295.59</v>
          </cell>
        </row>
        <row r="1354">
          <cell r="F1354" t="str">
            <v>2021-04</v>
          </cell>
          <cell r="G1354" t="str">
            <v>SSF DV# 2021-03-0390</v>
          </cell>
          <cell r="N1354">
            <v>3121.88</v>
          </cell>
        </row>
        <row r="1355">
          <cell r="F1355" t="str">
            <v>2021-04</v>
          </cell>
          <cell r="G1355" t="str">
            <v>RAPID MDS (DV# 101-20-08-1321)</v>
          </cell>
          <cell r="N1355">
            <v>23275</v>
          </cell>
        </row>
        <row r="1356">
          <cell r="F1356" t="str">
            <v>2021-04</v>
          </cell>
          <cell r="G1356" t="str">
            <v>RAPID MDS (DV# 101-20-08-1321)</v>
          </cell>
          <cell r="N1356">
            <v>23437.5</v>
          </cell>
        </row>
        <row r="1357">
          <cell r="F1357" t="str">
            <v>2021-04</v>
          </cell>
          <cell r="G1357" t="str">
            <v>OTOP NG (DV# 20-06-918)</v>
          </cell>
          <cell r="N1357">
            <v>300</v>
          </cell>
        </row>
        <row r="1358">
          <cell r="F1358" t="str">
            <v>2021-04</v>
          </cell>
          <cell r="G1358" t="str">
            <v>LSP-NSB DV# 2021-02-0219</v>
          </cell>
          <cell r="N1358">
            <v>5065</v>
          </cell>
        </row>
        <row r="1359">
          <cell r="F1359" t="str">
            <v>2021-04</v>
          </cell>
          <cell r="G1359" t="str">
            <v>NC MOOE DV# 2021-03-0580</v>
          </cell>
          <cell r="N1359">
            <v>450</v>
          </cell>
        </row>
        <row r="1360">
          <cell r="F1360" t="str">
            <v>2021-04</v>
          </cell>
          <cell r="G1360" t="str">
            <v>REGULAR MOOE 2020 DV# 2021-03-0513</v>
          </cell>
          <cell r="N1360">
            <v>855</v>
          </cell>
        </row>
        <row r="1361">
          <cell r="F1361" t="str">
            <v>2021-04</v>
          </cell>
          <cell r="G1361" t="str">
            <v>NC MOOE DV# 2021-03-0580</v>
          </cell>
          <cell r="N1361">
            <v>2160</v>
          </cell>
        </row>
        <row r="1362">
          <cell r="F1362" t="str">
            <v>2021-04</v>
          </cell>
          <cell r="G1362" t="str">
            <v>REGULAR MOOE 2020 DV# 2021-03-0513</v>
          </cell>
          <cell r="N1362">
            <v>4242.59</v>
          </cell>
        </row>
        <row r="1363">
          <cell r="F1363" t="str">
            <v>2021-04</v>
          </cell>
          <cell r="G1363" t="str">
            <v>REGULAR MOOE 2020 DV# 2021-03-0513</v>
          </cell>
          <cell r="N1363">
            <v>600.98</v>
          </cell>
        </row>
        <row r="1364">
          <cell r="F1364" t="str">
            <v>2021-04</v>
          </cell>
          <cell r="G1364" t="str">
            <v>REGULAR MOOE 2020 DV# 2021-03-0513</v>
          </cell>
          <cell r="N1364">
            <v>2400</v>
          </cell>
        </row>
        <row r="1365">
          <cell r="F1365" t="str">
            <v>2021-04</v>
          </cell>
          <cell r="G1365" t="str">
            <v>REGULAR MOOE 2020 DV# 2021-03-0513</v>
          </cell>
          <cell r="N1365">
            <v>9624.64</v>
          </cell>
        </row>
        <row r="1366">
          <cell r="F1366" t="str">
            <v>2021-04</v>
          </cell>
          <cell r="G1366" t="str">
            <v>REGULAR MOOE 2020 DV# 2021-03-0513</v>
          </cell>
          <cell r="N1366">
            <v>4204.8</v>
          </cell>
        </row>
        <row r="1367">
          <cell r="F1367" t="str">
            <v>2021-04</v>
          </cell>
          <cell r="G1367" t="str">
            <v>NC MOOE DV# 2021-03-0580</v>
          </cell>
          <cell r="N1367">
            <v>1115.6600000000001</v>
          </cell>
        </row>
        <row r="1368">
          <cell r="F1368" t="str">
            <v>2021-04</v>
          </cell>
          <cell r="G1368" t="str">
            <v>NC MOOE DV# 2021-03-0580</v>
          </cell>
          <cell r="N1368">
            <v>1223.3599999999999</v>
          </cell>
        </row>
        <row r="1369">
          <cell r="F1369" t="str">
            <v>2021-04</v>
          </cell>
          <cell r="G1369" t="str">
            <v>NC MOOE DV# 2021-03-0580</v>
          </cell>
          <cell r="N1369">
            <v>455</v>
          </cell>
        </row>
        <row r="1370">
          <cell r="F1370" t="str">
            <v>2021-04</v>
          </cell>
          <cell r="G1370" t="str">
            <v>NC MOOE DV# 2021-03-0580</v>
          </cell>
          <cell r="N1370">
            <v>4968.75</v>
          </cell>
        </row>
        <row r="1371">
          <cell r="F1371" t="str">
            <v>2021-04</v>
          </cell>
          <cell r="G1371" t="str">
            <v>NC MOOE DV# 2021-03-0580</v>
          </cell>
          <cell r="N1371">
            <v>570</v>
          </cell>
        </row>
        <row r="1372">
          <cell r="F1372" t="str">
            <v>2021-04</v>
          </cell>
          <cell r="G1372" t="str">
            <v>REGULAR MOOE 2020 DV# 2021-03-0513</v>
          </cell>
          <cell r="N1372">
            <v>5400</v>
          </cell>
        </row>
        <row r="1373">
          <cell r="F1373" t="str">
            <v>2021-04</v>
          </cell>
          <cell r="G1373" t="str">
            <v>OTOP NG (DV# 20-06-918)</v>
          </cell>
          <cell r="N1373">
            <v>900.62</v>
          </cell>
        </row>
        <row r="1374">
          <cell r="F1374" t="str">
            <v>2021-04</v>
          </cell>
          <cell r="G1374" t="str">
            <v>REGULAR MOOE 2020 DV# 2021-03-0513</v>
          </cell>
          <cell r="N1374">
            <v>1390.32</v>
          </cell>
        </row>
        <row r="1375">
          <cell r="F1375" t="str">
            <v>2021-04</v>
          </cell>
          <cell r="G1375" t="str">
            <v>LSP-NSB DV# 2021-02-0219</v>
          </cell>
          <cell r="N1375">
            <v>1573.82</v>
          </cell>
        </row>
        <row r="1376">
          <cell r="F1376" t="str">
            <v>2021-04</v>
          </cell>
          <cell r="G1376" t="str">
            <v>SDD OO3 DV# 2021-03-0544</v>
          </cell>
          <cell r="N1376">
            <v>1239.3800000000001</v>
          </cell>
        </row>
        <row r="1377">
          <cell r="F1377" t="str">
            <v>2021-04</v>
          </cell>
          <cell r="G1377" t="str">
            <v>NC MOOE DV# 2021-03-0580</v>
          </cell>
          <cell r="N1377">
            <v>1615</v>
          </cell>
        </row>
        <row r="1378">
          <cell r="F1378" t="str">
            <v>2021-04</v>
          </cell>
          <cell r="G1378" t="str">
            <v>NC MOOE DV# 2021-03-0580</v>
          </cell>
          <cell r="N1378">
            <v>1026</v>
          </cell>
        </row>
        <row r="1379">
          <cell r="F1379" t="str">
            <v>2021-04</v>
          </cell>
          <cell r="G1379" t="str">
            <v>NC MOOE DV# 2021-03-0580</v>
          </cell>
          <cell r="N1379">
            <v>3610</v>
          </cell>
        </row>
        <row r="1380">
          <cell r="F1380" t="str">
            <v>2021-04</v>
          </cell>
          <cell r="G1380" t="str">
            <v>NC MOOE DV# 2021-03-0580</v>
          </cell>
          <cell r="N1380">
            <v>396.36</v>
          </cell>
        </row>
        <row r="1381">
          <cell r="F1381" t="str">
            <v>2021-04</v>
          </cell>
          <cell r="G1381" t="str">
            <v>NC MOOE DV# 2021-03-0580</v>
          </cell>
          <cell r="N1381">
            <v>3747.82</v>
          </cell>
        </row>
        <row r="1382">
          <cell r="F1382" t="str">
            <v>2021-04</v>
          </cell>
          <cell r="G1382" t="str">
            <v>NC MOOE DV# 2021-03-0580</v>
          </cell>
          <cell r="N1382">
            <v>16150</v>
          </cell>
        </row>
        <row r="1383">
          <cell r="F1383" t="str">
            <v>2021-04</v>
          </cell>
          <cell r="G1383" t="str">
            <v>NC MOOE DV# 2021-03-0580</v>
          </cell>
          <cell r="N1383">
            <v>3657.5</v>
          </cell>
        </row>
        <row r="1384">
          <cell r="F1384" t="str">
            <v>2021-04</v>
          </cell>
          <cell r="G1384" t="str">
            <v>NC MOOE DV# 2021-03-0580</v>
          </cell>
          <cell r="N1384">
            <v>570</v>
          </cell>
        </row>
        <row r="1385">
          <cell r="F1385" t="str">
            <v>2021-04</v>
          </cell>
          <cell r="G1385" t="str">
            <v>NC MOOE DV# 2021-03-0580</v>
          </cell>
          <cell r="N1385">
            <v>11305</v>
          </cell>
        </row>
        <row r="1386">
          <cell r="F1386" t="str">
            <v>2021-04</v>
          </cell>
          <cell r="G1386" t="str">
            <v>NC MOOE DV# 2021-03-0580</v>
          </cell>
          <cell r="N1386">
            <v>1282.5</v>
          </cell>
        </row>
        <row r="1387">
          <cell r="F1387" t="str">
            <v>2021-04</v>
          </cell>
          <cell r="G1387" t="str">
            <v>LSP-NSB DV# 2021-02-0219</v>
          </cell>
          <cell r="N1387">
            <v>5700</v>
          </cell>
        </row>
        <row r="1388">
          <cell r="F1388" t="str">
            <v>2021-04</v>
          </cell>
          <cell r="G1388" t="str">
            <v>NC MOOE DV# 2021-03-0580</v>
          </cell>
          <cell r="N1388">
            <v>1035.94</v>
          </cell>
        </row>
        <row r="1389">
          <cell r="F1389" t="str">
            <v>2021-04</v>
          </cell>
          <cell r="G1389" t="str">
            <v>CPD MUST DV# 2021-02-0244</v>
          </cell>
          <cell r="N1389">
            <v>1173.96</v>
          </cell>
        </row>
        <row r="1390">
          <cell r="F1390" t="str">
            <v>2021-04</v>
          </cell>
          <cell r="G1390" t="str">
            <v>NC MOOE DV# 2021-03-0580</v>
          </cell>
          <cell r="N1390">
            <v>17088.71</v>
          </cell>
        </row>
        <row r="1391">
          <cell r="F1391" t="str">
            <v>2021-04</v>
          </cell>
          <cell r="G1391" t="str">
            <v>REGULAR MOOE 2020 DV# 2021-03-0513</v>
          </cell>
          <cell r="N1391">
            <v>24877.94</v>
          </cell>
        </row>
        <row r="1392">
          <cell r="F1392" t="str">
            <v>2021-04</v>
          </cell>
          <cell r="G1392" t="str">
            <v>SSF DV# 2021-03-0390</v>
          </cell>
          <cell r="N1392">
            <v>7954.55</v>
          </cell>
        </row>
        <row r="1393">
          <cell r="F1393" t="str">
            <v>2021-04</v>
          </cell>
          <cell r="G1393" t="str">
            <v>CPD MUST DV# 2021-02-0244</v>
          </cell>
          <cell r="N1393">
            <v>7500</v>
          </cell>
        </row>
        <row r="1394">
          <cell r="F1394" t="str">
            <v>2021-04</v>
          </cell>
          <cell r="G1394" t="str">
            <v>OTOP NG (DV# 20-06-918)</v>
          </cell>
          <cell r="N1394">
            <v>7151.99</v>
          </cell>
        </row>
        <row r="1395">
          <cell r="F1395" t="str">
            <v>2021-04</v>
          </cell>
          <cell r="G1395" t="str">
            <v>NC MOOE DV# 2021-03-0580</v>
          </cell>
          <cell r="N1395">
            <v>45207.11</v>
          </cell>
        </row>
        <row r="1396">
          <cell r="F1396" t="str">
            <v>2021-04</v>
          </cell>
          <cell r="G1396" t="str">
            <v>RAPID MDS (DV# 101-20-08-1321)</v>
          </cell>
          <cell r="N1396">
            <v>3579.97</v>
          </cell>
        </row>
        <row r="1397">
          <cell r="F1397" t="str">
            <v>2021-04</v>
          </cell>
          <cell r="G1397" t="str">
            <v>CARP DV# 2021-02-0246</v>
          </cell>
          <cell r="N1397">
            <v>1828.723</v>
          </cell>
        </row>
        <row r="1398">
          <cell r="F1398" t="str">
            <v>2021-04</v>
          </cell>
          <cell r="G1398" t="str">
            <v>NC MOOE DV# 2021-03-0580</v>
          </cell>
          <cell r="N1398">
            <v>1425</v>
          </cell>
        </row>
        <row r="1399">
          <cell r="F1399" t="str">
            <v>2021-04</v>
          </cell>
          <cell r="G1399" t="str">
            <v>NC MOOE DV# 2021-03-0580</v>
          </cell>
          <cell r="N1399">
            <v>1805</v>
          </cell>
        </row>
        <row r="1400">
          <cell r="F1400" t="str">
            <v>2021-04</v>
          </cell>
          <cell r="G1400" t="str">
            <v>LSP-NSB DV# 2021-02-0219</v>
          </cell>
          <cell r="N1400">
            <v>7600</v>
          </cell>
        </row>
        <row r="1401">
          <cell r="F1401" t="str">
            <v>2021-04</v>
          </cell>
          <cell r="G1401" t="str">
            <v>NC MOOE DV# 2021-03-0580</v>
          </cell>
          <cell r="N1401">
            <v>7600</v>
          </cell>
        </row>
        <row r="1402">
          <cell r="F1402" t="str">
            <v>2021-04</v>
          </cell>
          <cell r="G1402" t="str">
            <v>NC MOOE DV# 2021-03-0580</v>
          </cell>
          <cell r="N1402">
            <v>2090</v>
          </cell>
        </row>
        <row r="1403">
          <cell r="F1403" t="str">
            <v>2021-04</v>
          </cell>
          <cell r="G1403" t="str">
            <v>LSP-NSB DV# 2021-02-0219</v>
          </cell>
          <cell r="N1403">
            <v>6375</v>
          </cell>
        </row>
        <row r="1404">
          <cell r="F1404" t="str">
            <v>2021-04</v>
          </cell>
          <cell r="G1404" t="str">
            <v>REGULAR MOOE 2020 DV# 2021-03-0513</v>
          </cell>
          <cell r="N1404">
            <v>127</v>
          </cell>
        </row>
        <row r="1405">
          <cell r="F1405" t="str">
            <v>2021-04</v>
          </cell>
          <cell r="G1405" t="str">
            <v>REGULAR MOOE 2020 DV# 2021-03-0513</v>
          </cell>
          <cell r="N1405">
            <v>17304.54</v>
          </cell>
        </row>
        <row r="1406">
          <cell r="F1406" t="str">
            <v>2021-04</v>
          </cell>
          <cell r="G1406" t="str">
            <v>REGULAR MOOE 2020 DV# 2021-03-0513</v>
          </cell>
          <cell r="N1406">
            <v>1603.12</v>
          </cell>
        </row>
        <row r="1407">
          <cell r="F1407" t="str">
            <v>2021-04</v>
          </cell>
          <cell r="G1407" t="str">
            <v>REGULAR MOOE 2020 DV# 2021-03-0513</v>
          </cell>
          <cell r="N1407">
            <v>2755</v>
          </cell>
        </row>
        <row r="1408">
          <cell r="F1408" t="str">
            <v>2021-04</v>
          </cell>
          <cell r="G1408" t="str">
            <v>NC MOOE DV# 2021-03-0580</v>
          </cell>
          <cell r="N1408">
            <v>26500</v>
          </cell>
        </row>
        <row r="1409">
          <cell r="F1409" t="str">
            <v>2021-04</v>
          </cell>
          <cell r="G1409" t="str">
            <v>SSF DV# 2021-03-0390</v>
          </cell>
          <cell r="N1409">
            <v>2812.5</v>
          </cell>
        </row>
        <row r="1410">
          <cell r="F1410" t="str">
            <v>2021-04</v>
          </cell>
          <cell r="G1410" t="str">
            <v>NC MOOE DV# 2021-03-0580</v>
          </cell>
          <cell r="N1410">
            <v>17911.16</v>
          </cell>
        </row>
        <row r="1411">
          <cell r="F1411" t="str">
            <v>2021-01</v>
          </cell>
          <cell r="G1411" t="str">
            <v>SSF (DV# 20-10-1488)</v>
          </cell>
          <cell r="N1411">
            <v>4973.49</v>
          </cell>
        </row>
        <row r="1412">
          <cell r="F1412" t="str">
            <v>2021-01</v>
          </cell>
          <cell r="G1412" t="str">
            <v>OTOP Next Gen (DV# 20-11-1849)</v>
          </cell>
          <cell r="N1412">
            <v>5511.99</v>
          </cell>
        </row>
        <row r="1413">
          <cell r="F1413" t="str">
            <v>2021-01</v>
          </cell>
          <cell r="G1413" t="str">
            <v>LSP-NSB (DV# 20-08-1219)</v>
          </cell>
          <cell r="N1413">
            <v>1824.96</v>
          </cell>
        </row>
        <row r="1414">
          <cell r="F1414" t="str">
            <v>2021-01</v>
          </cell>
          <cell r="G1414" t="str">
            <v>LSP-NSB (DV# 20-08-1219)</v>
          </cell>
          <cell r="N1414">
            <v>10830</v>
          </cell>
        </row>
        <row r="1415">
          <cell r="F1415" t="str">
            <v>2021-01</v>
          </cell>
          <cell r="G1415" t="str">
            <v>OTOP Next Gen (DV# 20-11-1849)</v>
          </cell>
          <cell r="N1415">
            <v>9000</v>
          </cell>
        </row>
        <row r="1416">
          <cell r="F1416" t="str">
            <v>2021-01</v>
          </cell>
          <cell r="G1416" t="str">
            <v>OTOP Next Gen (DV# 20-11-1849)</v>
          </cell>
          <cell r="N1416">
            <v>6175</v>
          </cell>
        </row>
        <row r="1417">
          <cell r="F1417" t="str">
            <v>2021-01</v>
          </cell>
          <cell r="G1417" t="str">
            <v>NC (DV# 20-12-1922)</v>
          </cell>
          <cell r="N1417">
            <v>838.68</v>
          </cell>
        </row>
        <row r="1418">
          <cell r="F1418" t="str">
            <v>2021-01</v>
          </cell>
          <cell r="G1418" t="str">
            <v>SSF (DV# 20-10-1488)</v>
          </cell>
          <cell r="N1418">
            <v>8600</v>
          </cell>
        </row>
        <row r="1419">
          <cell r="F1419" t="str">
            <v>2021-01</v>
          </cell>
          <cell r="G1419" t="str">
            <v>NC (DV# 20-12-1922)</v>
          </cell>
          <cell r="N1419">
            <v>7300</v>
          </cell>
        </row>
        <row r="1420">
          <cell r="F1420" t="str">
            <v>2021-01</v>
          </cell>
          <cell r="G1420" t="str">
            <v>SSF (DV# 20-10-1488)</v>
          </cell>
          <cell r="N1420">
            <v>16900</v>
          </cell>
        </row>
        <row r="1421">
          <cell r="F1421" t="str">
            <v>2021-01</v>
          </cell>
          <cell r="G1421" t="str">
            <v>SSF (DV# 20-10-1488)</v>
          </cell>
          <cell r="N1421">
            <v>534.16</v>
          </cell>
        </row>
        <row r="1422">
          <cell r="F1422" t="str">
            <v>2021-01</v>
          </cell>
          <cell r="G1422" t="str">
            <v>SSF (DV# 20-12-1862)</v>
          </cell>
          <cell r="N1422">
            <v>4999.84</v>
          </cell>
        </row>
        <row r="1423">
          <cell r="F1423" t="str">
            <v>2021-01</v>
          </cell>
          <cell r="G1423" t="str">
            <v>SSF (DV# 20-12-1862)</v>
          </cell>
          <cell r="N1423">
            <v>5534</v>
          </cell>
        </row>
        <row r="1424">
          <cell r="F1424" t="str">
            <v>2021-01</v>
          </cell>
          <cell r="G1424" t="str">
            <v>SSF (DV# 20-12-1862)</v>
          </cell>
          <cell r="N1424">
            <v>4000</v>
          </cell>
        </row>
        <row r="1425">
          <cell r="F1425" t="str">
            <v>2021-01</v>
          </cell>
          <cell r="G1425" t="str">
            <v>NC (DV# 20-12-1922)</v>
          </cell>
          <cell r="N1425">
            <v>9897.7199999999993</v>
          </cell>
        </row>
        <row r="1426">
          <cell r="F1426" t="str">
            <v>2021-01</v>
          </cell>
          <cell r="G1426" t="str">
            <v>NC (DV# 20-12-1922)</v>
          </cell>
          <cell r="N1426">
            <v>4090.9</v>
          </cell>
        </row>
        <row r="1427">
          <cell r="F1427" t="str">
            <v>2021-01</v>
          </cell>
          <cell r="G1427" t="str">
            <v>NC (DV# 20-12-1922)</v>
          </cell>
          <cell r="N1427">
            <v>6818.18</v>
          </cell>
        </row>
        <row r="1428">
          <cell r="F1428" t="str">
            <v>2021-01</v>
          </cell>
          <cell r="G1428" t="str">
            <v>NC (DV# 20-12-1922)</v>
          </cell>
          <cell r="N1428">
            <v>7500</v>
          </cell>
        </row>
        <row r="1429">
          <cell r="F1429" t="str">
            <v>2021-01</v>
          </cell>
          <cell r="G1429" t="str">
            <v>NC (DV# 20-12-1922)</v>
          </cell>
          <cell r="N1429">
            <v>7500</v>
          </cell>
        </row>
        <row r="1430">
          <cell r="F1430" t="str">
            <v>2021-01</v>
          </cell>
          <cell r="G1430" t="str">
            <v>NC (DV# 20-12-1922)</v>
          </cell>
          <cell r="N1430">
            <v>7500</v>
          </cell>
        </row>
        <row r="1431">
          <cell r="F1431" t="str">
            <v>2021-01</v>
          </cell>
          <cell r="G1431" t="str">
            <v>SSF (DV# 20-12-1862)</v>
          </cell>
          <cell r="N1431">
            <v>1767.86</v>
          </cell>
        </row>
        <row r="1432">
          <cell r="F1432" t="str">
            <v>2021-01</v>
          </cell>
          <cell r="G1432" t="str">
            <v>SSF (DV# 20-12-1862)</v>
          </cell>
          <cell r="N1432">
            <v>6818.18</v>
          </cell>
        </row>
        <row r="1433">
          <cell r="F1433" t="str">
            <v>2021-01</v>
          </cell>
          <cell r="G1433" t="str">
            <v>SSF (DV# 20-12-1862)</v>
          </cell>
          <cell r="N1433">
            <v>4000</v>
          </cell>
        </row>
        <row r="1434">
          <cell r="F1434" t="str">
            <v>2021-01</v>
          </cell>
          <cell r="G1434" t="str">
            <v>NC (DV# 20-12-1922)</v>
          </cell>
          <cell r="N1434">
            <v>7500</v>
          </cell>
        </row>
        <row r="1435">
          <cell r="F1435" t="str">
            <v>2021-01</v>
          </cell>
          <cell r="G1435" t="str">
            <v>NC (DV# 20-12-1922)</v>
          </cell>
          <cell r="N1435">
            <v>10000</v>
          </cell>
        </row>
        <row r="1436">
          <cell r="F1436" t="str">
            <v>2021-01</v>
          </cell>
          <cell r="G1436" t="str">
            <v>NC (DV# 20-12-1922)</v>
          </cell>
          <cell r="N1436">
            <v>7464.5</v>
          </cell>
        </row>
        <row r="1437">
          <cell r="F1437" t="str">
            <v>2021-01</v>
          </cell>
          <cell r="G1437" t="str">
            <v>NC (DV# 20-12-1922)</v>
          </cell>
          <cell r="N1437">
            <v>7500</v>
          </cell>
        </row>
        <row r="1438">
          <cell r="F1438" t="str">
            <v>2021-01</v>
          </cell>
          <cell r="G1438" t="str">
            <v>NC (DV# 20-12-1922)</v>
          </cell>
          <cell r="N1438">
            <v>7500</v>
          </cell>
        </row>
        <row r="1439">
          <cell r="F1439" t="str">
            <v>2021-01</v>
          </cell>
          <cell r="G1439" t="str">
            <v>NC (DV# 20-12-1922)</v>
          </cell>
          <cell r="N1439">
            <v>7316.76</v>
          </cell>
        </row>
        <row r="1440">
          <cell r="F1440" t="str">
            <v>2021-01</v>
          </cell>
          <cell r="G1440" t="str">
            <v>NC (DV# 20-12-1922)</v>
          </cell>
          <cell r="N1440">
            <v>7477.28</v>
          </cell>
        </row>
        <row r="1441">
          <cell r="F1441" t="str">
            <v>2021-01</v>
          </cell>
          <cell r="G1441" t="str">
            <v>NC (DV# 20-12-1922)</v>
          </cell>
          <cell r="N1441">
            <v>2033.44</v>
          </cell>
        </row>
        <row r="1442">
          <cell r="F1442" t="str">
            <v>2021-01</v>
          </cell>
          <cell r="G1442" t="str">
            <v>NC (DV# 20-12-1922)</v>
          </cell>
          <cell r="N1442">
            <v>38000</v>
          </cell>
        </row>
        <row r="1443">
          <cell r="F1443" t="str">
            <v>2021-01</v>
          </cell>
          <cell r="G1443" t="str">
            <v>OTOP Next Gen (DV# 20-11-1849)</v>
          </cell>
          <cell r="N1443">
            <v>1000</v>
          </cell>
        </row>
        <row r="1444">
          <cell r="F1444" t="str">
            <v>2021-01</v>
          </cell>
          <cell r="G1444" t="str">
            <v>SSF (DV# 20-12-1862)</v>
          </cell>
          <cell r="N1444">
            <v>2000</v>
          </cell>
        </row>
        <row r="1445">
          <cell r="F1445" t="str">
            <v>2021-01</v>
          </cell>
          <cell r="G1445" t="str">
            <v>SSF (DV# 20-12-1862)</v>
          </cell>
          <cell r="N1445">
            <v>14000</v>
          </cell>
        </row>
        <row r="1446">
          <cell r="F1446" t="str">
            <v>2021-01</v>
          </cell>
          <cell r="G1446" t="str">
            <v>OTOP Next Gen (DV# 20-11-1849)</v>
          </cell>
          <cell r="N1446">
            <v>8550</v>
          </cell>
        </row>
        <row r="1447">
          <cell r="F1447" t="str">
            <v>2021-01</v>
          </cell>
          <cell r="G1447" t="str">
            <v>OTOP Next Gen (DV# 20-11-1849)</v>
          </cell>
          <cell r="N1447">
            <v>4085</v>
          </cell>
        </row>
        <row r="1448">
          <cell r="F1448" t="str">
            <v>2021-01</v>
          </cell>
          <cell r="G1448" t="str">
            <v>NC (DV# 20-12-1922)</v>
          </cell>
          <cell r="N1448">
            <v>600</v>
          </cell>
        </row>
        <row r="1449">
          <cell r="F1449" t="str">
            <v>2021-01</v>
          </cell>
          <cell r="G1449" t="str">
            <v>LSP-NSB (DV# 20-08-1219)</v>
          </cell>
          <cell r="N1449">
            <v>9153.64</v>
          </cell>
        </row>
        <row r="1450">
          <cell r="F1450" t="str">
            <v>2021-01</v>
          </cell>
          <cell r="G1450" t="str">
            <v>LSP-NSB (DV# 20-12-1917)</v>
          </cell>
          <cell r="N1450">
            <v>1676.36</v>
          </cell>
        </row>
        <row r="1451">
          <cell r="F1451" t="str">
            <v>2021-01</v>
          </cell>
          <cell r="G1451" t="str">
            <v>CPD MUST (DV# 20-12-1897)</v>
          </cell>
          <cell r="N1451">
            <v>3220</v>
          </cell>
        </row>
        <row r="1452">
          <cell r="F1452" t="str">
            <v>2021-01</v>
          </cell>
          <cell r="G1452" t="str">
            <v>LSP-NSB (DV# 20-12-1917)</v>
          </cell>
          <cell r="N1452">
            <v>200</v>
          </cell>
        </row>
        <row r="1453">
          <cell r="F1453" t="str">
            <v>2021-01</v>
          </cell>
          <cell r="G1453" t="str">
            <v>LSP-NSB (DV# 20-12-1917)</v>
          </cell>
          <cell r="N1453">
            <v>1868.16</v>
          </cell>
        </row>
        <row r="1454">
          <cell r="F1454" t="str">
            <v>2021-01</v>
          </cell>
          <cell r="G1454" t="str">
            <v>NC (DV# 20-12-1922)</v>
          </cell>
          <cell r="N1454">
            <v>3600</v>
          </cell>
        </row>
        <row r="1455">
          <cell r="F1455" t="str">
            <v>2021-01</v>
          </cell>
          <cell r="G1455" t="str">
            <v>LSP-NSB (DV# 20-12-1917)</v>
          </cell>
          <cell r="N1455">
            <v>6589.44</v>
          </cell>
        </row>
        <row r="1456">
          <cell r="F1456" t="str">
            <v>2021-01</v>
          </cell>
          <cell r="G1456" t="str">
            <v>LSP-NSB (DV# 20-12-1917)</v>
          </cell>
          <cell r="N1456">
            <v>7220</v>
          </cell>
        </row>
        <row r="1457">
          <cell r="F1457" t="str">
            <v>2021-01</v>
          </cell>
          <cell r="G1457" t="str">
            <v>OTOP Next Gen (DV# 20-11-1849)</v>
          </cell>
          <cell r="N1457">
            <v>300</v>
          </cell>
        </row>
        <row r="1458">
          <cell r="F1458" t="str">
            <v>2021-01</v>
          </cell>
          <cell r="G1458" t="str">
            <v>OTOP Next Gen (DV# 20-11-1849)</v>
          </cell>
          <cell r="N1458">
            <v>2800</v>
          </cell>
        </row>
        <row r="1459">
          <cell r="F1459" t="str">
            <v>2021-01</v>
          </cell>
          <cell r="G1459" t="str">
            <v>NC (DV# 20-12-1922)</v>
          </cell>
          <cell r="N1459">
            <v>520</v>
          </cell>
        </row>
        <row r="1460">
          <cell r="F1460" t="str">
            <v>2021-01</v>
          </cell>
          <cell r="G1460" t="str">
            <v>NC (DV# 20-12-1922)</v>
          </cell>
          <cell r="N1460">
            <v>700</v>
          </cell>
        </row>
        <row r="1461">
          <cell r="F1461" t="str">
            <v>2021-01</v>
          </cell>
          <cell r="G1461" t="str">
            <v>NC (DV# 20-12-1922)</v>
          </cell>
          <cell r="N1461">
            <v>4258.93</v>
          </cell>
        </row>
        <row r="1462">
          <cell r="F1462" t="str">
            <v>2021-01</v>
          </cell>
          <cell r="G1462" t="str">
            <v>CMCI (DV# 20-07-1024)</v>
          </cell>
          <cell r="N1462">
            <v>840.64</v>
          </cell>
        </row>
        <row r="1463">
          <cell r="F1463" t="str">
            <v>2021-01</v>
          </cell>
          <cell r="G1463" t="str">
            <v>CPD MUST (DV# 20-12-1897)</v>
          </cell>
          <cell r="N1463">
            <v>1719.34</v>
          </cell>
        </row>
        <row r="1464">
          <cell r="F1464" t="str">
            <v>2021-01</v>
          </cell>
          <cell r="G1464" t="str">
            <v>OTOP Next Gen (DV# 20-11-1849)</v>
          </cell>
          <cell r="N1464">
            <v>4300.0200000000004</v>
          </cell>
        </row>
        <row r="1465">
          <cell r="F1465" t="str">
            <v>2021-01</v>
          </cell>
          <cell r="G1465" t="str">
            <v>CPD MUST (DV# 20-12-1897)</v>
          </cell>
          <cell r="N1465">
            <v>940.8</v>
          </cell>
        </row>
        <row r="1466">
          <cell r="F1466" t="str">
            <v>2021-01</v>
          </cell>
          <cell r="G1466" t="str">
            <v>NC (DV# 20-12-1922)</v>
          </cell>
          <cell r="N1466">
            <v>200</v>
          </cell>
        </row>
        <row r="1467">
          <cell r="F1467" t="str">
            <v>2021-01</v>
          </cell>
          <cell r="G1467" t="str">
            <v>LSP-NSB (DV# 20-12-1917)</v>
          </cell>
          <cell r="N1467">
            <v>600</v>
          </cell>
        </row>
        <row r="1468">
          <cell r="F1468" t="str">
            <v>2021-01</v>
          </cell>
          <cell r="G1468" t="str">
            <v>OTOP Next Gen (DV# 20-11-1849)</v>
          </cell>
          <cell r="N1468">
            <v>500</v>
          </cell>
        </row>
        <row r="1469">
          <cell r="F1469" t="str">
            <v>2021-02</v>
          </cell>
          <cell r="G1469" t="str">
            <v>OTOP Next Gen (DV# 20-11-1849)</v>
          </cell>
          <cell r="N1469">
            <v>10200</v>
          </cell>
        </row>
        <row r="1470">
          <cell r="F1470" t="str">
            <v>2021-02</v>
          </cell>
          <cell r="G1470" t="str">
            <v>NC (DV# 20-12-1922)</v>
          </cell>
          <cell r="N1470">
            <v>12000</v>
          </cell>
        </row>
        <row r="1471">
          <cell r="F1471" t="str">
            <v>2021-02</v>
          </cell>
          <cell r="G1471" t="str">
            <v>OTOP Next Gen (DV# 20-11-1849)</v>
          </cell>
          <cell r="N1471">
            <v>800</v>
          </cell>
        </row>
        <row r="1472">
          <cell r="F1472" t="str">
            <v>2021-02</v>
          </cell>
          <cell r="G1472" t="str">
            <v>YEP (DV# 20-12-1896)</v>
          </cell>
          <cell r="N1472">
            <v>15973.4</v>
          </cell>
        </row>
        <row r="1473">
          <cell r="F1473" t="str">
            <v>2021-02</v>
          </cell>
          <cell r="G1473" t="str">
            <v>NC (DV# 20-12-1922)</v>
          </cell>
          <cell r="N1473">
            <v>6298.6</v>
          </cell>
        </row>
        <row r="1474">
          <cell r="F1474" t="str">
            <v>2021-02</v>
          </cell>
          <cell r="G1474" t="str">
            <v>NC (DV# 20-12-1922)</v>
          </cell>
          <cell r="N1474">
            <v>13056</v>
          </cell>
        </row>
        <row r="1475">
          <cell r="F1475" t="str">
            <v>2021-02</v>
          </cell>
          <cell r="G1475" t="str">
            <v>OTOP Next Gen (DV# 20-11-1849)</v>
          </cell>
          <cell r="N1475">
            <v>4000</v>
          </cell>
        </row>
        <row r="1476">
          <cell r="F1476" t="str">
            <v>2021-02</v>
          </cell>
          <cell r="G1476" t="str">
            <v>OTOP Next Gen (DV# 20-11-1849)</v>
          </cell>
          <cell r="N1476">
            <v>637</v>
          </cell>
        </row>
        <row r="1477">
          <cell r="F1477" t="str">
            <v>2021-02</v>
          </cell>
          <cell r="G1477" t="str">
            <v>NC (DV# 20-12-1922)</v>
          </cell>
          <cell r="N1477">
            <v>810.33</v>
          </cell>
        </row>
        <row r="1478">
          <cell r="F1478" t="str">
            <v>2021-02</v>
          </cell>
          <cell r="G1478" t="str">
            <v>LSP-NSB (DV# 20-12-1917)</v>
          </cell>
          <cell r="N1478">
            <v>6846.04</v>
          </cell>
        </row>
        <row r="1479">
          <cell r="F1479" t="str">
            <v>2021-02</v>
          </cell>
          <cell r="G1479" t="str">
            <v>SSF (DV# 20-12-1934)</v>
          </cell>
          <cell r="N1479">
            <v>25000</v>
          </cell>
        </row>
        <row r="1480">
          <cell r="F1480" t="str">
            <v>2021-02</v>
          </cell>
          <cell r="G1480" t="str">
            <v>NC (DV# 20-12-1922)</v>
          </cell>
          <cell r="N1480">
            <v>8153.96</v>
          </cell>
        </row>
        <row r="1481">
          <cell r="F1481" t="str">
            <v>2021-02</v>
          </cell>
          <cell r="G1481" t="str">
            <v>OTOP Next Gen (DV# 20-11-1849)</v>
          </cell>
          <cell r="N1481">
            <v>5000</v>
          </cell>
        </row>
        <row r="1482">
          <cell r="F1482" t="str">
            <v>2021-02</v>
          </cell>
          <cell r="G1482" t="str">
            <v>NC (DV# 20-12-1922)</v>
          </cell>
          <cell r="N1482">
            <v>7200</v>
          </cell>
        </row>
        <row r="1483">
          <cell r="F1483" t="str">
            <v>2021-02</v>
          </cell>
          <cell r="G1483" t="str">
            <v>NC (DV# 20-12-1922)</v>
          </cell>
          <cell r="N1483">
            <v>7660</v>
          </cell>
        </row>
        <row r="1484">
          <cell r="F1484" t="str">
            <v>2021-02</v>
          </cell>
          <cell r="G1484" t="str">
            <v>NC (DV# 20-12-1922)</v>
          </cell>
          <cell r="N1484">
            <v>7500</v>
          </cell>
        </row>
        <row r="1485">
          <cell r="F1485" t="str">
            <v>2021-02</v>
          </cell>
          <cell r="G1485" t="str">
            <v>NC (DV# 20-12-1922)</v>
          </cell>
          <cell r="N1485">
            <v>12397.5</v>
          </cell>
        </row>
        <row r="1486">
          <cell r="F1486" t="str">
            <v>2021-02</v>
          </cell>
          <cell r="G1486" t="str">
            <v>NC (DV# 20-12-1922)</v>
          </cell>
          <cell r="N1486">
            <v>1767.86</v>
          </cell>
        </row>
        <row r="1487">
          <cell r="F1487" t="str">
            <v>2021-02</v>
          </cell>
          <cell r="G1487" t="str">
            <v>SSF (DV# 20-12-1862)</v>
          </cell>
          <cell r="N1487">
            <v>1140</v>
          </cell>
        </row>
        <row r="1488">
          <cell r="F1488" t="str">
            <v>2021-02</v>
          </cell>
          <cell r="G1488" t="str">
            <v>REGULAR MOOE DV# 2021-02-0150</v>
          </cell>
          <cell r="N1488">
            <v>5534</v>
          </cell>
        </row>
        <row r="1489">
          <cell r="F1489" t="str">
            <v>2021-02</v>
          </cell>
          <cell r="G1489" t="str">
            <v>REGULAR MOOE DV# 2021-02-0150</v>
          </cell>
          <cell r="N1489">
            <v>6136.36</v>
          </cell>
        </row>
        <row r="1490">
          <cell r="F1490" t="str">
            <v>2021-02</v>
          </cell>
          <cell r="G1490" t="str">
            <v>REGULAR MOOE DV# 2021-02-0150</v>
          </cell>
          <cell r="N1490">
            <v>31636</v>
          </cell>
        </row>
        <row r="1491">
          <cell r="F1491" t="str">
            <v>2021-02</v>
          </cell>
          <cell r="G1491" t="str">
            <v>NC MOOE DV# 2021-02-0181</v>
          </cell>
          <cell r="N1491">
            <v>163693.1</v>
          </cell>
        </row>
        <row r="1492">
          <cell r="F1492" t="str">
            <v>2021-02</v>
          </cell>
          <cell r="G1492" t="str">
            <v>REGULAR MOOE DV# 2021-02-0150</v>
          </cell>
          <cell r="N1492">
            <v>7200</v>
          </cell>
        </row>
        <row r="1493">
          <cell r="F1493" t="str">
            <v>2021-02</v>
          </cell>
          <cell r="G1493" t="str">
            <v>REGULAR MOOE DV# 2021-02-0150</v>
          </cell>
          <cell r="N1493">
            <v>5534</v>
          </cell>
        </row>
        <row r="1494">
          <cell r="F1494" t="str">
            <v>2021-02</v>
          </cell>
          <cell r="G1494" t="str">
            <v>REGULAR MOOE DV# 2021-02-0150</v>
          </cell>
          <cell r="N1494">
            <v>8302.68</v>
          </cell>
        </row>
        <row r="1495">
          <cell r="F1495" t="str">
            <v>2021-02</v>
          </cell>
          <cell r="G1495" t="str">
            <v>REGULAR MOOE DV# 2021-02-0150</v>
          </cell>
          <cell r="N1495">
            <v>2749.06</v>
          </cell>
        </row>
        <row r="1496">
          <cell r="F1496" t="str">
            <v>2021-02</v>
          </cell>
          <cell r="G1496" t="str">
            <v>NC MOOE DV# 2021-02-0181</v>
          </cell>
          <cell r="N1496">
            <v>15000</v>
          </cell>
        </row>
        <row r="1497">
          <cell r="F1497" t="str">
            <v>2021-02</v>
          </cell>
          <cell r="G1497" t="str">
            <v>NC MOOE DV# 2021-02-0181</v>
          </cell>
          <cell r="N1497">
            <v>9066.2900000000009</v>
          </cell>
        </row>
        <row r="1498">
          <cell r="F1498" t="str">
            <v>2021-02</v>
          </cell>
          <cell r="G1498" t="str">
            <v>NC MOOE DV# 2021-02-0181</v>
          </cell>
          <cell r="N1498">
            <v>3711.53</v>
          </cell>
        </row>
        <row r="1499">
          <cell r="F1499" t="str">
            <v>2021-02</v>
          </cell>
          <cell r="G1499" t="str">
            <v>REGULAR MOOE DV# 2021-02-0150</v>
          </cell>
          <cell r="N1499">
            <v>3711.53</v>
          </cell>
        </row>
        <row r="1500">
          <cell r="F1500" t="str">
            <v>2021-02</v>
          </cell>
          <cell r="G1500" t="str">
            <v>REGULAR MOOE DV# 2021-02-0150</v>
          </cell>
          <cell r="N1500">
            <v>214.37</v>
          </cell>
        </row>
        <row r="1501">
          <cell r="F1501" t="str">
            <v>2021-02</v>
          </cell>
          <cell r="G1501" t="str">
            <v>NC MOOE DV# 2021-02-0181</v>
          </cell>
          <cell r="N1501">
            <v>699.9</v>
          </cell>
        </row>
        <row r="1502">
          <cell r="F1502" t="str">
            <v>2021-02</v>
          </cell>
          <cell r="G1502" t="str">
            <v>REGULAR MOOE DV# 2021-02-0150</v>
          </cell>
          <cell r="N1502">
            <v>1125</v>
          </cell>
        </row>
        <row r="1503">
          <cell r="F1503" t="str">
            <v>2021-02</v>
          </cell>
          <cell r="G1503" t="str">
            <v>Internet (DV# 20-10-1504)</v>
          </cell>
          <cell r="N1503">
            <v>7940.54</v>
          </cell>
        </row>
        <row r="1504">
          <cell r="F1504" t="str">
            <v>2021-02</v>
          </cell>
          <cell r="G1504" t="str">
            <v>NC MOOE DV# 2021-02-0181</v>
          </cell>
          <cell r="N1504">
            <v>350</v>
          </cell>
        </row>
        <row r="1505">
          <cell r="F1505" t="str">
            <v>2021-02</v>
          </cell>
          <cell r="G1505" t="str">
            <v>NC (DV# 20-12-1922)</v>
          </cell>
          <cell r="N1505">
            <v>1457.28</v>
          </cell>
        </row>
        <row r="1506">
          <cell r="F1506" t="str">
            <v>2021-02</v>
          </cell>
          <cell r="G1506" t="str">
            <v>NC (DV# 20-12-1922)</v>
          </cell>
          <cell r="N1506">
            <v>31334.400000000001</v>
          </cell>
        </row>
        <row r="1507">
          <cell r="F1507" t="str">
            <v>2021-02</v>
          </cell>
          <cell r="G1507" t="str">
            <v>SSF (DV# 20-12-1862)</v>
          </cell>
          <cell r="N1507">
            <v>6000</v>
          </cell>
        </row>
        <row r="1508">
          <cell r="F1508" t="str">
            <v>2021-02</v>
          </cell>
          <cell r="G1508" t="str">
            <v>REGULAR MOOE DV# 2021-02-0150</v>
          </cell>
          <cell r="N1508">
            <v>1036.8</v>
          </cell>
        </row>
        <row r="1509">
          <cell r="F1509" t="str">
            <v>2021-02</v>
          </cell>
          <cell r="G1509" t="str">
            <v>NC (DV# 20-12-1922)</v>
          </cell>
          <cell r="N1509">
            <v>47580</v>
          </cell>
        </row>
        <row r="1510">
          <cell r="F1510" t="str">
            <v>2021-02</v>
          </cell>
          <cell r="G1510" t="str">
            <v>NC (DV# 20-12-1922)</v>
          </cell>
          <cell r="N1510">
            <v>46500</v>
          </cell>
        </row>
        <row r="1511">
          <cell r="F1511" t="str">
            <v>2021-02</v>
          </cell>
          <cell r="G1511" t="str">
            <v>Internet (DV# 20-10-1504)</v>
          </cell>
          <cell r="N1511">
            <v>17812.5</v>
          </cell>
        </row>
        <row r="1512">
          <cell r="F1512" t="str">
            <v>2021-02</v>
          </cell>
          <cell r="G1512" t="str">
            <v>Internet (DV# 20-10-1504)</v>
          </cell>
          <cell r="N1512">
            <v>24066.69</v>
          </cell>
        </row>
        <row r="1513">
          <cell r="F1513" t="str">
            <v>2021-02</v>
          </cell>
          <cell r="G1513" t="str">
            <v>Internet (DV# 20-12-1912)</v>
          </cell>
          <cell r="N1513">
            <v>5933.31</v>
          </cell>
        </row>
        <row r="1514">
          <cell r="F1514" t="str">
            <v>2021-02</v>
          </cell>
          <cell r="G1514" t="str">
            <v>NC (DV# 20-12-1922)</v>
          </cell>
          <cell r="N1514">
            <v>18700</v>
          </cell>
        </row>
        <row r="1515">
          <cell r="F1515" t="str">
            <v>2021-02</v>
          </cell>
          <cell r="G1515" t="str">
            <v>NC (DV# 20-12-1922)</v>
          </cell>
          <cell r="N1515">
            <v>13200</v>
          </cell>
        </row>
        <row r="1516">
          <cell r="F1516" t="str">
            <v>2021-02</v>
          </cell>
          <cell r="G1516" t="str">
            <v>NC (DV# 20-12-1922)</v>
          </cell>
          <cell r="N1516">
            <v>8320</v>
          </cell>
        </row>
        <row r="1517">
          <cell r="F1517" t="str">
            <v>2021-02</v>
          </cell>
          <cell r="G1517" t="str">
            <v>CARP MOOE (DV# 20-11-1731)</v>
          </cell>
          <cell r="N1517">
            <v>2760</v>
          </cell>
        </row>
        <row r="1518">
          <cell r="F1518" t="str">
            <v>2021-02</v>
          </cell>
          <cell r="G1518" t="str">
            <v>CARP MOOE (DV# 20-11-1731)</v>
          </cell>
          <cell r="N1518">
            <v>14500</v>
          </cell>
        </row>
        <row r="1519">
          <cell r="F1519" t="str">
            <v>2021-02</v>
          </cell>
          <cell r="G1519" t="str">
            <v>CARP MOOE (DV# 20-11-1731)</v>
          </cell>
          <cell r="N1519">
            <v>617.6</v>
          </cell>
        </row>
        <row r="1520">
          <cell r="F1520" t="str">
            <v>2021-02</v>
          </cell>
          <cell r="G1520" t="str">
            <v>CARP MOOE (DV# 20-12-2005)</v>
          </cell>
          <cell r="N1520">
            <v>8502.4</v>
          </cell>
        </row>
        <row r="1521">
          <cell r="F1521" t="str">
            <v>2021-02</v>
          </cell>
          <cell r="G1521" t="str">
            <v>NC (DV# 20-12-1922)</v>
          </cell>
          <cell r="N1521">
            <v>24200</v>
          </cell>
        </row>
        <row r="1522">
          <cell r="F1522" t="str">
            <v>2021-02</v>
          </cell>
          <cell r="G1522" t="str">
            <v>NC (DV# 20-12-1922)</v>
          </cell>
          <cell r="N1522">
            <v>36000</v>
          </cell>
        </row>
        <row r="1523">
          <cell r="F1523" t="str">
            <v>2021-02</v>
          </cell>
          <cell r="G1523" t="str">
            <v>SSF (DV# 20-12-1862)</v>
          </cell>
          <cell r="N1523">
            <v>12000</v>
          </cell>
        </row>
        <row r="1524">
          <cell r="F1524" t="str">
            <v>2021-02</v>
          </cell>
          <cell r="G1524" t="str">
            <v>OTOP Next Gen (DV# 20-11-1849)</v>
          </cell>
          <cell r="N1524">
            <v>7094</v>
          </cell>
        </row>
        <row r="1525">
          <cell r="F1525" t="str">
            <v>2021-02</v>
          </cell>
          <cell r="G1525" t="str">
            <v>NC (DV# 20-12-1922)</v>
          </cell>
          <cell r="N1525">
            <v>2000</v>
          </cell>
        </row>
        <row r="1526">
          <cell r="F1526" t="str">
            <v>2021-02</v>
          </cell>
          <cell r="G1526" t="str">
            <v>NC MOOE DV# 2021-02-0181</v>
          </cell>
          <cell r="N1526">
            <v>5678.57</v>
          </cell>
        </row>
        <row r="1527">
          <cell r="F1527" t="str">
            <v>2021-02</v>
          </cell>
          <cell r="G1527" t="str">
            <v>REGULAR MOOE DV# 2021-02-0150</v>
          </cell>
          <cell r="N1527">
            <v>5030.91</v>
          </cell>
        </row>
        <row r="1528">
          <cell r="F1528" t="str">
            <v>2021-02</v>
          </cell>
          <cell r="G1528" t="str">
            <v>REGULAR MOOE DV# 2021-02-0150</v>
          </cell>
          <cell r="N1528">
            <v>5030.91</v>
          </cell>
        </row>
        <row r="1529">
          <cell r="F1529" t="str">
            <v>2021-02</v>
          </cell>
          <cell r="G1529" t="str">
            <v>REGULAR MOOE DV# 2021-02-0150</v>
          </cell>
          <cell r="N1529">
            <v>3200</v>
          </cell>
        </row>
        <row r="1530">
          <cell r="F1530" t="str">
            <v>2021-02</v>
          </cell>
          <cell r="G1530" t="str">
            <v>REGULAR MOOE DV# 2021-02-0150</v>
          </cell>
          <cell r="N1530">
            <v>5000</v>
          </cell>
        </row>
        <row r="1531">
          <cell r="F1531" t="str">
            <v>2021-02</v>
          </cell>
          <cell r="G1531" t="str">
            <v>NC MOOE DV# 2021-02-0181</v>
          </cell>
          <cell r="N1531">
            <v>9090.91</v>
          </cell>
        </row>
        <row r="1532">
          <cell r="F1532" t="str">
            <v>2021-02</v>
          </cell>
          <cell r="G1532" t="str">
            <v>NC MOOE DV# 2021-02-0181</v>
          </cell>
          <cell r="N1532">
            <v>6112.22</v>
          </cell>
        </row>
        <row r="1533">
          <cell r="F1533" t="str">
            <v>2021-02</v>
          </cell>
          <cell r="G1533" t="str">
            <v>NC MOOE DV# 2021-02-0181</v>
          </cell>
          <cell r="N1533">
            <v>6785.52</v>
          </cell>
        </row>
        <row r="1534">
          <cell r="F1534" t="str">
            <v>2021-02</v>
          </cell>
          <cell r="G1534" t="str">
            <v>NC MOOE DV# 2021-02-0181</v>
          </cell>
          <cell r="N1534">
            <v>5012.05</v>
          </cell>
        </row>
        <row r="1535">
          <cell r="F1535" t="str">
            <v>2021-02</v>
          </cell>
          <cell r="G1535" t="str">
            <v>NC MOOE DV# 2021-02-0181</v>
          </cell>
          <cell r="N1535">
            <v>6818.18</v>
          </cell>
        </row>
        <row r="1536">
          <cell r="F1536" t="str">
            <v>2021-02</v>
          </cell>
          <cell r="G1536" t="str">
            <v>REGULAR MOOE DV# 2021-02-0150</v>
          </cell>
          <cell r="N1536">
            <v>6096.6</v>
          </cell>
        </row>
        <row r="1537">
          <cell r="F1537" t="str">
            <v>2021-02</v>
          </cell>
          <cell r="G1537" t="str">
            <v>REGULAR MOOE DV# 2021-02-0150</v>
          </cell>
          <cell r="N1537">
            <v>5534</v>
          </cell>
        </row>
        <row r="1538">
          <cell r="F1538" t="str">
            <v>2021-02</v>
          </cell>
          <cell r="G1538" t="str">
            <v>NC MOOE DV# 2021-02-0181</v>
          </cell>
          <cell r="N1538">
            <v>6649.17</v>
          </cell>
        </row>
        <row r="1539">
          <cell r="F1539" t="str">
            <v>2021-02</v>
          </cell>
          <cell r="G1539" t="str">
            <v>NC MOOE DV# 2021-02-0181</v>
          </cell>
          <cell r="N1539">
            <v>6818.18</v>
          </cell>
        </row>
        <row r="1540">
          <cell r="F1540" t="str">
            <v>2021-02</v>
          </cell>
          <cell r="G1540" t="str">
            <v>NC MOOE DV# 2021-02-0181</v>
          </cell>
          <cell r="N1540">
            <v>6818.18</v>
          </cell>
        </row>
        <row r="1541">
          <cell r="F1541" t="str">
            <v>2021-02</v>
          </cell>
          <cell r="G1541" t="str">
            <v>NC MOOE DV# 2021-02-0181</v>
          </cell>
          <cell r="N1541">
            <v>6818.18</v>
          </cell>
        </row>
        <row r="1542">
          <cell r="F1542" t="str">
            <v>2021-02</v>
          </cell>
          <cell r="G1542" t="str">
            <v>NC MOOE DV# 2021-02-0181</v>
          </cell>
          <cell r="N1542">
            <v>6818.18</v>
          </cell>
        </row>
        <row r="1543">
          <cell r="F1543" t="str">
            <v>2021-02</v>
          </cell>
          <cell r="G1543" t="str">
            <v>NC MOOE DV# 2021-02-0181</v>
          </cell>
          <cell r="N1543">
            <v>6818.18</v>
          </cell>
        </row>
        <row r="1544">
          <cell r="F1544" t="str">
            <v>2021-02</v>
          </cell>
          <cell r="G1544" t="str">
            <v>NC MOOE DV# 2021-02-0181</v>
          </cell>
          <cell r="N1544">
            <v>6818.18</v>
          </cell>
        </row>
        <row r="1545">
          <cell r="F1545" t="str">
            <v>2021-02</v>
          </cell>
          <cell r="G1545" t="str">
            <v>NC MOOE DV# 2021-02-0181</v>
          </cell>
          <cell r="N1545">
            <v>1380</v>
          </cell>
        </row>
        <row r="1546">
          <cell r="F1546" t="str">
            <v>2021-02</v>
          </cell>
          <cell r="G1546" t="str">
            <v>IDD MOOE DV# 2021-02-0140</v>
          </cell>
          <cell r="N1546">
            <v>1380</v>
          </cell>
        </row>
        <row r="1547">
          <cell r="F1547" t="str">
            <v>2021-02</v>
          </cell>
          <cell r="G1547" t="str">
            <v>IDD MOOE DV# 2021-02-0140</v>
          </cell>
          <cell r="N1547">
            <v>2300</v>
          </cell>
        </row>
        <row r="1548">
          <cell r="F1548" t="str">
            <v>2021-02</v>
          </cell>
          <cell r="G1548" t="str">
            <v>CPD MUST DV# 2021-02-0247</v>
          </cell>
          <cell r="N1548">
            <v>690</v>
          </cell>
        </row>
        <row r="1549">
          <cell r="F1549" t="str">
            <v>2021-02</v>
          </cell>
          <cell r="G1549" t="str">
            <v>NC MOOE DV# 2021-02-0181</v>
          </cell>
          <cell r="N1549">
            <v>690</v>
          </cell>
        </row>
        <row r="1550">
          <cell r="F1550" t="str">
            <v>2021-02</v>
          </cell>
          <cell r="G1550" t="str">
            <v>NC MOOE DV# 2021-02-0181</v>
          </cell>
          <cell r="N1550">
            <v>4545.45</v>
          </cell>
        </row>
        <row r="1551">
          <cell r="F1551" t="str">
            <v>2021-02</v>
          </cell>
          <cell r="G1551" t="str">
            <v>NC MOOE DV# 2021-02-0181</v>
          </cell>
          <cell r="N1551">
            <v>6436.07</v>
          </cell>
        </row>
        <row r="1552">
          <cell r="F1552" t="str">
            <v>2021-02</v>
          </cell>
          <cell r="G1552" t="str">
            <v>REGULAR MOOE DV# 2021-02-0150</v>
          </cell>
          <cell r="N1552">
            <v>6000</v>
          </cell>
        </row>
        <row r="1553">
          <cell r="F1553" t="str">
            <v>2021-02</v>
          </cell>
          <cell r="G1553" t="str">
            <v>NC MOOE DV# 2021-02-0181</v>
          </cell>
          <cell r="N1553">
            <v>300</v>
          </cell>
        </row>
        <row r="1554">
          <cell r="F1554" t="str">
            <v>2021-02</v>
          </cell>
          <cell r="G1554" t="str">
            <v>REGULAR MOOE DV# 2021-02-0150</v>
          </cell>
          <cell r="N1554">
            <v>1767.86</v>
          </cell>
        </row>
        <row r="1555">
          <cell r="F1555" t="str">
            <v>2021-02</v>
          </cell>
          <cell r="G1555" t="str">
            <v>OTOP Next Gen (DV# 20-11-1849)</v>
          </cell>
          <cell r="N1555">
            <v>25290.33</v>
          </cell>
        </row>
        <row r="1556">
          <cell r="F1556" t="str">
            <v>2021-02</v>
          </cell>
          <cell r="G1556" t="str">
            <v>NC MOOE DV# 2021-02-0181</v>
          </cell>
          <cell r="N1556">
            <v>22971.96</v>
          </cell>
        </row>
        <row r="1557">
          <cell r="F1557" t="str">
            <v>2021-02</v>
          </cell>
          <cell r="G1557" t="str">
            <v>REGULAR MOOE DV# 2021-02-0150</v>
          </cell>
          <cell r="N1557">
            <v>27028.04</v>
          </cell>
        </row>
        <row r="1558">
          <cell r="F1558" t="str">
            <v>2021-03</v>
          </cell>
          <cell r="G1558" t="str">
            <v>OTOP Next Gen (DV# 20-11-1849)</v>
          </cell>
          <cell r="N1558">
            <v>6840</v>
          </cell>
        </row>
        <row r="1559">
          <cell r="F1559" t="str">
            <v>2021-03</v>
          </cell>
          <cell r="G1559" t="str">
            <v>OTOP Next Gen (DV# 20-11-1849)</v>
          </cell>
          <cell r="N1559">
            <v>151830</v>
          </cell>
        </row>
        <row r="1560">
          <cell r="F1560" t="str">
            <v>2021-03</v>
          </cell>
          <cell r="G1560" t="str">
            <v>REGULAR MOOE DV# 2021-02-0150</v>
          </cell>
          <cell r="N1560">
            <v>5000</v>
          </cell>
        </row>
        <row r="1561">
          <cell r="F1561" t="str">
            <v>2021-03</v>
          </cell>
          <cell r="G1561" t="str">
            <v>SSF (DV# 20-12-1862)</v>
          </cell>
          <cell r="N1561">
            <v>6350</v>
          </cell>
        </row>
        <row r="1562">
          <cell r="F1562" t="str">
            <v>2021-03</v>
          </cell>
          <cell r="G1562" t="str">
            <v>REGULAR MOOE DV# 2021-02-0150</v>
          </cell>
          <cell r="N1562">
            <v>360.64</v>
          </cell>
        </row>
        <row r="1563">
          <cell r="F1563" t="str">
            <v>2021-03</v>
          </cell>
          <cell r="G1563" t="str">
            <v>CARP MOOE (DV# 20-12-2005)</v>
          </cell>
          <cell r="N1563">
            <v>823.39</v>
          </cell>
        </row>
        <row r="1564">
          <cell r="F1564" t="str">
            <v>2021-03</v>
          </cell>
          <cell r="G1564" t="str">
            <v>Internet (DV# 20-12-1912)</v>
          </cell>
          <cell r="N1564">
            <v>23466.69</v>
          </cell>
        </row>
        <row r="1565">
          <cell r="F1565" t="str">
            <v>2021-03</v>
          </cell>
          <cell r="G1565" t="str">
            <v>REGULAR MOOE DV# 2021-02-0150</v>
          </cell>
          <cell r="N1565">
            <v>6533.31</v>
          </cell>
        </row>
        <row r="1566">
          <cell r="F1566" t="str">
            <v>2021-03</v>
          </cell>
          <cell r="G1566" t="str">
            <v>REGULAR MOOE DV# 2021-02-0150</v>
          </cell>
          <cell r="N1566">
            <v>15000</v>
          </cell>
        </row>
        <row r="1567">
          <cell r="F1567" t="str">
            <v>2021-03</v>
          </cell>
          <cell r="G1567" t="str">
            <v>REGULAR MOOE DV# 2021-02-0150</v>
          </cell>
          <cell r="N1567">
            <v>15000</v>
          </cell>
        </row>
        <row r="1568">
          <cell r="F1568" t="str">
            <v>2021-03</v>
          </cell>
          <cell r="G1568" t="str">
            <v>REGULAR MOOE DV# 2021-02-0150</v>
          </cell>
          <cell r="N1568">
            <v>20000</v>
          </cell>
        </row>
        <row r="1569">
          <cell r="F1569" t="str">
            <v>2021-03</v>
          </cell>
          <cell r="G1569" t="str">
            <v>IDD MOOE DV# 2021-02-0140</v>
          </cell>
          <cell r="N1569">
            <v>10000</v>
          </cell>
        </row>
        <row r="1570">
          <cell r="F1570" t="str">
            <v>2021-03</v>
          </cell>
          <cell r="G1570" t="str">
            <v>NC (DV# 20-12-1922)</v>
          </cell>
          <cell r="N1570">
            <v>11136.43</v>
          </cell>
        </row>
        <row r="1571">
          <cell r="F1571" t="str">
            <v>2021-03</v>
          </cell>
          <cell r="G1571" t="str">
            <v>OTOP Next Gen (DV# 20-11-1849)</v>
          </cell>
          <cell r="N1571">
            <v>328.57</v>
          </cell>
        </row>
        <row r="1572">
          <cell r="F1572" t="str">
            <v>2021-03</v>
          </cell>
          <cell r="G1572" t="str">
            <v>REGULAR MOOE DV# 2021-02-0150</v>
          </cell>
          <cell r="N1572">
            <v>2000</v>
          </cell>
        </row>
        <row r="1573">
          <cell r="F1573" t="str">
            <v>2021-03</v>
          </cell>
          <cell r="G1573" t="str">
            <v>IDD MOOE DV# 2021-02-0145</v>
          </cell>
          <cell r="N1573">
            <v>5119.9399999999996</v>
          </cell>
        </row>
        <row r="1574">
          <cell r="F1574" t="str">
            <v>2021-03</v>
          </cell>
          <cell r="G1574" t="str">
            <v>IDD MOOE DV# 2021-02-0140</v>
          </cell>
          <cell r="N1574">
            <v>12831</v>
          </cell>
        </row>
        <row r="1575">
          <cell r="F1575" t="str">
            <v>2021-03</v>
          </cell>
          <cell r="G1575" t="str">
            <v>CPD MUST DV# 2021-02-0247</v>
          </cell>
          <cell r="N1575">
            <v>32390.300000000003</v>
          </cell>
        </row>
        <row r="1576">
          <cell r="F1576" t="str">
            <v>2021-03</v>
          </cell>
          <cell r="G1576" t="str">
            <v>IDD MOOE DV# 2021-02-0140</v>
          </cell>
          <cell r="N1576">
            <v>61873.05</v>
          </cell>
        </row>
        <row r="1577">
          <cell r="F1577" t="str">
            <v>2021-03</v>
          </cell>
          <cell r="G1577" t="str">
            <v>REGULAR MOOE DV# 2021-02-0150</v>
          </cell>
          <cell r="N1577">
            <v>20602</v>
          </cell>
        </row>
        <row r="1578">
          <cell r="F1578" t="str">
            <v>2021-03</v>
          </cell>
          <cell r="G1578" t="str">
            <v>IDD MOOE DV# 2021-02-0140</v>
          </cell>
          <cell r="N1578">
            <v>7487.22</v>
          </cell>
        </row>
        <row r="1579">
          <cell r="F1579" t="str">
            <v>2021-03</v>
          </cell>
          <cell r="G1579" t="str">
            <v>REGULAR MOOE DV# 2021-02-0150</v>
          </cell>
          <cell r="N1579">
            <v>3200</v>
          </cell>
        </row>
        <row r="1580">
          <cell r="F1580" t="str">
            <v>2021-03</v>
          </cell>
          <cell r="G1580" t="str">
            <v>FAD Meeting (DV# 2021-01-0052)</v>
          </cell>
          <cell r="N1580">
            <v>2220</v>
          </cell>
        </row>
        <row r="1581">
          <cell r="F1581" t="str">
            <v>2021-03</v>
          </cell>
          <cell r="G1581" t="str">
            <v>IDD MOOE DV# 2021-02-0145</v>
          </cell>
          <cell r="N1581">
            <v>1160.9100000000001</v>
          </cell>
        </row>
        <row r="1582">
          <cell r="F1582" t="str">
            <v>2021-03</v>
          </cell>
          <cell r="G1582" t="str">
            <v>CPD MUST DV# 2021-02-0247</v>
          </cell>
          <cell r="N1582">
            <v>6000</v>
          </cell>
        </row>
        <row r="1583">
          <cell r="F1583" t="str">
            <v>2021-03</v>
          </cell>
          <cell r="G1583" t="str">
            <v>OTOP Next Gen (DV# 20-11-1849)</v>
          </cell>
          <cell r="N1583">
            <v>21201</v>
          </cell>
        </row>
        <row r="1584">
          <cell r="F1584" t="str">
            <v>2021-03</v>
          </cell>
          <cell r="G1584" t="str">
            <v>CPD MUST DV# 2021-02-0247</v>
          </cell>
          <cell r="N1584">
            <v>300.95999999999998</v>
          </cell>
        </row>
        <row r="1585">
          <cell r="F1585" t="str">
            <v>2021-03</v>
          </cell>
          <cell r="G1585" t="str">
            <v>CPD MUST DV# 2021-02-0247</v>
          </cell>
          <cell r="N1585">
            <v>2500</v>
          </cell>
        </row>
        <row r="1586">
          <cell r="F1586" t="str">
            <v>2021-03</v>
          </cell>
          <cell r="G1586" t="str">
            <v>CPD MUST DV# 2021-02-0247</v>
          </cell>
          <cell r="N1586">
            <v>960</v>
          </cell>
        </row>
        <row r="1587">
          <cell r="F1587" t="str">
            <v>2021-03</v>
          </cell>
          <cell r="G1587" t="str">
            <v>CARP MOOE (DV# 20-12-2005)</v>
          </cell>
          <cell r="N1587">
            <v>10541.41</v>
          </cell>
        </row>
        <row r="1588">
          <cell r="F1588" t="str">
            <v>2021-03</v>
          </cell>
          <cell r="G1588" t="str">
            <v>OTOP Next Gen (DV# 20-11-1849)</v>
          </cell>
          <cell r="N1588">
            <v>98.59</v>
          </cell>
        </row>
        <row r="1589">
          <cell r="F1589" t="str">
            <v>2021-03</v>
          </cell>
          <cell r="G1589" t="str">
            <v>FAD Meeting (DV# 2021-01-0052)</v>
          </cell>
          <cell r="N1589">
            <v>2106.56</v>
          </cell>
        </row>
        <row r="1590">
          <cell r="F1590" t="str">
            <v>2021-03</v>
          </cell>
          <cell r="G1590" t="str">
            <v>IDD MOOE DV# 2021-02-0145</v>
          </cell>
          <cell r="N1590">
            <v>400</v>
          </cell>
        </row>
        <row r="1591">
          <cell r="F1591" t="str">
            <v>2021-03</v>
          </cell>
          <cell r="G1591" t="str">
            <v>IDD MOOE DV# 2021-02-0145</v>
          </cell>
          <cell r="N1591">
            <v>1766</v>
          </cell>
        </row>
        <row r="1592">
          <cell r="F1592" t="str">
            <v>2021-03</v>
          </cell>
          <cell r="G1592" t="str">
            <v>IDD MOOE DV# 2021-02-0145</v>
          </cell>
          <cell r="N1592">
            <v>5000</v>
          </cell>
        </row>
        <row r="1593">
          <cell r="F1593" t="str">
            <v>2021-03</v>
          </cell>
          <cell r="G1593" t="str">
            <v>IDD MOOE DV# 2021-02-0145</v>
          </cell>
          <cell r="N1593">
            <v>1000</v>
          </cell>
        </row>
        <row r="1594">
          <cell r="F1594" t="str">
            <v>2021-03</v>
          </cell>
          <cell r="G1594" t="str">
            <v>CPD MUST DV# 2021-02-0247</v>
          </cell>
          <cell r="N1594">
            <v>816</v>
          </cell>
        </row>
        <row r="1595">
          <cell r="F1595" t="str">
            <v>2021-03</v>
          </cell>
          <cell r="G1595" t="str">
            <v>IDD MOOE DV# 2021-02-0145</v>
          </cell>
          <cell r="N1595">
            <v>802.57</v>
          </cell>
        </row>
        <row r="1596">
          <cell r="F1596" t="str">
            <v>2021-03</v>
          </cell>
          <cell r="G1596" t="str">
            <v>IDD MOOE DV# 2021-02-0145</v>
          </cell>
          <cell r="N1596">
            <v>2106.7399999999998</v>
          </cell>
        </row>
        <row r="1597">
          <cell r="F1597" t="str">
            <v>2021-03</v>
          </cell>
          <cell r="G1597" t="str">
            <v>REGULAR MOOE DV# 2021-02-0150</v>
          </cell>
          <cell r="N1597">
            <v>2767.5</v>
          </cell>
        </row>
        <row r="1598">
          <cell r="F1598" t="str">
            <v>2021-03</v>
          </cell>
          <cell r="G1598" t="str">
            <v>REGULAR MOOE DV# 2021-02-0150</v>
          </cell>
          <cell r="N1598">
            <v>1767.86</v>
          </cell>
        </row>
        <row r="1599">
          <cell r="F1599" t="str">
            <v>2021-03</v>
          </cell>
          <cell r="G1599" t="str">
            <v>OTOP Next Gen (DV# 20-11-1849)</v>
          </cell>
          <cell r="N1599">
            <v>4480</v>
          </cell>
        </row>
        <row r="1600">
          <cell r="F1600" t="str">
            <v>2021-03</v>
          </cell>
          <cell r="G1600" t="str">
            <v>FAD Meeting (DV# 2021-01-0052)</v>
          </cell>
          <cell r="N1600">
            <v>3473.44</v>
          </cell>
        </row>
        <row r="1601">
          <cell r="F1601" t="str">
            <v>2021-03</v>
          </cell>
          <cell r="G1601" t="str">
            <v>REGULAR MOOE DV# 2021-02-0150</v>
          </cell>
          <cell r="N1601">
            <v>868.09</v>
          </cell>
        </row>
        <row r="1602">
          <cell r="F1602" t="str">
            <v>2021-03</v>
          </cell>
          <cell r="G1602" t="str">
            <v>IDD MOOE DV# 2021-02-0140</v>
          </cell>
          <cell r="N1602">
            <v>1328.73</v>
          </cell>
        </row>
        <row r="1603">
          <cell r="F1603" t="str">
            <v>2021-03</v>
          </cell>
          <cell r="G1603" t="str">
            <v>IDD MOOE DV# 2021-02-0145</v>
          </cell>
          <cell r="N1603">
            <v>1328.74</v>
          </cell>
        </row>
        <row r="1604">
          <cell r="F1604" t="str">
            <v>2021-04</v>
          </cell>
          <cell r="G1604" t="str">
            <v>SDD OO3 DV# 2021-03-0547</v>
          </cell>
          <cell r="N1604">
            <v>350</v>
          </cell>
        </row>
        <row r="1605">
          <cell r="F1605" t="str">
            <v>2021-04</v>
          </cell>
          <cell r="G1605" t="str">
            <v>CPD MUST DV# 2021-02-0247</v>
          </cell>
          <cell r="N1605">
            <v>403.2</v>
          </cell>
        </row>
        <row r="1606">
          <cell r="F1606" t="str">
            <v>2021-04</v>
          </cell>
          <cell r="G1606" t="str">
            <v>REGULAR MOOE DV# 2021-02-0150</v>
          </cell>
          <cell r="N1606">
            <v>5976.93</v>
          </cell>
        </row>
        <row r="1607">
          <cell r="F1607" t="str">
            <v>2021-04</v>
          </cell>
          <cell r="G1607" t="str">
            <v>NC MOOE DV# 2021-02-0181</v>
          </cell>
          <cell r="N1607">
            <v>5976.94</v>
          </cell>
        </row>
        <row r="1608">
          <cell r="F1608" t="str">
            <v>2021-04</v>
          </cell>
          <cell r="G1608" t="str">
            <v>CPD MUST DV# 2021-02-0247</v>
          </cell>
          <cell r="N1608">
            <v>306</v>
          </cell>
        </row>
        <row r="1609">
          <cell r="F1609" t="str">
            <v>2021-04</v>
          </cell>
          <cell r="G1609" t="str">
            <v>GAD MUST DV# 2021-03-0555</v>
          </cell>
          <cell r="N1609">
            <v>1075.2</v>
          </cell>
        </row>
        <row r="1610">
          <cell r="F1610" t="str">
            <v>2021-04</v>
          </cell>
          <cell r="G1610" t="str">
            <v>GAD MUST DV# 2021-03-0555</v>
          </cell>
          <cell r="N1610">
            <v>960</v>
          </cell>
        </row>
        <row r="1611">
          <cell r="F1611" t="str">
            <v>2021-04</v>
          </cell>
          <cell r="G1611" t="str">
            <v>NC MOOE DV# 2021-02-0181</v>
          </cell>
          <cell r="N1611">
            <v>6120</v>
          </cell>
        </row>
        <row r="1612">
          <cell r="F1612" t="str">
            <v>2021-04</v>
          </cell>
          <cell r="G1612" t="str">
            <v>NC MOOE DV# 2021-02-0181</v>
          </cell>
          <cell r="N1612">
            <v>300</v>
          </cell>
        </row>
        <row r="1613">
          <cell r="F1613" t="str">
            <v>2021-04</v>
          </cell>
          <cell r="G1613" t="str">
            <v>LSP-NSB DV# 2021-03-0391</v>
          </cell>
          <cell r="N1613">
            <v>13737.6</v>
          </cell>
        </row>
        <row r="1614">
          <cell r="F1614" t="str">
            <v>2021-04</v>
          </cell>
          <cell r="G1614" t="str">
            <v>LSP-NSB DV# 2021-03-0391</v>
          </cell>
          <cell r="N1614">
            <v>9446.4</v>
          </cell>
        </row>
        <row r="1615">
          <cell r="F1615" t="str">
            <v>2021-04</v>
          </cell>
          <cell r="G1615" t="str">
            <v>LSP-NSB DV# 2021-03-0391</v>
          </cell>
          <cell r="N1615">
            <v>7600</v>
          </cell>
        </row>
        <row r="1616">
          <cell r="F1616" t="str">
            <v>2021-04</v>
          </cell>
          <cell r="G1616" t="str">
            <v>LSP-NSB DV# 2021-03-0391</v>
          </cell>
          <cell r="N1616">
            <v>7600</v>
          </cell>
        </row>
        <row r="1617">
          <cell r="F1617" t="str">
            <v>2021-04</v>
          </cell>
          <cell r="G1617" t="str">
            <v>REGULAR MOOE DV# 2021-02-0150</v>
          </cell>
          <cell r="N1617">
            <v>848.37</v>
          </cell>
        </row>
        <row r="1618">
          <cell r="F1618" t="str">
            <v>2021-04</v>
          </cell>
          <cell r="G1618" t="str">
            <v>LSP-NSB DV# 2021-03-0391</v>
          </cell>
          <cell r="N1618">
            <v>2850</v>
          </cell>
        </row>
        <row r="1619">
          <cell r="F1619" t="str">
            <v>2021-04</v>
          </cell>
          <cell r="G1619" t="str">
            <v>OTOP Next Gen (DV# 20-11-1849)</v>
          </cell>
          <cell r="N1619">
            <v>4185.04</v>
          </cell>
        </row>
        <row r="1620">
          <cell r="F1620" t="str">
            <v>2021-04</v>
          </cell>
          <cell r="G1620" t="str">
            <v>SSF (DV# 20-12-1862)</v>
          </cell>
          <cell r="N1620">
            <v>214.96</v>
          </cell>
        </row>
        <row r="1621">
          <cell r="F1621" t="str">
            <v>2021-04</v>
          </cell>
          <cell r="G1621" t="str">
            <v>LSP-NSB DV# 2021-03-0391</v>
          </cell>
          <cell r="N1621">
            <v>8000</v>
          </cell>
        </row>
        <row r="1622">
          <cell r="F1622" t="str">
            <v>2021-04</v>
          </cell>
          <cell r="G1622" t="str">
            <v>LSP-NSB DV# 2021-03-0391</v>
          </cell>
          <cell r="N1622">
            <v>8000</v>
          </cell>
        </row>
        <row r="1623">
          <cell r="F1623" t="str">
            <v>2021-04</v>
          </cell>
          <cell r="G1623" t="str">
            <v>NC MOOE DV# 2021-02-0181</v>
          </cell>
          <cell r="N1623">
            <v>5780</v>
          </cell>
        </row>
        <row r="1624">
          <cell r="F1624" t="str">
            <v>2021-04</v>
          </cell>
          <cell r="G1624" t="str">
            <v>REGULAR MOOE DV# 2021-02-0150</v>
          </cell>
          <cell r="N1624">
            <v>22102</v>
          </cell>
        </row>
        <row r="1625">
          <cell r="F1625" t="str">
            <v>2021-04</v>
          </cell>
          <cell r="G1625" t="str">
            <v>NC MOOE DV# 2021-02-0181</v>
          </cell>
          <cell r="N1625">
            <v>10497.07</v>
          </cell>
        </row>
        <row r="1626">
          <cell r="F1626" t="str">
            <v>2021-04</v>
          </cell>
          <cell r="G1626" t="str">
            <v>SDD OO3 DV# 2021-03-0547</v>
          </cell>
          <cell r="N1626">
            <v>79412.05</v>
          </cell>
        </row>
        <row r="1627">
          <cell r="F1627" t="str">
            <v>2021-04</v>
          </cell>
          <cell r="G1627" t="str">
            <v>SSF DV# 2021-03-0531</v>
          </cell>
          <cell r="N1627">
            <v>7482.96</v>
          </cell>
        </row>
        <row r="1628">
          <cell r="F1628" t="str">
            <v>2021-04</v>
          </cell>
          <cell r="G1628" t="str">
            <v>OTOP NG DV# 2021-03-0584</v>
          </cell>
          <cell r="N1628">
            <v>5503.61</v>
          </cell>
        </row>
        <row r="1629">
          <cell r="F1629" t="str">
            <v>2021-04</v>
          </cell>
          <cell r="G1629" t="str">
            <v>REGULAR MOOE DV# 2021-02-0150</v>
          </cell>
          <cell r="N1629">
            <v>4400</v>
          </cell>
        </row>
        <row r="1630">
          <cell r="F1630" t="str">
            <v>2021-04</v>
          </cell>
          <cell r="G1630" t="str">
            <v>GAD MUST DV# 2021-03-0555</v>
          </cell>
          <cell r="N1630">
            <v>1100</v>
          </cell>
        </row>
        <row r="1631">
          <cell r="F1631" t="str">
            <v>2021-04</v>
          </cell>
          <cell r="G1631" t="str">
            <v>GAD MUST DV# 2021-03-0555</v>
          </cell>
          <cell r="N1631">
            <v>300</v>
          </cell>
        </row>
        <row r="1632">
          <cell r="F1632" t="str">
            <v>2021-04</v>
          </cell>
          <cell r="G1632" t="str">
            <v>REGULAR MOOE DV# 2021-02-0150</v>
          </cell>
          <cell r="N1632">
            <v>13894.73</v>
          </cell>
        </row>
        <row r="1633">
          <cell r="F1633" t="str">
            <v>2021-04</v>
          </cell>
          <cell r="G1633" t="str">
            <v>IDD MOOE DV# 2021-02-0140</v>
          </cell>
          <cell r="N1633">
            <v>2000</v>
          </cell>
        </row>
        <row r="1634">
          <cell r="F1634" t="str">
            <v>2021-04</v>
          </cell>
          <cell r="G1634" t="str">
            <v>CPD MUST DV# 2021-02-0247</v>
          </cell>
          <cell r="N1634">
            <v>5000</v>
          </cell>
        </row>
        <row r="1635">
          <cell r="F1635" t="str">
            <v>2021-04</v>
          </cell>
          <cell r="G1635" t="str">
            <v>SSF DV# 2021-03-0531</v>
          </cell>
          <cell r="N1635">
            <v>2000</v>
          </cell>
        </row>
        <row r="1636">
          <cell r="F1636" t="str">
            <v>2021-04</v>
          </cell>
          <cell r="G1636" t="str">
            <v>OTOP NG DV# 2021-03-0584</v>
          </cell>
          <cell r="N1636">
            <v>6000</v>
          </cell>
        </row>
        <row r="1637">
          <cell r="F1637" t="str">
            <v>2021-04</v>
          </cell>
          <cell r="G1637" t="str">
            <v>CPD MUST DV# 2021-02-0247</v>
          </cell>
          <cell r="N1637">
            <v>9600</v>
          </cell>
        </row>
        <row r="1638">
          <cell r="F1638" t="str">
            <v>2021-04</v>
          </cell>
          <cell r="G1638" t="str">
            <v>CPD MUST DV# 2021-02-0247</v>
          </cell>
          <cell r="N1638">
            <v>480</v>
          </cell>
        </row>
        <row r="1639">
          <cell r="F1639" t="str">
            <v>2021-04</v>
          </cell>
          <cell r="G1639" t="str">
            <v>CPD MUST DV# 2021-02-0247</v>
          </cell>
          <cell r="N1639">
            <v>1224</v>
          </cell>
        </row>
        <row r="1640">
          <cell r="F1640" t="str">
            <v>2021-04</v>
          </cell>
          <cell r="G1640" t="str">
            <v>CPD MUST DV# 2021-02-0247</v>
          </cell>
          <cell r="N1640">
            <v>6726</v>
          </cell>
        </row>
        <row r="1641">
          <cell r="F1641" t="str">
            <v>2021-04</v>
          </cell>
          <cell r="G1641" t="str">
            <v>CPD MUST DV# 2021-02-0247</v>
          </cell>
          <cell r="N1641">
            <v>1330</v>
          </cell>
        </row>
        <row r="1642">
          <cell r="F1642" t="str">
            <v>2021-04</v>
          </cell>
          <cell r="G1642" t="str">
            <v>LSP-NSB DV# 2021-03-0391</v>
          </cell>
          <cell r="N1642">
            <v>7980</v>
          </cell>
        </row>
        <row r="1643">
          <cell r="F1643" t="str">
            <v>2021-04</v>
          </cell>
          <cell r="G1643" t="str">
            <v>LSP-NSB DV# 2021-03-0391</v>
          </cell>
          <cell r="N1643">
            <v>4200</v>
          </cell>
        </row>
        <row r="1644">
          <cell r="F1644" t="str">
            <v>2021-04</v>
          </cell>
          <cell r="G1644" t="str">
            <v>SSF (DV# 20-12-1862)</v>
          </cell>
          <cell r="N1644">
            <v>287.31</v>
          </cell>
        </row>
        <row r="1645">
          <cell r="F1645" t="str">
            <v>2021-04</v>
          </cell>
          <cell r="G1645" t="str">
            <v>REGULAR MOOE DV# 2021-02-0150</v>
          </cell>
          <cell r="N1645">
            <v>5318</v>
          </cell>
        </row>
        <row r="1646">
          <cell r="F1646" t="str">
            <v>2021-04</v>
          </cell>
          <cell r="G1646" t="str">
            <v>CPD MUST DV# 2021-02-0247</v>
          </cell>
          <cell r="N1646">
            <v>7548</v>
          </cell>
        </row>
        <row r="1647">
          <cell r="F1647" t="str">
            <v>2021-04</v>
          </cell>
          <cell r="G1647" t="str">
            <v>REGULAR MOOE DV# 2021-02-0150</v>
          </cell>
          <cell r="N1647">
            <v>9500</v>
          </cell>
        </row>
        <row r="1648">
          <cell r="F1648" t="str">
            <v>2021-04</v>
          </cell>
          <cell r="G1648" t="str">
            <v>SDD OO3 DV# 2021-03-0547</v>
          </cell>
          <cell r="N1648">
            <v>9500</v>
          </cell>
        </row>
        <row r="1649">
          <cell r="F1649" t="str">
            <v>2021-04</v>
          </cell>
          <cell r="G1649" t="str">
            <v>OTOP NG DV# 2021-03-0584</v>
          </cell>
          <cell r="N1649">
            <v>50000</v>
          </cell>
        </row>
        <row r="1650">
          <cell r="F1650" t="str">
            <v>2021-04</v>
          </cell>
          <cell r="G1650" t="str">
            <v>LSP-NSB DV# 2021-03-0391</v>
          </cell>
          <cell r="N1650">
            <v>40690</v>
          </cell>
        </row>
        <row r="1651">
          <cell r="F1651" t="str">
            <v>2021-04</v>
          </cell>
          <cell r="G1651" t="str">
            <v>SDD OO3 DV# 2021-03-0547</v>
          </cell>
          <cell r="N1651">
            <v>13526.32</v>
          </cell>
        </row>
        <row r="1652">
          <cell r="F1652" t="str">
            <v>2021-04</v>
          </cell>
          <cell r="G1652" t="str">
            <v>OTOP NG DV# 2021-03-0584</v>
          </cell>
          <cell r="N1652">
            <v>1070</v>
          </cell>
        </row>
        <row r="1653">
          <cell r="F1653" t="str">
            <v>2021-04</v>
          </cell>
          <cell r="G1653" t="str">
            <v>REGULAR MOOE DV# 2021-02-0150</v>
          </cell>
          <cell r="N1653">
            <v>-6136.36</v>
          </cell>
        </row>
        <row r="1654">
          <cell r="F1654" t="str">
            <v>2021-04</v>
          </cell>
          <cell r="G1654" t="str">
            <v>SSF DV# 2021-03-0531</v>
          </cell>
          <cell r="N1654">
            <v>6136.36</v>
          </cell>
        </row>
        <row r="1655">
          <cell r="F1655" t="str">
            <v>2021-04</v>
          </cell>
          <cell r="G1655" t="str">
            <v>REGULAR MOOE DV# 2021-02-0150</v>
          </cell>
          <cell r="N1655">
            <v>-6096.6</v>
          </cell>
        </row>
        <row r="1656">
          <cell r="F1656" t="str">
            <v>2021-04</v>
          </cell>
          <cell r="G1656" t="str">
            <v>SSF DV# 2021-03-0531</v>
          </cell>
          <cell r="N1656">
            <v>6096.6</v>
          </cell>
        </row>
        <row r="1657">
          <cell r="F1657" t="str">
            <v>2021-04</v>
          </cell>
          <cell r="G1657" t="str">
            <v>REGULAR MOOE DV# 2021-02-0150</v>
          </cell>
          <cell r="N1657">
            <v>-27028.04</v>
          </cell>
        </row>
        <row r="1658">
          <cell r="F1658" t="str">
            <v>2021-04</v>
          </cell>
          <cell r="G1658" t="str">
            <v>OTOP NG DV# 2021-03-0584</v>
          </cell>
          <cell r="N1658">
            <v>27028.04</v>
          </cell>
        </row>
        <row r="1659">
          <cell r="F1659" t="str">
            <v>2021-04</v>
          </cell>
          <cell r="G1659" t="str">
            <v>REGULAR MOOE DV# 2021-02-0150</v>
          </cell>
          <cell r="N1659">
            <v>-15000</v>
          </cell>
        </row>
        <row r="1660">
          <cell r="F1660" t="str">
            <v>2021-04</v>
          </cell>
          <cell r="G1660" t="str">
            <v>SDD OO3 DV# 2021-03-0547</v>
          </cell>
          <cell r="N1660">
            <v>15000</v>
          </cell>
        </row>
        <row r="1661">
          <cell r="F1661" t="str">
            <v>2021-04</v>
          </cell>
          <cell r="G1661" t="str">
            <v>REGULAR MOOE DV# 2021-02-0150</v>
          </cell>
          <cell r="N1661">
            <v>-15000</v>
          </cell>
        </row>
        <row r="1662">
          <cell r="F1662" t="str">
            <v>2021-04</v>
          </cell>
          <cell r="G1662" t="str">
            <v>SDD OO3 DV# 2021-03-0547</v>
          </cell>
          <cell r="N1662">
            <v>15000</v>
          </cell>
        </row>
        <row r="1663">
          <cell r="F1663" t="str">
            <v>2021-04</v>
          </cell>
          <cell r="G1663" t="str">
            <v>IDD MOOE DV# 2021-02-0140</v>
          </cell>
          <cell r="N1663">
            <v>-1380</v>
          </cell>
        </row>
        <row r="1664">
          <cell r="F1664" t="str">
            <v>2021-04</v>
          </cell>
          <cell r="G1664" t="str">
            <v>SSF DV# 2021-03-0531</v>
          </cell>
          <cell r="N1664">
            <v>1380</v>
          </cell>
        </row>
        <row r="1665">
          <cell r="F1665" t="str">
            <v>2021-04</v>
          </cell>
          <cell r="G1665" t="str">
            <v>IDD MOOE DV# 2021-02-0140</v>
          </cell>
          <cell r="N1665">
            <v>-2300</v>
          </cell>
        </row>
        <row r="1666">
          <cell r="F1666" t="str">
            <v>2021-04</v>
          </cell>
          <cell r="G1666" t="str">
            <v>SSF DV# 2021-03-0531</v>
          </cell>
          <cell r="N1666">
            <v>2300</v>
          </cell>
        </row>
        <row r="1667">
          <cell r="F1667" t="str">
            <v>2021-04</v>
          </cell>
          <cell r="G1667" t="str">
            <v>IDD MOOE DV# 2021-02-0140</v>
          </cell>
          <cell r="N1667">
            <v>-2000</v>
          </cell>
        </row>
        <row r="1668">
          <cell r="F1668" t="str">
            <v>2021-04</v>
          </cell>
          <cell r="G1668" t="str">
            <v>SSF DV# 2021-03-0531</v>
          </cell>
          <cell r="N1668">
            <v>2000</v>
          </cell>
        </row>
        <row r="1669">
          <cell r="F1669" t="str">
            <v>2021-04</v>
          </cell>
          <cell r="G1669" t="str">
            <v>IDD MOOE DV# 2021-02-0140</v>
          </cell>
          <cell r="N1669">
            <v>-4000</v>
          </cell>
        </row>
        <row r="1670">
          <cell r="F1670" t="str">
            <v>2021-04</v>
          </cell>
          <cell r="G1670" t="str">
            <v>OTOP NG DV# 2021-03-0584</v>
          </cell>
          <cell r="N1670">
            <v>4000</v>
          </cell>
        </row>
        <row r="1671">
          <cell r="F1671" t="str">
            <v>2021-04</v>
          </cell>
          <cell r="G1671" t="str">
            <v>IDD MOOE DV# 2021-02-0140</v>
          </cell>
          <cell r="N1671">
            <v>-2000</v>
          </cell>
        </row>
        <row r="1672">
          <cell r="F1672" t="str">
            <v>2021-04</v>
          </cell>
          <cell r="G1672" t="str">
            <v>CPD MUST DV# 2021-02-0247</v>
          </cell>
          <cell r="N1672">
            <v>2000</v>
          </cell>
        </row>
        <row r="1673">
          <cell r="F1673" t="str">
            <v>2021-04</v>
          </cell>
          <cell r="G1673" t="str">
            <v>IDD MOOE DV# 2021-02-0140</v>
          </cell>
          <cell r="N1673">
            <v>-12831</v>
          </cell>
        </row>
        <row r="1674">
          <cell r="F1674" t="str">
            <v>2021-04</v>
          </cell>
          <cell r="G1674" t="str">
            <v>OTOP NG DV# 2021-03-0584</v>
          </cell>
          <cell r="N1674">
            <v>12831</v>
          </cell>
        </row>
        <row r="1675">
          <cell r="F1675" t="str">
            <v>2021-04</v>
          </cell>
          <cell r="G1675" t="str">
            <v>IDD MOOE DV# 2021-02-0140</v>
          </cell>
          <cell r="N1675">
            <v>-61873.05</v>
          </cell>
        </row>
        <row r="1676">
          <cell r="F1676" t="str">
            <v>2021-04</v>
          </cell>
          <cell r="G1676" t="str">
            <v>SDD OO3 DV# 2021-03-0547</v>
          </cell>
          <cell r="N1676">
            <v>61873.05</v>
          </cell>
        </row>
        <row r="1677">
          <cell r="F1677" t="str">
            <v>2021-04</v>
          </cell>
          <cell r="G1677" t="str">
            <v>IDD MOOE DV# 2021-02-0140</v>
          </cell>
          <cell r="N1677">
            <v>-7487.22</v>
          </cell>
        </row>
        <row r="1678">
          <cell r="F1678" t="str">
            <v>2021-04</v>
          </cell>
          <cell r="G1678" t="str">
            <v>SSF DV# 2021-03-0531</v>
          </cell>
          <cell r="N1678">
            <v>7487.22</v>
          </cell>
        </row>
        <row r="1679">
          <cell r="F1679" t="str">
            <v>2021-04</v>
          </cell>
          <cell r="G1679" t="str">
            <v>NC MOOE DV# 2021-02-0181</v>
          </cell>
          <cell r="N1679">
            <v>-5012.05</v>
          </cell>
        </row>
        <row r="1680">
          <cell r="F1680" t="str">
            <v>2021-04</v>
          </cell>
          <cell r="G1680" t="str">
            <v>OTOP NG DV# 2021-03-0584</v>
          </cell>
          <cell r="N1680">
            <v>5012.05</v>
          </cell>
        </row>
        <row r="1681">
          <cell r="F1681" t="str">
            <v>2021-04</v>
          </cell>
          <cell r="G1681" t="str">
            <v>NC MOOE DV# 2021-02-0181</v>
          </cell>
          <cell r="N1681">
            <v>-690</v>
          </cell>
        </row>
        <row r="1682">
          <cell r="F1682" t="str">
            <v>2021-04</v>
          </cell>
          <cell r="G1682" t="str">
            <v>OTOP NG DV# 2021-03-0584</v>
          </cell>
          <cell r="N1682">
            <v>690</v>
          </cell>
        </row>
        <row r="1683">
          <cell r="F1683" t="str">
            <v>2021-04</v>
          </cell>
          <cell r="G1683" t="str">
            <v>NC MOOE DV# 2021-02-0181</v>
          </cell>
          <cell r="N1683">
            <v>-22971.96</v>
          </cell>
        </row>
        <row r="1684">
          <cell r="F1684" t="str">
            <v>2021-04</v>
          </cell>
          <cell r="G1684" t="str">
            <v>OTOP NG DV# 2021-03-0584</v>
          </cell>
          <cell r="N1684">
            <v>22971.96</v>
          </cell>
        </row>
        <row r="1685">
          <cell r="F1685" t="str">
            <v>2021-04</v>
          </cell>
          <cell r="G1685" t="str">
            <v>IDD MOOE DV# 2021-02-0145</v>
          </cell>
          <cell r="N1685">
            <v>-5119.9399999999996</v>
          </cell>
        </row>
        <row r="1686">
          <cell r="F1686" t="str">
            <v>2021-04</v>
          </cell>
          <cell r="G1686" t="str">
            <v>SDD OO3 DV# 2021-03-0547</v>
          </cell>
          <cell r="N1686">
            <v>5119.9399999999996</v>
          </cell>
        </row>
        <row r="1687">
          <cell r="F1687" t="str">
            <v>2021-04</v>
          </cell>
          <cell r="G1687" t="str">
            <v>IDD MOOE DV# 2021-02-0145</v>
          </cell>
          <cell r="N1687">
            <v>-1160.9100000000001</v>
          </cell>
        </row>
        <row r="1688">
          <cell r="F1688" t="str">
            <v>2021-04</v>
          </cell>
          <cell r="G1688" t="str">
            <v>SDD OO3 DV# 2021-03-0547</v>
          </cell>
          <cell r="N1688">
            <v>1160.9100000000001</v>
          </cell>
        </row>
        <row r="1689">
          <cell r="F1689" t="str">
            <v>2021-04</v>
          </cell>
          <cell r="G1689" t="str">
            <v>IDD MOOE DV# 2021-02-0145</v>
          </cell>
          <cell r="N1689">
            <v>-400</v>
          </cell>
        </row>
        <row r="1690">
          <cell r="F1690" t="str">
            <v>2021-04</v>
          </cell>
          <cell r="G1690" t="str">
            <v>LSP-NSB DV# 2021-03-0391</v>
          </cell>
          <cell r="N1690">
            <v>400</v>
          </cell>
        </row>
        <row r="1691">
          <cell r="F1691" t="str">
            <v>2021-04</v>
          </cell>
          <cell r="G1691" t="str">
            <v>IDD MOOE DV# 2021-02-0145</v>
          </cell>
          <cell r="N1691">
            <v>-1766</v>
          </cell>
        </row>
        <row r="1692">
          <cell r="F1692" t="str">
            <v>2021-04</v>
          </cell>
          <cell r="G1692" t="str">
            <v>OTOP NG DV# 2021-03-0584</v>
          </cell>
          <cell r="N1692">
            <v>1766</v>
          </cell>
        </row>
        <row r="1693">
          <cell r="F1693" t="str">
            <v>2021-04</v>
          </cell>
          <cell r="G1693" t="str">
            <v>IDD MOOE DV# 2021-02-0145</v>
          </cell>
          <cell r="N1693">
            <v>-5000</v>
          </cell>
        </row>
        <row r="1694">
          <cell r="F1694" t="str">
            <v>2021-04</v>
          </cell>
          <cell r="G1694" t="str">
            <v>OTOP NG DV# 2021-03-0584</v>
          </cell>
          <cell r="N1694">
            <v>5000</v>
          </cell>
        </row>
        <row r="1695">
          <cell r="F1695" t="str">
            <v>2021-04</v>
          </cell>
          <cell r="G1695" t="str">
            <v>IDD MOOE DV# 2021-02-0145</v>
          </cell>
          <cell r="N1695">
            <v>-1000</v>
          </cell>
        </row>
        <row r="1696">
          <cell r="F1696" t="str">
            <v>2021-04</v>
          </cell>
          <cell r="G1696" t="str">
            <v>LSP-NSB DV# 2021-03-0391</v>
          </cell>
          <cell r="N1696">
            <v>1000</v>
          </cell>
        </row>
        <row r="1697">
          <cell r="F1697" t="str">
            <v>2021-04</v>
          </cell>
          <cell r="G1697" t="str">
            <v>IDD MOOE DV# 2021-02-0145</v>
          </cell>
          <cell r="N1697">
            <v>-802.57</v>
          </cell>
        </row>
        <row r="1698">
          <cell r="F1698" t="str">
            <v>2021-04</v>
          </cell>
          <cell r="G1698" t="str">
            <v>OTOP NG DV# 2021-03-0584</v>
          </cell>
          <cell r="N1698">
            <v>802.57</v>
          </cell>
        </row>
        <row r="1699">
          <cell r="F1699" t="str">
            <v>2021-04</v>
          </cell>
          <cell r="G1699" t="str">
            <v>IDD MOOE DV# 2021-02-0145</v>
          </cell>
          <cell r="N1699">
            <v>-2106.7399999999998</v>
          </cell>
        </row>
        <row r="1700">
          <cell r="F1700" t="str">
            <v>2021-04</v>
          </cell>
          <cell r="G1700" t="str">
            <v>OTOP NG DV# 2021-03-0584</v>
          </cell>
          <cell r="N1700">
            <v>2106.7399999999998</v>
          </cell>
        </row>
        <row r="1701">
          <cell r="F1701" t="str">
            <v>2021-04</v>
          </cell>
          <cell r="G1701" t="str">
            <v>IDD MOOE DV# 2021-02-0145</v>
          </cell>
          <cell r="N1701">
            <v>-1328.74</v>
          </cell>
        </row>
        <row r="1702">
          <cell r="F1702" t="str">
            <v>2021-04</v>
          </cell>
          <cell r="G1702" t="str">
            <v>IDD MOOE DV# 2021-02-0140</v>
          </cell>
          <cell r="N1702">
            <v>1328.74</v>
          </cell>
        </row>
        <row r="1703">
          <cell r="F1703" t="str">
            <v>2021-04</v>
          </cell>
          <cell r="G1703" t="str">
            <v>CPD MUST DV# 2021-02-0247</v>
          </cell>
          <cell r="N1703">
            <v>-27369.87</v>
          </cell>
        </row>
        <row r="1704">
          <cell r="F1704" t="str">
            <v>2021-04</v>
          </cell>
          <cell r="G1704" t="str">
            <v>SDD OO3 DV# 2021-03-0547</v>
          </cell>
          <cell r="N1704">
            <v>27369.87</v>
          </cell>
        </row>
        <row r="1705">
          <cell r="F1705" t="str">
            <v>2021-04</v>
          </cell>
          <cell r="G1705" t="str">
            <v>CPD MUST DV# 2021-02-0247</v>
          </cell>
          <cell r="N1705">
            <v>-5020.43</v>
          </cell>
        </row>
        <row r="1706">
          <cell r="F1706" t="str">
            <v>2021-04</v>
          </cell>
          <cell r="G1706" t="str">
            <v>OTOP NG DV# 2021-03-0584</v>
          </cell>
          <cell r="N1706">
            <v>5020.43</v>
          </cell>
        </row>
        <row r="1707">
          <cell r="F1707" t="str">
            <v>2021-04</v>
          </cell>
          <cell r="G1707" t="str">
            <v>REGULAR MOOE 2020 DV# 2021-03-0550</v>
          </cell>
          <cell r="N1707">
            <v>18900</v>
          </cell>
        </row>
        <row r="1708">
          <cell r="F1708" t="str">
            <v>2021-04</v>
          </cell>
          <cell r="G1708" t="str">
            <v>REGULAR MOOE 2020 DV# 2021-03-0550</v>
          </cell>
          <cell r="N1708">
            <v>48400</v>
          </cell>
        </row>
        <row r="1709">
          <cell r="F1709" t="str">
            <v>2021-04</v>
          </cell>
          <cell r="G1709" t="str">
            <v>REGULAR MOOE DV# 2021-02-0150</v>
          </cell>
          <cell r="N1709">
            <v>2400</v>
          </cell>
        </row>
        <row r="1710">
          <cell r="F1710" t="str">
            <v>2021-04</v>
          </cell>
          <cell r="G1710" t="str">
            <v>REGULAR MOOE DV# 2021-02-0150</v>
          </cell>
          <cell r="N1710">
            <v>2800</v>
          </cell>
        </row>
        <row r="1711">
          <cell r="F1711" t="str">
            <v>2021-04</v>
          </cell>
          <cell r="G1711" t="str">
            <v>REGULAR MOOE 2020 DV# 2021-03-0550</v>
          </cell>
          <cell r="N1711">
            <v>36694.93</v>
          </cell>
        </row>
        <row r="1712">
          <cell r="F1712" t="str">
            <v>2021-04</v>
          </cell>
          <cell r="G1712" t="str">
            <v>OTOP NG DV# 2021-03-0584</v>
          </cell>
          <cell r="N1712">
            <v>14620</v>
          </cell>
        </row>
        <row r="1713">
          <cell r="F1713" t="str">
            <v>2021-04</v>
          </cell>
          <cell r="G1713" t="str">
            <v>LSP-NSB DV# 2021-03-0391</v>
          </cell>
          <cell r="N1713">
            <v>8740</v>
          </cell>
        </row>
        <row r="1714">
          <cell r="F1714" t="str">
            <v>2021-04</v>
          </cell>
          <cell r="G1714" t="str">
            <v>LSP-NSB DV# 2021-03-0391</v>
          </cell>
          <cell r="N1714">
            <v>8740</v>
          </cell>
        </row>
        <row r="1715">
          <cell r="F1715" t="str">
            <v>2021-04</v>
          </cell>
          <cell r="G1715" t="str">
            <v>REGULAR MOOE DV# 2021-02-0150</v>
          </cell>
          <cell r="N1715">
            <v>340.06</v>
          </cell>
        </row>
        <row r="1716">
          <cell r="F1716" t="str">
            <v>2021-04</v>
          </cell>
          <cell r="G1716" t="str">
            <v>REGULAR MOOE DV# 2021-02-0150</v>
          </cell>
          <cell r="N1716">
            <v>1680.91</v>
          </cell>
        </row>
        <row r="1717">
          <cell r="F1717" t="str">
            <v>2021-04</v>
          </cell>
          <cell r="G1717" t="str">
            <v>SDD OO3 DV# 2021-03-0547</v>
          </cell>
          <cell r="N1717">
            <v>2827.36</v>
          </cell>
        </row>
        <row r="1718">
          <cell r="F1718" t="str">
            <v>2021-04</v>
          </cell>
          <cell r="G1718" t="str">
            <v>IDD MOOE DV# 2021-02-0140</v>
          </cell>
          <cell r="N1718">
            <v>4508.2700000000004</v>
          </cell>
        </row>
        <row r="1719">
          <cell r="F1719" t="str">
            <v>2021-04</v>
          </cell>
          <cell r="G1719" t="str">
            <v>LSP-NSB DV# 2021-03-0391</v>
          </cell>
          <cell r="N1719">
            <v>300</v>
          </cell>
        </row>
        <row r="1720">
          <cell r="F1720" t="str">
            <v>2021-04</v>
          </cell>
          <cell r="G1720" t="str">
            <v>LSP-NSB DV# 2021-03-0391</v>
          </cell>
          <cell r="N1720">
            <v>1000</v>
          </cell>
        </row>
        <row r="1721">
          <cell r="F1721" t="str">
            <v>2021-04</v>
          </cell>
          <cell r="G1721" t="str">
            <v>LSP-NSB DV# 2021-03-0391</v>
          </cell>
          <cell r="N1721">
            <v>1500</v>
          </cell>
        </row>
        <row r="1722">
          <cell r="F1722" t="str">
            <v>2021-04</v>
          </cell>
          <cell r="G1722" t="str">
            <v>LSP-NSB DV# 2021-03-0391</v>
          </cell>
          <cell r="N1722">
            <v>102</v>
          </cell>
        </row>
        <row r="1723">
          <cell r="F1723" t="str">
            <v>2021-04</v>
          </cell>
          <cell r="G1723" t="str">
            <v>LSP-NSB DV# 2021-03-0391</v>
          </cell>
          <cell r="N1723">
            <v>102</v>
          </cell>
        </row>
        <row r="1724">
          <cell r="F1724" t="str">
            <v>2021-04</v>
          </cell>
          <cell r="G1724" t="str">
            <v>LSP-NSB DV# 2021-03-0391</v>
          </cell>
          <cell r="N1724">
            <v>102</v>
          </cell>
        </row>
        <row r="1725">
          <cell r="F1725" t="str">
            <v>2021-04</v>
          </cell>
          <cell r="G1725" t="str">
            <v>LSP-NSB DV# 2021-03-0391</v>
          </cell>
          <cell r="N1725">
            <v>306</v>
          </cell>
        </row>
        <row r="1726">
          <cell r="F1726" t="str">
            <v>2021-04</v>
          </cell>
          <cell r="G1726" t="str">
            <v>LSP-NSB DV# 2021-03-0391</v>
          </cell>
          <cell r="N1726">
            <v>408</v>
          </cell>
        </row>
        <row r="1727">
          <cell r="F1727" t="str">
            <v>2021-04</v>
          </cell>
          <cell r="G1727" t="str">
            <v>LSP-NSB DV# 2021-03-0391</v>
          </cell>
          <cell r="N1727">
            <v>102</v>
          </cell>
        </row>
        <row r="1728">
          <cell r="F1728" t="str">
            <v>2021-04</v>
          </cell>
          <cell r="G1728" t="str">
            <v>LSP-NSB DV# 2021-03-0391</v>
          </cell>
          <cell r="N1728">
            <v>102</v>
          </cell>
        </row>
        <row r="1729">
          <cell r="F1729" t="str">
            <v>2021-04</v>
          </cell>
          <cell r="G1729" t="str">
            <v>LSP-NSB DV# 2021-03-0391</v>
          </cell>
          <cell r="N1729">
            <v>306</v>
          </cell>
        </row>
        <row r="1730">
          <cell r="F1730" t="str">
            <v>2021-04</v>
          </cell>
          <cell r="G1730" t="str">
            <v>REGULAR MOOE 2020 DV# 2021-03-0516</v>
          </cell>
          <cell r="N1730">
            <v>2980</v>
          </cell>
        </row>
        <row r="1731">
          <cell r="F1731" t="str">
            <v>2021-04</v>
          </cell>
          <cell r="G1731" t="str">
            <v>OTOP NG DV# 2021-03-0584</v>
          </cell>
          <cell r="N1731">
            <v>3058</v>
          </cell>
        </row>
        <row r="1732">
          <cell r="F1732" t="str">
            <v>2021-04</v>
          </cell>
          <cell r="G1732" t="str">
            <v>OTOP NG DV# 2021-03-0584</v>
          </cell>
          <cell r="N1732">
            <v>5000</v>
          </cell>
        </row>
        <row r="1733">
          <cell r="F1733" t="str">
            <v>2021-04</v>
          </cell>
          <cell r="G1733" t="str">
            <v>LSP-NSB DV# 2021-03-0391</v>
          </cell>
          <cell r="N1733">
            <v>408</v>
          </cell>
        </row>
        <row r="1734">
          <cell r="F1734" t="str">
            <v>2021-04</v>
          </cell>
          <cell r="G1734" t="str">
            <v>REGULAR MOOE 2020 DV# 2021-03-0516</v>
          </cell>
          <cell r="N1734">
            <v>17575</v>
          </cell>
        </row>
        <row r="1735">
          <cell r="F1735" t="str">
            <v>2021-04</v>
          </cell>
          <cell r="G1735" t="str">
            <v>OTOP NG DV# 2021-03-0584</v>
          </cell>
          <cell r="N1735">
            <v>2500</v>
          </cell>
        </row>
        <row r="1736">
          <cell r="F1736" t="str">
            <v>2021-04</v>
          </cell>
          <cell r="G1736" t="str">
            <v>OTOP NG DV# 2021-03-0584</v>
          </cell>
          <cell r="N1736">
            <v>2500</v>
          </cell>
        </row>
        <row r="1737">
          <cell r="F1737" t="str">
            <v>2021-04</v>
          </cell>
          <cell r="G1737" t="str">
            <v>REGULAR MOOE 2020 DV# 2021-03-0516</v>
          </cell>
          <cell r="N1737">
            <v>6000</v>
          </cell>
        </row>
        <row r="1738">
          <cell r="F1738" t="str">
            <v>2021-04</v>
          </cell>
          <cell r="G1738" t="str">
            <v>IDD MOOE DV# 2021-02-0140</v>
          </cell>
          <cell r="N1738">
            <v>5290</v>
          </cell>
        </row>
        <row r="1739">
          <cell r="F1739" t="str">
            <v>2021-04</v>
          </cell>
          <cell r="G1739" t="str">
            <v>REGULAR MOOE 2020 DV# 2021-03-0516</v>
          </cell>
          <cell r="N1739">
            <v>43375.68</v>
          </cell>
        </row>
        <row r="1740">
          <cell r="F1740" t="str">
            <v>2021-04</v>
          </cell>
          <cell r="G1740" t="str">
            <v>LSP-NSB DV# 2021-03-0391</v>
          </cell>
          <cell r="N1740">
            <v>700</v>
          </cell>
        </row>
        <row r="1741">
          <cell r="F1741" t="str">
            <v>2021-04</v>
          </cell>
          <cell r="G1741" t="str">
            <v>REGULAR MOOE 2020 DV# 2021-03-0550</v>
          </cell>
          <cell r="N1741">
            <v>37920</v>
          </cell>
        </row>
        <row r="1742">
          <cell r="F1742" t="str">
            <v>2021-04</v>
          </cell>
          <cell r="G1742" t="str">
            <v>REGULAR MOOE 2020 DV# 2021-03-0516</v>
          </cell>
          <cell r="N1742">
            <v>22602</v>
          </cell>
        </row>
        <row r="1743">
          <cell r="F1743" t="str">
            <v>2021-04</v>
          </cell>
          <cell r="G1743" t="str">
            <v>REGULAR MOOE 2020 DV# 2021-03-0516</v>
          </cell>
          <cell r="N1743">
            <v>4800</v>
          </cell>
        </row>
        <row r="1744">
          <cell r="F1744" t="str">
            <v>2021-04</v>
          </cell>
          <cell r="G1744" t="str">
            <v>SDD OO3 DV# 2021-03-0547</v>
          </cell>
          <cell r="N1744">
            <v>86528.43</v>
          </cell>
        </row>
        <row r="1745">
          <cell r="F1745" t="str">
            <v>2021-04</v>
          </cell>
          <cell r="G1745" t="str">
            <v>SSF DV# 2021-03-0531</v>
          </cell>
          <cell r="N1745">
            <v>7498.58</v>
          </cell>
        </row>
        <row r="1746">
          <cell r="F1746" t="str">
            <v>2021-04</v>
          </cell>
          <cell r="G1746" t="str">
            <v>OTOP NG DV# 2021-03-0584</v>
          </cell>
          <cell r="N1746">
            <v>4707.05</v>
          </cell>
        </row>
        <row r="1747">
          <cell r="F1747" t="str">
            <v>2021-04</v>
          </cell>
          <cell r="G1747" t="str">
            <v>REGULAR MOOE 2020 DV# 2021-03-0516</v>
          </cell>
          <cell r="N1747">
            <v>1818.5</v>
          </cell>
        </row>
        <row r="1748">
          <cell r="F1748" t="str">
            <v>2021-04</v>
          </cell>
          <cell r="G1748" t="str">
            <v>SDD OO3 DV# 2021-03-0547</v>
          </cell>
          <cell r="N1748">
            <v>1039.5</v>
          </cell>
        </row>
        <row r="1749">
          <cell r="F1749" t="str">
            <v>2021-04</v>
          </cell>
          <cell r="G1749" t="str">
            <v>REGULAR MOOE 2020 DV# 2021-03-0516</v>
          </cell>
          <cell r="N1749">
            <v>21602</v>
          </cell>
        </row>
        <row r="1750">
          <cell r="F1750" t="str">
            <v>2021-04</v>
          </cell>
          <cell r="G1750" t="str">
            <v>REGULAR MOOE 2020 DV# 2021-03-0516</v>
          </cell>
          <cell r="N1750">
            <v>4000</v>
          </cell>
        </row>
        <row r="1751">
          <cell r="F1751" t="str">
            <v>2021-04</v>
          </cell>
          <cell r="G1751" t="str">
            <v>OTOP NG DV# 2021-03-0584</v>
          </cell>
          <cell r="N1751">
            <v>5506.75</v>
          </cell>
        </row>
        <row r="1752">
          <cell r="F1752" t="str">
            <v>2021-04</v>
          </cell>
          <cell r="G1752" t="str">
            <v>SSF DV# 2021-03-0531</v>
          </cell>
          <cell r="N1752">
            <v>7500</v>
          </cell>
        </row>
        <row r="1753">
          <cell r="F1753" t="str">
            <v>2021-04</v>
          </cell>
          <cell r="G1753" t="str">
            <v>SDD OO3 DV# 2021-03-0547</v>
          </cell>
          <cell r="N1753">
            <v>84471.6</v>
          </cell>
        </row>
        <row r="1754">
          <cell r="F1754" t="str">
            <v>2021-04</v>
          </cell>
          <cell r="G1754" t="str">
            <v>SDD OO3 DV# 2021-03-0547</v>
          </cell>
          <cell r="N1754">
            <v>2500</v>
          </cell>
        </row>
        <row r="1755">
          <cell r="F1755" t="str">
            <v>2021-04</v>
          </cell>
          <cell r="G1755" t="str">
            <v>SDD OO3 DV# 2021-03-0547</v>
          </cell>
          <cell r="N1755">
            <v>12757</v>
          </cell>
        </row>
        <row r="1756">
          <cell r="F1756" t="str">
            <v>2021-04</v>
          </cell>
          <cell r="G1756" t="str">
            <v>GAD MUST DV# 2021-03-0555</v>
          </cell>
          <cell r="N1756">
            <v>5795</v>
          </cell>
        </row>
        <row r="1757">
          <cell r="F1757" t="str">
            <v>2021-04</v>
          </cell>
          <cell r="G1757" t="str">
            <v>GAD MUST DV# 2021-03-0555</v>
          </cell>
          <cell r="N1757">
            <v>1019.8</v>
          </cell>
        </row>
        <row r="1758">
          <cell r="F1758" t="str">
            <v>2021-04</v>
          </cell>
          <cell r="G1758" t="str">
            <v>REGULAR MOOE 2020 DV# 2021-03-0516</v>
          </cell>
          <cell r="N1758">
            <v>15085.57</v>
          </cell>
        </row>
        <row r="1759">
          <cell r="F1759" t="str">
            <v>2021-04</v>
          </cell>
          <cell r="G1759" t="str">
            <v>SDD OO3 DV# 2021-03-0547</v>
          </cell>
          <cell r="N1759">
            <v>1440</v>
          </cell>
        </row>
        <row r="1760">
          <cell r="F1760" t="str">
            <v>2021-04</v>
          </cell>
          <cell r="G1760" t="str">
            <v>SDD OO3 DV# 2021-03-0547</v>
          </cell>
          <cell r="N1760">
            <v>1220.6199999999999</v>
          </cell>
        </row>
        <row r="1761">
          <cell r="F1761" t="str">
            <v>2021-04</v>
          </cell>
          <cell r="G1761" t="str">
            <v>REGULAR MOOE 2020 DV# 2021-03-0516</v>
          </cell>
          <cell r="N1761">
            <v>1220.6300000000001</v>
          </cell>
        </row>
        <row r="1762">
          <cell r="F1762" t="str">
            <v>2021-04</v>
          </cell>
          <cell r="G1762" t="str">
            <v>SDD OO3 DV# 2021-03-0547</v>
          </cell>
          <cell r="N1762">
            <v>856.03</v>
          </cell>
        </row>
        <row r="1763">
          <cell r="F1763" t="str">
            <v>2021-01</v>
          </cell>
          <cell r="G1763" t="str">
            <v>NC (DV# 20-12-1920)</v>
          </cell>
          <cell r="N1763">
            <v>19394.580000000002</v>
          </cell>
        </row>
        <row r="1764">
          <cell r="F1764" t="str">
            <v>2021-01</v>
          </cell>
          <cell r="G1764" t="str">
            <v>REGULAR MOOE (DV# 20-11-1767)</v>
          </cell>
          <cell r="N1764">
            <v>38789.14</v>
          </cell>
        </row>
        <row r="1765">
          <cell r="F1765" t="str">
            <v>2021-01</v>
          </cell>
          <cell r="G1765" t="str">
            <v>NC (DV# 20-12-1920)</v>
          </cell>
          <cell r="N1765">
            <v>17811.2</v>
          </cell>
        </row>
        <row r="1766">
          <cell r="F1766" t="str">
            <v>2021-01</v>
          </cell>
          <cell r="G1766" t="str">
            <v>REGULAR MOOE (DV# 20-11-1767)</v>
          </cell>
          <cell r="N1766">
            <v>5397.34</v>
          </cell>
        </row>
        <row r="1767">
          <cell r="F1767" t="str">
            <v>2021-01</v>
          </cell>
          <cell r="G1767" t="str">
            <v>NC (DV# 20-12-1920)</v>
          </cell>
          <cell r="N1767">
            <v>2698.66</v>
          </cell>
        </row>
        <row r="1768">
          <cell r="F1768" t="str">
            <v>2021-01</v>
          </cell>
          <cell r="G1768" t="str">
            <v>NC (DV# 20-12-1920)</v>
          </cell>
          <cell r="N1768">
            <v>941.81</v>
          </cell>
        </row>
        <row r="1769">
          <cell r="F1769" t="str">
            <v>2021-01</v>
          </cell>
          <cell r="G1769" t="str">
            <v>CARP MOOE (DV# 20-05-791)</v>
          </cell>
          <cell r="N1769">
            <v>2511.9400000000232</v>
          </cell>
        </row>
        <row r="1770">
          <cell r="F1770" t="str">
            <v>2021-01</v>
          </cell>
          <cell r="G1770" t="str">
            <v>CARP MOOE (DV# 20-11-1729)</v>
          </cell>
          <cell r="N1770">
            <v>3961.71</v>
          </cell>
        </row>
        <row r="1771">
          <cell r="F1771" t="str">
            <v>2021-01</v>
          </cell>
          <cell r="G1771" t="str">
            <v>CARP MOOE (DV# 20-07-1100)</v>
          </cell>
          <cell r="N1771">
            <v>13526.349999999977</v>
          </cell>
        </row>
        <row r="1772">
          <cell r="F1772" t="str">
            <v>2021-01</v>
          </cell>
          <cell r="G1772" t="str">
            <v>REGULAR MOOE (DV# 20-11-1767)</v>
          </cell>
          <cell r="N1772">
            <v>7003.58</v>
          </cell>
        </row>
        <row r="1773">
          <cell r="F1773" t="str">
            <v>2021-01</v>
          </cell>
          <cell r="G1773" t="str">
            <v>OTOP Next Gen (DV# 20-11-1847)</v>
          </cell>
          <cell r="N1773">
            <v>945.48</v>
          </cell>
        </row>
        <row r="1774">
          <cell r="F1774" t="str">
            <v>2021-01</v>
          </cell>
          <cell r="G1774" t="str">
            <v>CARP MOOE (DV# 20-07-1100)</v>
          </cell>
          <cell r="N1774">
            <v>945.48</v>
          </cell>
        </row>
        <row r="1775">
          <cell r="F1775" t="str">
            <v>2021-01</v>
          </cell>
          <cell r="G1775" t="str">
            <v>NC (DV# 20-12-1920)</v>
          </cell>
          <cell r="N1775">
            <v>2000</v>
          </cell>
        </row>
        <row r="1776">
          <cell r="F1776" t="str">
            <v>2021-01</v>
          </cell>
          <cell r="G1776" t="str">
            <v>NC (DV# 20-12-1920)</v>
          </cell>
          <cell r="N1776">
            <v>3000</v>
          </cell>
        </row>
        <row r="1777">
          <cell r="F1777" t="str">
            <v>2021-01</v>
          </cell>
          <cell r="G1777" t="str">
            <v>REGULAR MOOE (DV# 20-11-1767)</v>
          </cell>
          <cell r="N1777">
            <v>3000</v>
          </cell>
        </row>
        <row r="1778">
          <cell r="F1778" t="str">
            <v>2021-01</v>
          </cell>
          <cell r="G1778" t="str">
            <v>REGULAR MOOE (DV# 20-11-1767)</v>
          </cell>
          <cell r="N1778">
            <v>3000</v>
          </cell>
        </row>
        <row r="1779">
          <cell r="F1779" t="str">
            <v>2021-01</v>
          </cell>
          <cell r="G1779" t="str">
            <v>REGULAR MOOE (DV# 20-11-1767)</v>
          </cell>
          <cell r="N1779">
            <v>3000</v>
          </cell>
        </row>
        <row r="1780">
          <cell r="F1780" t="str">
            <v>2021-01</v>
          </cell>
          <cell r="G1780" t="str">
            <v>REGULAR MOOE (DV# 20-11-1767)</v>
          </cell>
          <cell r="N1780">
            <v>3000</v>
          </cell>
        </row>
        <row r="1781">
          <cell r="F1781" t="str">
            <v>2021-01</v>
          </cell>
          <cell r="G1781" t="str">
            <v>REGULAR MOOE (DV# 20-11-1767)</v>
          </cell>
          <cell r="N1781">
            <v>3000</v>
          </cell>
        </row>
        <row r="1782">
          <cell r="F1782" t="str">
            <v>2021-01</v>
          </cell>
          <cell r="G1782" t="str">
            <v>REGULAR MOOE (DV# 20-11-1767)</v>
          </cell>
          <cell r="N1782">
            <v>1000</v>
          </cell>
        </row>
        <row r="1783">
          <cell r="F1783" t="str">
            <v>2021-01</v>
          </cell>
          <cell r="G1783" t="str">
            <v>REGULAR MOOE (DV# 20-11-1767)</v>
          </cell>
          <cell r="N1783">
            <v>3000</v>
          </cell>
        </row>
        <row r="1784">
          <cell r="F1784" t="str">
            <v>2021-01</v>
          </cell>
          <cell r="G1784" t="str">
            <v>REGULAR MOOE (DV# 20-11-1767)</v>
          </cell>
          <cell r="N1784">
            <v>3000</v>
          </cell>
        </row>
        <row r="1785">
          <cell r="F1785" t="str">
            <v>2021-01</v>
          </cell>
          <cell r="G1785" t="str">
            <v>REGULAR MOOE (DV# 20-11-1767)</v>
          </cell>
          <cell r="N1785">
            <v>1000</v>
          </cell>
        </row>
        <row r="1786">
          <cell r="F1786" t="str">
            <v>2021-01</v>
          </cell>
          <cell r="G1786" t="str">
            <v>NC (DV# 20-12-1920)</v>
          </cell>
          <cell r="N1786">
            <v>3000</v>
          </cell>
        </row>
        <row r="1787">
          <cell r="F1787" t="str">
            <v>2021-01</v>
          </cell>
          <cell r="G1787" t="str">
            <v>NC (DV# 20-12-1920)</v>
          </cell>
          <cell r="N1787">
            <v>3000</v>
          </cell>
        </row>
        <row r="1788">
          <cell r="F1788" t="str">
            <v>2021-01</v>
          </cell>
          <cell r="G1788" t="str">
            <v>NC (DV# 20-12-1920)</v>
          </cell>
          <cell r="N1788">
            <v>3000</v>
          </cell>
        </row>
        <row r="1789">
          <cell r="F1789" t="str">
            <v>2021-01</v>
          </cell>
          <cell r="G1789" t="str">
            <v>NC (DV# 20-12-1920)</v>
          </cell>
          <cell r="N1789">
            <v>3000</v>
          </cell>
        </row>
        <row r="1790">
          <cell r="F1790" t="str">
            <v>2021-01</v>
          </cell>
          <cell r="G1790" t="str">
            <v>NC (DV# 20-12-1920)</v>
          </cell>
          <cell r="N1790">
            <v>3000</v>
          </cell>
        </row>
        <row r="1791">
          <cell r="F1791" t="str">
            <v>2021-01</v>
          </cell>
          <cell r="G1791" t="str">
            <v>NC (DV# 20-12-1920)</v>
          </cell>
          <cell r="N1791">
            <v>3000</v>
          </cell>
        </row>
        <row r="1792">
          <cell r="F1792" t="str">
            <v>2021-01</v>
          </cell>
          <cell r="G1792" t="str">
            <v>NC (DV# 20-12-1920)</v>
          </cell>
          <cell r="N1792">
            <v>3000</v>
          </cell>
        </row>
        <row r="1793">
          <cell r="F1793" t="str">
            <v>2021-01</v>
          </cell>
          <cell r="G1793" t="str">
            <v>NC (DV# 20-12-1920)</v>
          </cell>
          <cell r="N1793">
            <v>3000</v>
          </cell>
        </row>
        <row r="1794">
          <cell r="F1794" t="str">
            <v>2021-01</v>
          </cell>
          <cell r="G1794" t="str">
            <v>NC (DV# 20-12-1920)</v>
          </cell>
          <cell r="N1794">
            <v>3000</v>
          </cell>
        </row>
        <row r="1795">
          <cell r="F1795" t="str">
            <v>2021-01</v>
          </cell>
          <cell r="G1795" t="str">
            <v>NC (DV# 20-12-1920)</v>
          </cell>
          <cell r="N1795">
            <v>3000</v>
          </cell>
        </row>
        <row r="1796">
          <cell r="F1796" t="str">
            <v>2021-01</v>
          </cell>
          <cell r="G1796" t="str">
            <v>NC (DV# 20-12-1920)</v>
          </cell>
          <cell r="N1796">
            <v>3000</v>
          </cell>
        </row>
        <row r="1797">
          <cell r="F1797" t="str">
            <v>2021-01</v>
          </cell>
          <cell r="G1797" t="str">
            <v>NC (DV# 20-12-1920)</v>
          </cell>
          <cell r="N1797">
            <v>3000</v>
          </cell>
        </row>
        <row r="1798">
          <cell r="F1798" t="str">
            <v>2021-01</v>
          </cell>
          <cell r="G1798" t="str">
            <v>NC (DV# 20-12-1920)</v>
          </cell>
          <cell r="N1798">
            <v>3000</v>
          </cell>
        </row>
        <row r="1799">
          <cell r="F1799" t="str">
            <v>2021-01</v>
          </cell>
          <cell r="G1799" t="str">
            <v>NC (DV# 20-12-1920)</v>
          </cell>
          <cell r="N1799">
            <v>3000</v>
          </cell>
        </row>
        <row r="1800">
          <cell r="F1800" t="str">
            <v>2021-01</v>
          </cell>
          <cell r="G1800" t="str">
            <v>NC (DV# 20-12-1920)</v>
          </cell>
          <cell r="N1800">
            <v>3000</v>
          </cell>
        </row>
        <row r="1801">
          <cell r="F1801" t="str">
            <v>2021-01</v>
          </cell>
          <cell r="G1801" t="str">
            <v>NC (DV# 20-12-1920)</v>
          </cell>
          <cell r="N1801">
            <v>3000</v>
          </cell>
        </row>
        <row r="1802">
          <cell r="F1802" t="str">
            <v>2021-01</v>
          </cell>
          <cell r="G1802" t="str">
            <v>NC (DV# 20-12-1920)</v>
          </cell>
          <cell r="N1802">
            <v>3000</v>
          </cell>
        </row>
        <row r="1803">
          <cell r="F1803" t="str">
            <v>2021-01</v>
          </cell>
          <cell r="G1803" t="str">
            <v>NC (DV# 20-12-1920)</v>
          </cell>
          <cell r="N1803">
            <v>3000</v>
          </cell>
        </row>
        <row r="1804">
          <cell r="F1804" t="str">
            <v>2021-01</v>
          </cell>
          <cell r="G1804" t="str">
            <v>NC (DV# 20-12-1920)</v>
          </cell>
          <cell r="N1804">
            <v>3000</v>
          </cell>
        </row>
        <row r="1805">
          <cell r="F1805" t="str">
            <v>2021-01</v>
          </cell>
          <cell r="G1805" t="str">
            <v>NC (DV# 20-12-1920)</v>
          </cell>
          <cell r="N1805">
            <v>3000</v>
          </cell>
        </row>
        <row r="1806">
          <cell r="F1806" t="str">
            <v>2021-01</v>
          </cell>
          <cell r="G1806" t="str">
            <v>NC (DV# 20-12-1920)</v>
          </cell>
          <cell r="N1806">
            <v>3000</v>
          </cell>
        </row>
        <row r="1807">
          <cell r="F1807" t="str">
            <v>2021-01</v>
          </cell>
          <cell r="G1807" t="str">
            <v>LSP-NSB (DV# 20-08-1217)</v>
          </cell>
          <cell r="N1807">
            <v>1920</v>
          </cell>
        </row>
        <row r="1808">
          <cell r="F1808" t="str">
            <v>2021-01</v>
          </cell>
          <cell r="G1808" t="str">
            <v>REGULAR MOOE (DV# 20-11-1767)</v>
          </cell>
          <cell r="N1808">
            <v>633.64</v>
          </cell>
        </row>
        <row r="1809">
          <cell r="F1809" t="str">
            <v>2021-01</v>
          </cell>
          <cell r="G1809" t="str">
            <v>NC (DV# 20-12-1920)</v>
          </cell>
          <cell r="N1809">
            <v>1325.58</v>
          </cell>
        </row>
        <row r="1810">
          <cell r="F1810" t="str">
            <v>2021-01</v>
          </cell>
          <cell r="G1810" t="str">
            <v>NC (DV# 20-12-1920)</v>
          </cell>
          <cell r="N1810">
            <v>20179</v>
          </cell>
        </row>
        <row r="1811">
          <cell r="F1811" t="str">
            <v>2021-01</v>
          </cell>
          <cell r="G1811" t="str">
            <v>NC (DV# 20-12-1920)</v>
          </cell>
          <cell r="N1811">
            <v>5534</v>
          </cell>
        </row>
        <row r="1812">
          <cell r="F1812" t="str">
            <v>2021-01</v>
          </cell>
          <cell r="G1812" t="str">
            <v>NC (DV# 20-12-1920)</v>
          </cell>
          <cell r="N1812">
            <v>1125</v>
          </cell>
        </row>
        <row r="1813">
          <cell r="F1813" t="str">
            <v>2021-01</v>
          </cell>
          <cell r="G1813" t="str">
            <v>REGULAR MOOE (DV# 20-11-1767)</v>
          </cell>
          <cell r="N1813">
            <v>928</v>
          </cell>
        </row>
        <row r="1814">
          <cell r="F1814" t="str">
            <v>2021-01</v>
          </cell>
          <cell r="G1814" t="str">
            <v>REGULAR MOOE (DV# 20-11-1767)</v>
          </cell>
          <cell r="N1814">
            <v>3700</v>
          </cell>
        </row>
        <row r="1815">
          <cell r="F1815" t="str">
            <v>2021-01</v>
          </cell>
          <cell r="G1815" t="str">
            <v>REGULAR MOOE (DV# 20-11-1767)</v>
          </cell>
          <cell r="N1815">
            <v>1300</v>
          </cell>
        </row>
        <row r="1816">
          <cell r="F1816" t="str">
            <v>2021-01</v>
          </cell>
          <cell r="G1816" t="str">
            <v>REGULAR MOOE (DV# 20-11-1767)</v>
          </cell>
          <cell r="N1816">
            <v>1000</v>
          </cell>
        </row>
        <row r="1817">
          <cell r="F1817" t="str">
            <v>2021-01</v>
          </cell>
          <cell r="G1817" t="str">
            <v>NC (DV# 20-12-1920)</v>
          </cell>
          <cell r="N1817">
            <v>5000</v>
          </cell>
        </row>
        <row r="1818">
          <cell r="F1818" t="str">
            <v>2021-01</v>
          </cell>
          <cell r="G1818" t="str">
            <v>CARP MOOE (DV# 20-07-1100)</v>
          </cell>
          <cell r="N1818">
            <v>2700</v>
          </cell>
        </row>
        <row r="1819">
          <cell r="F1819" t="str">
            <v>2021-01</v>
          </cell>
          <cell r="G1819" t="str">
            <v>NC (DV# 20-12-1920)</v>
          </cell>
          <cell r="N1819">
            <v>3040</v>
          </cell>
        </row>
        <row r="1820">
          <cell r="F1820" t="str">
            <v>2021-01</v>
          </cell>
          <cell r="G1820" t="str">
            <v>CPD MUST (DV# 20-10-1655)</v>
          </cell>
          <cell r="N1820">
            <v>719.28</v>
          </cell>
        </row>
        <row r="1821">
          <cell r="F1821" t="str">
            <v>2021-01</v>
          </cell>
          <cell r="G1821" t="str">
            <v>NC (DV# 20-12-1920)</v>
          </cell>
          <cell r="N1821">
            <v>45937.5</v>
          </cell>
        </row>
        <row r="1822">
          <cell r="F1822" t="str">
            <v>2021-01</v>
          </cell>
          <cell r="G1822" t="str">
            <v>LSP-NSB (DV# 20-08-1217)</v>
          </cell>
          <cell r="N1822">
            <v>6700</v>
          </cell>
        </row>
        <row r="1823">
          <cell r="F1823" t="str">
            <v>2021-01</v>
          </cell>
          <cell r="G1823" t="str">
            <v>OTOP Next Gen (DV# 20-11-1847)</v>
          </cell>
          <cell r="N1823">
            <v>13921.869999999999</v>
          </cell>
        </row>
        <row r="1824">
          <cell r="F1824" t="str">
            <v>2021-01</v>
          </cell>
          <cell r="G1824" t="str">
            <v>LSP-NSB (DV# 20-08-1217)</v>
          </cell>
          <cell r="N1824">
            <v>1105</v>
          </cell>
        </row>
        <row r="1825">
          <cell r="F1825" t="str">
            <v>2021-01</v>
          </cell>
          <cell r="G1825" t="str">
            <v>REGULAR MOOE (DV# 20-11-1767)</v>
          </cell>
          <cell r="N1825">
            <v>3678.76</v>
          </cell>
        </row>
        <row r="1826">
          <cell r="F1826" t="str">
            <v>2021-01</v>
          </cell>
          <cell r="G1826" t="str">
            <v>OTOP Next Gen (DV# 20-11-1847)</v>
          </cell>
          <cell r="N1826">
            <v>1990.34</v>
          </cell>
        </row>
        <row r="1827">
          <cell r="F1827" t="str">
            <v>2021-01</v>
          </cell>
          <cell r="G1827" t="str">
            <v>REGULAR MOOE (DV# 20-11-1767)</v>
          </cell>
          <cell r="N1827">
            <v>7453.6</v>
          </cell>
        </row>
        <row r="1828">
          <cell r="F1828" t="str">
            <v>2021-01</v>
          </cell>
          <cell r="G1828" t="str">
            <v>CPD MUST (DV# 20-10-1655)</v>
          </cell>
          <cell r="N1828">
            <v>3745.26</v>
          </cell>
        </row>
        <row r="1829">
          <cell r="F1829" t="str">
            <v>2021-01</v>
          </cell>
          <cell r="G1829" t="str">
            <v>CARP MOOE (DV# 20-07-1100)</v>
          </cell>
          <cell r="N1829">
            <v>958.96</v>
          </cell>
        </row>
        <row r="1830">
          <cell r="F1830" t="str">
            <v>2021-01</v>
          </cell>
          <cell r="G1830" t="str">
            <v>Internet (DV# 20-10-1506)</v>
          </cell>
          <cell r="N1830">
            <v>10666.24</v>
          </cell>
        </row>
        <row r="1831">
          <cell r="F1831" t="str">
            <v>2021-01</v>
          </cell>
          <cell r="G1831" t="str">
            <v>REGULAR MOOE (DV# 20-11-1767)</v>
          </cell>
          <cell r="N1831">
            <v>1776</v>
          </cell>
        </row>
        <row r="1832">
          <cell r="F1832" t="str">
            <v>2021-01</v>
          </cell>
          <cell r="G1832" t="str">
            <v>REGULAR MOOE (DV# 20-11-1767)</v>
          </cell>
          <cell r="N1832">
            <v>1230.3499999999999</v>
          </cell>
        </row>
        <row r="1833">
          <cell r="F1833" t="str">
            <v>2021-01</v>
          </cell>
          <cell r="G1833" t="str">
            <v>REGULAR MOOE (DV# 20-11-1767)</v>
          </cell>
          <cell r="N1833">
            <v>121.88</v>
          </cell>
        </row>
        <row r="1834">
          <cell r="F1834" t="str">
            <v>2021-01</v>
          </cell>
          <cell r="G1834" t="str">
            <v>CPD MUST (DV# 20-10-1655)</v>
          </cell>
          <cell r="N1834">
            <v>440</v>
          </cell>
        </row>
        <row r="1835">
          <cell r="F1835" t="str">
            <v>2021-01</v>
          </cell>
          <cell r="G1835" t="str">
            <v>CPD MUST (DV# 20-10-1655)</v>
          </cell>
          <cell r="N1835">
            <v>360</v>
          </cell>
        </row>
        <row r="1836">
          <cell r="F1836" t="str">
            <v>2021-01</v>
          </cell>
          <cell r="G1836" t="str">
            <v>CPD MUST (DV# 20-10-1655)</v>
          </cell>
          <cell r="N1836">
            <v>450</v>
          </cell>
        </row>
        <row r="1837">
          <cell r="F1837" t="str">
            <v>2021-01</v>
          </cell>
          <cell r="G1837" t="str">
            <v>CPD MUST (DV# 20-10-1655)</v>
          </cell>
          <cell r="N1837">
            <v>7200</v>
          </cell>
        </row>
        <row r="1838">
          <cell r="F1838" t="str">
            <v>2021-01</v>
          </cell>
          <cell r="G1838" t="str">
            <v>REGULAR MOOE (DV# 20-11-1767)</v>
          </cell>
          <cell r="N1838">
            <v>198.4</v>
          </cell>
        </row>
        <row r="1839">
          <cell r="F1839" t="str">
            <v>2021-01</v>
          </cell>
          <cell r="G1839" t="str">
            <v>Internet (DV# 20-10-1506)</v>
          </cell>
          <cell r="N1839">
            <v>1733.5900000000001</v>
          </cell>
        </row>
        <row r="1840">
          <cell r="F1840" t="str">
            <v>2021-01</v>
          </cell>
          <cell r="G1840" t="str">
            <v>NC (DV# 20-12-1920)</v>
          </cell>
          <cell r="N1840">
            <v>10789.28</v>
          </cell>
        </row>
        <row r="1841">
          <cell r="F1841" t="str">
            <v>2021-01</v>
          </cell>
          <cell r="G1841" t="str">
            <v>NC (DV# 20-12-1920)</v>
          </cell>
          <cell r="N1841">
            <v>10202.5</v>
          </cell>
        </row>
        <row r="1842">
          <cell r="F1842" t="str">
            <v>2021-01</v>
          </cell>
          <cell r="G1842" t="str">
            <v>NC (DV# 20-12-1920)</v>
          </cell>
          <cell r="N1842">
            <v>615.6</v>
          </cell>
        </row>
        <row r="1843">
          <cell r="F1843" t="str">
            <v>2021-01</v>
          </cell>
          <cell r="G1843" t="str">
            <v>LSP-NSB (DV# 20-08-1217)</v>
          </cell>
          <cell r="N1843">
            <v>11097.1</v>
          </cell>
        </row>
        <row r="1844">
          <cell r="F1844" t="str">
            <v>2021-01</v>
          </cell>
          <cell r="G1844" t="str">
            <v>REGULAR MOOE (DV# 20-11-1767)</v>
          </cell>
          <cell r="N1844">
            <v>1500</v>
          </cell>
        </row>
        <row r="1845">
          <cell r="F1845" t="str">
            <v>2021-01</v>
          </cell>
          <cell r="G1845" t="str">
            <v>REGULAR MOOE (DV# 20-11-1767)</v>
          </cell>
          <cell r="N1845">
            <v>1125</v>
          </cell>
        </row>
        <row r="1846">
          <cell r="F1846" t="str">
            <v>2021-01</v>
          </cell>
          <cell r="G1846" t="str">
            <v>OTOP Next Gen (DV# 20-11-1847)</v>
          </cell>
          <cell r="N1846">
            <v>2355</v>
          </cell>
        </row>
        <row r="1847">
          <cell r="F1847" t="str">
            <v>2021-01</v>
          </cell>
          <cell r="G1847" t="str">
            <v>LSP-NSB (DV# 20-08-1217)</v>
          </cell>
          <cell r="N1847">
            <v>2887.5</v>
          </cell>
        </row>
        <row r="1848">
          <cell r="F1848" t="str">
            <v>2021-01</v>
          </cell>
          <cell r="G1848" t="str">
            <v>LSP-NSB (DV# 20-08-1217)</v>
          </cell>
          <cell r="N1848">
            <v>10329.15</v>
          </cell>
        </row>
        <row r="1849">
          <cell r="F1849" t="str">
            <v>2021-01</v>
          </cell>
          <cell r="G1849" t="str">
            <v>OTOP Next Gen (DV# 20-11-1847)</v>
          </cell>
          <cell r="N1849">
            <v>42750</v>
          </cell>
        </row>
        <row r="1850">
          <cell r="F1850" t="str">
            <v>2021-01</v>
          </cell>
          <cell r="G1850" t="str">
            <v>CPD MUST (DV# 20-10-1655)</v>
          </cell>
          <cell r="N1850">
            <v>16875</v>
          </cell>
        </row>
        <row r="1851">
          <cell r="F1851" t="str">
            <v>2021-01</v>
          </cell>
          <cell r="G1851" t="str">
            <v>Internet (DV# 20-10-1506)</v>
          </cell>
          <cell r="N1851">
            <v>3335.34</v>
          </cell>
        </row>
        <row r="1852">
          <cell r="F1852" t="str">
            <v>2021-01</v>
          </cell>
          <cell r="G1852" t="str">
            <v>OTOP Next Gen (DV# 20-11-1847)</v>
          </cell>
          <cell r="N1852">
            <v>5700</v>
          </cell>
        </row>
        <row r="1853">
          <cell r="F1853" t="str">
            <v>2021-01</v>
          </cell>
          <cell r="G1853" t="str">
            <v>LSP-NSB (DV# 20-08-1217)</v>
          </cell>
          <cell r="N1853">
            <v>13300</v>
          </cell>
        </row>
        <row r="1854">
          <cell r="F1854" t="str">
            <v>2021-01</v>
          </cell>
          <cell r="G1854" t="str">
            <v>YEP (DV# 20-11-1817)</v>
          </cell>
          <cell r="N1854">
            <v>990</v>
          </cell>
        </row>
        <row r="1855">
          <cell r="F1855" t="str">
            <v>2021-01</v>
          </cell>
          <cell r="G1855" t="str">
            <v>LSP-NSB (DV# 20-08-1217)</v>
          </cell>
          <cell r="N1855">
            <v>7840</v>
          </cell>
        </row>
        <row r="1856">
          <cell r="F1856" t="str">
            <v>2021-01</v>
          </cell>
          <cell r="G1856" t="str">
            <v>LSP-NSB (DV# 20-08-1217)</v>
          </cell>
          <cell r="N1856">
            <v>11818.7</v>
          </cell>
        </row>
        <row r="1857">
          <cell r="F1857" t="str">
            <v>2021-01</v>
          </cell>
          <cell r="G1857" t="str">
            <v>LSP-NSB (DV# 20-08-1217)</v>
          </cell>
          <cell r="N1857">
            <v>8910</v>
          </cell>
        </row>
        <row r="1858">
          <cell r="F1858" t="str">
            <v>2021-01</v>
          </cell>
          <cell r="G1858" t="str">
            <v>LSP-NSB (DV# 20-08-1217)</v>
          </cell>
          <cell r="N1858">
            <v>1140</v>
          </cell>
        </row>
        <row r="1859">
          <cell r="F1859" t="str">
            <v>2021-01</v>
          </cell>
          <cell r="G1859" t="str">
            <v>LSP-NSB (DV# 20-08-1217)</v>
          </cell>
          <cell r="N1859">
            <v>5938</v>
          </cell>
        </row>
        <row r="1860">
          <cell r="F1860" t="str">
            <v>2021-01</v>
          </cell>
          <cell r="G1860" t="str">
            <v>YEP (DV# 20-11-1817)</v>
          </cell>
          <cell r="N1860">
            <v>9549.4599999999991</v>
          </cell>
        </row>
        <row r="1861">
          <cell r="F1861" t="str">
            <v>2021-01</v>
          </cell>
          <cell r="G1861" t="str">
            <v>LSP-NSB (DV# 20-08-1217)</v>
          </cell>
          <cell r="N1861">
            <v>1270</v>
          </cell>
        </row>
        <row r="1862">
          <cell r="F1862" t="str">
            <v>2021-01</v>
          </cell>
          <cell r="G1862" t="str">
            <v>LSP-NSB (DV# 20-08-1217)</v>
          </cell>
          <cell r="N1862">
            <v>720</v>
          </cell>
        </row>
        <row r="1863">
          <cell r="F1863" t="str">
            <v>2021-01</v>
          </cell>
          <cell r="G1863" t="str">
            <v>LSP-NSB (DV# 20-08-1217)</v>
          </cell>
          <cell r="N1863">
            <v>5136.26</v>
          </cell>
        </row>
        <row r="1864">
          <cell r="F1864" t="str">
            <v>2021-01</v>
          </cell>
          <cell r="G1864" t="str">
            <v>REGULAR MOOE (DV# 20-11-1767)</v>
          </cell>
          <cell r="N1864">
            <v>937.95999999999992</v>
          </cell>
        </row>
        <row r="1865">
          <cell r="F1865" t="str">
            <v>2021-01</v>
          </cell>
          <cell r="G1865" t="str">
            <v>NC (DV# 20-12-1920)</v>
          </cell>
          <cell r="N1865">
            <v>3870</v>
          </cell>
        </row>
        <row r="1866">
          <cell r="F1866" t="str">
            <v>2021-01</v>
          </cell>
          <cell r="G1866" t="str">
            <v>LSP-NSB (DV# 20-08-1217)</v>
          </cell>
          <cell r="N1866">
            <v>6020</v>
          </cell>
        </row>
        <row r="1867">
          <cell r="F1867" t="str">
            <v>2021-01</v>
          </cell>
          <cell r="G1867" t="str">
            <v>REGULAR MOOE (DV# 20-11-1767)</v>
          </cell>
          <cell r="N1867">
            <v>43449.049999999886</v>
          </cell>
        </row>
        <row r="1868">
          <cell r="F1868" t="str">
            <v>2021-01</v>
          </cell>
          <cell r="G1868" t="str">
            <v>REGULAR MOOE (DV# 20-12-2072)</v>
          </cell>
          <cell r="N1868">
            <v>25680</v>
          </cell>
        </row>
        <row r="1869">
          <cell r="F1869" t="str">
            <v>2021-01</v>
          </cell>
          <cell r="G1869" t="str">
            <v>LSP-NSB (DV# 20-08-1217)</v>
          </cell>
          <cell r="N1869">
            <v>46181.08</v>
          </cell>
        </row>
        <row r="1870">
          <cell r="F1870" t="str">
            <v>2021-01</v>
          </cell>
          <cell r="G1870" t="str">
            <v>LSP-NSB (DV# 20-08-1217)</v>
          </cell>
          <cell r="N1870">
            <v>12052</v>
          </cell>
        </row>
        <row r="1871">
          <cell r="F1871" t="str">
            <v>2021-01</v>
          </cell>
          <cell r="G1871" t="str">
            <v>Internet (DV# 20-10-1506)</v>
          </cell>
          <cell r="N1871">
            <v>1780.31</v>
          </cell>
        </row>
        <row r="1872">
          <cell r="F1872" t="str">
            <v>2021-01</v>
          </cell>
          <cell r="G1872" t="str">
            <v>LSP-NSB (DV# 20-08-1217)</v>
          </cell>
          <cell r="N1872">
            <v>7447.92</v>
          </cell>
        </row>
        <row r="1873">
          <cell r="F1873" t="str">
            <v>2021-01</v>
          </cell>
          <cell r="G1873" t="str">
            <v>LSP-NSB (DV# 20-08-1217)</v>
          </cell>
          <cell r="N1873">
            <v>2407.7199999999998</v>
          </cell>
        </row>
        <row r="1874">
          <cell r="F1874" t="str">
            <v>2021-01</v>
          </cell>
          <cell r="G1874" t="str">
            <v>LSP-NSB (DV# 20-08-1217)</v>
          </cell>
          <cell r="N1874">
            <v>2299.8200000000002</v>
          </cell>
        </row>
        <row r="1875">
          <cell r="F1875" t="str">
            <v>2021-01</v>
          </cell>
          <cell r="G1875" t="str">
            <v>LSP-NSB (DV# 20-08-1217)</v>
          </cell>
          <cell r="N1875">
            <v>2942.06</v>
          </cell>
        </row>
        <row r="1876">
          <cell r="F1876" t="str">
            <v>2021-01</v>
          </cell>
          <cell r="G1876" t="str">
            <v>CPD MUST (DV# 20-10-1655)</v>
          </cell>
          <cell r="N1876">
            <v>2034.59</v>
          </cell>
        </row>
        <row r="1877">
          <cell r="F1877" t="str">
            <v>2021-01</v>
          </cell>
          <cell r="G1877" t="str">
            <v>Internet (DV# 20-10-1506)</v>
          </cell>
          <cell r="N1877">
            <v>5345.11</v>
          </cell>
        </row>
        <row r="1878">
          <cell r="F1878" t="str">
            <v>2021-01</v>
          </cell>
          <cell r="G1878" t="str">
            <v>LSP-NSB (DV# 20-08-1217)</v>
          </cell>
          <cell r="N1878">
            <v>7450</v>
          </cell>
        </row>
        <row r="1879">
          <cell r="F1879" t="str">
            <v>2021-01</v>
          </cell>
          <cell r="G1879" t="str">
            <v>LSP-NSB (DV# 20-08-1217)</v>
          </cell>
          <cell r="N1879">
            <v>4350</v>
          </cell>
        </row>
        <row r="1880">
          <cell r="F1880" t="str">
            <v>2021-01</v>
          </cell>
          <cell r="G1880" t="str">
            <v>LSP-NSB (DV# 20-08-1217)</v>
          </cell>
          <cell r="N1880">
            <v>616</v>
          </cell>
        </row>
        <row r="1881">
          <cell r="F1881" t="str">
            <v>2021-01</v>
          </cell>
          <cell r="G1881" t="str">
            <v>CPD MUST (DV# 20-10-1655)</v>
          </cell>
          <cell r="N1881">
            <v>4370</v>
          </cell>
        </row>
        <row r="1882">
          <cell r="F1882" t="str">
            <v>2021-01</v>
          </cell>
          <cell r="G1882" t="str">
            <v>OTOP Next Gen (DV# 20-11-1847)</v>
          </cell>
          <cell r="N1882">
            <v>28908.1</v>
          </cell>
        </row>
        <row r="1883">
          <cell r="F1883" t="str">
            <v>2021-01</v>
          </cell>
          <cell r="G1883" t="str">
            <v>LSP-NSB (DV# 20-08-1217)</v>
          </cell>
          <cell r="N1883">
            <v>807.5</v>
          </cell>
        </row>
        <row r="1884">
          <cell r="F1884" t="str">
            <v>2021-01</v>
          </cell>
          <cell r="G1884" t="str">
            <v>OTOP Next Gen (DV# 20-11-1847)</v>
          </cell>
          <cell r="N1884">
            <v>6650</v>
          </cell>
        </row>
        <row r="1885">
          <cell r="F1885" t="str">
            <v>2021-01</v>
          </cell>
          <cell r="G1885" t="str">
            <v>LSP-NSB (DV# 20-08-1217)</v>
          </cell>
          <cell r="N1885">
            <v>3458</v>
          </cell>
        </row>
        <row r="1886">
          <cell r="F1886" t="str">
            <v>2021-01</v>
          </cell>
          <cell r="G1886" t="str">
            <v>NC (DV# 20-12-1920)</v>
          </cell>
          <cell r="N1886">
            <v>1900</v>
          </cell>
        </row>
        <row r="1887">
          <cell r="F1887" t="str">
            <v>2021-01</v>
          </cell>
          <cell r="G1887" t="str">
            <v>LSP-NSB (DV# 20-08-1217)</v>
          </cell>
          <cell r="N1887">
            <v>1500</v>
          </cell>
        </row>
        <row r="1888">
          <cell r="F1888" t="str">
            <v>2021-01</v>
          </cell>
          <cell r="G1888" t="str">
            <v>OTOP Next Gen (DV# 20-11-1847)</v>
          </cell>
          <cell r="N1888">
            <v>10128.700000000001</v>
          </cell>
        </row>
        <row r="1889">
          <cell r="F1889" t="str">
            <v>2021-01</v>
          </cell>
          <cell r="G1889" t="str">
            <v>OTOP Next Gen (DV# 20-11-1847)</v>
          </cell>
          <cell r="N1889">
            <v>570.70000000000005</v>
          </cell>
        </row>
        <row r="1890">
          <cell r="F1890" t="str">
            <v>2021-01</v>
          </cell>
          <cell r="G1890" t="str">
            <v>NC (DV# 20-12-1920)</v>
          </cell>
          <cell r="N1890">
            <v>6695.18</v>
          </cell>
        </row>
        <row r="1891">
          <cell r="F1891" t="str">
            <v>2021-01</v>
          </cell>
          <cell r="G1891" t="str">
            <v>LSP-NSB (DV# 20-08-1217)</v>
          </cell>
          <cell r="N1891">
            <v>13390.37</v>
          </cell>
        </row>
        <row r="1892">
          <cell r="F1892" t="str">
            <v>2021-01</v>
          </cell>
          <cell r="G1892" t="str">
            <v>NC (DV# 20-12-1920)</v>
          </cell>
          <cell r="N1892">
            <v>819.53</v>
          </cell>
        </row>
        <row r="1893">
          <cell r="F1893" t="str">
            <v>2021-01</v>
          </cell>
          <cell r="G1893" t="str">
            <v>Internet (DV# 20-10-1506)</v>
          </cell>
          <cell r="N1893">
            <v>1864.11</v>
          </cell>
        </row>
        <row r="1894">
          <cell r="F1894" t="str">
            <v>2021-01</v>
          </cell>
          <cell r="G1894" t="str">
            <v>Internet (DV# 20-10-1506)</v>
          </cell>
          <cell r="N1894">
            <v>1780.31</v>
          </cell>
        </row>
        <row r="1895">
          <cell r="F1895" t="str">
            <v>2021-01</v>
          </cell>
          <cell r="G1895" t="str">
            <v>Internet (DV# 20-10-1506)</v>
          </cell>
          <cell r="N1895">
            <v>1780.31</v>
          </cell>
        </row>
        <row r="1896">
          <cell r="F1896" t="str">
            <v>2021-01</v>
          </cell>
          <cell r="G1896" t="str">
            <v>LSP-NSB (DV# 20-08-1217)</v>
          </cell>
          <cell r="N1896">
            <v>662.26</v>
          </cell>
        </row>
        <row r="1897">
          <cell r="F1897" t="str">
            <v>2021-01</v>
          </cell>
          <cell r="G1897" t="str">
            <v>LSP-NSB (DV# 20-08-1217)</v>
          </cell>
          <cell r="N1897">
            <v>1270</v>
          </cell>
        </row>
        <row r="1898">
          <cell r="F1898" t="str">
            <v>2021-01</v>
          </cell>
          <cell r="G1898" t="str">
            <v>CARP MOOE (DV# 20-07-1100)</v>
          </cell>
          <cell r="N1898">
            <v>20000</v>
          </cell>
        </row>
        <row r="1899">
          <cell r="F1899" t="str">
            <v>2021-01</v>
          </cell>
          <cell r="G1899" t="str">
            <v>LSP-NSB (DV# 20-08-1217)</v>
          </cell>
          <cell r="N1899">
            <v>5000</v>
          </cell>
        </row>
        <row r="1900">
          <cell r="F1900" t="str">
            <v>2021-01</v>
          </cell>
          <cell r="G1900" t="str">
            <v>NC (DV# 20-12-1920)</v>
          </cell>
          <cell r="N1900">
            <v>870</v>
          </cell>
        </row>
        <row r="1901">
          <cell r="F1901" t="str">
            <v>2021-01</v>
          </cell>
          <cell r="G1901" t="str">
            <v>NC (DV# 20-12-1920)</v>
          </cell>
          <cell r="N1901">
            <v>2450</v>
          </cell>
        </row>
        <row r="1902">
          <cell r="F1902" t="str">
            <v>2021-02</v>
          </cell>
          <cell r="G1902" t="str">
            <v>LSP-NSB (DV# 20-08-1217)</v>
          </cell>
          <cell r="N1902">
            <v>-46181.08</v>
          </cell>
        </row>
        <row r="1903">
          <cell r="F1903" t="str">
            <v>2021-02</v>
          </cell>
          <cell r="G1903" t="str">
            <v>NC (DV# 20-12-1920)</v>
          </cell>
          <cell r="N1903">
            <v>46181.08</v>
          </cell>
        </row>
        <row r="1904">
          <cell r="F1904" t="str">
            <v>2021-02</v>
          </cell>
          <cell r="G1904" t="str">
            <v>LSP-NSB (DV# 20-08-1217)</v>
          </cell>
          <cell r="N1904">
            <v>-7447.92</v>
          </cell>
        </row>
        <row r="1905">
          <cell r="F1905" t="str">
            <v>2021-02</v>
          </cell>
          <cell r="G1905" t="str">
            <v>NC (DV# 20-12-1920)</v>
          </cell>
          <cell r="N1905">
            <v>7447.92</v>
          </cell>
        </row>
        <row r="1906">
          <cell r="F1906" t="str">
            <v>2021-02</v>
          </cell>
          <cell r="G1906" t="str">
            <v>LSP-NSB (DV# 20-08-1217)</v>
          </cell>
          <cell r="N1906">
            <v>-2407.7199999999998</v>
          </cell>
        </row>
        <row r="1907">
          <cell r="F1907" t="str">
            <v>2021-02</v>
          </cell>
          <cell r="G1907" t="str">
            <v>REGULAR MOOE DV# 2021-02-0148</v>
          </cell>
          <cell r="N1907">
            <v>2407.7199999999998</v>
          </cell>
        </row>
        <row r="1908">
          <cell r="F1908" t="str">
            <v>2021-02</v>
          </cell>
          <cell r="G1908" t="str">
            <v>LSP-NSB (DV# 20-08-1217)</v>
          </cell>
          <cell r="N1908">
            <v>-2299.8200000000002</v>
          </cell>
        </row>
        <row r="1909">
          <cell r="F1909" t="str">
            <v>2021-02</v>
          </cell>
          <cell r="G1909" t="str">
            <v>NC (DV# 20-12-1920)</v>
          </cell>
          <cell r="N1909">
            <v>2299.8200000000002</v>
          </cell>
        </row>
        <row r="1910">
          <cell r="F1910" t="str">
            <v>2021-02</v>
          </cell>
          <cell r="G1910" t="str">
            <v>LSP-NSB (DV# 20-08-1217)</v>
          </cell>
          <cell r="N1910">
            <v>-2942.06</v>
          </cell>
        </row>
        <row r="1911">
          <cell r="F1911" t="str">
            <v>2021-02</v>
          </cell>
          <cell r="G1911" t="str">
            <v>NC (DV# 20-12-1920)</v>
          </cell>
          <cell r="N1911">
            <v>2942.06</v>
          </cell>
        </row>
        <row r="1912">
          <cell r="F1912" t="str">
            <v>2021-02</v>
          </cell>
          <cell r="G1912" t="str">
            <v>LSP-NSB (DV# 20-08-1217)</v>
          </cell>
          <cell r="N1912">
            <v>-807.5</v>
          </cell>
        </row>
        <row r="1913">
          <cell r="F1913" t="str">
            <v>2021-02</v>
          </cell>
          <cell r="G1913" t="str">
            <v>NC (DV# 20-12-1920)</v>
          </cell>
          <cell r="N1913">
            <v>807.5</v>
          </cell>
        </row>
        <row r="1914">
          <cell r="F1914" t="str">
            <v>2021-02</v>
          </cell>
          <cell r="G1914" t="str">
            <v>LSP-NSB (DV# 20-08-1217)</v>
          </cell>
          <cell r="N1914">
            <v>-13390.37</v>
          </cell>
        </row>
        <row r="1915">
          <cell r="F1915" t="str">
            <v>2021-02</v>
          </cell>
          <cell r="G1915" t="str">
            <v>REGULAR MOOE DV# 2021-02-0148</v>
          </cell>
          <cell r="N1915">
            <v>13390.37</v>
          </cell>
        </row>
        <row r="1916">
          <cell r="F1916" t="str">
            <v>2021-02</v>
          </cell>
          <cell r="G1916" t="str">
            <v>LSP-NSB (DV# 20-08-1217)</v>
          </cell>
          <cell r="N1916">
            <v>-662.26</v>
          </cell>
        </row>
        <row r="1917">
          <cell r="F1917" t="str">
            <v>2021-02</v>
          </cell>
          <cell r="G1917" t="str">
            <v>NC (DV# 20-12-1920)</v>
          </cell>
          <cell r="N1917">
            <v>662.26</v>
          </cell>
        </row>
        <row r="1918">
          <cell r="F1918" t="str">
            <v>2021-02</v>
          </cell>
          <cell r="G1918" t="str">
            <v>CARP MOOE (DV# 20-07-1100)</v>
          </cell>
          <cell r="N1918">
            <v>-3810.69</v>
          </cell>
        </row>
        <row r="1919">
          <cell r="F1919" t="str">
            <v>2021-02</v>
          </cell>
          <cell r="G1919" t="str">
            <v>YEP (DV# 20-12-1894)</v>
          </cell>
          <cell r="N1919">
            <v>3810.69</v>
          </cell>
        </row>
        <row r="1920">
          <cell r="F1920" t="str">
            <v>2021-02</v>
          </cell>
          <cell r="G1920" t="str">
            <v>REGULAR MOOE DV# 2021-02-0148</v>
          </cell>
          <cell r="N1920">
            <v>-3206.95</v>
          </cell>
        </row>
        <row r="1921">
          <cell r="F1921" t="str">
            <v>2021-02</v>
          </cell>
          <cell r="G1921" t="str">
            <v>Internet (DV# 20-10-1506)</v>
          </cell>
          <cell r="N1921">
            <v>3206.95</v>
          </cell>
        </row>
        <row r="1922">
          <cell r="F1922" t="str">
            <v>2021-02</v>
          </cell>
          <cell r="G1922" t="str">
            <v>REGULAR MOOE DV# 2021-02-0148</v>
          </cell>
          <cell r="N1922">
            <v>-3700</v>
          </cell>
        </row>
        <row r="1923">
          <cell r="F1923" t="str">
            <v>2021-02</v>
          </cell>
          <cell r="G1923" t="str">
            <v>CPD MUST (DV# 20-10-1655)</v>
          </cell>
          <cell r="N1923">
            <v>3700</v>
          </cell>
        </row>
        <row r="1924">
          <cell r="F1924" t="str">
            <v>2021-02</v>
          </cell>
          <cell r="G1924" t="str">
            <v>REGULAR MOOE DV# 2021-02-0148</v>
          </cell>
          <cell r="N1924">
            <v>-1300</v>
          </cell>
        </row>
        <row r="1925">
          <cell r="F1925" t="str">
            <v>2021-02</v>
          </cell>
          <cell r="G1925" t="str">
            <v>CPD MUST (DV# 20-10-1655)</v>
          </cell>
          <cell r="N1925">
            <v>1300</v>
          </cell>
        </row>
        <row r="1926">
          <cell r="F1926" t="str">
            <v>2021-02</v>
          </cell>
          <cell r="G1926" t="str">
            <v>REGULAR MOOE DV# 2021-02-0148</v>
          </cell>
          <cell r="N1926">
            <v>-946.61</v>
          </cell>
        </row>
        <row r="1927">
          <cell r="F1927" t="str">
            <v>2021-02</v>
          </cell>
          <cell r="G1927" t="str">
            <v>CPD MUST (DV# 20-10-1655)</v>
          </cell>
          <cell r="N1927">
            <v>946.61</v>
          </cell>
        </row>
        <row r="1928">
          <cell r="F1928" t="str">
            <v>2021-02</v>
          </cell>
          <cell r="G1928" t="str">
            <v>REGULAR MOOE DV# 2021-02-0148</v>
          </cell>
          <cell r="N1928">
            <v>-6500</v>
          </cell>
        </row>
        <row r="1929">
          <cell r="F1929" t="str">
            <v>2021-02</v>
          </cell>
          <cell r="G1929" t="str">
            <v>YEP (DV# 20-12-1894)</v>
          </cell>
          <cell r="N1929">
            <v>6500</v>
          </cell>
        </row>
        <row r="1930">
          <cell r="F1930" t="str">
            <v>2021-02</v>
          </cell>
          <cell r="G1930" t="str">
            <v>REGULAR MOOE DV# 2021-02-0148</v>
          </cell>
          <cell r="N1930">
            <v>-144.53</v>
          </cell>
        </row>
        <row r="1931">
          <cell r="F1931" t="str">
            <v>2021-02</v>
          </cell>
          <cell r="G1931" t="str">
            <v>YEP (DV# 20-12-1894)</v>
          </cell>
          <cell r="N1931">
            <v>144.53</v>
          </cell>
        </row>
        <row r="1932">
          <cell r="F1932" t="str">
            <v>2021-02</v>
          </cell>
          <cell r="G1932" t="str">
            <v>LSP-NSB (DV# 20-08-1217)</v>
          </cell>
          <cell r="N1932">
            <v>8610.9699999999993</v>
          </cell>
        </row>
        <row r="1933">
          <cell r="F1933" t="str">
            <v>2021-02</v>
          </cell>
          <cell r="G1933" t="str">
            <v>REGULAR MOOE DV# 2021-02-0148</v>
          </cell>
          <cell r="N1933">
            <v>3000</v>
          </cell>
        </row>
        <row r="1934">
          <cell r="F1934" t="str">
            <v>2021-02</v>
          </cell>
          <cell r="G1934" t="str">
            <v>NC (DV# 20-12-1920)</v>
          </cell>
          <cell r="N1934">
            <v>1389.03</v>
          </cell>
        </row>
        <row r="1935">
          <cell r="F1935" t="str">
            <v>2021-02</v>
          </cell>
          <cell r="G1935" t="str">
            <v>NC (DV# 20-12-1920)</v>
          </cell>
          <cell r="N1935">
            <v>950.55</v>
          </cell>
        </row>
        <row r="1936">
          <cell r="F1936" t="str">
            <v>2021-02</v>
          </cell>
          <cell r="G1936" t="str">
            <v>LSP-NSB (DV# 20-11-1828)</v>
          </cell>
          <cell r="N1936">
            <v>5416.18</v>
          </cell>
        </row>
        <row r="1937">
          <cell r="F1937" t="str">
            <v>2021-02</v>
          </cell>
          <cell r="G1937" t="str">
            <v>NC (DV# 20-12-1920)</v>
          </cell>
          <cell r="N1937">
            <v>383.82</v>
          </cell>
        </row>
        <row r="1938">
          <cell r="F1938" t="str">
            <v>2021-02</v>
          </cell>
          <cell r="G1938" t="str">
            <v>LSP-NSB (DV# 20-08-1217)</v>
          </cell>
          <cell r="N1938">
            <v>4000</v>
          </cell>
        </row>
        <row r="1939">
          <cell r="F1939" t="str">
            <v>2021-02</v>
          </cell>
          <cell r="G1939" t="str">
            <v>LSP-NSB (DV# 20-08-1217)</v>
          </cell>
          <cell r="N1939">
            <v>3500</v>
          </cell>
        </row>
        <row r="1940">
          <cell r="F1940" t="str">
            <v>2021-02</v>
          </cell>
          <cell r="G1940" t="str">
            <v>Internet (DV# 20-10-1506)</v>
          </cell>
          <cell r="N1940">
            <v>1780.31</v>
          </cell>
        </row>
        <row r="1941">
          <cell r="F1941" t="str">
            <v>2021-02</v>
          </cell>
          <cell r="G1941" t="str">
            <v>OTOP Next Gen (DV# 20-11-1847)</v>
          </cell>
          <cell r="N1941">
            <v>12255</v>
          </cell>
        </row>
        <row r="1942">
          <cell r="F1942" t="str">
            <v>2021-02</v>
          </cell>
          <cell r="G1942" t="str">
            <v>Internet (DV# 20-10-1506)</v>
          </cell>
          <cell r="N1942">
            <v>4495.54</v>
          </cell>
        </row>
        <row r="1943">
          <cell r="F1943" t="str">
            <v>2021-02</v>
          </cell>
          <cell r="G1943" t="str">
            <v>YEP (DV# 20-11-1817)</v>
          </cell>
          <cell r="N1943">
            <v>3252.15</v>
          </cell>
        </row>
        <row r="1944">
          <cell r="F1944" t="str">
            <v>2021-02</v>
          </cell>
          <cell r="G1944" t="str">
            <v>YEP (DV# 20-12-1894)</v>
          </cell>
          <cell r="N1944">
            <v>2237.13</v>
          </cell>
        </row>
        <row r="1945">
          <cell r="F1945" t="str">
            <v>2021-02</v>
          </cell>
          <cell r="G1945" t="str">
            <v>NC (DV# 20-12-1920)</v>
          </cell>
          <cell r="N1945">
            <v>13250</v>
          </cell>
        </row>
        <row r="1946">
          <cell r="F1946" t="str">
            <v>2021-02</v>
          </cell>
          <cell r="G1946" t="str">
            <v>LSP-NSB (DV# 20-08-1217)</v>
          </cell>
          <cell r="N1946">
            <v>25440</v>
          </cell>
        </row>
        <row r="1947">
          <cell r="F1947" t="str">
            <v>2021-02</v>
          </cell>
          <cell r="G1947" t="str">
            <v>CPD MUST (DV# 20-10-1655)</v>
          </cell>
          <cell r="N1947">
            <v>5706.96</v>
          </cell>
        </row>
        <row r="1948">
          <cell r="F1948" t="str">
            <v>2021-02</v>
          </cell>
          <cell r="G1948" t="str">
            <v>CPD MUST (DV# 20-10-1655)</v>
          </cell>
          <cell r="N1948">
            <v>7561.96</v>
          </cell>
        </row>
        <row r="1949">
          <cell r="F1949" t="str">
            <v>2021-02</v>
          </cell>
          <cell r="G1949" t="str">
            <v>NC (DV# 20-12-1920)</v>
          </cell>
          <cell r="N1949">
            <v>888</v>
          </cell>
        </row>
        <row r="1950">
          <cell r="F1950" t="str">
            <v>2021-02</v>
          </cell>
          <cell r="G1950" t="str">
            <v>NC (DV# 20-12-1920)</v>
          </cell>
          <cell r="N1950">
            <v>4750</v>
          </cell>
        </row>
        <row r="1951">
          <cell r="F1951" t="str">
            <v>2021-02</v>
          </cell>
          <cell r="G1951" t="str">
            <v>NC (DV# 20-12-1920)</v>
          </cell>
          <cell r="N1951">
            <v>816</v>
          </cell>
        </row>
        <row r="1952">
          <cell r="F1952" t="str">
            <v>2021-02</v>
          </cell>
          <cell r="G1952" t="str">
            <v>YEP (DV# 20-12-1894)</v>
          </cell>
          <cell r="N1952">
            <v>15238.34</v>
          </cell>
        </row>
        <row r="1953">
          <cell r="F1953" t="str">
            <v>2021-02</v>
          </cell>
          <cell r="G1953" t="str">
            <v>OTOP Next Gen (DV# 20-11-1847)</v>
          </cell>
          <cell r="N1953">
            <v>17491.66</v>
          </cell>
        </row>
        <row r="1954">
          <cell r="F1954" t="str">
            <v>2021-02</v>
          </cell>
          <cell r="G1954" t="str">
            <v>LSP-NSB (DV# 20-11-1828)</v>
          </cell>
          <cell r="N1954">
            <v>2600</v>
          </cell>
        </row>
        <row r="1955">
          <cell r="F1955" t="str">
            <v>2021-02</v>
          </cell>
          <cell r="G1955" t="str">
            <v>CARP MOOE (DV# 20-07-1100)</v>
          </cell>
          <cell r="N1955">
            <v>9767.15</v>
          </cell>
        </row>
        <row r="1956">
          <cell r="F1956" t="str">
            <v>2021-02</v>
          </cell>
          <cell r="G1956" t="str">
            <v>NC (DV# 20-12-1920)</v>
          </cell>
          <cell r="N1956">
            <v>12432</v>
          </cell>
        </row>
        <row r="1957">
          <cell r="F1957" t="str">
            <v>2021-02</v>
          </cell>
          <cell r="G1957" t="str">
            <v>LSP-NSB (DV# 20-08-1217)</v>
          </cell>
          <cell r="N1957">
            <v>2716</v>
          </cell>
        </row>
        <row r="1958">
          <cell r="F1958" t="str">
            <v>2021-02</v>
          </cell>
          <cell r="G1958" t="str">
            <v>LSP-NSB (DV# 20-11-1828)</v>
          </cell>
          <cell r="N1958">
            <v>8500</v>
          </cell>
        </row>
        <row r="1959">
          <cell r="F1959" t="str">
            <v>2021-02</v>
          </cell>
          <cell r="G1959" t="str">
            <v>NC (DV# 20-12-1920)</v>
          </cell>
          <cell r="N1959">
            <v>3340</v>
          </cell>
        </row>
        <row r="1960">
          <cell r="F1960" t="str">
            <v>2021-02</v>
          </cell>
          <cell r="G1960" t="str">
            <v>LSP-NSB (DV# 20-08-1217)</v>
          </cell>
          <cell r="N1960">
            <v>2220</v>
          </cell>
        </row>
        <row r="1961">
          <cell r="F1961" t="str">
            <v>2021-02</v>
          </cell>
          <cell r="G1961" t="str">
            <v>NC (DV# 20-12-1920)</v>
          </cell>
          <cell r="N1961">
            <v>2812.5</v>
          </cell>
        </row>
        <row r="1962">
          <cell r="F1962" t="str">
            <v>2021-02</v>
          </cell>
          <cell r="G1962" t="str">
            <v>NC (DV# 20-12-1920)</v>
          </cell>
          <cell r="N1962">
            <v>2990.72</v>
          </cell>
        </row>
        <row r="1963">
          <cell r="F1963" t="str">
            <v>2021-02</v>
          </cell>
          <cell r="G1963" t="str">
            <v>NC (DV# 20-12-1920)</v>
          </cell>
          <cell r="N1963">
            <v>4750</v>
          </cell>
        </row>
        <row r="1964">
          <cell r="F1964" t="str">
            <v>2021-02</v>
          </cell>
          <cell r="G1964" t="str">
            <v>NC (DV# 20-12-1920)</v>
          </cell>
          <cell r="N1964">
            <v>4560</v>
          </cell>
        </row>
        <row r="1965">
          <cell r="F1965" t="str">
            <v>2021-02</v>
          </cell>
          <cell r="G1965" t="str">
            <v>YEP (DV# 20-11-1817)</v>
          </cell>
          <cell r="N1965">
            <v>3208.39</v>
          </cell>
        </row>
        <row r="1966">
          <cell r="F1966" t="str">
            <v>2021-02</v>
          </cell>
          <cell r="G1966" t="str">
            <v>Internet (DV# 20-10-1506)</v>
          </cell>
          <cell r="N1966">
            <v>19536</v>
          </cell>
        </row>
        <row r="1967">
          <cell r="F1967" t="str">
            <v>2021-02</v>
          </cell>
          <cell r="G1967" t="str">
            <v>LSP-NSB (DV# 20-08-1217)</v>
          </cell>
          <cell r="N1967">
            <v>9435</v>
          </cell>
        </row>
        <row r="1968">
          <cell r="F1968" t="str">
            <v>2021-02</v>
          </cell>
          <cell r="G1968" t="str">
            <v>LSP-NSB (DV# 20-08-1217)</v>
          </cell>
          <cell r="N1968">
            <v>1076</v>
          </cell>
        </row>
        <row r="1969">
          <cell r="F1969" t="str">
            <v>2021-02</v>
          </cell>
          <cell r="G1969" t="str">
            <v>LSP-NSB (DV# 20-08-1217)</v>
          </cell>
          <cell r="N1969">
            <v>1518</v>
          </cell>
        </row>
        <row r="1970">
          <cell r="F1970" t="str">
            <v>2021-02</v>
          </cell>
          <cell r="G1970" t="str">
            <v>LSP-NSB (DV# 20-08-1217)</v>
          </cell>
          <cell r="N1970">
            <v>2608</v>
          </cell>
        </row>
        <row r="1971">
          <cell r="F1971" t="str">
            <v>2021-02</v>
          </cell>
          <cell r="G1971" t="str">
            <v>LSP-NSB (DV# 20-11-1828)</v>
          </cell>
          <cell r="N1971">
            <v>1950</v>
          </cell>
        </row>
        <row r="1972">
          <cell r="F1972" t="str">
            <v>2021-02</v>
          </cell>
          <cell r="G1972" t="str">
            <v>LSP-NSB (DV# 20-08-1217)</v>
          </cell>
          <cell r="N1972">
            <v>2240</v>
          </cell>
        </row>
        <row r="1973">
          <cell r="F1973" t="str">
            <v>2021-02</v>
          </cell>
          <cell r="G1973" t="str">
            <v>OTOP Next Gen (DV# 20-11-1847)</v>
          </cell>
          <cell r="N1973">
            <v>2279.9499999999998</v>
          </cell>
        </row>
        <row r="1974">
          <cell r="F1974" t="str">
            <v>2021-02</v>
          </cell>
          <cell r="G1974" t="str">
            <v>LSP-NSB (DV# 20-11-1828)</v>
          </cell>
          <cell r="N1974">
            <v>28408</v>
          </cell>
        </row>
        <row r="1975">
          <cell r="F1975" t="str">
            <v>2021-02</v>
          </cell>
          <cell r="G1975" t="str">
            <v>CPD MUST (DV# 20-10-1655)</v>
          </cell>
          <cell r="N1975">
            <v>2034.59</v>
          </cell>
        </row>
        <row r="1976">
          <cell r="F1976" t="str">
            <v>2021-02</v>
          </cell>
          <cell r="G1976" t="str">
            <v>LSP-NSB (DV# 20-08-1217)</v>
          </cell>
          <cell r="N1976">
            <v>21171.61</v>
          </cell>
        </row>
        <row r="1977">
          <cell r="F1977" t="str">
            <v>2021-02</v>
          </cell>
          <cell r="G1977" t="str">
            <v>OTOP Next Gen (DV# 20-11-1847)</v>
          </cell>
          <cell r="N1977">
            <v>14250</v>
          </cell>
        </row>
        <row r="1978">
          <cell r="F1978" t="str">
            <v>2021-02</v>
          </cell>
          <cell r="G1978" t="str">
            <v>LSP-NSB (DV# 20-08-1217)</v>
          </cell>
          <cell r="N1978">
            <v>6270</v>
          </cell>
        </row>
        <row r="1979">
          <cell r="F1979" t="str">
            <v>2021-02</v>
          </cell>
          <cell r="G1979" t="str">
            <v>LSP-NSB (DV# 20-08-1217)</v>
          </cell>
          <cell r="N1979">
            <v>5922.12</v>
          </cell>
        </row>
        <row r="1980">
          <cell r="F1980" t="str">
            <v>2021-02</v>
          </cell>
          <cell r="G1980" t="str">
            <v>LSP-NSB (DV# 20-11-1828)</v>
          </cell>
          <cell r="N1980">
            <v>1174.3800000000001</v>
          </cell>
        </row>
        <row r="1981">
          <cell r="F1981" t="str">
            <v>2021-02</v>
          </cell>
          <cell r="G1981" t="str">
            <v>CPD MUST (DV# 20-10-1655)</v>
          </cell>
          <cell r="N1981">
            <v>3990</v>
          </cell>
        </row>
        <row r="1982">
          <cell r="F1982" t="str">
            <v>2021-02</v>
          </cell>
          <cell r="G1982" t="str">
            <v>CPD MUST (DV# 20-10-1655)</v>
          </cell>
          <cell r="N1982">
            <v>16625</v>
          </cell>
        </row>
        <row r="1983">
          <cell r="F1983" t="str">
            <v>2021-02</v>
          </cell>
          <cell r="G1983" t="str">
            <v>Internet (DV# 20-10-1506)</v>
          </cell>
          <cell r="N1983">
            <v>1776</v>
          </cell>
        </row>
        <row r="1984">
          <cell r="F1984" t="str">
            <v>2021-02</v>
          </cell>
          <cell r="G1984" t="str">
            <v>LSP-NSB (DV# 20-08-1217)</v>
          </cell>
          <cell r="N1984">
            <v>15200</v>
          </cell>
        </row>
        <row r="1985">
          <cell r="F1985" t="str">
            <v>2021-02</v>
          </cell>
          <cell r="G1985" t="str">
            <v>LSP-NSB (DV# 20-08-1217)</v>
          </cell>
          <cell r="N1985">
            <v>5700</v>
          </cell>
        </row>
        <row r="1986">
          <cell r="F1986" t="str">
            <v>2021-02</v>
          </cell>
          <cell r="G1986" t="str">
            <v>LSP-NSB (DV# 20-08-1217)</v>
          </cell>
          <cell r="N1986">
            <v>5000</v>
          </cell>
        </row>
        <row r="1987">
          <cell r="F1987" t="str">
            <v>2021-02</v>
          </cell>
          <cell r="G1987" t="str">
            <v>LSP-NSB (DV# 20-11-1828)</v>
          </cell>
          <cell r="N1987">
            <v>937.5</v>
          </cell>
        </row>
        <row r="1988">
          <cell r="F1988" t="str">
            <v>2021-02</v>
          </cell>
          <cell r="G1988" t="str">
            <v>OTOP Next Gen (DV# 20-11-1847)</v>
          </cell>
          <cell r="N1988">
            <v>4035.8</v>
          </cell>
        </row>
        <row r="1989">
          <cell r="F1989" t="str">
            <v>2021-02</v>
          </cell>
          <cell r="G1989" t="str">
            <v>REGULAR MOOE DV# 2021-02-0148</v>
          </cell>
          <cell r="N1989">
            <v>42668.05</v>
          </cell>
        </row>
        <row r="1990">
          <cell r="F1990" t="str">
            <v>2021-02</v>
          </cell>
          <cell r="G1990" t="str">
            <v>NC MOOE DV# 2021-02-0179</v>
          </cell>
          <cell r="N1990">
            <v>21334.03</v>
          </cell>
        </row>
        <row r="1991">
          <cell r="F1991" t="str">
            <v>2021-02</v>
          </cell>
          <cell r="G1991" t="str">
            <v>REGULAR MOOE DV# 2021-02-0148</v>
          </cell>
          <cell r="N1991">
            <v>5397.34</v>
          </cell>
        </row>
        <row r="1992">
          <cell r="F1992" t="str">
            <v>2021-02</v>
          </cell>
          <cell r="G1992" t="str">
            <v>NC MOOE DV# 2021-02-0179</v>
          </cell>
          <cell r="N1992">
            <v>2698.66</v>
          </cell>
        </row>
        <row r="1993">
          <cell r="F1993" t="str">
            <v>2021-02</v>
          </cell>
          <cell r="G1993" t="str">
            <v>REGULAR MOOE DV# 2021-02-0148</v>
          </cell>
          <cell r="N1993">
            <v>10564.91</v>
          </cell>
        </row>
        <row r="1994">
          <cell r="F1994" t="str">
            <v>2021-02</v>
          </cell>
          <cell r="G1994" t="str">
            <v>REGULAR MOOE DV# 2021-02-0148</v>
          </cell>
          <cell r="N1994">
            <v>10963.19</v>
          </cell>
        </row>
        <row r="1995">
          <cell r="F1995" t="str">
            <v>2021-02</v>
          </cell>
          <cell r="G1995" t="str">
            <v>REGULAR MOOE DV# 2021-02-0148</v>
          </cell>
          <cell r="N1995">
            <v>10085.92</v>
          </cell>
        </row>
        <row r="1996">
          <cell r="F1996" t="str">
            <v>2021-02</v>
          </cell>
          <cell r="G1996" t="str">
            <v>REGULAR MOOE DV# 2021-02-0148</v>
          </cell>
          <cell r="N1996">
            <v>10294.5</v>
          </cell>
        </row>
        <row r="1997">
          <cell r="F1997" t="str">
            <v>2021-02</v>
          </cell>
          <cell r="G1997" t="str">
            <v>SSF DV# 2021-02-0245</v>
          </cell>
          <cell r="N1997">
            <v>14318.18</v>
          </cell>
        </row>
        <row r="1998">
          <cell r="F1998" t="str">
            <v>2021-02</v>
          </cell>
          <cell r="G1998" t="str">
            <v>REGULAR MOOE DV# 2021-02-0148</v>
          </cell>
          <cell r="N1998">
            <v>14318.18</v>
          </cell>
        </row>
        <row r="1999">
          <cell r="F1999" t="str">
            <v>2021-02</v>
          </cell>
          <cell r="G1999" t="str">
            <v>REGULAR MOOE DV# 2021-02-0148</v>
          </cell>
          <cell r="N1999">
            <v>13882.1</v>
          </cell>
        </row>
        <row r="2000">
          <cell r="F2000" t="str">
            <v>2021-02</v>
          </cell>
          <cell r="G2000" t="str">
            <v>REGULAR MOOE DV# 2021-02-0148</v>
          </cell>
          <cell r="N2000">
            <v>8400</v>
          </cell>
        </row>
        <row r="2001">
          <cell r="F2001" t="str">
            <v>2021-02</v>
          </cell>
          <cell r="G2001" t="str">
            <v>REGULAR MOOE DV# 2021-02-0148</v>
          </cell>
          <cell r="N2001">
            <v>6799.17</v>
          </cell>
        </row>
        <row r="2002">
          <cell r="F2002" t="str">
            <v>2021-02</v>
          </cell>
          <cell r="G2002" t="str">
            <v>REGULAR MOOE DV# 2021-02-0148</v>
          </cell>
          <cell r="N2002">
            <v>2520</v>
          </cell>
        </row>
        <row r="2003">
          <cell r="F2003" t="str">
            <v>2021-02</v>
          </cell>
          <cell r="G2003" t="str">
            <v>NC MOOE DV# 2021-02-0179</v>
          </cell>
          <cell r="N2003">
            <v>8365.83</v>
          </cell>
        </row>
        <row r="2004">
          <cell r="F2004" t="str">
            <v>2021-02</v>
          </cell>
          <cell r="G2004" t="str">
            <v>NC MOOE DV# 2021-02-0179</v>
          </cell>
          <cell r="N2004">
            <v>13451.7</v>
          </cell>
        </row>
        <row r="2005">
          <cell r="F2005" t="str">
            <v>2021-02</v>
          </cell>
          <cell r="G2005" t="str">
            <v>NC MOOE DV# 2021-02-0179</v>
          </cell>
          <cell r="N2005">
            <v>10113.17</v>
          </cell>
        </row>
        <row r="2006">
          <cell r="F2006" t="str">
            <v>2021-02</v>
          </cell>
          <cell r="G2006" t="str">
            <v>NC MOOE DV# 2021-02-0179</v>
          </cell>
          <cell r="N2006">
            <v>10564.91</v>
          </cell>
        </row>
        <row r="2007">
          <cell r="F2007" t="str">
            <v>2021-02</v>
          </cell>
          <cell r="G2007" t="str">
            <v>NC MOOE DV# 2021-02-0179</v>
          </cell>
          <cell r="N2007">
            <v>6037.09</v>
          </cell>
        </row>
        <row r="2008">
          <cell r="F2008" t="str">
            <v>2021-02</v>
          </cell>
          <cell r="G2008" t="str">
            <v>NC MOOE DV# 2021-02-0179</v>
          </cell>
          <cell r="N2008">
            <v>10560.72</v>
          </cell>
        </row>
        <row r="2009">
          <cell r="F2009" t="str">
            <v>2021-02</v>
          </cell>
          <cell r="G2009" t="str">
            <v>NC MOOE DV# 2021-02-0179</v>
          </cell>
          <cell r="N2009">
            <v>10061.82</v>
          </cell>
        </row>
        <row r="2010">
          <cell r="F2010" t="str">
            <v>2021-02</v>
          </cell>
          <cell r="G2010" t="str">
            <v>NC MOOE DV# 2021-02-0179</v>
          </cell>
          <cell r="N2010">
            <v>10564.91</v>
          </cell>
        </row>
        <row r="2011">
          <cell r="F2011" t="str">
            <v>2021-02</v>
          </cell>
          <cell r="G2011" t="str">
            <v>NC MOOE DV# 2021-02-0179</v>
          </cell>
          <cell r="N2011">
            <v>10564.91</v>
          </cell>
        </row>
        <row r="2012">
          <cell r="F2012" t="str">
            <v>2021-02</v>
          </cell>
          <cell r="G2012" t="str">
            <v>NC MOOE DV# 2021-02-0179</v>
          </cell>
          <cell r="N2012">
            <v>19038.2</v>
          </cell>
        </row>
        <row r="2013">
          <cell r="F2013" t="str">
            <v>2021-02</v>
          </cell>
          <cell r="G2013" t="str">
            <v>NC MOOE DV# 2021-02-0179</v>
          </cell>
          <cell r="N2013">
            <v>19261.77</v>
          </cell>
        </row>
        <row r="2014">
          <cell r="F2014" t="str">
            <v>2021-02</v>
          </cell>
          <cell r="G2014" t="str">
            <v>NC MOOE DV# 2021-02-0179</v>
          </cell>
          <cell r="N2014">
            <v>19261.77</v>
          </cell>
        </row>
        <row r="2015">
          <cell r="F2015" t="str">
            <v>2021-02</v>
          </cell>
          <cell r="G2015" t="str">
            <v>NC MOOE DV# 2021-02-0179</v>
          </cell>
          <cell r="N2015">
            <v>18344.54</v>
          </cell>
        </row>
        <row r="2016">
          <cell r="F2016" t="str">
            <v>2021-02</v>
          </cell>
          <cell r="G2016" t="str">
            <v>NC MOOE DV# 2021-02-0179</v>
          </cell>
          <cell r="N2016">
            <v>19261.77</v>
          </cell>
        </row>
        <row r="2017">
          <cell r="F2017" t="str">
            <v>2021-02</v>
          </cell>
          <cell r="G2017" t="str">
            <v>NC MOOE DV# 2021-02-0179</v>
          </cell>
          <cell r="N2017">
            <v>19261.77</v>
          </cell>
        </row>
        <row r="2018">
          <cell r="F2018" t="str">
            <v>2021-02</v>
          </cell>
          <cell r="G2018" t="str">
            <v>NC MOOE DV# 2021-02-0179</v>
          </cell>
          <cell r="N2018">
            <v>18875.77</v>
          </cell>
        </row>
        <row r="2019">
          <cell r="F2019" t="str">
            <v>2021-02</v>
          </cell>
          <cell r="G2019" t="str">
            <v>NC MOOE DV# 2021-02-0179</v>
          </cell>
          <cell r="N2019">
            <v>19261.77</v>
          </cell>
        </row>
        <row r="2020">
          <cell r="F2020" t="str">
            <v>2021-02</v>
          </cell>
          <cell r="G2020" t="str">
            <v>NC MOOE DV# 2021-02-0179</v>
          </cell>
          <cell r="N2020">
            <v>9172.27</v>
          </cell>
        </row>
        <row r="2021">
          <cell r="F2021" t="str">
            <v>2021-02</v>
          </cell>
          <cell r="G2021" t="str">
            <v>NC MOOE DV# 2021-02-0179</v>
          </cell>
          <cell r="N2021">
            <v>19261.77</v>
          </cell>
        </row>
        <row r="2022">
          <cell r="F2022" t="str">
            <v>2021-02</v>
          </cell>
          <cell r="G2022" t="str">
            <v>NC MOOE DV# 2021-02-0179</v>
          </cell>
          <cell r="N2022">
            <v>19261.77</v>
          </cell>
        </row>
        <row r="2023">
          <cell r="F2023" t="str">
            <v>2021-02</v>
          </cell>
          <cell r="G2023" t="str">
            <v>NC MOOE DV# 2021-02-0179</v>
          </cell>
          <cell r="N2023">
            <v>18315.89</v>
          </cell>
        </row>
        <row r="2024">
          <cell r="F2024" t="str">
            <v>2021-02</v>
          </cell>
          <cell r="G2024" t="str">
            <v>REGULAR MOOE DV# 2021-02-0148</v>
          </cell>
          <cell r="N2024">
            <v>731.92</v>
          </cell>
        </row>
        <row r="2025">
          <cell r="F2025" t="str">
            <v>2021-02</v>
          </cell>
          <cell r="G2025" t="str">
            <v>REGULAR MOOE DV# 2021-02-0148</v>
          </cell>
          <cell r="N2025">
            <v>720.94</v>
          </cell>
        </row>
        <row r="2026">
          <cell r="F2026" t="str">
            <v>2021-02</v>
          </cell>
          <cell r="G2026" t="str">
            <v>NC MOOE DV# 2021-02-0179</v>
          </cell>
          <cell r="N2026">
            <v>17811.2</v>
          </cell>
        </row>
        <row r="2027">
          <cell r="F2027" t="str">
            <v>2021-02</v>
          </cell>
          <cell r="G2027" t="str">
            <v>NC MOOE DV# 2021-02-0179</v>
          </cell>
          <cell r="N2027">
            <v>19259.86</v>
          </cell>
        </row>
        <row r="2028">
          <cell r="F2028" t="str">
            <v>2021-02</v>
          </cell>
          <cell r="G2028" t="str">
            <v>NC MOOE DV# 2021-02-0179</v>
          </cell>
          <cell r="N2028">
            <v>198.4</v>
          </cell>
        </row>
        <row r="2029">
          <cell r="F2029" t="str">
            <v>2021-02</v>
          </cell>
          <cell r="G2029" t="str">
            <v>NC MOOE DV# 2021-02-0179</v>
          </cell>
          <cell r="N2029">
            <v>5000</v>
          </cell>
        </row>
        <row r="2030">
          <cell r="F2030" t="str">
            <v>2021-02</v>
          </cell>
          <cell r="G2030" t="str">
            <v>NC MOOE DV# 2021-02-0179</v>
          </cell>
          <cell r="N2030">
            <v>3040</v>
          </cell>
        </row>
        <row r="2031">
          <cell r="F2031" t="str">
            <v>2021-02</v>
          </cell>
          <cell r="G2031" t="str">
            <v>REGULAR MOOE DV# 2021-02-0148</v>
          </cell>
          <cell r="N2031">
            <v>7500</v>
          </cell>
        </row>
        <row r="2032">
          <cell r="F2032" t="str">
            <v>2021-02</v>
          </cell>
          <cell r="G2032" t="str">
            <v>REGULAR MOOE DV# 2021-02-0148</v>
          </cell>
          <cell r="N2032">
            <v>6758.52</v>
          </cell>
        </row>
        <row r="2033">
          <cell r="F2033" t="str">
            <v>2021-02</v>
          </cell>
          <cell r="G2033" t="str">
            <v>SSF DV# 2021-02-0245</v>
          </cell>
          <cell r="N2033">
            <v>2747.09</v>
          </cell>
        </row>
        <row r="2034">
          <cell r="F2034" t="str">
            <v>2021-02</v>
          </cell>
          <cell r="G2034" t="str">
            <v>IDD MOOE DV# 2021-02-0138</v>
          </cell>
          <cell r="N2034">
            <v>2747.08</v>
          </cell>
        </row>
        <row r="2035">
          <cell r="F2035" t="str">
            <v>2021-02</v>
          </cell>
          <cell r="G2035" t="str">
            <v>REGULAR MOOE DV# 2021-02-0148</v>
          </cell>
          <cell r="N2035">
            <v>5534</v>
          </cell>
        </row>
        <row r="2036">
          <cell r="F2036" t="str">
            <v>2021-02</v>
          </cell>
          <cell r="G2036" t="str">
            <v>REGULAR MOOE DV# 2021-02-0148</v>
          </cell>
          <cell r="N2036">
            <v>5257.3</v>
          </cell>
        </row>
        <row r="2037">
          <cell r="F2037" t="str">
            <v>2021-02</v>
          </cell>
          <cell r="G2037" t="str">
            <v>REGULAR MOOE DV# 2021-02-0148</v>
          </cell>
          <cell r="N2037">
            <v>5523.52</v>
          </cell>
        </row>
        <row r="2038">
          <cell r="F2038" t="str">
            <v>2021-02</v>
          </cell>
          <cell r="G2038" t="str">
            <v>REGULAR MOOE DV# 2021-02-0148</v>
          </cell>
          <cell r="N2038">
            <v>4917.5</v>
          </cell>
        </row>
        <row r="2039">
          <cell r="F2039" t="str">
            <v>2021-02</v>
          </cell>
          <cell r="G2039" t="str">
            <v>NC MOOE DV# 2021-02-0179</v>
          </cell>
          <cell r="N2039">
            <v>4395.83</v>
          </cell>
        </row>
        <row r="2040">
          <cell r="F2040" t="str">
            <v>2021-02</v>
          </cell>
          <cell r="G2040" t="str">
            <v>REGULAR MOOE DV# 2021-02-0148</v>
          </cell>
          <cell r="N2040">
            <v>4920</v>
          </cell>
        </row>
        <row r="2041">
          <cell r="F2041" t="str">
            <v>2021-02</v>
          </cell>
          <cell r="G2041" t="str">
            <v>NC MOOE DV# 2021-02-0179</v>
          </cell>
          <cell r="N2041">
            <v>5030.91</v>
          </cell>
        </row>
        <row r="2042">
          <cell r="F2042" t="str">
            <v>2021-02</v>
          </cell>
          <cell r="G2042" t="str">
            <v>NC MOOE DV# 2021-02-0179</v>
          </cell>
          <cell r="N2042">
            <v>5534</v>
          </cell>
        </row>
        <row r="2043">
          <cell r="F2043" t="str">
            <v>2021-02</v>
          </cell>
          <cell r="G2043" t="str">
            <v>NC MOOE DV# 2021-02-0179</v>
          </cell>
          <cell r="N2043">
            <v>5534</v>
          </cell>
        </row>
        <row r="2044">
          <cell r="F2044" t="str">
            <v>2021-02</v>
          </cell>
          <cell r="G2044" t="str">
            <v>NC MOOE DV# 2021-02-0179</v>
          </cell>
          <cell r="N2044">
            <v>5534</v>
          </cell>
        </row>
        <row r="2045">
          <cell r="F2045" t="str">
            <v>2021-02</v>
          </cell>
          <cell r="G2045" t="str">
            <v>NC MOOE DV# 2021-02-0179</v>
          </cell>
          <cell r="N2045">
            <v>5256.25</v>
          </cell>
        </row>
        <row r="2046">
          <cell r="F2046" t="str">
            <v>2021-02</v>
          </cell>
          <cell r="G2046" t="str">
            <v>NC MOOE DV# 2021-02-0179</v>
          </cell>
          <cell r="N2046">
            <v>7421.88</v>
          </cell>
        </row>
        <row r="2047">
          <cell r="F2047" t="str">
            <v>2021-02</v>
          </cell>
          <cell r="G2047" t="str">
            <v>NC MOOE DV# 2021-02-0179</v>
          </cell>
          <cell r="N2047">
            <v>5534</v>
          </cell>
        </row>
        <row r="2048">
          <cell r="F2048" t="str">
            <v>2021-02</v>
          </cell>
          <cell r="G2048" t="str">
            <v>NC MOOE DV# 2021-02-0179</v>
          </cell>
          <cell r="N2048">
            <v>5534</v>
          </cell>
        </row>
        <row r="2049">
          <cell r="F2049" t="str">
            <v>2021-02</v>
          </cell>
          <cell r="G2049" t="str">
            <v>NC MOOE DV# 2021-02-0179</v>
          </cell>
          <cell r="N2049">
            <v>10089.5</v>
          </cell>
        </row>
        <row r="2050">
          <cell r="F2050" t="str">
            <v>2021-02</v>
          </cell>
          <cell r="G2050" t="str">
            <v>NC MOOE DV# 2021-02-0179</v>
          </cell>
          <cell r="N2050">
            <v>10026.44</v>
          </cell>
        </row>
        <row r="2051">
          <cell r="F2051" t="str">
            <v>2021-02</v>
          </cell>
          <cell r="G2051" t="str">
            <v>NC MOOE DV# 2021-02-0179</v>
          </cell>
          <cell r="N2051">
            <v>9676.75</v>
          </cell>
        </row>
        <row r="2052">
          <cell r="F2052" t="str">
            <v>2021-02</v>
          </cell>
          <cell r="G2052" t="str">
            <v>REGULAR MOOE DV# 2021-02-0148</v>
          </cell>
          <cell r="N2052">
            <v>10089.5</v>
          </cell>
        </row>
        <row r="2053">
          <cell r="F2053" t="str">
            <v>2021-02</v>
          </cell>
          <cell r="G2053" t="str">
            <v>REGULAR MOOE DV# 2021-02-0148</v>
          </cell>
          <cell r="N2053">
            <v>10089.5</v>
          </cell>
        </row>
        <row r="2054">
          <cell r="F2054" t="str">
            <v>2021-02</v>
          </cell>
          <cell r="G2054" t="str">
            <v>REGULAR MOOE DV# 2021-02-0148</v>
          </cell>
          <cell r="N2054">
            <v>10089.5</v>
          </cell>
        </row>
        <row r="2055">
          <cell r="F2055" t="str">
            <v>2021-02</v>
          </cell>
          <cell r="G2055" t="str">
            <v>REGULAR MOOE DV# 2021-02-0148</v>
          </cell>
          <cell r="N2055">
            <v>10089.5</v>
          </cell>
        </row>
        <row r="2056">
          <cell r="F2056" t="str">
            <v>2021-02</v>
          </cell>
          <cell r="G2056" t="str">
            <v>REGULAR MOOE DV# 2021-02-0148</v>
          </cell>
          <cell r="N2056">
            <v>10089.5</v>
          </cell>
        </row>
        <row r="2057">
          <cell r="F2057" t="str">
            <v>2021-02</v>
          </cell>
          <cell r="G2057" t="str">
            <v>REGULAR MOOE DV# 2021-02-0148</v>
          </cell>
          <cell r="N2057">
            <v>10089.5</v>
          </cell>
        </row>
        <row r="2058">
          <cell r="F2058" t="str">
            <v>2021-02</v>
          </cell>
          <cell r="G2058" t="str">
            <v>REGULAR MOOE DV# 2021-02-0148</v>
          </cell>
          <cell r="N2058">
            <v>10089.5</v>
          </cell>
        </row>
        <row r="2059">
          <cell r="F2059" t="str">
            <v>2021-02</v>
          </cell>
          <cell r="G2059" t="str">
            <v>REGULAR MOOE DV# 2021-02-0148</v>
          </cell>
          <cell r="N2059">
            <v>1625.96</v>
          </cell>
        </row>
        <row r="2060">
          <cell r="F2060" t="str">
            <v>2021-02</v>
          </cell>
          <cell r="G2060" t="str">
            <v>REGULAR MOOE DV# 2021-02-0148</v>
          </cell>
          <cell r="N2060">
            <v>1356.24</v>
          </cell>
        </row>
        <row r="2061">
          <cell r="F2061" t="str">
            <v>2021-02</v>
          </cell>
          <cell r="G2061" t="str">
            <v>IDD MOOE DV# 2021-02-0138</v>
          </cell>
          <cell r="N2061">
            <v>2756.94</v>
          </cell>
        </row>
        <row r="2062">
          <cell r="F2062" t="str">
            <v>2021-02</v>
          </cell>
          <cell r="G2062" t="str">
            <v>REGULAR MOOE DV# 2021-02-0148</v>
          </cell>
          <cell r="N2062">
            <v>6401.64</v>
          </cell>
        </row>
        <row r="2063">
          <cell r="F2063" t="str">
            <v>2021-02</v>
          </cell>
          <cell r="G2063" t="str">
            <v>REGULAR MOOE DV# 2021-02-0148</v>
          </cell>
          <cell r="N2063">
            <v>1821.87</v>
          </cell>
        </row>
        <row r="2064">
          <cell r="F2064" t="str">
            <v>2021-02</v>
          </cell>
          <cell r="G2064" t="str">
            <v>REGULAR MOOE DV# 2021-02-0148</v>
          </cell>
          <cell r="N2064">
            <v>90</v>
          </cell>
        </row>
        <row r="2065">
          <cell r="F2065" t="str">
            <v>2021-02</v>
          </cell>
          <cell r="G2065" t="str">
            <v>REGULAR MOOE DV# 2021-02-0148</v>
          </cell>
          <cell r="N2065">
            <v>861</v>
          </cell>
        </row>
        <row r="2066">
          <cell r="F2066" t="str">
            <v>2021-02</v>
          </cell>
          <cell r="G2066" t="str">
            <v>REGULAR MOOE DV# 2021-02-0148</v>
          </cell>
          <cell r="N2066">
            <v>210</v>
          </cell>
        </row>
        <row r="2067">
          <cell r="F2067" t="str">
            <v>2021-02</v>
          </cell>
          <cell r="G2067" t="str">
            <v>REGULAR MOOE DV# 2021-02-0148</v>
          </cell>
          <cell r="N2067">
            <v>1396</v>
          </cell>
        </row>
        <row r="2068">
          <cell r="F2068" t="str">
            <v>2021-02</v>
          </cell>
          <cell r="G2068" t="str">
            <v>REGULAR MOOE DV# 2021-02-0148</v>
          </cell>
          <cell r="N2068">
            <v>650</v>
          </cell>
        </row>
        <row r="2069">
          <cell r="F2069" t="str">
            <v>2021-02</v>
          </cell>
          <cell r="G2069" t="str">
            <v>SSF DV# 2021-02-0245</v>
          </cell>
          <cell r="N2069">
            <v>9670</v>
          </cell>
        </row>
        <row r="2070">
          <cell r="F2070" t="str">
            <v>2021-02</v>
          </cell>
          <cell r="G2070" t="str">
            <v>REGULAR MOOE DV# 2021-02-0148</v>
          </cell>
          <cell r="N2070">
            <v>4674.78</v>
          </cell>
        </row>
        <row r="2071">
          <cell r="F2071" t="str">
            <v>2021-02</v>
          </cell>
          <cell r="G2071" t="str">
            <v>REGULAR MOOE DV# 2021-02-0148</v>
          </cell>
          <cell r="N2071">
            <v>2988.06</v>
          </cell>
        </row>
        <row r="2072">
          <cell r="F2072" t="str">
            <v>2021-02</v>
          </cell>
          <cell r="G2072" t="str">
            <v>IDD MOOE DV# 2021-02-0138</v>
          </cell>
          <cell r="N2072">
            <v>3755</v>
          </cell>
        </row>
        <row r="2073">
          <cell r="F2073" t="str">
            <v>2021-03</v>
          </cell>
          <cell r="G2073" t="str">
            <v>REGULAR MOOE DV# 2021-02-0148</v>
          </cell>
          <cell r="N2073">
            <v>-210</v>
          </cell>
        </row>
        <row r="2074">
          <cell r="F2074" t="str">
            <v>2021-03</v>
          </cell>
          <cell r="G2074" t="str">
            <v>FAD Meeting (DV# 2021-01-0050)</v>
          </cell>
          <cell r="N2074">
            <v>210</v>
          </cell>
        </row>
        <row r="2075">
          <cell r="F2075" t="str">
            <v>2021-03</v>
          </cell>
          <cell r="G2075" t="str">
            <v>NC CAPITAL OUTLAY DV# 2021-02-0179</v>
          </cell>
          <cell r="N2075">
            <v>12666.7875</v>
          </cell>
        </row>
        <row r="2076">
          <cell r="F2076" t="str">
            <v>2021-03</v>
          </cell>
          <cell r="G2076" t="str">
            <v>REGULAR MOOE DV# 2021-02-0148</v>
          </cell>
          <cell r="N2076">
            <v>17733.502499999999</v>
          </cell>
        </row>
        <row r="2077">
          <cell r="F2077" t="str">
            <v>2021-03</v>
          </cell>
          <cell r="G2077" t="str">
            <v>NC CAPITAL OUTLAY DV# 2021-02-0179</v>
          </cell>
          <cell r="N2077">
            <v>1192.74</v>
          </cell>
        </row>
        <row r="2078">
          <cell r="F2078" t="str">
            <v>2021-03</v>
          </cell>
          <cell r="G2078" t="str">
            <v>NC CAPITAL OUTLAY DV# 2021-02-0179</v>
          </cell>
          <cell r="N2078">
            <v>10051.280000000001</v>
          </cell>
        </row>
        <row r="2079">
          <cell r="F2079" t="str">
            <v>2021-03</v>
          </cell>
          <cell r="G2079" t="str">
            <v>SSF DV# 2021-02-0245</v>
          </cell>
          <cell r="N2079">
            <v>15000</v>
          </cell>
        </row>
        <row r="2080">
          <cell r="F2080" t="str">
            <v>2021-03</v>
          </cell>
          <cell r="G2080" t="str">
            <v>REGULAR MOOE DV# 2021-02-0148</v>
          </cell>
          <cell r="N2080">
            <v>7500</v>
          </cell>
        </row>
        <row r="2081">
          <cell r="F2081" t="str">
            <v>2021-03</v>
          </cell>
          <cell r="G2081" t="str">
            <v>REGULAR MOOE DV# 2021-02-0148</v>
          </cell>
          <cell r="N2081">
            <v>7436.08</v>
          </cell>
        </row>
        <row r="2082">
          <cell r="F2082" t="str">
            <v>2021-03</v>
          </cell>
          <cell r="G2082" t="str">
            <v>NC CAPITAL OUTLAY DV# 2021-02-0179</v>
          </cell>
          <cell r="N2082">
            <v>2766.48</v>
          </cell>
        </row>
        <row r="2083">
          <cell r="F2083" t="str">
            <v>2021-03</v>
          </cell>
          <cell r="G2083" t="str">
            <v>SSF DV# 2021-02-0245</v>
          </cell>
          <cell r="N2083">
            <v>2766.47</v>
          </cell>
        </row>
        <row r="2084">
          <cell r="F2084" t="str">
            <v>2021-03</v>
          </cell>
          <cell r="G2084" t="str">
            <v>REGULAR MOOE DV# 2021-02-0148</v>
          </cell>
          <cell r="N2084">
            <v>5534</v>
          </cell>
        </row>
        <row r="2085">
          <cell r="F2085" t="str">
            <v>2021-03</v>
          </cell>
          <cell r="G2085" t="str">
            <v>REGULAR MOOE DV# 2021-02-0148</v>
          </cell>
          <cell r="N2085">
            <v>5508.85</v>
          </cell>
        </row>
        <row r="2086">
          <cell r="F2086" t="str">
            <v>2021-03</v>
          </cell>
          <cell r="G2086" t="str">
            <v>REGULAR MOOE DV# 2021-02-0148</v>
          </cell>
          <cell r="N2086">
            <v>4983.75</v>
          </cell>
        </row>
        <row r="2087">
          <cell r="F2087" t="str">
            <v>2021-03</v>
          </cell>
          <cell r="G2087" t="str">
            <v>NC CAPITAL OUTLAY DV# 2021-02-0179</v>
          </cell>
          <cell r="N2087">
            <v>5507.8</v>
          </cell>
        </row>
        <row r="2088">
          <cell r="F2088" t="str">
            <v>2021-03</v>
          </cell>
          <cell r="G2088" t="str">
            <v>NC CAPITAL OUTLAY DV# 2021-02-0179</v>
          </cell>
          <cell r="N2088">
            <v>4400</v>
          </cell>
        </row>
        <row r="2089">
          <cell r="F2089" t="str">
            <v>2021-03</v>
          </cell>
          <cell r="G2089" t="str">
            <v>REGULAR MOOE DV# 2021-02-0148</v>
          </cell>
          <cell r="N2089">
            <v>4400</v>
          </cell>
        </row>
        <row r="2090">
          <cell r="F2090" t="str">
            <v>2021-03</v>
          </cell>
          <cell r="G2090" t="str">
            <v>REGULAR MOOE DV# 2021-02-0148</v>
          </cell>
          <cell r="N2090">
            <v>450</v>
          </cell>
        </row>
        <row r="2091">
          <cell r="F2091" t="str">
            <v>2021-03</v>
          </cell>
          <cell r="G2091" t="str">
            <v>NC CAPITAL OUTLAY DV# 2021-02-0179</v>
          </cell>
          <cell r="N2091">
            <v>42668.05</v>
          </cell>
        </row>
        <row r="2092">
          <cell r="F2092" t="str">
            <v>2021-03</v>
          </cell>
          <cell r="G2092" t="str">
            <v>NC CAPITAL OUTLAY DV# 2021-02-0179</v>
          </cell>
          <cell r="N2092">
            <v>21334.03</v>
          </cell>
        </row>
        <row r="2093">
          <cell r="F2093" t="str">
            <v>2021-03</v>
          </cell>
          <cell r="G2093" t="str">
            <v>REGULAR MOOE DV# 2021-02-0148</v>
          </cell>
          <cell r="N2093">
            <v>5397.34</v>
          </cell>
        </row>
        <row r="2094">
          <cell r="F2094" t="str">
            <v>2021-03</v>
          </cell>
          <cell r="G2094" t="str">
            <v>NC CAPITAL OUTLAY DV# 2021-02-0179</v>
          </cell>
          <cell r="N2094">
            <v>2698.66</v>
          </cell>
        </row>
        <row r="2095">
          <cell r="F2095" t="str">
            <v>2021-03</v>
          </cell>
          <cell r="G2095" t="str">
            <v>REGULAR MOOE DV# 2021-02-0148</v>
          </cell>
          <cell r="N2095">
            <v>339.64</v>
          </cell>
        </row>
        <row r="2096">
          <cell r="F2096" t="str">
            <v>2021-03</v>
          </cell>
          <cell r="G2096" t="str">
            <v>NC CAPITAL OUTLAY DV# 2021-02-0179</v>
          </cell>
          <cell r="N2096">
            <v>1864.11</v>
          </cell>
        </row>
        <row r="2097">
          <cell r="F2097" t="str">
            <v>2021-03</v>
          </cell>
          <cell r="G2097" t="str">
            <v>NC CAPITAL OUTLAY DV# 2021-02-0179</v>
          </cell>
          <cell r="N2097">
            <v>1429.69</v>
          </cell>
        </row>
        <row r="2098">
          <cell r="F2098" t="str">
            <v>2021-03</v>
          </cell>
          <cell r="G2098" t="str">
            <v>NC CAPITAL OUTLAY DV# 2021-02-0179</v>
          </cell>
          <cell r="N2098">
            <v>17811.2</v>
          </cell>
        </row>
        <row r="2099">
          <cell r="F2099" t="str">
            <v>2021-03</v>
          </cell>
          <cell r="G2099" t="str">
            <v>NC CAPITAL OUTLAY DV# 2021-02-0179</v>
          </cell>
          <cell r="N2099">
            <v>9172.27</v>
          </cell>
        </row>
        <row r="2100">
          <cell r="F2100" t="str">
            <v>2021-03</v>
          </cell>
          <cell r="G2100" t="str">
            <v>NC CAPITAL OUTLAY DV# 2021-02-0179</v>
          </cell>
          <cell r="N2100">
            <v>10051.280000000001</v>
          </cell>
        </row>
        <row r="2101">
          <cell r="F2101" t="str">
            <v>2021-03</v>
          </cell>
          <cell r="G2101" t="str">
            <v>NC CAPITAL OUTLAY DV# 2021-02-0179</v>
          </cell>
          <cell r="N2101">
            <v>10087.59</v>
          </cell>
        </row>
        <row r="2102">
          <cell r="F2102" t="str">
            <v>2021-03</v>
          </cell>
          <cell r="G2102" t="str">
            <v>NC CAPITAL OUTLAY DV# 2021-02-0179</v>
          </cell>
          <cell r="N2102">
            <v>5534</v>
          </cell>
        </row>
        <row r="2103">
          <cell r="F2103" t="str">
            <v>2021-03</v>
          </cell>
          <cell r="G2103" t="str">
            <v>NC CAPITAL OUTLAY DV# 2021-02-0179</v>
          </cell>
          <cell r="N2103">
            <v>5534</v>
          </cell>
        </row>
        <row r="2104">
          <cell r="F2104" t="str">
            <v>2021-03</v>
          </cell>
          <cell r="G2104" t="str">
            <v>NC CAPITAL OUTLAY DV# 2021-02-0179</v>
          </cell>
          <cell r="N2104">
            <v>5534</v>
          </cell>
        </row>
        <row r="2105">
          <cell r="F2105" t="str">
            <v>2021-03</v>
          </cell>
          <cell r="G2105" t="str">
            <v>NC CAPITAL OUTLAY DV# 2021-02-0179</v>
          </cell>
          <cell r="N2105">
            <v>5531.9</v>
          </cell>
        </row>
        <row r="2106">
          <cell r="F2106" t="str">
            <v>2021-03</v>
          </cell>
          <cell r="G2106" t="str">
            <v>NC CAPITAL OUTLAY DV# 2021-02-0179</v>
          </cell>
          <cell r="N2106">
            <v>3580.34</v>
          </cell>
        </row>
        <row r="2107">
          <cell r="F2107" t="str">
            <v>2021-03</v>
          </cell>
          <cell r="G2107" t="str">
            <v>IDD MOOE DV# 2021-02-0138</v>
          </cell>
          <cell r="N2107">
            <v>2565</v>
          </cell>
        </row>
        <row r="2108">
          <cell r="F2108" t="str">
            <v>2021-03</v>
          </cell>
          <cell r="G2108" t="str">
            <v>NC CAPITAL OUTLAY DV# 2021-02-0179</v>
          </cell>
          <cell r="N2108">
            <v>1560</v>
          </cell>
        </row>
        <row r="2109">
          <cell r="F2109" t="str">
            <v>2021-03</v>
          </cell>
          <cell r="G2109" t="str">
            <v>NC CAPITAL OUTLAY DV# 2021-02-0179</v>
          </cell>
          <cell r="N2109">
            <v>31681.7</v>
          </cell>
        </row>
        <row r="2110">
          <cell r="F2110" t="str">
            <v>2021-03</v>
          </cell>
          <cell r="G2110" t="str">
            <v>IDD MOOE DV# 2021-02-0138</v>
          </cell>
          <cell r="N2110">
            <v>6000</v>
          </cell>
        </row>
        <row r="2111">
          <cell r="F2111" t="str">
            <v>2021-03</v>
          </cell>
          <cell r="G2111" t="str">
            <v>NC CAPITAL OUTLAY DV# 2021-02-0179</v>
          </cell>
          <cell r="N2111">
            <v>10089.5</v>
          </cell>
        </row>
        <row r="2112">
          <cell r="F2112" t="str">
            <v>2021-03</v>
          </cell>
          <cell r="G2112" t="str">
            <v>NC CAPITAL OUTLAY DV# 2021-02-0179</v>
          </cell>
          <cell r="N2112">
            <v>10089.5</v>
          </cell>
        </row>
        <row r="2113">
          <cell r="F2113" t="str">
            <v>2021-03</v>
          </cell>
          <cell r="G2113" t="str">
            <v>NC CAPITAL OUTLAY DV# 2021-02-0179</v>
          </cell>
          <cell r="N2113">
            <v>10089.5</v>
          </cell>
        </row>
        <row r="2114">
          <cell r="F2114" t="str">
            <v>2021-03</v>
          </cell>
          <cell r="G2114" t="str">
            <v>NC CAPITAL OUTLAY DV# 2021-02-0179</v>
          </cell>
          <cell r="N2114">
            <v>10089.5</v>
          </cell>
        </row>
        <row r="2115">
          <cell r="F2115" t="str">
            <v>2021-03</v>
          </cell>
          <cell r="G2115" t="str">
            <v>NC CAPITAL OUTLAY DV# 2021-02-0179</v>
          </cell>
          <cell r="N2115">
            <v>9172.27</v>
          </cell>
        </row>
        <row r="2116">
          <cell r="F2116" t="str">
            <v>2021-03</v>
          </cell>
          <cell r="G2116" t="str">
            <v>NC CAPITAL OUTLAY DV# 2021-02-0179</v>
          </cell>
          <cell r="N2116">
            <v>9609.8700000000008</v>
          </cell>
        </row>
        <row r="2117">
          <cell r="F2117" t="str">
            <v>2021-03</v>
          </cell>
          <cell r="G2117" t="str">
            <v>NC CAPITAL OUTLAY DV# 2021-02-0179</v>
          </cell>
          <cell r="N2117">
            <v>10089.5</v>
          </cell>
        </row>
        <row r="2118">
          <cell r="F2118" t="str">
            <v>2021-03</v>
          </cell>
          <cell r="G2118" t="str">
            <v>NC CAPITAL OUTLAY DV# 2021-02-0179</v>
          </cell>
          <cell r="N2118">
            <v>7451.7</v>
          </cell>
        </row>
        <row r="2119">
          <cell r="F2119" t="str">
            <v>2021-03</v>
          </cell>
          <cell r="G2119" t="str">
            <v>NC CAPITAL OUTLAY DV# 2021-02-0179</v>
          </cell>
          <cell r="N2119">
            <v>5534</v>
          </cell>
        </row>
        <row r="2120">
          <cell r="F2120" t="str">
            <v>2021-03</v>
          </cell>
          <cell r="G2120" t="str">
            <v>NC CAPITAL OUTLAY DV# 2021-02-0179</v>
          </cell>
          <cell r="N2120">
            <v>5534</v>
          </cell>
        </row>
        <row r="2121">
          <cell r="F2121" t="str">
            <v>2021-03</v>
          </cell>
          <cell r="G2121" t="str">
            <v>NC CAPITAL OUTLAY DV# 2021-02-0179</v>
          </cell>
          <cell r="N2121">
            <v>4399.17</v>
          </cell>
        </row>
        <row r="2122">
          <cell r="F2122" t="str">
            <v>2021-03</v>
          </cell>
          <cell r="G2122" t="str">
            <v>NC CAPITAL OUTLAY DV# 2021-02-0179</v>
          </cell>
          <cell r="N2122">
            <v>20179</v>
          </cell>
        </row>
        <row r="2123">
          <cell r="F2123" t="str">
            <v>2021-03</v>
          </cell>
          <cell r="G2123" t="str">
            <v>NC CAPITAL OUTLAY DV# 2021-02-0179</v>
          </cell>
          <cell r="N2123">
            <v>1466.96</v>
          </cell>
        </row>
        <row r="2124">
          <cell r="F2124" t="str">
            <v>2021-03</v>
          </cell>
          <cell r="G2124" t="str">
            <v>NC CAPITAL OUTLAY DV# 2021-02-0179</v>
          </cell>
          <cell r="N2124">
            <v>5854.7300000000005</v>
          </cell>
        </row>
        <row r="2125">
          <cell r="F2125" t="str">
            <v>2021-03</v>
          </cell>
          <cell r="G2125" t="str">
            <v>NC CAPITAL OUTLAY DV# 2021-02-0179</v>
          </cell>
          <cell r="N2125">
            <v>4818.18</v>
          </cell>
        </row>
        <row r="2126">
          <cell r="F2126" t="str">
            <v>2021-03</v>
          </cell>
          <cell r="G2126" t="str">
            <v>REGULAR MOOE DV# 2021-02-0148</v>
          </cell>
          <cell r="N2126">
            <v>1465.69</v>
          </cell>
        </row>
        <row r="2127">
          <cell r="F2127" t="str">
            <v>2021-03</v>
          </cell>
          <cell r="G2127" t="str">
            <v>IDD MOOE DV# 2021-02-0138</v>
          </cell>
          <cell r="N2127">
            <v>2511.63</v>
          </cell>
        </row>
        <row r="2128">
          <cell r="F2128" t="str">
            <v>2021-03</v>
          </cell>
          <cell r="G2128" t="str">
            <v>REGULAR MOOE DV# 2021-02-0148</v>
          </cell>
          <cell r="N2128">
            <v>1164.3899999999999</v>
          </cell>
        </row>
        <row r="2129">
          <cell r="F2129" t="str">
            <v>2021-03</v>
          </cell>
          <cell r="G2129" t="str">
            <v>NC CAPITAL OUTLAY DV# 2021-02-0179</v>
          </cell>
          <cell r="N2129">
            <v>832</v>
          </cell>
        </row>
        <row r="2130">
          <cell r="F2130" t="str">
            <v>2021-03</v>
          </cell>
          <cell r="G2130" t="str">
            <v>NC CAPITAL OUTLAY DV# 2021-02-0179</v>
          </cell>
          <cell r="N2130">
            <v>46500</v>
          </cell>
        </row>
        <row r="2131">
          <cell r="F2131" t="str">
            <v>2021-03</v>
          </cell>
          <cell r="G2131" t="str">
            <v>NC CAPITAL OUTLAY DV# 2021-02-0179</v>
          </cell>
          <cell r="N2131">
            <v>11000</v>
          </cell>
        </row>
        <row r="2132">
          <cell r="F2132" t="str">
            <v>2021-03</v>
          </cell>
          <cell r="G2132" t="str">
            <v>NC CAPITAL OUTLAY DV# 2021-02-0179</v>
          </cell>
          <cell r="N2132">
            <v>24318.48</v>
          </cell>
        </row>
        <row r="2133">
          <cell r="F2133" t="str">
            <v>2021-03</v>
          </cell>
          <cell r="G2133" t="str">
            <v>NC CAPITAL OUTLAY DV# 2021-02-0179</v>
          </cell>
          <cell r="N2133">
            <v>667.28</v>
          </cell>
        </row>
        <row r="2134">
          <cell r="F2134" t="str">
            <v>2021-03</v>
          </cell>
          <cell r="G2134" t="str">
            <v>NC MOOE DV# 2021-02-0179</v>
          </cell>
          <cell r="N2134">
            <v>4332.72</v>
          </cell>
        </row>
        <row r="2135">
          <cell r="F2135" t="str">
            <v>2021-03</v>
          </cell>
          <cell r="G2135" t="str">
            <v>NC CAPITAL OUTLAY DV# 2021-02-0179</v>
          </cell>
          <cell r="N2135">
            <v>3493.16</v>
          </cell>
        </row>
        <row r="2136">
          <cell r="F2136" t="str">
            <v>2021-03</v>
          </cell>
          <cell r="G2136" t="str">
            <v>NC CAPITAL OUTLAY DV# 2021-02-0179</v>
          </cell>
          <cell r="N2136">
            <v>2508.2000000000003</v>
          </cell>
        </row>
        <row r="2137">
          <cell r="F2137" t="str">
            <v>2021-03</v>
          </cell>
          <cell r="G2137" t="str">
            <v>NC CAPITAL OUTLAY DV# 2021-02-0179</v>
          </cell>
          <cell r="N2137">
            <v>3728.21</v>
          </cell>
        </row>
        <row r="2138">
          <cell r="F2138" t="str">
            <v>2021-03</v>
          </cell>
          <cell r="G2138" t="str">
            <v>NC CAPITAL OUTLAY DV# 2021-02-0179</v>
          </cell>
          <cell r="N2138">
            <v>526.29999999999995</v>
          </cell>
        </row>
        <row r="2139">
          <cell r="F2139" t="str">
            <v>2021-03</v>
          </cell>
          <cell r="G2139" t="str">
            <v>LSP-NSB (DV# 20-11-1828)</v>
          </cell>
          <cell r="N2139">
            <v>22312.5</v>
          </cell>
        </row>
        <row r="2140">
          <cell r="F2140" t="str">
            <v>2021-03</v>
          </cell>
          <cell r="G2140" t="str">
            <v>FAD Meeting (DV# 2021-01-0050)</v>
          </cell>
          <cell r="N2140">
            <v>2137.5</v>
          </cell>
        </row>
        <row r="2141">
          <cell r="F2141" t="str">
            <v>2021-03</v>
          </cell>
          <cell r="G2141" t="str">
            <v>SSF DV# 2021-02-0245</v>
          </cell>
          <cell r="N2141">
            <v>4061.25</v>
          </cell>
        </row>
        <row r="2142">
          <cell r="F2142" t="str">
            <v>2021-03</v>
          </cell>
          <cell r="G2142" t="str">
            <v>NC CAPITAL OUTLAY DV# 2021-02-0179</v>
          </cell>
          <cell r="N2142">
            <v>595.30999999999995</v>
          </cell>
        </row>
        <row r="2143">
          <cell r="F2143" t="str">
            <v>2021-03</v>
          </cell>
          <cell r="G2143" t="str">
            <v>NC CAPITAL OUTLAY DV# 2021-02-0179</v>
          </cell>
          <cell r="N2143">
            <v>10410.719999999999</v>
          </cell>
        </row>
        <row r="2144">
          <cell r="F2144" t="str">
            <v>2021-03</v>
          </cell>
          <cell r="G2144" t="str">
            <v>IDD MOOE DV# 2021-02-0138</v>
          </cell>
          <cell r="N2144">
            <v>1625.96</v>
          </cell>
        </row>
        <row r="2145">
          <cell r="F2145" t="str">
            <v>2021-03</v>
          </cell>
          <cell r="G2145" t="str">
            <v>IDD MOOE DV# 2021-02-0138</v>
          </cell>
          <cell r="N2145">
            <v>5799.72</v>
          </cell>
        </row>
        <row r="2146">
          <cell r="F2146" t="str">
            <v>2021-03</v>
          </cell>
          <cell r="G2146" t="str">
            <v>IDD MOOE DV# 2021-02-0138</v>
          </cell>
          <cell r="N2146">
            <v>5421.14</v>
          </cell>
        </row>
        <row r="2147">
          <cell r="F2147" t="str">
            <v>2021-03</v>
          </cell>
          <cell r="G2147" t="str">
            <v>IDD MOOE DV# 2021-02-0138</v>
          </cell>
          <cell r="N2147">
            <v>28389.07</v>
          </cell>
        </row>
        <row r="2148">
          <cell r="F2148" t="str">
            <v>2021-03</v>
          </cell>
          <cell r="G2148" t="str">
            <v>IDD MOOE DV# 2021-02-0143</v>
          </cell>
          <cell r="N2148">
            <v>32250</v>
          </cell>
        </row>
        <row r="2149">
          <cell r="F2149" t="str">
            <v>2021-03</v>
          </cell>
          <cell r="G2149" t="str">
            <v>IDD MOOE DV# 2021-02-0138</v>
          </cell>
          <cell r="N2149">
            <v>1848</v>
          </cell>
        </row>
        <row r="2150">
          <cell r="F2150" t="str">
            <v>2021-03</v>
          </cell>
          <cell r="G2150" t="str">
            <v>IDD MOOE DV# 2021-02-0138</v>
          </cell>
          <cell r="N2150">
            <v>4475</v>
          </cell>
        </row>
        <row r="2151">
          <cell r="F2151" t="str">
            <v>2021-03</v>
          </cell>
          <cell r="G2151" t="str">
            <v>NC CAPITAL OUTLAY DV# 2021-02-0179</v>
          </cell>
          <cell r="N2151">
            <v>10089.5</v>
          </cell>
        </row>
        <row r="2152">
          <cell r="F2152" t="str">
            <v>2021-03</v>
          </cell>
          <cell r="G2152" t="str">
            <v>NC CAPITAL OUTLAY DV# 2021-02-0179</v>
          </cell>
          <cell r="N2152">
            <v>1358.13</v>
          </cell>
        </row>
        <row r="2153">
          <cell r="F2153" t="str">
            <v>2021-03</v>
          </cell>
          <cell r="G2153" t="str">
            <v>NC CAPITAL OUTLAY DV# 2021-02-0179</v>
          </cell>
          <cell r="N2153">
            <v>9500</v>
          </cell>
        </row>
        <row r="2154">
          <cell r="F2154" t="str">
            <v>2021-03</v>
          </cell>
          <cell r="G2154" t="str">
            <v>NC CAPITAL OUTLAY DV# 2021-02-0179</v>
          </cell>
          <cell r="N2154">
            <v>9405</v>
          </cell>
        </row>
        <row r="2155">
          <cell r="F2155" t="str">
            <v>2021-03</v>
          </cell>
          <cell r="G2155" t="str">
            <v>SSF DV# 2021-02-0245</v>
          </cell>
          <cell r="N2155">
            <v>4702.5</v>
          </cell>
        </row>
        <row r="2156">
          <cell r="F2156" t="str">
            <v>2021-03</v>
          </cell>
          <cell r="G2156" t="str">
            <v>CARP MOOE (DV# 20-07-1100)</v>
          </cell>
          <cell r="N2156">
            <v>4560</v>
          </cell>
        </row>
        <row r="2157">
          <cell r="F2157" t="str">
            <v>2021-03</v>
          </cell>
          <cell r="G2157" t="str">
            <v>NC MOOE DV# 2021-02-0179</v>
          </cell>
          <cell r="N2157">
            <v>1393.45</v>
          </cell>
        </row>
        <row r="2158">
          <cell r="F2158" t="str">
            <v>2021-03</v>
          </cell>
          <cell r="G2158" t="str">
            <v>REGULAR MOOE DV# 2021-02-0148</v>
          </cell>
          <cell r="N2158">
            <v>2424.0500000000002</v>
          </cell>
        </row>
        <row r="2159">
          <cell r="F2159" t="str">
            <v>2021-03</v>
          </cell>
          <cell r="G2159" t="str">
            <v>IDD MOOE DV# 2021-02-0138</v>
          </cell>
          <cell r="N2159">
            <v>1350</v>
          </cell>
        </row>
        <row r="2160">
          <cell r="F2160" t="str">
            <v>2021-03</v>
          </cell>
          <cell r="G2160" t="str">
            <v>SSF DV# 2021-02-0245</v>
          </cell>
          <cell r="N2160">
            <v>2000</v>
          </cell>
        </row>
        <row r="2161">
          <cell r="F2161" t="str">
            <v>2021-03</v>
          </cell>
          <cell r="G2161" t="str">
            <v>CARP MOOE (DV# 20-07-1100)</v>
          </cell>
          <cell r="N2161">
            <v>320.33999999999997</v>
          </cell>
        </row>
        <row r="2162">
          <cell r="F2162" t="str">
            <v>2021-03</v>
          </cell>
          <cell r="G2162" t="str">
            <v>IDD MOOE DV# 2021-02-0138</v>
          </cell>
          <cell r="N2162">
            <v>6079.66</v>
          </cell>
        </row>
        <row r="2163">
          <cell r="F2163" t="str">
            <v>2021-03</v>
          </cell>
          <cell r="G2163" t="str">
            <v>IDD MOOE DV# 2021-02-0138</v>
          </cell>
          <cell r="N2163">
            <v>1320</v>
          </cell>
        </row>
        <row r="2164">
          <cell r="F2164" t="str">
            <v>2021-03</v>
          </cell>
          <cell r="G2164" t="str">
            <v>IDD MOOE DV# 2021-02-0138</v>
          </cell>
          <cell r="N2164">
            <v>1237.8799999999999</v>
          </cell>
        </row>
        <row r="2165">
          <cell r="F2165" t="str">
            <v>2021-03</v>
          </cell>
          <cell r="G2165" t="str">
            <v>IDD MOOE DV# 2021-02-0143</v>
          </cell>
          <cell r="N2165">
            <v>3762.12</v>
          </cell>
        </row>
        <row r="2166">
          <cell r="F2166" t="str">
            <v>2021-03</v>
          </cell>
          <cell r="G2166" t="str">
            <v>IDD MOOE DV# 2021-02-0138</v>
          </cell>
          <cell r="N2166">
            <v>1080</v>
          </cell>
        </row>
        <row r="2167">
          <cell r="F2167" t="str">
            <v>2021-03</v>
          </cell>
          <cell r="G2167" t="str">
            <v>IDD MOOE DV# 2021-02-0138</v>
          </cell>
          <cell r="N2167">
            <v>2995</v>
          </cell>
        </row>
        <row r="2168">
          <cell r="F2168" t="str">
            <v>2021-03</v>
          </cell>
          <cell r="G2168" t="str">
            <v>IDD MOOE DV# 2021-02-0138</v>
          </cell>
          <cell r="N2168">
            <v>900</v>
          </cell>
        </row>
        <row r="2169">
          <cell r="F2169" t="str">
            <v>2021-03</v>
          </cell>
          <cell r="G2169" t="str">
            <v>IDD MOOE DV# 2021-02-0138</v>
          </cell>
          <cell r="N2169">
            <v>8930</v>
          </cell>
        </row>
        <row r="2170">
          <cell r="F2170" t="str">
            <v>2021-03</v>
          </cell>
          <cell r="G2170" t="str">
            <v>IDD MOOE DV# 2021-02-0138</v>
          </cell>
          <cell r="N2170">
            <v>5412.9199999999983</v>
          </cell>
        </row>
        <row r="2171">
          <cell r="F2171" t="str">
            <v>2021-03</v>
          </cell>
          <cell r="G2171" t="str">
            <v>SSF DV# 2021-02-0245</v>
          </cell>
          <cell r="N2171">
            <v>2747.0800000000017</v>
          </cell>
        </row>
        <row r="2172">
          <cell r="F2172" t="str">
            <v>2021-03</v>
          </cell>
          <cell r="G2172" t="str">
            <v>IDD MOOE DV# 2021-02-0143</v>
          </cell>
          <cell r="N2172">
            <v>5878.6</v>
          </cell>
        </row>
        <row r="2173">
          <cell r="F2173" t="str">
            <v>2021-03</v>
          </cell>
          <cell r="G2173" t="str">
            <v>IDD MOOE DV# 2021-02-0143</v>
          </cell>
          <cell r="N2173">
            <v>3135</v>
          </cell>
        </row>
        <row r="2174">
          <cell r="F2174" t="str">
            <v>2021-03</v>
          </cell>
          <cell r="G2174" t="str">
            <v>IDD MOOE DV# 2021-02-0143</v>
          </cell>
          <cell r="N2174">
            <v>960</v>
          </cell>
        </row>
        <row r="2175">
          <cell r="F2175" t="str">
            <v>2021-03</v>
          </cell>
          <cell r="G2175" t="str">
            <v>NC CAPITAL OUTLAY DV# 2021-02-0179</v>
          </cell>
          <cell r="N2175">
            <v>21093.75</v>
          </cell>
        </row>
        <row r="2176">
          <cell r="F2176" t="str">
            <v>2021-03</v>
          </cell>
          <cell r="G2176" t="str">
            <v>SSF DV# 2021-02-0245</v>
          </cell>
          <cell r="N2176">
            <v>10687.5</v>
          </cell>
        </row>
        <row r="2177">
          <cell r="F2177" t="str">
            <v>2021-03</v>
          </cell>
          <cell r="G2177" t="str">
            <v>SSF DV# 2021-02-0245</v>
          </cell>
          <cell r="N2177">
            <v>1140</v>
          </cell>
        </row>
        <row r="2178">
          <cell r="F2178" t="str">
            <v>2021-03</v>
          </cell>
          <cell r="G2178" t="str">
            <v>SSF DV# 2021-02-0245</v>
          </cell>
          <cell r="N2178">
            <v>2109</v>
          </cell>
        </row>
        <row r="2179">
          <cell r="F2179" t="str">
            <v>2021-03</v>
          </cell>
          <cell r="G2179" t="str">
            <v>SSF DV# 2021-02-0245</v>
          </cell>
          <cell r="N2179">
            <v>1780.31</v>
          </cell>
        </row>
        <row r="2180">
          <cell r="F2180" t="str">
            <v>2021-03</v>
          </cell>
          <cell r="G2180" t="str">
            <v>SSF DV# 2021-02-0245</v>
          </cell>
          <cell r="N2180">
            <v>2223</v>
          </cell>
        </row>
        <row r="2181">
          <cell r="F2181" t="str">
            <v>2021-03</v>
          </cell>
          <cell r="G2181" t="str">
            <v>Bagwis (DV# 20-10-1691)</v>
          </cell>
          <cell r="N2181">
            <v>1710</v>
          </cell>
        </row>
        <row r="2182">
          <cell r="F2182" t="str">
            <v>2021-03</v>
          </cell>
          <cell r="G2182" t="str">
            <v>SSF DV# 2021-02-0245</v>
          </cell>
          <cell r="N2182">
            <v>750</v>
          </cell>
        </row>
        <row r="2183">
          <cell r="F2183" t="str">
            <v>2021-03</v>
          </cell>
          <cell r="G2183" t="str">
            <v>OTOP Next Gen (DV# 20-11-1847)</v>
          </cell>
          <cell r="N2183">
            <v>5000</v>
          </cell>
        </row>
        <row r="2184">
          <cell r="F2184" t="str">
            <v>2021-03</v>
          </cell>
          <cell r="G2184" t="str">
            <v>LSP-NSB (DV# 20-11-1828)</v>
          </cell>
          <cell r="N2184">
            <v>22290.05</v>
          </cell>
        </row>
        <row r="2185">
          <cell r="F2185" t="str">
            <v>2021-03</v>
          </cell>
          <cell r="G2185" t="str">
            <v>LSP-NSB (DV# 20-12-1915)</v>
          </cell>
          <cell r="N2185">
            <v>9888.52</v>
          </cell>
        </row>
        <row r="2186">
          <cell r="F2186" t="str">
            <v>2021-03</v>
          </cell>
          <cell r="G2186" t="str">
            <v>IDD MOOE DV# 2021-02-0143</v>
          </cell>
          <cell r="N2186">
            <v>2000</v>
          </cell>
        </row>
        <row r="2187">
          <cell r="F2187" t="str">
            <v>2021-03</v>
          </cell>
          <cell r="G2187" t="str">
            <v>NC CAPITAL OUTLAY DV# 2021-02-0179</v>
          </cell>
          <cell r="N2187">
            <v>6848.67</v>
          </cell>
        </row>
        <row r="2188">
          <cell r="F2188" t="str">
            <v>2021-03</v>
          </cell>
          <cell r="G2188" t="str">
            <v>FAD Meeting (DV# 2021-01-0050)</v>
          </cell>
          <cell r="N2188">
            <v>498</v>
          </cell>
        </row>
        <row r="2189">
          <cell r="F2189" t="str">
            <v>2021-03</v>
          </cell>
          <cell r="G2189" t="str">
            <v>SSF DV# 2021-02-0245</v>
          </cell>
          <cell r="N2189">
            <v>3633.33</v>
          </cell>
        </row>
        <row r="2190">
          <cell r="F2190" t="str">
            <v>2021-03</v>
          </cell>
          <cell r="G2190" t="str">
            <v>CPD MUST (DV# 20-10-1655)</v>
          </cell>
          <cell r="N2190">
            <v>15097.66</v>
          </cell>
        </row>
        <row r="2191">
          <cell r="F2191" t="str">
            <v>2021-03</v>
          </cell>
          <cell r="G2191" t="str">
            <v>Bagwis (DV# 20-10-1691)</v>
          </cell>
          <cell r="N2191">
            <v>1938.06</v>
          </cell>
        </row>
        <row r="2192">
          <cell r="F2192" t="str">
            <v>2021-03</v>
          </cell>
          <cell r="G2192" t="str">
            <v>Bagwis (DV# 20-10-1691)</v>
          </cell>
          <cell r="N2192">
            <v>1351.94</v>
          </cell>
        </row>
        <row r="2193">
          <cell r="F2193" t="str">
            <v>2021-03</v>
          </cell>
          <cell r="G2193" t="str">
            <v>NC (DV# 20-12-1920)</v>
          </cell>
          <cell r="N2193">
            <v>881.39</v>
          </cell>
        </row>
        <row r="2194">
          <cell r="F2194" t="str">
            <v>2021-03</v>
          </cell>
          <cell r="G2194" t="str">
            <v>NC (DV# 20-12-1920)</v>
          </cell>
          <cell r="N2194">
            <v>4456.47</v>
          </cell>
        </row>
        <row r="2195">
          <cell r="F2195" t="str">
            <v>2021-03</v>
          </cell>
          <cell r="G2195" t="str">
            <v>OTOP Next Gen (DV# 20-11-1847)</v>
          </cell>
          <cell r="N2195">
            <v>2348.35</v>
          </cell>
        </row>
        <row r="2196">
          <cell r="F2196" t="str">
            <v>2021-03</v>
          </cell>
          <cell r="G2196" t="str">
            <v>LSP-NSB (DV# 20-12-1915)</v>
          </cell>
          <cell r="N2196">
            <v>15111.48</v>
          </cell>
        </row>
        <row r="2197">
          <cell r="F2197" t="str">
            <v>2021-03</v>
          </cell>
          <cell r="G2197" t="str">
            <v>OTOP Next Gen (DV# 20-11-1847)</v>
          </cell>
          <cell r="N2197">
            <v>977.8</v>
          </cell>
        </row>
        <row r="2198">
          <cell r="F2198" t="str">
            <v>2021-04</v>
          </cell>
          <cell r="G2198" t="str">
            <v>IDD MOOE DV# 2021-02-0138</v>
          </cell>
          <cell r="N2198">
            <v>-2747.085</v>
          </cell>
        </row>
        <row r="2199">
          <cell r="F2199" t="str">
            <v>2021-04</v>
          </cell>
          <cell r="G2199" t="str">
            <v>LSP-NSB DV# 2021-03-0517</v>
          </cell>
          <cell r="N2199">
            <v>2747.085</v>
          </cell>
        </row>
        <row r="2200">
          <cell r="F2200" t="str">
            <v>2021-04</v>
          </cell>
          <cell r="G2200" t="str">
            <v>REGULAR MOOE DV# 2021-02-0148</v>
          </cell>
          <cell r="N2200">
            <v>-10089.5</v>
          </cell>
        </row>
        <row r="2201">
          <cell r="F2201" t="str">
            <v>2021-04</v>
          </cell>
          <cell r="G2201" t="str">
            <v>NC MOOE DV# 2021-03-0581</v>
          </cell>
          <cell r="N2201">
            <v>10089.5</v>
          </cell>
        </row>
        <row r="2202">
          <cell r="F2202" t="str">
            <v>2021-04</v>
          </cell>
          <cell r="G2202" t="str">
            <v>REGULAR MOOE DV# 2021-02-0148</v>
          </cell>
          <cell r="N2202">
            <v>-10089.5</v>
          </cell>
        </row>
        <row r="2203">
          <cell r="F2203" t="str">
            <v>2021-04</v>
          </cell>
          <cell r="G2203" t="str">
            <v>NC MOOE DV# 2021-03-0581</v>
          </cell>
          <cell r="N2203">
            <v>10089.5</v>
          </cell>
        </row>
        <row r="2204">
          <cell r="F2204" t="str">
            <v>2021-04</v>
          </cell>
          <cell r="G2204" t="str">
            <v>REGULAR MOOE DV# 2021-02-0148</v>
          </cell>
          <cell r="N2204">
            <v>-10089.5</v>
          </cell>
        </row>
        <row r="2205">
          <cell r="F2205" t="str">
            <v>2021-04</v>
          </cell>
          <cell r="G2205" t="str">
            <v>NC MOOE DV# 2021-03-0581</v>
          </cell>
          <cell r="N2205">
            <v>10089.5</v>
          </cell>
        </row>
        <row r="2206">
          <cell r="F2206" t="str">
            <v>2021-04</v>
          </cell>
          <cell r="G2206" t="str">
            <v>REGULAR MOOE DV# 2021-02-0148</v>
          </cell>
          <cell r="N2206">
            <v>-10089.5</v>
          </cell>
        </row>
        <row r="2207">
          <cell r="F2207" t="str">
            <v>2021-04</v>
          </cell>
          <cell r="G2207" t="str">
            <v>NC MOOE DV# 2021-03-0581</v>
          </cell>
          <cell r="N2207">
            <v>10089.5</v>
          </cell>
        </row>
        <row r="2208">
          <cell r="F2208" t="str">
            <v>2021-04</v>
          </cell>
          <cell r="G2208" t="str">
            <v>REGULAR MOOE DV# 2021-02-0148</v>
          </cell>
          <cell r="N2208">
            <v>-10089.5</v>
          </cell>
        </row>
        <row r="2209">
          <cell r="F2209" t="str">
            <v>2021-04</v>
          </cell>
          <cell r="G2209" t="str">
            <v>NC MOOE DV# 2021-03-0581</v>
          </cell>
          <cell r="N2209">
            <v>10089.5</v>
          </cell>
        </row>
        <row r="2210">
          <cell r="F2210" t="str">
            <v>2021-04</v>
          </cell>
          <cell r="G2210" t="str">
            <v>NC MOOE DV# 2021-03-0581</v>
          </cell>
          <cell r="N2210">
            <v>-10089.5</v>
          </cell>
        </row>
        <row r="2211">
          <cell r="F2211" t="str">
            <v>2021-04</v>
          </cell>
          <cell r="G2211" t="str">
            <v>NC MOOE DV# 2021-03-0581</v>
          </cell>
          <cell r="N2211">
            <v>10089.5</v>
          </cell>
        </row>
        <row r="2212">
          <cell r="F2212" t="str">
            <v>2021-04</v>
          </cell>
          <cell r="G2212" t="str">
            <v>REGULAR MOOE DV# 2021-02-0148</v>
          </cell>
          <cell r="N2212">
            <v>-10089.5</v>
          </cell>
        </row>
        <row r="2213">
          <cell r="F2213" t="str">
            <v>2021-04</v>
          </cell>
          <cell r="G2213" t="str">
            <v>NC MOOE DV# 2021-03-0581</v>
          </cell>
          <cell r="N2213">
            <v>10089.5</v>
          </cell>
        </row>
        <row r="2214">
          <cell r="F2214" t="str">
            <v>2021-04</v>
          </cell>
          <cell r="G2214" t="str">
            <v>REGULAR MOOE DV# 2021-02-0148</v>
          </cell>
          <cell r="N2214">
            <v>-1356.24</v>
          </cell>
        </row>
        <row r="2215">
          <cell r="F2215" t="str">
            <v>2021-04</v>
          </cell>
          <cell r="G2215" t="str">
            <v>CPD MUST DV# 2021-03-0526</v>
          </cell>
          <cell r="N2215">
            <v>1356.24</v>
          </cell>
        </row>
        <row r="2216">
          <cell r="F2216" t="str">
            <v>2021-04</v>
          </cell>
          <cell r="G2216" t="str">
            <v>REGULAR MOOE DV# 2021-02-0148</v>
          </cell>
          <cell r="N2216">
            <v>-6401.64</v>
          </cell>
        </row>
        <row r="2217">
          <cell r="F2217" t="str">
            <v>2021-04</v>
          </cell>
          <cell r="G2217" t="str">
            <v>NC MOOE DV# 2021-03-0581</v>
          </cell>
          <cell r="N2217">
            <v>6401.64</v>
          </cell>
        </row>
        <row r="2218">
          <cell r="F2218" t="str">
            <v>2021-04</v>
          </cell>
          <cell r="G2218" t="str">
            <v>REGULAR MOOE DV# 2021-02-0148</v>
          </cell>
          <cell r="N2218">
            <v>-1821.87</v>
          </cell>
        </row>
        <row r="2219">
          <cell r="F2219" t="str">
            <v>2021-04</v>
          </cell>
          <cell r="G2219" t="str">
            <v>NC MOOE DV# 2021-03-0581</v>
          </cell>
          <cell r="N2219">
            <v>1821.87</v>
          </cell>
        </row>
        <row r="2220">
          <cell r="F2220" t="str">
            <v>2021-04</v>
          </cell>
          <cell r="G2220" t="str">
            <v>NC CAPITAL OUTLAY DV# 2021-02-0179</v>
          </cell>
          <cell r="N2220">
            <v>-12666.7875</v>
          </cell>
        </row>
        <row r="2221">
          <cell r="F2221" t="str">
            <v>2021-04</v>
          </cell>
          <cell r="G2221" t="str">
            <v>NC MOOE DV# 2021-03-0581</v>
          </cell>
          <cell r="N2221">
            <v>12666.7875</v>
          </cell>
        </row>
        <row r="2222">
          <cell r="F2222" t="str">
            <v>2021-04</v>
          </cell>
          <cell r="G2222" t="str">
            <v>NC CAPITAL OUTLAY DV# 2021-02-0179</v>
          </cell>
          <cell r="N2222">
            <v>-1192.74</v>
          </cell>
        </row>
        <row r="2223">
          <cell r="F2223" t="str">
            <v>2021-04</v>
          </cell>
          <cell r="G2223" t="str">
            <v>NC MOOE DV# 2021-03-0581</v>
          </cell>
          <cell r="N2223">
            <v>1192.74</v>
          </cell>
        </row>
        <row r="2224">
          <cell r="F2224" t="str">
            <v>2021-04</v>
          </cell>
          <cell r="G2224" t="str">
            <v>NC CAPITAL OUTLAY DV# 2021-02-0179</v>
          </cell>
          <cell r="N2224">
            <v>-10051.280000000001</v>
          </cell>
        </row>
        <row r="2225">
          <cell r="F2225" t="str">
            <v>2021-04</v>
          </cell>
          <cell r="G2225" t="str">
            <v>NC MOOE DV# 2021-03-0581</v>
          </cell>
          <cell r="N2225">
            <v>10051.280000000001</v>
          </cell>
        </row>
        <row r="2226">
          <cell r="F2226" t="str">
            <v>2021-04</v>
          </cell>
          <cell r="G2226" t="str">
            <v>NC CAPITAL OUTLAY DV# 2021-02-0179</v>
          </cell>
          <cell r="N2226">
            <v>-2766.48</v>
          </cell>
        </row>
        <row r="2227">
          <cell r="F2227" t="str">
            <v>2021-04</v>
          </cell>
          <cell r="G2227" t="str">
            <v>LSP-NSB DV# 2021-03-0517</v>
          </cell>
          <cell r="N2227">
            <v>2766.48</v>
          </cell>
        </row>
        <row r="2228">
          <cell r="F2228" t="str">
            <v>2021-04</v>
          </cell>
          <cell r="G2228" t="str">
            <v>NC CAPITAL OUTLAY DV# 2021-02-0179</v>
          </cell>
          <cell r="N2228">
            <v>-5507.8</v>
          </cell>
        </row>
        <row r="2229">
          <cell r="F2229" t="str">
            <v>2021-04</v>
          </cell>
          <cell r="G2229" t="str">
            <v>NC MOOE DV# 2021-03-0581</v>
          </cell>
          <cell r="N2229">
            <v>5507.8</v>
          </cell>
        </row>
        <row r="2230">
          <cell r="F2230" t="str">
            <v>2021-04</v>
          </cell>
          <cell r="G2230" t="str">
            <v>NC CAPITAL OUTLAY DV# 2021-02-0179</v>
          </cell>
          <cell r="N2230">
            <v>-4400</v>
          </cell>
        </row>
        <row r="2231">
          <cell r="F2231" t="str">
            <v>2021-04</v>
          </cell>
          <cell r="G2231" t="str">
            <v>NC MOOE DV# 2021-03-0581</v>
          </cell>
          <cell r="N2231">
            <v>4400</v>
          </cell>
        </row>
        <row r="2232">
          <cell r="F2232" t="str">
            <v>2021-04</v>
          </cell>
          <cell r="G2232" t="str">
            <v>NC CAPITAL OUTLAY DV# 2021-02-0179</v>
          </cell>
          <cell r="N2232">
            <v>-42668.05</v>
          </cell>
        </row>
        <row r="2233">
          <cell r="F2233" t="str">
            <v>2021-04</v>
          </cell>
          <cell r="G2233" t="str">
            <v>REGULAR MOOE 2020 DV# 2021-03-0514</v>
          </cell>
          <cell r="N2233">
            <v>42668.05</v>
          </cell>
        </row>
        <row r="2234">
          <cell r="F2234" t="str">
            <v>2021-04</v>
          </cell>
          <cell r="G2234" t="str">
            <v>NC CAPITAL OUTLAY DV# 2021-02-0179</v>
          </cell>
          <cell r="N2234">
            <v>-21334.03</v>
          </cell>
        </row>
        <row r="2235">
          <cell r="F2235" t="str">
            <v>2021-04</v>
          </cell>
          <cell r="G2235" t="str">
            <v>NC MOOE DV# 2021-03-0581</v>
          </cell>
          <cell r="N2235">
            <v>21334.03</v>
          </cell>
        </row>
        <row r="2236">
          <cell r="F2236" t="str">
            <v>2021-04</v>
          </cell>
          <cell r="G2236" t="str">
            <v>NC CAPITAL OUTLAY DV# 2021-02-0179</v>
          </cell>
          <cell r="N2236">
            <v>-2698.66</v>
          </cell>
        </row>
        <row r="2237">
          <cell r="F2237" t="str">
            <v>2021-04</v>
          </cell>
          <cell r="G2237" t="str">
            <v>NC MOOE DV# 2021-03-0581</v>
          </cell>
          <cell r="N2237">
            <v>2698.66</v>
          </cell>
        </row>
        <row r="2238">
          <cell r="F2238" t="str">
            <v>2021-04</v>
          </cell>
          <cell r="G2238" t="str">
            <v>NC CAPITAL OUTLAY DV# 2021-02-0179</v>
          </cell>
          <cell r="N2238">
            <v>-1864.11</v>
          </cell>
        </row>
        <row r="2239">
          <cell r="F2239" t="str">
            <v>2021-04</v>
          </cell>
          <cell r="G2239" t="str">
            <v>NC MOOE DV# 2021-03-0581</v>
          </cell>
          <cell r="N2239">
            <v>1864.11</v>
          </cell>
        </row>
        <row r="2240">
          <cell r="F2240" t="str">
            <v>2021-04</v>
          </cell>
          <cell r="G2240" t="str">
            <v>NC CAPITAL OUTLAY DV# 2021-02-0179</v>
          </cell>
          <cell r="N2240">
            <v>-1429.69</v>
          </cell>
        </row>
        <row r="2241">
          <cell r="F2241" t="str">
            <v>2021-04</v>
          </cell>
          <cell r="G2241" t="str">
            <v>OTOP NG DV# 2021-03-0583</v>
          </cell>
          <cell r="N2241">
            <v>1429.69</v>
          </cell>
        </row>
        <row r="2242">
          <cell r="F2242" t="str">
            <v>2021-04</v>
          </cell>
          <cell r="G2242" t="str">
            <v>NC CAPITAL OUTLAY DV# 2021-02-0179</v>
          </cell>
          <cell r="N2242">
            <v>-17811.2</v>
          </cell>
        </row>
        <row r="2243">
          <cell r="F2243" t="str">
            <v>2021-04</v>
          </cell>
          <cell r="G2243" t="str">
            <v>NC MOOE DV# 2021-03-0581</v>
          </cell>
          <cell r="N2243">
            <v>17811.2</v>
          </cell>
        </row>
        <row r="2244">
          <cell r="F2244" t="str">
            <v>2021-04</v>
          </cell>
          <cell r="G2244" t="str">
            <v>NC CAPITAL OUTLAY DV# 2021-02-0179</v>
          </cell>
          <cell r="N2244">
            <v>-9172.27</v>
          </cell>
        </row>
        <row r="2245">
          <cell r="F2245" t="str">
            <v>2021-04</v>
          </cell>
          <cell r="G2245" t="str">
            <v>NC MOOE DV# 2021-03-0581</v>
          </cell>
          <cell r="N2245">
            <v>9172.27</v>
          </cell>
        </row>
        <row r="2246">
          <cell r="F2246" t="str">
            <v>2021-04</v>
          </cell>
          <cell r="G2246" t="str">
            <v>NC CAPITAL OUTLAY DV# 2021-02-0179</v>
          </cell>
          <cell r="N2246">
            <v>-10051.280000000001</v>
          </cell>
        </row>
        <row r="2247">
          <cell r="F2247" t="str">
            <v>2021-04</v>
          </cell>
          <cell r="G2247" t="str">
            <v>NC MOOE DV# 2021-03-0581</v>
          </cell>
          <cell r="N2247">
            <v>10051.280000000001</v>
          </cell>
        </row>
        <row r="2248">
          <cell r="F2248" t="str">
            <v>2021-04</v>
          </cell>
          <cell r="G2248" t="str">
            <v>NC CAPITAL OUTLAY DV# 2021-02-0179</v>
          </cell>
          <cell r="N2248">
            <v>-10087.59</v>
          </cell>
        </row>
        <row r="2249">
          <cell r="F2249" t="str">
            <v>2021-04</v>
          </cell>
          <cell r="G2249" t="str">
            <v>NC MOOE DV# 2021-03-0581</v>
          </cell>
          <cell r="N2249">
            <v>10087.59</v>
          </cell>
        </row>
        <row r="2250">
          <cell r="F2250" t="str">
            <v>2021-04</v>
          </cell>
          <cell r="G2250" t="str">
            <v>NC CAPITAL OUTLAY DV# 2021-02-0179</v>
          </cell>
          <cell r="N2250">
            <v>-5534</v>
          </cell>
        </row>
        <row r="2251">
          <cell r="F2251" t="str">
            <v>2021-04</v>
          </cell>
          <cell r="G2251" t="str">
            <v>NC MOOE DV# 2021-03-0581</v>
          </cell>
          <cell r="N2251">
            <v>5534</v>
          </cell>
        </row>
        <row r="2252">
          <cell r="F2252" t="str">
            <v>2021-04</v>
          </cell>
          <cell r="G2252" t="str">
            <v>NC CAPITAL OUTLAY DV# 2021-02-0179</v>
          </cell>
          <cell r="N2252">
            <v>-5534</v>
          </cell>
        </row>
        <row r="2253">
          <cell r="F2253" t="str">
            <v>2021-04</v>
          </cell>
          <cell r="G2253" t="str">
            <v>NC MOOE DV# 2021-03-0581</v>
          </cell>
          <cell r="N2253">
            <v>5534</v>
          </cell>
        </row>
        <row r="2254">
          <cell r="F2254" t="str">
            <v>2021-04</v>
          </cell>
          <cell r="G2254" t="str">
            <v>NC CAPITAL OUTLAY DV# 2021-02-0179</v>
          </cell>
          <cell r="N2254">
            <v>-5534</v>
          </cell>
        </row>
        <row r="2255">
          <cell r="F2255" t="str">
            <v>2021-04</v>
          </cell>
          <cell r="G2255" t="str">
            <v>NC MOOE DV# 2021-03-0581</v>
          </cell>
          <cell r="N2255">
            <v>5534</v>
          </cell>
        </row>
        <row r="2256">
          <cell r="F2256" t="str">
            <v>2021-04</v>
          </cell>
          <cell r="G2256" t="str">
            <v>NC CAPITAL OUTLAY DV# 2021-02-0179</v>
          </cell>
          <cell r="N2256">
            <v>-5531.9</v>
          </cell>
        </row>
        <row r="2257">
          <cell r="F2257" t="str">
            <v>2021-04</v>
          </cell>
          <cell r="G2257" t="str">
            <v>NC MOOE DV# 2021-03-0581</v>
          </cell>
          <cell r="N2257">
            <v>5531.9</v>
          </cell>
        </row>
        <row r="2258">
          <cell r="F2258" t="str">
            <v>2021-04</v>
          </cell>
          <cell r="G2258" t="str">
            <v>NC CAPITAL OUTLAY DV# 2021-02-0179</v>
          </cell>
          <cell r="N2258">
            <v>-3580.34</v>
          </cell>
        </row>
        <row r="2259">
          <cell r="F2259" t="str">
            <v>2021-04</v>
          </cell>
          <cell r="G2259" t="str">
            <v>NC MOOE DV# 2021-03-0581</v>
          </cell>
          <cell r="N2259">
            <v>3580.34</v>
          </cell>
        </row>
        <row r="2260">
          <cell r="F2260" t="str">
            <v>2021-04</v>
          </cell>
          <cell r="G2260" t="str">
            <v>NC CAPITAL OUTLAY DV# 2021-02-0179</v>
          </cell>
          <cell r="N2260">
            <v>-1560</v>
          </cell>
        </row>
        <row r="2261">
          <cell r="F2261" t="str">
            <v>2021-04</v>
          </cell>
          <cell r="G2261" t="str">
            <v>CPD MUST DV# 2021-03-0526</v>
          </cell>
          <cell r="N2261">
            <v>1560</v>
          </cell>
        </row>
        <row r="2262">
          <cell r="F2262" t="str">
            <v>2021-04</v>
          </cell>
          <cell r="G2262" t="str">
            <v>NC CAPITAL OUTLAY DV# 2021-02-0179</v>
          </cell>
          <cell r="N2262">
            <v>-31681.7</v>
          </cell>
        </row>
        <row r="2263">
          <cell r="F2263" t="str">
            <v>2021-04</v>
          </cell>
          <cell r="G2263" t="str">
            <v>NC MOOE DV# 2021-03-0581</v>
          </cell>
          <cell r="N2263">
            <v>31681.7</v>
          </cell>
        </row>
        <row r="2264">
          <cell r="F2264" t="str">
            <v>2021-04</v>
          </cell>
          <cell r="G2264" t="str">
            <v>NC CAPITAL OUTLAY DV# 2021-02-0179</v>
          </cell>
          <cell r="N2264">
            <v>-10089.5</v>
          </cell>
        </row>
        <row r="2265">
          <cell r="F2265" t="str">
            <v>2021-04</v>
          </cell>
          <cell r="G2265" t="str">
            <v>NC MOOE DV# 2021-03-0581</v>
          </cell>
          <cell r="N2265">
            <v>8696.0499999999993</v>
          </cell>
        </row>
        <row r="2266">
          <cell r="F2266" t="str">
            <v>2021-04</v>
          </cell>
          <cell r="G2266" t="str">
            <v>NC MOOE DV# 2021-02-0179</v>
          </cell>
          <cell r="N2266">
            <v>1393.4499999999252</v>
          </cell>
        </row>
        <row r="2267">
          <cell r="F2267" t="str">
            <v>2021-04</v>
          </cell>
          <cell r="G2267" t="str">
            <v>NC CAPITAL OUTLAY DV# 2021-02-0179</v>
          </cell>
          <cell r="N2267">
            <v>-10089.5</v>
          </cell>
        </row>
        <row r="2268">
          <cell r="F2268" t="str">
            <v>2021-04</v>
          </cell>
          <cell r="G2268" t="str">
            <v>NC MOOE DV# 2021-03-0581</v>
          </cell>
          <cell r="N2268">
            <v>10089.5</v>
          </cell>
        </row>
        <row r="2269">
          <cell r="F2269" t="str">
            <v>2021-04</v>
          </cell>
          <cell r="G2269" t="str">
            <v>NC CAPITAL OUTLAY DV# 2021-02-0179</v>
          </cell>
          <cell r="N2269">
            <v>-10089.5</v>
          </cell>
        </row>
        <row r="2270">
          <cell r="F2270" t="str">
            <v>2021-04</v>
          </cell>
          <cell r="G2270" t="str">
            <v>NC MOOE DV# 2021-03-0581</v>
          </cell>
          <cell r="N2270">
            <v>10089.5</v>
          </cell>
        </row>
        <row r="2271">
          <cell r="F2271" t="str">
            <v>2021-04</v>
          </cell>
          <cell r="G2271" t="str">
            <v>NC CAPITAL OUTLAY DV# 2021-02-0179</v>
          </cell>
          <cell r="N2271">
            <v>-10089.5</v>
          </cell>
        </row>
        <row r="2272">
          <cell r="F2272" t="str">
            <v>2021-04</v>
          </cell>
          <cell r="G2272" t="str">
            <v>NC MOOE DV# 2021-03-0581</v>
          </cell>
          <cell r="N2272">
            <v>10089.5</v>
          </cell>
        </row>
        <row r="2273">
          <cell r="F2273" t="str">
            <v>2021-04</v>
          </cell>
          <cell r="G2273" t="str">
            <v>NC CAPITAL OUTLAY DV# 2021-02-0179</v>
          </cell>
          <cell r="N2273">
            <v>-9172.27</v>
          </cell>
        </row>
        <row r="2274">
          <cell r="F2274" t="str">
            <v>2021-04</v>
          </cell>
          <cell r="G2274" t="str">
            <v>NC MOOE DV# 2021-03-0581</v>
          </cell>
          <cell r="N2274">
            <v>9172.27</v>
          </cell>
        </row>
        <row r="2275">
          <cell r="F2275" t="str">
            <v>2021-04</v>
          </cell>
          <cell r="G2275" t="str">
            <v>NC CAPITAL OUTLAY DV# 2021-02-0179</v>
          </cell>
          <cell r="N2275">
            <v>-9609.8700000000008</v>
          </cell>
        </row>
        <row r="2276">
          <cell r="F2276" t="str">
            <v>2021-04</v>
          </cell>
          <cell r="G2276" t="str">
            <v>NC MOOE DV# 2021-03-0581</v>
          </cell>
          <cell r="N2276">
            <v>9609.8700000000008</v>
          </cell>
        </row>
        <row r="2277">
          <cell r="F2277" t="str">
            <v>2021-04</v>
          </cell>
          <cell r="G2277" t="str">
            <v>NC CAPITAL OUTLAY DV# 2021-02-0179</v>
          </cell>
          <cell r="N2277">
            <v>-10089.5</v>
          </cell>
        </row>
        <row r="2278">
          <cell r="F2278" t="str">
            <v>2021-04</v>
          </cell>
          <cell r="G2278" t="str">
            <v>NC MOOE DV# 2021-03-0581</v>
          </cell>
          <cell r="N2278">
            <v>10089.5</v>
          </cell>
        </row>
        <row r="2279">
          <cell r="F2279" t="str">
            <v>2021-04</v>
          </cell>
          <cell r="G2279" t="str">
            <v>NC CAPITAL OUTLAY DV# 2021-02-0179</v>
          </cell>
          <cell r="N2279">
            <v>-7451.7</v>
          </cell>
        </row>
        <row r="2280">
          <cell r="F2280" t="str">
            <v>2021-04</v>
          </cell>
          <cell r="G2280" t="str">
            <v>NC MOOE DV# 2021-03-0581</v>
          </cell>
          <cell r="N2280">
            <v>7451.7</v>
          </cell>
        </row>
        <row r="2281">
          <cell r="F2281" t="str">
            <v>2021-04</v>
          </cell>
          <cell r="G2281" t="str">
            <v>NC CAPITAL OUTLAY DV# 2021-02-0179</v>
          </cell>
          <cell r="N2281">
            <v>-5534</v>
          </cell>
        </row>
        <row r="2282">
          <cell r="F2282" t="str">
            <v>2021-04</v>
          </cell>
          <cell r="G2282" t="str">
            <v>NC MOOE DV# 2021-03-0581</v>
          </cell>
          <cell r="N2282">
            <v>5534</v>
          </cell>
        </row>
        <row r="2283">
          <cell r="F2283" t="str">
            <v>2021-04</v>
          </cell>
          <cell r="G2283" t="str">
            <v>NC CAPITAL OUTLAY DV# 2021-02-0179</v>
          </cell>
          <cell r="N2283">
            <v>-5534</v>
          </cell>
        </row>
        <row r="2284">
          <cell r="F2284" t="str">
            <v>2021-04</v>
          </cell>
          <cell r="G2284" t="str">
            <v>NC MOOE DV# 2021-03-0581</v>
          </cell>
          <cell r="N2284">
            <v>5534</v>
          </cell>
        </row>
        <row r="2285">
          <cell r="F2285" t="str">
            <v>2021-04</v>
          </cell>
          <cell r="G2285" t="str">
            <v>NC CAPITAL OUTLAY DV# 2021-02-0179</v>
          </cell>
          <cell r="N2285">
            <v>-4399.17</v>
          </cell>
        </row>
        <row r="2286">
          <cell r="F2286" t="str">
            <v>2021-04</v>
          </cell>
          <cell r="G2286" t="str">
            <v>REGULAR MOOE 2020 DV# 2021-03-0514</v>
          </cell>
          <cell r="N2286">
            <v>4399.17</v>
          </cell>
        </row>
        <row r="2287">
          <cell r="F2287" t="str">
            <v>2021-04</v>
          </cell>
          <cell r="G2287" t="str">
            <v>NC CAPITAL OUTLAY DV# 2021-02-0179</v>
          </cell>
          <cell r="N2287">
            <v>-20179</v>
          </cell>
        </row>
        <row r="2288">
          <cell r="F2288" t="str">
            <v>2021-04</v>
          </cell>
          <cell r="G2288" t="str">
            <v>NC MOOE DV# 2021-03-0581</v>
          </cell>
          <cell r="N2288">
            <v>20179</v>
          </cell>
        </row>
        <row r="2289">
          <cell r="F2289" t="str">
            <v>2021-04</v>
          </cell>
          <cell r="G2289" t="str">
            <v>NC CAPITAL OUTLAY DV# 2021-02-0179</v>
          </cell>
          <cell r="N2289">
            <v>-1466.96</v>
          </cell>
        </row>
        <row r="2290">
          <cell r="F2290" t="str">
            <v>2021-04</v>
          </cell>
          <cell r="G2290" t="str">
            <v>CARP DV# 2021-03-0575</v>
          </cell>
          <cell r="N2290">
            <v>1466.96</v>
          </cell>
        </row>
        <row r="2291">
          <cell r="F2291" t="str">
            <v>2021-04</v>
          </cell>
          <cell r="G2291" t="str">
            <v>NC CAPITAL OUTLAY DV# 2021-02-0179</v>
          </cell>
          <cell r="N2291">
            <v>-5854.73</v>
          </cell>
        </row>
        <row r="2292">
          <cell r="F2292" t="str">
            <v>2021-04</v>
          </cell>
          <cell r="G2292" t="str">
            <v>REGULAR MOOE 2020 DV# 2021-03-0514</v>
          </cell>
          <cell r="N2292">
            <v>5854.7300000000005</v>
          </cell>
        </row>
        <row r="2293">
          <cell r="F2293" t="str">
            <v>2021-04</v>
          </cell>
          <cell r="G2293" t="str">
            <v>NC CAPITAL OUTLAY DV# 2021-02-0179</v>
          </cell>
          <cell r="N2293">
            <v>-4818.18</v>
          </cell>
        </row>
        <row r="2294">
          <cell r="F2294" t="str">
            <v>2021-04</v>
          </cell>
          <cell r="G2294" t="str">
            <v>NC MOOE DV# 2021-03-0581</v>
          </cell>
          <cell r="N2294">
            <v>4818.18</v>
          </cell>
        </row>
        <row r="2295">
          <cell r="F2295" t="str">
            <v>2021-04</v>
          </cell>
          <cell r="G2295" t="str">
            <v>REGULAR MOOE DV# 2021-02-0148</v>
          </cell>
          <cell r="N2295">
            <v>-1465.69</v>
          </cell>
        </row>
        <row r="2296">
          <cell r="F2296" t="str">
            <v>2021-04</v>
          </cell>
          <cell r="G2296" t="str">
            <v>CPD MUST DV# 2021-03-0526</v>
          </cell>
          <cell r="N2296">
            <v>1465.69</v>
          </cell>
        </row>
        <row r="2297">
          <cell r="F2297" t="str">
            <v>2021-04</v>
          </cell>
          <cell r="G2297" t="str">
            <v>NC CAPITAL OUTLAY DV# 2021-02-0179</v>
          </cell>
          <cell r="N2297">
            <v>-832</v>
          </cell>
        </row>
        <row r="2298">
          <cell r="F2298" t="str">
            <v>2021-04</v>
          </cell>
          <cell r="G2298" t="str">
            <v>NC MOOE DV# 2021-03-0581</v>
          </cell>
          <cell r="N2298">
            <v>832</v>
          </cell>
        </row>
        <row r="2299">
          <cell r="F2299" t="str">
            <v>2021-04</v>
          </cell>
          <cell r="G2299" t="str">
            <v>NC CAPITAL OUTLAY DV# 2021-02-0179</v>
          </cell>
          <cell r="N2299">
            <v>-46500</v>
          </cell>
        </row>
        <row r="2300">
          <cell r="F2300" t="str">
            <v>2021-04</v>
          </cell>
          <cell r="G2300" t="str">
            <v>REGULAR MOOE DV# 2021-02-0148</v>
          </cell>
          <cell r="N2300">
            <v>46500</v>
          </cell>
        </row>
        <row r="2301">
          <cell r="F2301" t="str">
            <v>2021-04</v>
          </cell>
          <cell r="G2301" t="str">
            <v>NC CAPITAL OUTLAY DV# 2021-02-0179</v>
          </cell>
          <cell r="N2301">
            <v>-11000</v>
          </cell>
        </row>
        <row r="2302">
          <cell r="F2302" t="str">
            <v>2021-04</v>
          </cell>
          <cell r="G2302" t="str">
            <v>NC MOOE DV# 2021-03-0581</v>
          </cell>
          <cell r="N2302">
            <v>11000</v>
          </cell>
        </row>
        <row r="2303">
          <cell r="F2303" t="str">
            <v>2021-04</v>
          </cell>
          <cell r="G2303" t="str">
            <v>NC CAPITAL OUTLAY DV# 2021-02-0179</v>
          </cell>
          <cell r="N2303">
            <v>-24318.48</v>
          </cell>
        </row>
        <row r="2304">
          <cell r="F2304" t="str">
            <v>2021-04</v>
          </cell>
          <cell r="G2304" t="str">
            <v>NC MOOE DV# 2021-03-0581</v>
          </cell>
          <cell r="N2304">
            <v>24318.48</v>
          </cell>
        </row>
        <row r="2305">
          <cell r="F2305" t="str">
            <v>2021-04</v>
          </cell>
          <cell r="G2305" t="str">
            <v>NC CAPITAL OUTLAY DV# 2021-02-0179</v>
          </cell>
          <cell r="N2305">
            <v>-667.28</v>
          </cell>
        </row>
        <row r="2306">
          <cell r="F2306" t="str">
            <v>2021-04</v>
          </cell>
          <cell r="G2306" t="str">
            <v>NC MOOE DV# 2021-03-0581</v>
          </cell>
          <cell r="N2306">
            <v>667.28</v>
          </cell>
        </row>
        <row r="2307">
          <cell r="F2307" t="str">
            <v>2021-04</v>
          </cell>
          <cell r="G2307" t="str">
            <v>NC CAPITAL OUTLAY DV# 2021-02-0179</v>
          </cell>
          <cell r="N2307">
            <v>-3493.16</v>
          </cell>
        </row>
        <row r="2308">
          <cell r="F2308" t="str">
            <v>2021-04</v>
          </cell>
          <cell r="G2308" t="str">
            <v>NC MOOE DV# 2021-03-0581</v>
          </cell>
          <cell r="N2308">
            <v>3493.16</v>
          </cell>
        </row>
        <row r="2309">
          <cell r="F2309" t="str">
            <v>2021-04</v>
          </cell>
          <cell r="G2309" t="str">
            <v>NC CAPITAL OUTLAY DV# 2021-02-0179</v>
          </cell>
          <cell r="N2309">
            <v>-2508.1999999999998</v>
          </cell>
        </row>
        <row r="2310">
          <cell r="F2310" t="str">
            <v>2021-04</v>
          </cell>
          <cell r="G2310" t="str">
            <v>NC MOOE DV# 2021-03-0581</v>
          </cell>
          <cell r="N2310">
            <v>2508.2000000000003</v>
          </cell>
        </row>
        <row r="2311">
          <cell r="F2311" t="str">
            <v>2021-04</v>
          </cell>
          <cell r="G2311" t="str">
            <v>NC CAPITAL OUTLAY DV# 2021-02-0179</v>
          </cell>
          <cell r="N2311">
            <v>-3728.21</v>
          </cell>
        </row>
        <row r="2312">
          <cell r="F2312" t="str">
            <v>2021-04</v>
          </cell>
          <cell r="G2312" t="str">
            <v>NC MOOE DV# 2021-03-0581</v>
          </cell>
          <cell r="N2312">
            <v>3728.21</v>
          </cell>
        </row>
        <row r="2313">
          <cell r="F2313" t="str">
            <v>2021-04</v>
          </cell>
          <cell r="G2313" t="str">
            <v>NC CAPITAL OUTLAY DV# 2021-02-0179</v>
          </cell>
          <cell r="N2313">
            <v>-526.29999999999995</v>
          </cell>
        </row>
        <row r="2314">
          <cell r="F2314" t="str">
            <v>2021-04</v>
          </cell>
          <cell r="G2314" t="str">
            <v>NC MOOE DV# 2021-03-0581</v>
          </cell>
          <cell r="N2314">
            <v>526.29999999999995</v>
          </cell>
        </row>
        <row r="2315">
          <cell r="F2315" t="str">
            <v>2021-04</v>
          </cell>
          <cell r="G2315" t="str">
            <v>NC CAPITAL OUTLAY DV# 2021-02-0179</v>
          </cell>
          <cell r="N2315">
            <v>-595.30999999999995</v>
          </cell>
        </row>
        <row r="2316">
          <cell r="F2316" t="str">
            <v>2021-04</v>
          </cell>
          <cell r="G2316" t="str">
            <v>REGULAR MOOE DV# 2021-02-0148</v>
          </cell>
          <cell r="N2316">
            <v>595.30999999999995</v>
          </cell>
        </row>
        <row r="2317">
          <cell r="F2317" t="str">
            <v>2021-04</v>
          </cell>
          <cell r="G2317" t="str">
            <v>NC CAPITAL OUTLAY DV# 2021-02-0179</v>
          </cell>
          <cell r="N2317">
            <v>-10410.719999999999</v>
          </cell>
        </row>
        <row r="2318">
          <cell r="F2318" t="str">
            <v>2021-04</v>
          </cell>
          <cell r="G2318" t="str">
            <v>REGULAR MOOE DV# 2021-02-0148</v>
          </cell>
          <cell r="N2318">
            <v>10410.719999999999</v>
          </cell>
        </row>
        <row r="2319">
          <cell r="F2319" t="str">
            <v>2021-04</v>
          </cell>
          <cell r="G2319" t="str">
            <v>IDD MOOE DV# 2021-02-0138</v>
          </cell>
          <cell r="N2319">
            <v>-1625.96</v>
          </cell>
        </row>
        <row r="2320">
          <cell r="F2320" t="str">
            <v>2021-04</v>
          </cell>
          <cell r="G2320" t="str">
            <v>REGULAR MOOE DV# 2021-02-0148</v>
          </cell>
          <cell r="N2320">
            <v>1625.96</v>
          </cell>
        </row>
        <row r="2321">
          <cell r="F2321" t="str">
            <v>2021-04</v>
          </cell>
          <cell r="G2321" t="str">
            <v>IDD MOOE DV# 2021-02-0138</v>
          </cell>
          <cell r="N2321">
            <v>-5421.14</v>
          </cell>
        </row>
        <row r="2322">
          <cell r="F2322" t="str">
            <v>2021-04</v>
          </cell>
          <cell r="G2322" t="str">
            <v>CPD MUST DV# 2021-03-0526</v>
          </cell>
          <cell r="N2322">
            <v>5421.14</v>
          </cell>
        </row>
        <row r="2323">
          <cell r="F2323" t="str">
            <v>2021-04</v>
          </cell>
          <cell r="G2323" t="str">
            <v>IDD MOOE DV# 2021-02-0138</v>
          </cell>
          <cell r="N2323">
            <v>-28389.07</v>
          </cell>
        </row>
        <row r="2324">
          <cell r="F2324" t="str">
            <v>2021-04</v>
          </cell>
          <cell r="G2324" t="str">
            <v>NC MOOE DV# 2021-03-0581</v>
          </cell>
          <cell r="N2324">
            <v>28389.07</v>
          </cell>
        </row>
        <row r="2325">
          <cell r="F2325" t="str">
            <v>2021-04</v>
          </cell>
          <cell r="G2325" t="str">
            <v>IDD MOOE DV# 2021-02-0143</v>
          </cell>
          <cell r="N2325">
            <v>-32250</v>
          </cell>
        </row>
        <row r="2326">
          <cell r="F2326" t="str">
            <v>2021-04</v>
          </cell>
          <cell r="G2326" t="str">
            <v>OTOP NG DV# 2021-03-0583</v>
          </cell>
          <cell r="N2326">
            <v>32250</v>
          </cell>
        </row>
        <row r="2327">
          <cell r="F2327" t="str">
            <v>2021-04</v>
          </cell>
          <cell r="G2327" t="str">
            <v>NC CAPITAL OUTLAY DV# 2021-02-0179</v>
          </cell>
          <cell r="N2327">
            <v>-10089.5</v>
          </cell>
        </row>
        <row r="2328">
          <cell r="F2328" t="str">
            <v>2021-04</v>
          </cell>
          <cell r="G2328" t="str">
            <v>NC MOOE DV# 2021-03-0581</v>
          </cell>
          <cell r="N2328">
            <v>10089.5</v>
          </cell>
        </row>
        <row r="2329">
          <cell r="F2329" t="str">
            <v>2021-04</v>
          </cell>
          <cell r="G2329" t="str">
            <v>NC CAPITAL OUTLAY DV# 2021-02-0179</v>
          </cell>
          <cell r="N2329">
            <v>-1358.13</v>
          </cell>
        </row>
        <row r="2330">
          <cell r="F2330" t="str">
            <v>2021-04</v>
          </cell>
          <cell r="G2330" t="str">
            <v>CPD MUST DV# 2021-03-0526</v>
          </cell>
          <cell r="N2330">
            <v>1358.13</v>
          </cell>
        </row>
        <row r="2331">
          <cell r="F2331" t="str">
            <v>2021-04</v>
          </cell>
          <cell r="G2331" t="str">
            <v>NC CAPITAL OUTLAY DV# 2021-02-0179</v>
          </cell>
          <cell r="N2331">
            <v>-9500</v>
          </cell>
        </row>
        <row r="2332">
          <cell r="F2332" t="str">
            <v>2021-04</v>
          </cell>
          <cell r="G2332" t="str">
            <v>NC MOOE DV# 2021-03-0581</v>
          </cell>
          <cell r="N2332">
            <v>9500</v>
          </cell>
        </row>
        <row r="2333">
          <cell r="F2333" t="str">
            <v>2021-04</v>
          </cell>
          <cell r="G2333" t="str">
            <v>NC CAPITAL OUTLAY DV# 2021-02-0179</v>
          </cell>
          <cell r="N2333">
            <v>-9405</v>
          </cell>
        </row>
        <row r="2334">
          <cell r="F2334" t="str">
            <v>2021-04</v>
          </cell>
          <cell r="G2334" t="str">
            <v>NC MOOE DV# 2021-03-0581</v>
          </cell>
          <cell r="N2334">
            <v>9405</v>
          </cell>
        </row>
        <row r="2335">
          <cell r="F2335" t="str">
            <v>2021-04</v>
          </cell>
          <cell r="G2335" t="str">
            <v>NC MOOE DV# 2021-02-0179</v>
          </cell>
          <cell r="N2335">
            <v>-1393.45</v>
          </cell>
        </row>
        <row r="2336">
          <cell r="F2336" t="str">
            <v>2021-04</v>
          </cell>
          <cell r="G2336" t="str">
            <v>REGULAR MOOE DV# 2021-02-0148</v>
          </cell>
          <cell r="N2336">
            <v>1393.45</v>
          </cell>
        </row>
        <row r="2337">
          <cell r="F2337" t="str">
            <v>2021-04</v>
          </cell>
          <cell r="G2337" t="str">
            <v>IDD MOOE DV# 2021-02-0138</v>
          </cell>
          <cell r="N2337">
            <v>-1350</v>
          </cell>
        </row>
        <row r="2338">
          <cell r="F2338" t="str">
            <v>2021-04</v>
          </cell>
          <cell r="G2338" t="str">
            <v>OTOP NG DV# 2021-03-0583</v>
          </cell>
          <cell r="N2338">
            <v>1350</v>
          </cell>
        </row>
        <row r="2339">
          <cell r="F2339" t="str">
            <v>2021-04</v>
          </cell>
          <cell r="G2339" t="str">
            <v>IDD MOOE DV# 2021-02-0138</v>
          </cell>
          <cell r="N2339">
            <v>-1320</v>
          </cell>
        </row>
        <row r="2340">
          <cell r="F2340" t="str">
            <v>2021-04</v>
          </cell>
          <cell r="G2340" t="str">
            <v>CPD MUST DV# 2021-03-0526</v>
          </cell>
          <cell r="N2340">
            <v>1320</v>
          </cell>
        </row>
        <row r="2341">
          <cell r="F2341" t="str">
            <v>2021-04</v>
          </cell>
          <cell r="G2341" t="str">
            <v>IDD MOOE DV# 2021-02-0138</v>
          </cell>
          <cell r="N2341">
            <v>-1237.8800000000001</v>
          </cell>
        </row>
        <row r="2342">
          <cell r="F2342" t="str">
            <v>2021-04</v>
          </cell>
          <cell r="G2342" t="str">
            <v>LSP-NSB DV# 2021-03-0517</v>
          </cell>
          <cell r="N2342">
            <v>1237.8799999999999</v>
          </cell>
        </row>
        <row r="2343">
          <cell r="F2343" t="str">
            <v>2021-04</v>
          </cell>
          <cell r="G2343" t="str">
            <v>IDD MOOE DV# 2021-02-0143</v>
          </cell>
          <cell r="N2343">
            <v>-3762.12</v>
          </cell>
        </row>
        <row r="2344">
          <cell r="F2344" t="str">
            <v>2021-04</v>
          </cell>
          <cell r="G2344" t="str">
            <v>LSP-NSB DV# 2021-03-0517</v>
          </cell>
          <cell r="N2344">
            <v>3762.12</v>
          </cell>
        </row>
        <row r="2345">
          <cell r="F2345" t="str">
            <v>2021-04</v>
          </cell>
          <cell r="G2345" t="str">
            <v>IDD MOOE DV# 2021-02-0138</v>
          </cell>
          <cell r="N2345">
            <v>-1080</v>
          </cell>
        </row>
        <row r="2346">
          <cell r="F2346" t="str">
            <v>2021-04</v>
          </cell>
          <cell r="G2346" t="str">
            <v>REGULAR MOOE DV# 2021-02-0148</v>
          </cell>
          <cell r="N2346">
            <v>1080</v>
          </cell>
        </row>
        <row r="2347">
          <cell r="F2347" t="str">
            <v>2021-04</v>
          </cell>
          <cell r="G2347" t="str">
            <v>IDD MOOE DV# 2021-02-0138</v>
          </cell>
          <cell r="N2347">
            <v>-2995</v>
          </cell>
        </row>
        <row r="2348">
          <cell r="F2348" t="str">
            <v>2021-04</v>
          </cell>
          <cell r="G2348" t="str">
            <v>NC MOOE DV# 2021-03-0581</v>
          </cell>
          <cell r="N2348">
            <v>2995</v>
          </cell>
        </row>
        <row r="2349">
          <cell r="F2349" t="str">
            <v>2021-04</v>
          </cell>
          <cell r="G2349" t="str">
            <v>IDD MOOE DV# 2021-02-0138</v>
          </cell>
          <cell r="N2349">
            <v>-900</v>
          </cell>
        </row>
        <row r="2350">
          <cell r="F2350" t="str">
            <v>2021-04</v>
          </cell>
          <cell r="G2350" t="str">
            <v>NC MOOE DV# 2021-03-0581</v>
          </cell>
          <cell r="N2350">
            <v>900</v>
          </cell>
        </row>
        <row r="2351">
          <cell r="F2351" t="str">
            <v>2021-04</v>
          </cell>
          <cell r="G2351" t="str">
            <v>IDD MOOE DV# 2021-02-0138</v>
          </cell>
          <cell r="N2351">
            <v>-8930</v>
          </cell>
        </row>
        <row r="2352">
          <cell r="F2352" t="str">
            <v>2021-04</v>
          </cell>
          <cell r="G2352" t="str">
            <v>REGULAR MOOE 2020 DV# 2021-03-0514</v>
          </cell>
          <cell r="N2352">
            <v>8930</v>
          </cell>
        </row>
        <row r="2353">
          <cell r="F2353" t="str">
            <v>2021-04</v>
          </cell>
          <cell r="G2353" t="str">
            <v>IDD MOOE DV# 2021-02-0138</v>
          </cell>
          <cell r="N2353">
            <v>-8160</v>
          </cell>
        </row>
        <row r="2354">
          <cell r="F2354" t="str">
            <v>2021-04</v>
          </cell>
          <cell r="G2354" t="str">
            <v>NC MOOE DV# 2021-03-0581</v>
          </cell>
          <cell r="N2354">
            <v>8160</v>
          </cell>
        </row>
        <row r="2355">
          <cell r="F2355" t="str">
            <v>2021-04</v>
          </cell>
          <cell r="G2355" t="str">
            <v>IDD MOOE DV# 2021-02-0143</v>
          </cell>
          <cell r="N2355">
            <v>-5878.6</v>
          </cell>
        </row>
        <row r="2356">
          <cell r="F2356" t="str">
            <v>2021-04</v>
          </cell>
          <cell r="G2356" t="str">
            <v>CPD MUST DV# 2021-03-0526</v>
          </cell>
          <cell r="N2356">
            <v>5878.6</v>
          </cell>
        </row>
        <row r="2357">
          <cell r="F2357" t="str">
            <v>2021-04</v>
          </cell>
          <cell r="G2357" t="str">
            <v>IDD MOOE DV# 2021-02-0143</v>
          </cell>
          <cell r="N2357">
            <v>-3135</v>
          </cell>
        </row>
        <row r="2358">
          <cell r="F2358" t="str">
            <v>2021-04</v>
          </cell>
          <cell r="G2358" t="str">
            <v>CPD MUST DV# 2021-03-0526</v>
          </cell>
          <cell r="N2358">
            <v>3135</v>
          </cell>
        </row>
        <row r="2359">
          <cell r="F2359" t="str">
            <v>2021-04</v>
          </cell>
          <cell r="G2359" t="str">
            <v>IDD MOOE DV# 2021-02-0143</v>
          </cell>
          <cell r="N2359">
            <v>-960</v>
          </cell>
        </row>
        <row r="2360">
          <cell r="F2360" t="str">
            <v>2021-04</v>
          </cell>
          <cell r="G2360" t="str">
            <v>REGULAR MOOE DV# 2021-02-0148</v>
          </cell>
          <cell r="N2360">
            <v>960</v>
          </cell>
        </row>
        <row r="2361">
          <cell r="F2361" t="str">
            <v>2021-04</v>
          </cell>
          <cell r="G2361" t="str">
            <v>NC CAPITAL OUTLAY DV# 2021-02-0179</v>
          </cell>
          <cell r="N2361">
            <v>-21093.75</v>
          </cell>
        </row>
        <row r="2362">
          <cell r="F2362" t="str">
            <v>2021-04</v>
          </cell>
          <cell r="G2362" t="str">
            <v>IDD MOOE DV# 2021-02-0138</v>
          </cell>
          <cell r="N2362">
            <v>21093.75</v>
          </cell>
        </row>
        <row r="2363">
          <cell r="F2363" t="str">
            <v>2021-04</v>
          </cell>
          <cell r="G2363" t="str">
            <v>SSF DV# 2021-03-0530</v>
          </cell>
          <cell r="N2363">
            <v>-10687.5</v>
          </cell>
        </row>
        <row r="2364">
          <cell r="F2364" t="str">
            <v>2021-04</v>
          </cell>
          <cell r="G2364" t="str">
            <v>OTOP NG DV# 2021-03-0583</v>
          </cell>
          <cell r="N2364">
            <v>10687.5</v>
          </cell>
        </row>
        <row r="2365">
          <cell r="F2365" t="str">
            <v>2021-04</v>
          </cell>
          <cell r="G2365" t="str">
            <v>SSF DV# 2021-03-0530</v>
          </cell>
          <cell r="N2365">
            <v>-1140</v>
          </cell>
        </row>
        <row r="2366">
          <cell r="F2366" t="str">
            <v>2021-04</v>
          </cell>
          <cell r="G2366" t="str">
            <v>NC MOOE DV# 2021-03-0581</v>
          </cell>
          <cell r="N2366">
            <v>1140</v>
          </cell>
        </row>
        <row r="2367">
          <cell r="F2367" t="str">
            <v>2021-04</v>
          </cell>
          <cell r="G2367" t="str">
            <v>SSF DV# 2021-03-0530</v>
          </cell>
          <cell r="N2367">
            <v>-2109</v>
          </cell>
        </row>
        <row r="2368">
          <cell r="F2368" t="str">
            <v>2021-04</v>
          </cell>
          <cell r="G2368" t="str">
            <v>CPD MUST DV# 2021-03-0526</v>
          </cell>
          <cell r="N2368">
            <v>2109</v>
          </cell>
        </row>
        <row r="2369">
          <cell r="F2369" t="str">
            <v>2021-04</v>
          </cell>
          <cell r="G2369" t="str">
            <v>SSF DV# 2021-03-0530</v>
          </cell>
          <cell r="N2369">
            <v>-1780.31</v>
          </cell>
        </row>
        <row r="2370">
          <cell r="F2370" t="str">
            <v>2021-04</v>
          </cell>
          <cell r="G2370" t="str">
            <v>NC MOOE DV# 2021-03-0581</v>
          </cell>
          <cell r="N2370">
            <v>1780.31</v>
          </cell>
        </row>
        <row r="2371">
          <cell r="F2371" t="str">
            <v>2021-04</v>
          </cell>
          <cell r="G2371" t="str">
            <v>SSF DV# 2021-03-0530</v>
          </cell>
          <cell r="N2371">
            <v>-2223</v>
          </cell>
        </row>
        <row r="2372">
          <cell r="F2372" t="str">
            <v>2021-04</v>
          </cell>
          <cell r="G2372" t="str">
            <v>LSP-NSB DV# 2021-03-0517</v>
          </cell>
          <cell r="N2372">
            <v>2223</v>
          </cell>
        </row>
        <row r="2373">
          <cell r="F2373" t="str">
            <v>2021-04</v>
          </cell>
          <cell r="G2373" t="str">
            <v>SSF DV# 2021-03-0530</v>
          </cell>
          <cell r="N2373">
            <v>-750</v>
          </cell>
        </row>
        <row r="2374">
          <cell r="F2374" t="str">
            <v>2021-04</v>
          </cell>
          <cell r="G2374" t="str">
            <v>NC MOOE DV# 2021-03-0581</v>
          </cell>
          <cell r="N2374">
            <v>750</v>
          </cell>
        </row>
        <row r="2375">
          <cell r="F2375" t="str">
            <v>2021-04</v>
          </cell>
          <cell r="G2375" t="str">
            <v>IDD MOOE DV# 2021-02-0143</v>
          </cell>
          <cell r="N2375">
            <v>-2000</v>
          </cell>
        </row>
        <row r="2376">
          <cell r="F2376" t="str">
            <v>2021-04</v>
          </cell>
          <cell r="G2376" t="str">
            <v>CPD MUST DV# 2021-03-0526</v>
          </cell>
          <cell r="N2376">
            <v>2000</v>
          </cell>
        </row>
        <row r="2377">
          <cell r="F2377" t="str">
            <v>2021-04</v>
          </cell>
          <cell r="G2377" t="str">
            <v>NC CAPITAL OUTLAY DV# 2021-02-0179</v>
          </cell>
          <cell r="N2377">
            <v>-6848.67</v>
          </cell>
        </row>
        <row r="2378">
          <cell r="F2378" t="str">
            <v>2021-04</v>
          </cell>
          <cell r="G2378" t="str">
            <v>NC MOOE DV# 2021-03-0581</v>
          </cell>
          <cell r="N2378">
            <v>6848.67</v>
          </cell>
        </row>
        <row r="2379">
          <cell r="F2379" t="str">
            <v>2021-04</v>
          </cell>
          <cell r="G2379" t="str">
            <v>FAD Meeting (DV# 2021-01-0050)</v>
          </cell>
          <cell r="N2379">
            <v>-498</v>
          </cell>
        </row>
        <row r="2380">
          <cell r="F2380" t="str">
            <v>2021-04</v>
          </cell>
          <cell r="G2380" t="str">
            <v>NC MOOE DV# 2021-03-0581</v>
          </cell>
          <cell r="N2380">
            <v>498</v>
          </cell>
        </row>
        <row r="2381">
          <cell r="F2381" t="str">
            <v>2021-04</v>
          </cell>
          <cell r="G2381" t="str">
            <v>SSF DV# 2021-03-0530</v>
          </cell>
          <cell r="N2381">
            <v>-3633.33</v>
          </cell>
        </row>
        <row r="2382">
          <cell r="F2382" t="str">
            <v>2021-04</v>
          </cell>
          <cell r="G2382" t="str">
            <v>NC MOOE DV# 2021-03-0581</v>
          </cell>
          <cell r="N2382">
            <v>3633.33</v>
          </cell>
        </row>
        <row r="2383">
          <cell r="F2383" t="str">
            <v>2021-04</v>
          </cell>
          <cell r="G2383" t="str">
            <v>NC MOOE DV# 2021-03-0581</v>
          </cell>
          <cell r="N2383">
            <v>1864.11</v>
          </cell>
        </row>
        <row r="2384">
          <cell r="F2384" t="str">
            <v>2021-04</v>
          </cell>
          <cell r="G2384" t="str">
            <v>NC MOOE DV# 2021-03-0581</v>
          </cell>
          <cell r="N2384">
            <v>3560.63</v>
          </cell>
        </row>
        <row r="2385">
          <cell r="F2385" t="str">
            <v>2021-04</v>
          </cell>
          <cell r="G2385" t="str">
            <v>CPD MUST DV# 2021-03-0526</v>
          </cell>
          <cell r="N2385">
            <v>5866.25</v>
          </cell>
        </row>
        <row r="2386">
          <cell r="F2386" t="str">
            <v>2021-04</v>
          </cell>
          <cell r="G2386" t="str">
            <v>NC MOOE DV# 2021-03-0581</v>
          </cell>
          <cell r="N2386">
            <v>1425</v>
          </cell>
        </row>
        <row r="2387">
          <cell r="F2387" t="str">
            <v>2021-04</v>
          </cell>
          <cell r="G2387" t="str">
            <v>REGULAR MOOE DV# 2021-02-0148</v>
          </cell>
          <cell r="N2387">
            <v>558.39</v>
          </cell>
        </row>
        <row r="2388">
          <cell r="F2388" t="str">
            <v>2021-04</v>
          </cell>
          <cell r="G2388" t="str">
            <v>REGULAR MOOE DV# 2021-02-0148</v>
          </cell>
          <cell r="N2388">
            <v>2290.35</v>
          </cell>
        </row>
        <row r="2389">
          <cell r="F2389" t="str">
            <v>2021-04</v>
          </cell>
          <cell r="G2389" t="str">
            <v>REGULAR MOOE DV# 2021-02-0148</v>
          </cell>
          <cell r="N2389">
            <v>1192.5</v>
          </cell>
        </row>
        <row r="2390">
          <cell r="F2390" t="str">
            <v>2021-04</v>
          </cell>
          <cell r="G2390" t="str">
            <v>SSF DV# 2021-03-0530</v>
          </cell>
          <cell r="N2390">
            <v>447.6</v>
          </cell>
        </row>
        <row r="2391">
          <cell r="F2391" t="str">
            <v>2021-04</v>
          </cell>
          <cell r="G2391" t="str">
            <v>NC MOOE DV# 2021-03-0581</v>
          </cell>
          <cell r="N2391">
            <v>7230</v>
          </cell>
        </row>
        <row r="2392">
          <cell r="F2392" t="str">
            <v>2021-04</v>
          </cell>
          <cell r="G2392" t="str">
            <v>NC MOOE DV# 2021-03-0581</v>
          </cell>
          <cell r="N2392">
            <v>4466</v>
          </cell>
        </row>
        <row r="2393">
          <cell r="F2393" t="str">
            <v>2021-04</v>
          </cell>
          <cell r="G2393" t="str">
            <v>OTOP NG DV# 2021-03-0583</v>
          </cell>
          <cell r="N2393">
            <v>12600</v>
          </cell>
        </row>
        <row r="2394">
          <cell r="F2394" t="str">
            <v>2021-04</v>
          </cell>
          <cell r="G2394" t="str">
            <v>REGULAR MOOE DV# 2021-02-0148</v>
          </cell>
          <cell r="N2394">
            <v>2250</v>
          </cell>
        </row>
        <row r="2395">
          <cell r="F2395" t="str">
            <v>2021-04</v>
          </cell>
          <cell r="G2395" t="str">
            <v>REGULAR MOOE DV# 2021-02-0148</v>
          </cell>
          <cell r="N2395">
            <v>2725.76</v>
          </cell>
        </row>
        <row r="2396">
          <cell r="F2396" t="str">
            <v>2021-04</v>
          </cell>
          <cell r="G2396" t="str">
            <v>REGULAR MOOE 2020 DV# 2021-03-0514</v>
          </cell>
          <cell r="N2396">
            <v>2305.1499999999996</v>
          </cell>
        </row>
        <row r="2397">
          <cell r="F2397" t="str">
            <v>2021-04</v>
          </cell>
          <cell r="G2397" t="str">
            <v>REGULAR MOOE 2020 DV# 2021-03-0514</v>
          </cell>
          <cell r="N2397">
            <v>4718.57</v>
          </cell>
        </row>
        <row r="2398">
          <cell r="F2398" t="str">
            <v>2021-04</v>
          </cell>
          <cell r="G2398" t="str">
            <v>REGULAR MOOE 2020 DV# 2021-03-0514</v>
          </cell>
          <cell r="N2398">
            <v>5346.39</v>
          </cell>
        </row>
        <row r="2399">
          <cell r="F2399" t="str">
            <v>2021-04</v>
          </cell>
          <cell r="G2399" t="str">
            <v>REGULAR MOOE 2020 DV# 2021-03-0514</v>
          </cell>
          <cell r="N2399">
            <v>4000</v>
          </cell>
        </row>
        <row r="2400">
          <cell r="F2400" t="str">
            <v>2021-04</v>
          </cell>
          <cell r="G2400" t="str">
            <v>REGULAR MOOE 2020 DV# 2021-03-0514</v>
          </cell>
          <cell r="N2400">
            <v>4516.67</v>
          </cell>
        </row>
        <row r="2401">
          <cell r="F2401" t="str">
            <v>2021-04</v>
          </cell>
          <cell r="G2401" t="str">
            <v>SSF DV# 2021-03-0530</v>
          </cell>
          <cell r="N2401">
            <v>6136.36</v>
          </cell>
        </row>
        <row r="2402">
          <cell r="F2402" t="str">
            <v>2021-04</v>
          </cell>
          <cell r="G2402" t="str">
            <v>REGULAR MOOE 2020 DV# 2021-03-0514</v>
          </cell>
          <cell r="N2402">
            <v>6818.18</v>
          </cell>
        </row>
        <row r="2403">
          <cell r="F2403" t="str">
            <v>2021-04</v>
          </cell>
          <cell r="G2403" t="str">
            <v>LSP-NSB DV# 2021-03-0517</v>
          </cell>
          <cell r="N2403">
            <v>2513.8850000000002</v>
          </cell>
        </row>
        <row r="2404">
          <cell r="F2404" t="str">
            <v>2021-04</v>
          </cell>
          <cell r="G2404" t="str">
            <v>SSF DV# 2021-03-0530</v>
          </cell>
          <cell r="N2404">
            <v>2513.8850000000002</v>
          </cell>
        </row>
        <row r="2405">
          <cell r="F2405" t="str">
            <v>2021-04</v>
          </cell>
          <cell r="G2405" t="str">
            <v>OTOP NG DV# 2021-03-0583</v>
          </cell>
          <cell r="N2405">
            <v>6017.04</v>
          </cell>
        </row>
        <row r="2406">
          <cell r="F2406" t="str">
            <v>2021-04</v>
          </cell>
          <cell r="G2406" t="str">
            <v>NC MOOE DV# 2021-03-0581</v>
          </cell>
          <cell r="N2406">
            <v>5030.91</v>
          </cell>
        </row>
        <row r="2407">
          <cell r="F2407" t="str">
            <v>2021-04</v>
          </cell>
          <cell r="G2407" t="str">
            <v>NC MOOE DV# 2021-03-0581</v>
          </cell>
          <cell r="N2407">
            <v>5030.91</v>
          </cell>
        </row>
        <row r="2408">
          <cell r="F2408" t="str">
            <v>2021-04</v>
          </cell>
          <cell r="G2408" t="str">
            <v>NC MOOE DV# 2021-03-0581</v>
          </cell>
          <cell r="N2408">
            <v>5030.91</v>
          </cell>
        </row>
        <row r="2409">
          <cell r="F2409" t="str">
            <v>2021-04</v>
          </cell>
          <cell r="G2409" t="str">
            <v>NC MOOE DV# 2021-03-0581</v>
          </cell>
          <cell r="N2409">
            <v>5030.91</v>
          </cell>
        </row>
        <row r="2410">
          <cell r="F2410" t="str">
            <v>2021-04</v>
          </cell>
          <cell r="G2410" t="str">
            <v>NC MOOE DV# 2021-03-0581</v>
          </cell>
          <cell r="N2410">
            <v>4938.67</v>
          </cell>
        </row>
        <row r="2411">
          <cell r="F2411" t="str">
            <v>2021-04</v>
          </cell>
          <cell r="G2411" t="str">
            <v>NC MOOE DV# 2021-03-0581</v>
          </cell>
          <cell r="N2411">
            <v>9149.34</v>
          </cell>
        </row>
        <row r="2412">
          <cell r="F2412" t="str">
            <v>2021-04</v>
          </cell>
          <cell r="G2412" t="str">
            <v>NC MOOE DV# 2021-03-0581</v>
          </cell>
          <cell r="N2412">
            <v>9172.27</v>
          </cell>
        </row>
        <row r="2413">
          <cell r="F2413" t="str">
            <v>2021-04</v>
          </cell>
          <cell r="G2413" t="str">
            <v>NC MOOE DV# 2021-03-0581</v>
          </cell>
          <cell r="N2413">
            <v>9172.27</v>
          </cell>
        </row>
        <row r="2414">
          <cell r="F2414" t="str">
            <v>2021-04</v>
          </cell>
          <cell r="G2414" t="str">
            <v>NC MOOE DV# 2021-03-0581</v>
          </cell>
          <cell r="N2414">
            <v>9158.89</v>
          </cell>
        </row>
        <row r="2415">
          <cell r="F2415" t="str">
            <v>2021-04</v>
          </cell>
          <cell r="G2415" t="str">
            <v>NC MOOE DV# 2021-03-0581</v>
          </cell>
          <cell r="N2415">
            <v>9172.27</v>
          </cell>
        </row>
        <row r="2416">
          <cell r="F2416" t="str">
            <v>2021-04</v>
          </cell>
          <cell r="G2416" t="str">
            <v>NC MOOE DV# 2021-03-0581</v>
          </cell>
          <cell r="N2416">
            <v>9172.27</v>
          </cell>
        </row>
        <row r="2417">
          <cell r="F2417" t="str">
            <v>2021-04</v>
          </cell>
          <cell r="G2417" t="str">
            <v>NC MOOE DV# 2021-03-0581</v>
          </cell>
          <cell r="N2417">
            <v>9172.27</v>
          </cell>
        </row>
        <row r="2418">
          <cell r="F2418" t="str">
            <v>2021-04</v>
          </cell>
          <cell r="G2418" t="str">
            <v>NC MOOE DV# 2021-03-0581</v>
          </cell>
          <cell r="N2418">
            <v>9172.27</v>
          </cell>
        </row>
        <row r="2419">
          <cell r="F2419" t="str">
            <v>2021-04</v>
          </cell>
          <cell r="G2419" t="str">
            <v>NC MOOE DV# 2021-03-0581</v>
          </cell>
          <cell r="N2419">
            <v>9172.27</v>
          </cell>
        </row>
        <row r="2420">
          <cell r="F2420" t="str">
            <v>2021-04</v>
          </cell>
          <cell r="G2420" t="str">
            <v>NC MOOE DV# 2021-03-0581</v>
          </cell>
          <cell r="N2420">
            <v>9172.27</v>
          </cell>
        </row>
        <row r="2421">
          <cell r="F2421" t="str">
            <v>2021-04</v>
          </cell>
          <cell r="G2421" t="str">
            <v>REGULAR MOOE 2020 DV# 2021-03-0514</v>
          </cell>
          <cell r="N2421">
            <v>348</v>
          </cell>
        </row>
        <row r="2422">
          <cell r="F2422" t="str">
            <v>2021-04</v>
          </cell>
          <cell r="G2422" t="str">
            <v>REGULAR MOOE 2020 DV# 2021-03-0514</v>
          </cell>
          <cell r="N2422">
            <v>2062</v>
          </cell>
        </row>
        <row r="2423">
          <cell r="F2423" t="str">
            <v>2021-04</v>
          </cell>
          <cell r="G2423" t="str">
            <v>REGULAR MOOE 2020 DV# 2021-03-0514</v>
          </cell>
          <cell r="N2423">
            <v>1900</v>
          </cell>
        </row>
        <row r="2424">
          <cell r="F2424" t="str">
            <v>2021-04</v>
          </cell>
          <cell r="G2424" t="str">
            <v>REGULAR MOOE 2020 DV# 2021-03-0514</v>
          </cell>
          <cell r="N2424">
            <v>500</v>
          </cell>
        </row>
        <row r="2425">
          <cell r="F2425" t="str">
            <v>2021-04</v>
          </cell>
          <cell r="G2425" t="str">
            <v>REGULAR MOOE 2020 DV# 2021-03-0514</v>
          </cell>
          <cell r="N2425">
            <v>2179.06</v>
          </cell>
        </row>
        <row r="2426">
          <cell r="F2426" t="str">
            <v>2021-04</v>
          </cell>
          <cell r="G2426" t="str">
            <v>NC MOOE DV# 2021-03-0581</v>
          </cell>
          <cell r="N2426">
            <v>1864.11</v>
          </cell>
        </row>
        <row r="2427">
          <cell r="F2427" t="str">
            <v>2021-04</v>
          </cell>
          <cell r="G2427" t="str">
            <v>NC MOOE DV# 2021-03-0581</v>
          </cell>
          <cell r="N2427">
            <v>6670.67</v>
          </cell>
        </row>
        <row r="2428">
          <cell r="F2428" t="str">
            <v>2021-04</v>
          </cell>
          <cell r="G2428" t="str">
            <v>REGULAR MOOE 2020 DV# 2021-03-0514</v>
          </cell>
          <cell r="N2428">
            <v>3555.39</v>
          </cell>
        </row>
        <row r="2429">
          <cell r="F2429" t="str">
            <v>2021-04</v>
          </cell>
          <cell r="G2429" t="str">
            <v>REGULAR MOOE 2020 DV# 2021-03-0514</v>
          </cell>
          <cell r="N2429">
            <v>1200</v>
          </cell>
        </row>
        <row r="2430">
          <cell r="F2430" t="str">
            <v>2021-04</v>
          </cell>
          <cell r="G2430" t="str">
            <v>REGULAR MOOE 2020 DV# 2021-03-0514</v>
          </cell>
          <cell r="N2430">
            <v>6765.62</v>
          </cell>
        </row>
        <row r="2431">
          <cell r="F2431" t="str">
            <v>2021-04</v>
          </cell>
          <cell r="G2431" t="str">
            <v>NC MOOE DV# 2021-03-0581</v>
          </cell>
          <cell r="N2431">
            <v>9172.27</v>
          </cell>
        </row>
        <row r="2432">
          <cell r="F2432" t="str">
            <v>2021-04</v>
          </cell>
          <cell r="G2432" t="str">
            <v>NC MOOE DV# 2021-03-0581</v>
          </cell>
          <cell r="N2432">
            <v>9153.16</v>
          </cell>
        </row>
        <row r="2433">
          <cell r="F2433" t="str">
            <v>2021-04</v>
          </cell>
          <cell r="G2433" t="str">
            <v>NC MOOE DV# 2021-03-0581</v>
          </cell>
          <cell r="N2433">
            <v>5030.91</v>
          </cell>
        </row>
        <row r="2434">
          <cell r="F2434" t="str">
            <v>2021-04</v>
          </cell>
          <cell r="G2434" t="str">
            <v>NC MOOE DV# 2021-03-0581</v>
          </cell>
          <cell r="N2434">
            <v>5030.91</v>
          </cell>
        </row>
        <row r="2435">
          <cell r="F2435" t="str">
            <v>2021-04</v>
          </cell>
          <cell r="G2435" t="str">
            <v>NC MOOE DV# 2021-03-0581</v>
          </cell>
          <cell r="N2435">
            <v>2454.37</v>
          </cell>
        </row>
        <row r="2436">
          <cell r="F2436" t="str">
            <v>2021-04</v>
          </cell>
          <cell r="G2436" t="str">
            <v>NC MOOE DV# 2021-03-0581</v>
          </cell>
          <cell r="N2436">
            <v>12990.62</v>
          </cell>
        </row>
        <row r="2437">
          <cell r="F2437" t="str">
            <v>2021-04</v>
          </cell>
          <cell r="G2437" t="str">
            <v>REGULAR MOOE 2020 DV# 2021-03-0514</v>
          </cell>
          <cell r="N2437">
            <v>18186.86</v>
          </cell>
        </row>
        <row r="2438">
          <cell r="F2438" t="str">
            <v>2021-04</v>
          </cell>
          <cell r="G2438" t="str">
            <v>Internet (DV# 20-10-1506)</v>
          </cell>
          <cell r="N2438">
            <v>9794.3700000000008</v>
          </cell>
        </row>
        <row r="2439">
          <cell r="F2439" t="str">
            <v>2021-04</v>
          </cell>
          <cell r="G2439" t="str">
            <v>OTOP Next Gen (DV# 20-11-1847)</v>
          </cell>
          <cell r="N2439">
            <v>6408.18</v>
          </cell>
        </row>
        <row r="2440">
          <cell r="F2440" t="str">
            <v>2021-04</v>
          </cell>
          <cell r="G2440" t="str">
            <v>YEP (DV# 20-12-1894)</v>
          </cell>
          <cell r="N2440">
            <v>2069.31</v>
          </cell>
        </row>
        <row r="2441">
          <cell r="F2441" t="str">
            <v>2021-04</v>
          </cell>
          <cell r="G2441" t="str">
            <v>REGULAR MOOE 2020 DV# 2021-03-0514</v>
          </cell>
          <cell r="N2441">
            <v>2901.04</v>
          </cell>
        </row>
        <row r="2442">
          <cell r="F2442" t="str">
            <v>2021-04</v>
          </cell>
          <cell r="G2442" t="str">
            <v>REGULAR MOOE 2020 DV# 2021-03-0514</v>
          </cell>
          <cell r="N2442">
            <v>42668.05</v>
          </cell>
        </row>
        <row r="2443">
          <cell r="F2443" t="str">
            <v>2021-04</v>
          </cell>
          <cell r="G2443" t="str">
            <v>NC MOOE DV# 2021-03-0581</v>
          </cell>
          <cell r="N2443">
            <v>21334.03</v>
          </cell>
        </row>
        <row r="2444">
          <cell r="F2444" t="str">
            <v>2021-04</v>
          </cell>
          <cell r="G2444" t="str">
            <v>REGULAR MOOE 2020 DV# 2021-03-0514</v>
          </cell>
          <cell r="N2444">
            <v>5397.34</v>
          </cell>
        </row>
        <row r="2445">
          <cell r="F2445" t="str">
            <v>2021-04</v>
          </cell>
          <cell r="G2445" t="str">
            <v>NC MOOE DV# 2021-03-0581</v>
          </cell>
          <cell r="N2445">
            <v>2698.66</v>
          </cell>
        </row>
        <row r="2446">
          <cell r="F2446" t="str">
            <v>2021-04</v>
          </cell>
          <cell r="G2446" t="str">
            <v>NC MOOE DV# 2021-03-0581</v>
          </cell>
          <cell r="N2446">
            <v>869.76</v>
          </cell>
        </row>
        <row r="2447">
          <cell r="F2447" t="str">
            <v>2021-04</v>
          </cell>
          <cell r="G2447" t="str">
            <v>REGULAR MOOE 2020 DV# 2021-03-0514</v>
          </cell>
          <cell r="N2447">
            <v>4701.0999999999995</v>
          </cell>
        </row>
        <row r="2448">
          <cell r="F2448" t="str">
            <v>2021-04</v>
          </cell>
          <cell r="G2448" t="str">
            <v>CPD MUST DV# 2021-03-0526</v>
          </cell>
          <cell r="N2448">
            <v>1472.5</v>
          </cell>
        </row>
        <row r="2449">
          <cell r="F2449" t="str">
            <v>2021-04</v>
          </cell>
          <cell r="G2449" t="str">
            <v>REGULAR MOOE 2020 DV# 2021-03-0514</v>
          </cell>
          <cell r="N2449">
            <v>7003.57</v>
          </cell>
        </row>
        <row r="2450">
          <cell r="F2450" t="str">
            <v>2021-04</v>
          </cell>
          <cell r="G2450" t="str">
            <v>NC MOOE DV# 2021-03-0581</v>
          </cell>
          <cell r="N2450">
            <v>25501.52</v>
          </cell>
        </row>
        <row r="2451">
          <cell r="F2451" t="str">
            <v>2021-04</v>
          </cell>
          <cell r="G2451" t="str">
            <v>NC MOOE DV# 2021-03-0581</v>
          </cell>
          <cell r="N2451">
            <v>5839.46</v>
          </cell>
        </row>
        <row r="2452">
          <cell r="F2452" t="str">
            <v>2021-04</v>
          </cell>
          <cell r="G2452" t="str">
            <v>REGULAR MOOE 2020 DV# 2021-03-0514</v>
          </cell>
          <cell r="N2452">
            <v>1305.5999999999999</v>
          </cell>
        </row>
        <row r="2453">
          <cell r="F2453" t="str">
            <v>2021-04</v>
          </cell>
          <cell r="G2453" t="str">
            <v>NC MOOE DV# 2021-03-0581</v>
          </cell>
          <cell r="N2453">
            <v>5720</v>
          </cell>
        </row>
        <row r="2454">
          <cell r="F2454" t="str">
            <v>2021-04</v>
          </cell>
          <cell r="G2454" t="str">
            <v>IDD MOOE DV# 2021-02-0138</v>
          </cell>
          <cell r="N2454">
            <v>3302.75</v>
          </cell>
        </row>
        <row r="2455">
          <cell r="F2455" t="str">
            <v>2021-04</v>
          </cell>
          <cell r="G2455" t="str">
            <v>REGULAR MOOE 2020 DV# 2021-03-0514</v>
          </cell>
          <cell r="N2455">
            <v>4149.37</v>
          </cell>
        </row>
        <row r="2456">
          <cell r="F2456" t="str">
            <v>2021-04</v>
          </cell>
          <cell r="G2456" t="str">
            <v>CPD MUST DV# 2021-03-0526</v>
          </cell>
          <cell r="N2456">
            <v>3302.75</v>
          </cell>
        </row>
        <row r="2457">
          <cell r="F2457" t="str">
            <v>2021-04</v>
          </cell>
          <cell r="G2457" t="str">
            <v>CARP DV# 2021-03-0575</v>
          </cell>
          <cell r="N2457">
            <v>1522.67</v>
          </cell>
        </row>
        <row r="2458">
          <cell r="F2458" t="str">
            <v>2021-04</v>
          </cell>
          <cell r="G2458" t="str">
            <v>CPD MUST DV# 2021-03-0526</v>
          </cell>
          <cell r="N2458">
            <v>2277.7599999999998</v>
          </cell>
        </row>
        <row r="2459">
          <cell r="F2459" t="str">
            <v>2021-04</v>
          </cell>
          <cell r="G2459" t="str">
            <v>REGULAR MOOE 2020 DV# 2021-03-0514</v>
          </cell>
          <cell r="N2459">
            <v>2099.41</v>
          </cell>
        </row>
        <row r="2460">
          <cell r="F2460" t="str">
            <v>2021-04</v>
          </cell>
          <cell r="G2460" t="str">
            <v>NC MOOE DV# 2021-03-0581</v>
          </cell>
          <cell r="N2460">
            <v>1523.76</v>
          </cell>
        </row>
        <row r="2461">
          <cell r="F2461" t="str">
            <v>2021-04</v>
          </cell>
          <cell r="G2461" t="str">
            <v>OTOP NG DV# 2021-03-0583</v>
          </cell>
          <cell r="N2461">
            <v>891.72</v>
          </cell>
        </row>
        <row r="2462">
          <cell r="F2462" t="str">
            <v>2021-04</v>
          </cell>
          <cell r="G2462" t="str">
            <v>CARP DV# 2021-03-0575</v>
          </cell>
          <cell r="N2462">
            <v>1385.1599999999999</v>
          </cell>
        </row>
        <row r="2463">
          <cell r="F2463" t="str">
            <v>2021-04</v>
          </cell>
          <cell r="G2463" t="str">
            <v>SSF DV# 2021-03-0530</v>
          </cell>
          <cell r="N2463">
            <v>1042.0899999999999</v>
          </cell>
        </row>
        <row r="2464">
          <cell r="F2464" t="str">
            <v>2021-04</v>
          </cell>
          <cell r="G2464" t="str">
            <v>NC MOOE DV# 2021-03-0581</v>
          </cell>
          <cell r="N2464">
            <v>6364</v>
          </cell>
        </row>
        <row r="2465">
          <cell r="F2465" t="str">
            <v>2021-04</v>
          </cell>
          <cell r="G2465" t="str">
            <v>REGULAR MOOE 2020 DV# 2021-03-0514</v>
          </cell>
          <cell r="N2465">
            <v>5000</v>
          </cell>
        </row>
        <row r="2466">
          <cell r="F2466" t="str">
            <v>2021-04</v>
          </cell>
          <cell r="G2466" t="str">
            <v>NC MOOE DV# 2021-03-0581</v>
          </cell>
          <cell r="N2466">
            <v>4460</v>
          </cell>
        </row>
        <row r="2467">
          <cell r="F2467" t="str">
            <v>2021-04</v>
          </cell>
          <cell r="G2467" t="str">
            <v>CARP DV# 2021-03-0575</v>
          </cell>
          <cell r="N2467">
            <v>1000</v>
          </cell>
        </row>
        <row r="2468">
          <cell r="F2468" t="str">
            <v>2021-04</v>
          </cell>
          <cell r="G2468" t="str">
            <v>REGULAR MOOE 2020 DV# 2021-03-0514</v>
          </cell>
          <cell r="N2468">
            <v>36803</v>
          </cell>
        </row>
        <row r="2469">
          <cell r="F2469" t="str">
            <v>2021-04</v>
          </cell>
          <cell r="G2469" t="str">
            <v>REGULAR MOOE 2020 DV# 2021-03-0514</v>
          </cell>
          <cell r="N2469">
            <v>6007.74</v>
          </cell>
        </row>
        <row r="2470">
          <cell r="F2470" t="str">
            <v>2021-04</v>
          </cell>
          <cell r="G2470" t="str">
            <v>REGULAR MOOE 2020 DV# 2021-03-0514</v>
          </cell>
          <cell r="N2470">
            <v>4800</v>
          </cell>
        </row>
        <row r="2471">
          <cell r="F2471" t="str">
            <v>2021-04</v>
          </cell>
          <cell r="G2471" t="str">
            <v>REGULAR MOOE 2020 DV# 2021-03-0514</v>
          </cell>
          <cell r="N2471">
            <v>4800</v>
          </cell>
        </row>
        <row r="2472">
          <cell r="F2472" t="str">
            <v>2021-04</v>
          </cell>
          <cell r="G2472" t="str">
            <v>REGULAR MOOE 2020 DV# 2021-03-0514</v>
          </cell>
          <cell r="N2472">
            <v>6037.09</v>
          </cell>
        </row>
        <row r="2473">
          <cell r="F2473" t="str">
            <v>2021-04</v>
          </cell>
          <cell r="G2473" t="str">
            <v>NC MOOE DV# 2021-03-0581</v>
          </cell>
          <cell r="N2473">
            <v>6037.09</v>
          </cell>
        </row>
        <row r="2474">
          <cell r="F2474" t="str">
            <v>2021-04</v>
          </cell>
          <cell r="G2474" t="str">
            <v>REGULAR MOOE 2020 DV# 2021-03-0514</v>
          </cell>
          <cell r="N2474">
            <v>5459.58</v>
          </cell>
        </row>
        <row r="2475">
          <cell r="F2475" t="str">
            <v>2021-04</v>
          </cell>
          <cell r="G2475" t="str">
            <v>REGULAR MOOE 2020 DV# 2021-03-0514</v>
          </cell>
          <cell r="N2475">
            <v>8099.43</v>
          </cell>
        </row>
        <row r="2476">
          <cell r="F2476" t="str">
            <v>2021-04</v>
          </cell>
          <cell r="G2476" t="str">
            <v>SSF DV# 2021-03-0530</v>
          </cell>
          <cell r="N2476">
            <v>8181.82</v>
          </cell>
        </row>
        <row r="2477">
          <cell r="F2477" t="str">
            <v>2021-04</v>
          </cell>
          <cell r="G2477" t="str">
            <v>LSP-NSB DV# 2021-03-0517</v>
          </cell>
          <cell r="N2477">
            <v>3016.45</v>
          </cell>
        </row>
        <row r="2478">
          <cell r="F2478" t="str">
            <v>2021-04</v>
          </cell>
          <cell r="G2478" t="str">
            <v>SSF DV# 2021-03-0530</v>
          </cell>
          <cell r="N2478">
            <v>3016.45</v>
          </cell>
        </row>
        <row r="2479">
          <cell r="F2479" t="str">
            <v>2021-04</v>
          </cell>
          <cell r="G2479" t="str">
            <v>NC MOOE DV# 2021-03-0581</v>
          </cell>
          <cell r="N2479">
            <v>11006.73</v>
          </cell>
        </row>
        <row r="2480">
          <cell r="F2480" t="str">
            <v>2021-04</v>
          </cell>
          <cell r="G2480" t="str">
            <v>NC MOOE DV# 2021-03-0581</v>
          </cell>
          <cell r="N2480">
            <v>10964.69</v>
          </cell>
        </row>
        <row r="2481">
          <cell r="F2481" t="str">
            <v>2021-04</v>
          </cell>
          <cell r="G2481" t="str">
            <v>CPD MUST DV# 2021-03-0526</v>
          </cell>
          <cell r="N2481">
            <v>5719</v>
          </cell>
        </row>
        <row r="2482">
          <cell r="F2482" t="str">
            <v>2021-04</v>
          </cell>
          <cell r="G2482" t="str">
            <v>NC MOOE DV# 2021-03-0581</v>
          </cell>
          <cell r="N2482">
            <v>6412.5</v>
          </cell>
        </row>
        <row r="2483">
          <cell r="F2483" t="str">
            <v>2021-04</v>
          </cell>
          <cell r="G2483" t="str">
            <v>CPD MUST DV# 2021-03-0526</v>
          </cell>
          <cell r="N2483">
            <v>2137.5</v>
          </cell>
        </row>
        <row r="2484">
          <cell r="F2484" t="str">
            <v>2021-04</v>
          </cell>
          <cell r="G2484" t="str">
            <v>CPD MUST DV# 2021-03-0526</v>
          </cell>
          <cell r="N2484">
            <v>6729.11</v>
          </cell>
        </row>
        <row r="2485">
          <cell r="F2485" t="str">
            <v>2021-04</v>
          </cell>
          <cell r="G2485" t="str">
            <v>NC MOOE DV# 2021-03-0581</v>
          </cell>
          <cell r="N2485">
            <v>1608.21</v>
          </cell>
        </row>
        <row r="2486">
          <cell r="F2486" t="str">
            <v>2021-04</v>
          </cell>
          <cell r="G2486" t="str">
            <v>NC MOOE DV# 2021-03-0581</v>
          </cell>
          <cell r="N2486">
            <v>5720.56</v>
          </cell>
        </row>
        <row r="2487">
          <cell r="F2487" t="str">
            <v>2021-04</v>
          </cell>
          <cell r="G2487" t="str">
            <v>OTOP NG DV# 2021-03-0583</v>
          </cell>
          <cell r="N2487">
            <v>8170.46</v>
          </cell>
        </row>
        <row r="2488">
          <cell r="F2488" t="str">
            <v>2021-04</v>
          </cell>
          <cell r="G2488" t="str">
            <v>NC MOOE DV# 2021-03-0581</v>
          </cell>
          <cell r="N2488">
            <v>17811.2</v>
          </cell>
        </row>
        <row r="2489">
          <cell r="F2489" t="str">
            <v>2021-04</v>
          </cell>
          <cell r="G2489" t="str">
            <v>NC MOOE DV# 2021-03-0581</v>
          </cell>
          <cell r="N2489">
            <v>6037.09</v>
          </cell>
        </row>
        <row r="2490">
          <cell r="F2490" t="str">
            <v>2021-04</v>
          </cell>
          <cell r="G2490" t="str">
            <v>NC MOOE DV# 2021-03-0581</v>
          </cell>
          <cell r="N2490">
            <v>11006.73</v>
          </cell>
        </row>
        <row r="2491">
          <cell r="F2491" t="str">
            <v>2021-04</v>
          </cell>
          <cell r="G2491" t="str">
            <v>NC MOOE DV# 2021-03-0581</v>
          </cell>
          <cell r="N2491">
            <v>11006.73</v>
          </cell>
        </row>
        <row r="2492">
          <cell r="F2492" t="str">
            <v>2021-04</v>
          </cell>
          <cell r="G2492" t="str">
            <v>NC MOOE DV# 2021-03-0581</v>
          </cell>
          <cell r="N2492">
            <v>11006.73</v>
          </cell>
        </row>
        <row r="2493">
          <cell r="F2493" t="str">
            <v>2021-04</v>
          </cell>
          <cell r="G2493" t="str">
            <v>NC MOOE DV# 2021-03-0581</v>
          </cell>
          <cell r="N2493">
            <v>11006.73</v>
          </cell>
        </row>
        <row r="2494">
          <cell r="F2494" t="str">
            <v>2021-04</v>
          </cell>
          <cell r="G2494" t="str">
            <v>NC MOOE DV# 2021-03-0581</v>
          </cell>
          <cell r="N2494">
            <v>11006.73</v>
          </cell>
        </row>
        <row r="2495">
          <cell r="F2495" t="str">
            <v>2021-04</v>
          </cell>
          <cell r="G2495" t="str">
            <v>NC MOOE DV# 2021-03-0581</v>
          </cell>
          <cell r="N2495">
            <v>11006.73</v>
          </cell>
        </row>
        <row r="2496">
          <cell r="F2496" t="str">
            <v>2021-04</v>
          </cell>
          <cell r="G2496" t="str">
            <v>NC MOOE DV# 2021-03-0581</v>
          </cell>
          <cell r="N2496">
            <v>11006.73</v>
          </cell>
        </row>
        <row r="2497">
          <cell r="F2497" t="str">
            <v>2021-04</v>
          </cell>
          <cell r="G2497" t="str">
            <v>NC MOOE DV# 2021-03-0581</v>
          </cell>
          <cell r="N2497">
            <v>6037.09</v>
          </cell>
        </row>
        <row r="2498">
          <cell r="F2498" t="str">
            <v>2021-04</v>
          </cell>
          <cell r="G2498" t="str">
            <v>NC MOOE DV# 2021-03-0581</v>
          </cell>
          <cell r="N2498">
            <v>6037.09</v>
          </cell>
        </row>
        <row r="2499">
          <cell r="F2499" t="str">
            <v>2021-04</v>
          </cell>
          <cell r="G2499" t="str">
            <v>NC MOOE DV# 2021-03-0581</v>
          </cell>
          <cell r="N2499">
            <v>6037.09</v>
          </cell>
        </row>
        <row r="2500">
          <cell r="F2500" t="str">
            <v>2021-04</v>
          </cell>
          <cell r="G2500" t="str">
            <v>NC MOOE DV# 2021-03-0581</v>
          </cell>
          <cell r="N2500">
            <v>5600</v>
          </cell>
        </row>
        <row r="2501">
          <cell r="F2501" t="str">
            <v>2021-04</v>
          </cell>
          <cell r="G2501" t="str">
            <v>NC MOOE DV# 2021-03-0581</v>
          </cell>
          <cell r="N2501">
            <v>11006.73</v>
          </cell>
        </row>
        <row r="2502">
          <cell r="F2502" t="str">
            <v>2021-04</v>
          </cell>
          <cell r="G2502" t="str">
            <v>NC MOOE DV# 2021-03-0581</v>
          </cell>
          <cell r="N2502">
            <v>11006.73</v>
          </cell>
        </row>
        <row r="2503">
          <cell r="F2503" t="str">
            <v>2021-04</v>
          </cell>
          <cell r="G2503" t="str">
            <v>NC MOOE DV# 2021-03-0581</v>
          </cell>
          <cell r="N2503">
            <v>11006.73</v>
          </cell>
        </row>
        <row r="2504">
          <cell r="F2504" t="str">
            <v>2021-04</v>
          </cell>
          <cell r="G2504" t="str">
            <v>NC MOOE DV# 2021-03-0581</v>
          </cell>
          <cell r="N2504">
            <v>6037.09</v>
          </cell>
        </row>
        <row r="2505">
          <cell r="F2505" t="str">
            <v>2021-04</v>
          </cell>
          <cell r="G2505" t="str">
            <v>NC CAPITAL OUTLAY DV# 2021-02-0179</v>
          </cell>
          <cell r="N2505">
            <v>18734.55</v>
          </cell>
        </row>
        <row r="2506">
          <cell r="F2506" t="str">
            <v>2021-04</v>
          </cell>
          <cell r="G2506" t="str">
            <v>REGULAR MOOE 2020 DV# 2021-03-0514</v>
          </cell>
          <cell r="N2506">
            <v>4275</v>
          </cell>
        </row>
        <row r="2507">
          <cell r="F2507" t="str">
            <v>2021-04</v>
          </cell>
          <cell r="G2507" t="str">
            <v>NC MOOE DV# 2021-03-0581</v>
          </cell>
          <cell r="N2507">
            <v>-800</v>
          </cell>
        </row>
        <row r="2508">
          <cell r="F2508" t="str">
            <v>2021-04</v>
          </cell>
          <cell r="G2508" t="str">
            <v>REGULAR MOOE 2020 DV# 2021-03-0514</v>
          </cell>
          <cell r="N2508">
            <v>10272</v>
          </cell>
        </row>
        <row r="2509">
          <cell r="F2509" t="str">
            <v>2021-04</v>
          </cell>
          <cell r="G2509" t="str">
            <v>REGULAR MOOE 2020 DV# 2021-03-0514</v>
          </cell>
          <cell r="N2509">
            <v>568.12</v>
          </cell>
        </row>
        <row r="2510">
          <cell r="F2510" t="str">
            <v>2021-04</v>
          </cell>
          <cell r="G2510" t="str">
            <v>CARP DV# 2021-03-0575</v>
          </cell>
          <cell r="N2510">
            <v>1798</v>
          </cell>
        </row>
        <row r="2511">
          <cell r="F2511" t="str">
            <v>2021-04</v>
          </cell>
          <cell r="G2511" t="str">
            <v>CARP DV# 2021-03-0575</v>
          </cell>
          <cell r="N2511">
            <v>6628</v>
          </cell>
        </row>
        <row r="2512">
          <cell r="F2512" t="str">
            <v>2021-04</v>
          </cell>
          <cell r="G2512" t="str">
            <v>OTOP NG DV# 2021-03-0583</v>
          </cell>
          <cell r="N2512">
            <v>2700</v>
          </cell>
        </row>
        <row r="2513">
          <cell r="F2513" t="str">
            <v>2021-04</v>
          </cell>
          <cell r="G2513" t="str">
            <v>SSF DV# 2021-03-0530</v>
          </cell>
          <cell r="N2513">
            <v>4810</v>
          </cell>
        </row>
        <row r="2514">
          <cell r="F2514" t="str">
            <v>2021-04</v>
          </cell>
          <cell r="G2514" t="str">
            <v>SSF DV# 2021-03-0530</v>
          </cell>
          <cell r="N2514">
            <v>900</v>
          </cell>
        </row>
        <row r="2515">
          <cell r="F2515" t="str">
            <v>2021-04</v>
          </cell>
          <cell r="G2515" t="str">
            <v>NC MOOE DV# 2021-03-0581</v>
          </cell>
          <cell r="N2515">
            <v>900</v>
          </cell>
        </row>
        <row r="2516">
          <cell r="F2516" t="str">
            <v>2021-04</v>
          </cell>
          <cell r="G2516" t="str">
            <v>REGULAR MOOE 2020 DV# 2021-03-0514</v>
          </cell>
          <cell r="N2516">
            <v>1840</v>
          </cell>
        </row>
        <row r="2517">
          <cell r="F2517" t="str">
            <v>2021-04</v>
          </cell>
          <cell r="G2517" t="str">
            <v>REGULAR MOOE 2020 DV# 2021-03-0514</v>
          </cell>
          <cell r="N2517">
            <v>8181.82</v>
          </cell>
        </row>
        <row r="2518">
          <cell r="F2518" t="str">
            <v>2021-04</v>
          </cell>
          <cell r="G2518" t="str">
            <v>SSF DV# 2021-03-0530</v>
          </cell>
          <cell r="N2518">
            <v>2850</v>
          </cell>
        </row>
        <row r="2519">
          <cell r="F2519" t="str">
            <v>2021-04</v>
          </cell>
          <cell r="G2519" t="str">
            <v>NC MOOE DV# 2021-03-0581</v>
          </cell>
          <cell r="N2519">
            <v>198.4</v>
          </cell>
        </row>
        <row r="2520">
          <cell r="F2520" t="str">
            <v>2021-04</v>
          </cell>
          <cell r="G2520" t="str">
            <v>NC MOOE DV# 2021-03-0581</v>
          </cell>
          <cell r="N2520">
            <v>1520</v>
          </cell>
        </row>
        <row r="2521">
          <cell r="F2521" t="str">
            <v>2021-04</v>
          </cell>
          <cell r="G2521" t="str">
            <v>REGULAR MOOE 2020 DV# 2021-03-0514</v>
          </cell>
          <cell r="N2521">
            <v>1520</v>
          </cell>
        </row>
        <row r="2522">
          <cell r="F2522" t="str">
            <v>2021-04</v>
          </cell>
          <cell r="G2522" t="str">
            <v>REGULAR MOOE 2020 DV# 2021-03-0514</v>
          </cell>
          <cell r="N2522">
            <v>710.62</v>
          </cell>
        </row>
        <row r="2523">
          <cell r="F2523" t="str">
            <v>2021-04</v>
          </cell>
          <cell r="G2523" t="str">
            <v>NC MOOE DV# 2021-03-0581</v>
          </cell>
          <cell r="N2523">
            <v>5340.98</v>
          </cell>
        </row>
        <row r="2524">
          <cell r="F2524" t="str">
            <v>2021-04</v>
          </cell>
          <cell r="G2524" t="str">
            <v>GAD MUST DV# 2021-03-0554</v>
          </cell>
          <cell r="N2524">
            <v>11400</v>
          </cell>
        </row>
        <row r="2525">
          <cell r="F2525" t="str">
            <v>2021-04</v>
          </cell>
          <cell r="G2525" t="str">
            <v>SSF DV# 2021-03-0530</v>
          </cell>
          <cell r="N2525">
            <v>1710</v>
          </cell>
        </row>
        <row r="2526">
          <cell r="F2526" t="str">
            <v>2021-04</v>
          </cell>
          <cell r="G2526" t="str">
            <v>IDD MOOE DV# 2021-02-0138</v>
          </cell>
          <cell r="N2526">
            <v>1060</v>
          </cell>
        </row>
        <row r="2527">
          <cell r="F2527" t="str">
            <v>2021-04</v>
          </cell>
          <cell r="G2527" t="str">
            <v>REGULAR MOOE 2020 DV# 2021-03-0514</v>
          </cell>
          <cell r="N2527">
            <v>614</v>
          </cell>
        </row>
        <row r="2528">
          <cell r="F2528" t="str">
            <v>2021-04</v>
          </cell>
          <cell r="G2528" t="str">
            <v>REGULAR MOOE 2020 DV# 2021-03-0514</v>
          </cell>
          <cell r="N2528">
            <v>2256</v>
          </cell>
        </row>
        <row r="2529">
          <cell r="F2529" t="str">
            <v>2021-04</v>
          </cell>
          <cell r="G2529" t="str">
            <v>REGULAR MOOE 2020 DV# 2021-03-0514</v>
          </cell>
          <cell r="N2529">
            <v>1950</v>
          </cell>
        </row>
        <row r="2530">
          <cell r="F2530" t="str">
            <v>2021-04</v>
          </cell>
          <cell r="G2530" t="str">
            <v>NC MOOE DV# 2021-03-0581</v>
          </cell>
          <cell r="N2530">
            <v>5000</v>
          </cell>
        </row>
        <row r="2531">
          <cell r="F2531" t="str">
            <v>2021-04</v>
          </cell>
          <cell r="G2531" t="str">
            <v>REGULAR MOOE 2020 DV# 2021-03-0514</v>
          </cell>
          <cell r="N2531">
            <v>719.28</v>
          </cell>
        </row>
        <row r="2532">
          <cell r="F2532" t="str">
            <v>2021-04</v>
          </cell>
          <cell r="G2532" t="str">
            <v>REGULAR MOOE 2020 DV# 2021-03-0514</v>
          </cell>
          <cell r="N2532">
            <v>2508.04</v>
          </cell>
        </row>
        <row r="2533">
          <cell r="F2533" t="str">
            <v>2021-04</v>
          </cell>
          <cell r="G2533" t="str">
            <v>REGULAR MOOE 2020 DV# 2021-03-0514</v>
          </cell>
          <cell r="N2533">
            <v>1767.86</v>
          </cell>
        </row>
        <row r="2534">
          <cell r="F2534" t="str">
            <v>2021-04</v>
          </cell>
          <cell r="G2534" t="str">
            <v>OTOP NG DV# 2021-03-0583</v>
          </cell>
          <cell r="N2534">
            <v>8437.5</v>
          </cell>
        </row>
        <row r="2535">
          <cell r="F2535" t="str">
            <v>2021-04</v>
          </cell>
          <cell r="G2535" t="str">
            <v>OTOP NG DV# 2021-03-0583</v>
          </cell>
          <cell r="N2535">
            <v>9500</v>
          </cell>
        </row>
        <row r="2536">
          <cell r="F2536" t="str">
            <v>2021-04</v>
          </cell>
          <cell r="G2536" t="str">
            <v>SSF DV# 2021-03-0530</v>
          </cell>
          <cell r="N2536">
            <v>6412.5</v>
          </cell>
        </row>
        <row r="2537">
          <cell r="F2537" t="str">
            <v>2021-04</v>
          </cell>
          <cell r="G2537" t="str">
            <v>LSP-NSB DV# 2021-03-0517</v>
          </cell>
          <cell r="N2537">
            <v>15200</v>
          </cell>
        </row>
        <row r="2538">
          <cell r="F2538" t="str">
            <v>2021-04</v>
          </cell>
          <cell r="G2538" t="str">
            <v>NC CAPITAL OUTLAY DV# 2021-02-0179</v>
          </cell>
          <cell r="N2538">
            <v>32169.11</v>
          </cell>
        </row>
        <row r="2539">
          <cell r="F2539" t="str">
            <v>2021-04</v>
          </cell>
          <cell r="G2539" t="str">
            <v>IDD MOOE DV# 2021-02-0138</v>
          </cell>
          <cell r="N2539">
            <v>8437.5</v>
          </cell>
        </row>
        <row r="2540">
          <cell r="F2540" t="str">
            <v>2021-04</v>
          </cell>
          <cell r="G2540" t="str">
            <v>LSP-NSB DV# 2021-03-0517</v>
          </cell>
          <cell r="N2540">
            <v>9120</v>
          </cell>
        </row>
        <row r="2541">
          <cell r="F2541" t="str">
            <v>2021-04</v>
          </cell>
          <cell r="G2541" t="str">
            <v>REGULAR MOOE 2020 DV# 2021-03-0514</v>
          </cell>
          <cell r="N2541">
            <v>5876.36</v>
          </cell>
        </row>
        <row r="2542">
          <cell r="F2542" t="str">
            <v>2021-04</v>
          </cell>
          <cell r="G2542" t="str">
            <v>NC CAPITAL OUTLAY DV# 2021-02-0179</v>
          </cell>
          <cell r="N2542">
            <v>19865.54</v>
          </cell>
        </row>
        <row r="2543">
          <cell r="F2543" t="str">
            <v>2021-04</v>
          </cell>
          <cell r="G2543" t="str">
            <v>REGULAR MOOE 2020 DV# 2021-03-0514</v>
          </cell>
          <cell r="N2543">
            <v>5750</v>
          </cell>
        </row>
        <row r="2544">
          <cell r="F2544" t="str">
            <v>2021-04</v>
          </cell>
          <cell r="G2544" t="str">
            <v>REGULAR MOOE 2020 DV# 2021-03-0514</v>
          </cell>
          <cell r="N2544">
            <v>5534</v>
          </cell>
        </row>
        <row r="2545">
          <cell r="F2545" t="str">
            <v>2021-04</v>
          </cell>
          <cell r="G2545" t="str">
            <v>REGULAR MOOE 2020 DV# 2021-03-0514</v>
          </cell>
          <cell r="N2545">
            <v>5504.65</v>
          </cell>
        </row>
        <row r="2546">
          <cell r="F2546" t="str">
            <v>2021-04</v>
          </cell>
          <cell r="G2546" t="str">
            <v>REGULAR MOOE 2020 DV# 2021-03-0514</v>
          </cell>
          <cell r="N2546">
            <v>5022.53</v>
          </cell>
        </row>
        <row r="2547">
          <cell r="F2547" t="str">
            <v>2021-04</v>
          </cell>
          <cell r="G2547" t="str">
            <v>REGULAR MOOE 2020 DV# 2021-03-0514</v>
          </cell>
          <cell r="N2547">
            <v>4400</v>
          </cell>
        </row>
        <row r="2548">
          <cell r="F2548" t="str">
            <v>2021-04</v>
          </cell>
          <cell r="G2548" t="str">
            <v>NC MOOE DV# 2021-03-0581</v>
          </cell>
          <cell r="N2548">
            <v>787.94</v>
          </cell>
        </row>
        <row r="2549">
          <cell r="F2549" t="str">
            <v>2021-04</v>
          </cell>
          <cell r="G2549" t="str">
            <v>NC MOOE DV# 2021-03-0581</v>
          </cell>
          <cell r="N2549">
            <v>3335.35</v>
          </cell>
        </row>
        <row r="2550">
          <cell r="F2550" t="str">
            <v>2021-04</v>
          </cell>
          <cell r="G2550" t="str">
            <v>NC MOOE DV# 2021-03-0581</v>
          </cell>
          <cell r="N2550">
            <v>1864.11</v>
          </cell>
        </row>
        <row r="2551">
          <cell r="F2551" t="str">
            <v>2021-04</v>
          </cell>
          <cell r="G2551" t="str">
            <v>NC MOOE DV# 2021-03-0581</v>
          </cell>
          <cell r="N2551">
            <v>1780.31</v>
          </cell>
        </row>
        <row r="2552">
          <cell r="F2552" t="str">
            <v>2021-04</v>
          </cell>
          <cell r="G2552" t="str">
            <v>NC MOOE DV# 2021-03-0581</v>
          </cell>
          <cell r="N2552">
            <v>4747.91</v>
          </cell>
        </row>
        <row r="2553">
          <cell r="F2553" t="str">
            <v>2021-04</v>
          </cell>
          <cell r="G2553" t="str">
            <v>NC MOOE DV# 2021-03-0581</v>
          </cell>
          <cell r="N2553">
            <v>5534</v>
          </cell>
        </row>
        <row r="2554">
          <cell r="F2554" t="str">
            <v>2021-04</v>
          </cell>
          <cell r="G2554" t="str">
            <v>OTOP NG DV# 2021-03-0583</v>
          </cell>
          <cell r="N2554">
            <v>7470.17</v>
          </cell>
        </row>
        <row r="2555">
          <cell r="F2555" t="str">
            <v>2021-04</v>
          </cell>
          <cell r="G2555" t="str">
            <v>NC MOOE DV# 2021-03-0581</v>
          </cell>
          <cell r="N2555">
            <v>5534</v>
          </cell>
        </row>
        <row r="2556">
          <cell r="F2556" t="str">
            <v>2021-04</v>
          </cell>
          <cell r="G2556" t="str">
            <v>NC MOOE DV# 2021-03-0581</v>
          </cell>
          <cell r="N2556">
            <v>5534</v>
          </cell>
        </row>
        <row r="2557">
          <cell r="F2557" t="str">
            <v>2021-04</v>
          </cell>
          <cell r="G2557" t="str">
            <v>NC MOOE DV# 2021-03-0581</v>
          </cell>
          <cell r="N2557">
            <v>5534</v>
          </cell>
        </row>
        <row r="2558">
          <cell r="F2558" t="str">
            <v>2021-04</v>
          </cell>
          <cell r="G2558" t="str">
            <v>NC MOOE DV# 2021-03-0581</v>
          </cell>
          <cell r="N2558">
            <v>10089.5</v>
          </cell>
        </row>
        <row r="2559">
          <cell r="F2559" t="str">
            <v>2021-04</v>
          </cell>
          <cell r="G2559" t="str">
            <v>NC MOOE DV# 2021-03-0581</v>
          </cell>
          <cell r="N2559">
            <v>10089.5</v>
          </cell>
        </row>
        <row r="2560">
          <cell r="F2560" t="str">
            <v>2021-04</v>
          </cell>
          <cell r="G2560" t="str">
            <v>NC MOOE DV# 2021-03-0581</v>
          </cell>
          <cell r="N2560">
            <v>10089.5</v>
          </cell>
        </row>
        <row r="2561">
          <cell r="F2561" t="str">
            <v>2021-04</v>
          </cell>
          <cell r="G2561" t="str">
            <v>NC MOOE DV# 2021-03-0581</v>
          </cell>
          <cell r="N2561">
            <v>10089.5</v>
          </cell>
        </row>
        <row r="2562">
          <cell r="F2562" t="str">
            <v>2021-04</v>
          </cell>
          <cell r="G2562" t="str">
            <v>NC MOOE DV# 2021-03-0581</v>
          </cell>
          <cell r="N2562">
            <v>10089.5</v>
          </cell>
        </row>
        <row r="2563">
          <cell r="F2563" t="str">
            <v>2021-04</v>
          </cell>
          <cell r="G2563" t="str">
            <v>NC MOOE DV# 2021-03-0581</v>
          </cell>
          <cell r="N2563">
            <v>9630.89</v>
          </cell>
        </row>
        <row r="2564">
          <cell r="F2564" t="str">
            <v>2021-04</v>
          </cell>
          <cell r="G2564" t="str">
            <v>REGULAR MOOE 2020 DV# 2021-03-0514</v>
          </cell>
          <cell r="N2564">
            <v>7481.53</v>
          </cell>
        </row>
        <row r="2565">
          <cell r="F2565" t="str">
            <v>2021-04</v>
          </cell>
          <cell r="G2565" t="str">
            <v>NC MOOE DV# 2021-03-0581</v>
          </cell>
          <cell r="N2565">
            <v>10089.5</v>
          </cell>
        </row>
        <row r="2566">
          <cell r="F2566" t="str">
            <v>2021-04</v>
          </cell>
          <cell r="G2566" t="str">
            <v>NC MOOE DV# 2021-03-0581</v>
          </cell>
          <cell r="N2566">
            <v>10089.5</v>
          </cell>
        </row>
        <row r="2567">
          <cell r="F2567" t="str">
            <v>2021-04</v>
          </cell>
          <cell r="G2567" t="str">
            <v>NC MOOE DV# 2021-03-0581</v>
          </cell>
          <cell r="N2567">
            <v>10089.5</v>
          </cell>
        </row>
        <row r="2568">
          <cell r="F2568" t="str">
            <v>2021-04</v>
          </cell>
          <cell r="G2568" t="str">
            <v>NC MOOE DV# 2021-03-0581</v>
          </cell>
          <cell r="N2568">
            <v>10089.5</v>
          </cell>
        </row>
        <row r="2569">
          <cell r="F2569" t="str">
            <v>2021-04</v>
          </cell>
          <cell r="G2569" t="str">
            <v>NC MOOE DV# 2021-03-0581</v>
          </cell>
          <cell r="N2569">
            <v>5534</v>
          </cell>
        </row>
        <row r="2570">
          <cell r="F2570" t="str">
            <v>2021-04</v>
          </cell>
          <cell r="G2570" t="str">
            <v>NC MOOE DV# 2021-03-0581</v>
          </cell>
          <cell r="N2570">
            <v>5534</v>
          </cell>
        </row>
        <row r="2571">
          <cell r="F2571" t="str">
            <v>2021-04</v>
          </cell>
          <cell r="G2571" t="str">
            <v>NC MOOE DV# 2021-03-0581</v>
          </cell>
          <cell r="N2571">
            <v>4391.67</v>
          </cell>
        </row>
        <row r="2572">
          <cell r="F2572" t="str">
            <v>2021-04</v>
          </cell>
          <cell r="G2572" t="str">
            <v>OTOP NG DV# 2021-03-0583</v>
          </cell>
          <cell r="N2572">
            <v>9975</v>
          </cell>
        </row>
        <row r="2573">
          <cell r="F2573" t="str">
            <v>2021-04</v>
          </cell>
          <cell r="G2573" t="str">
            <v>REGULAR MOOE 2020 DV# 2021-03-0514</v>
          </cell>
          <cell r="N2573">
            <v>5700</v>
          </cell>
        </row>
        <row r="2574">
          <cell r="F2574" t="str">
            <v>2021-04</v>
          </cell>
          <cell r="G2574" t="str">
            <v>LSP-NSB DV# 2021-03-0517</v>
          </cell>
          <cell r="N2574">
            <v>5532.95</v>
          </cell>
        </row>
        <row r="2575">
          <cell r="F2575" t="str">
            <v>2021-04</v>
          </cell>
          <cell r="G2575" t="str">
            <v>SSF DV# 2021-03-0530</v>
          </cell>
          <cell r="N2575">
            <v>5532.95</v>
          </cell>
        </row>
        <row r="2576">
          <cell r="F2576" t="str">
            <v>2021-04</v>
          </cell>
          <cell r="G2576" t="str">
            <v>CPD MUST DV# 2021-03-0526</v>
          </cell>
          <cell r="N2576">
            <v>4720</v>
          </cell>
        </row>
        <row r="2577">
          <cell r="F2577" t="str">
            <v>2021-04</v>
          </cell>
          <cell r="G2577" t="str">
            <v>REGULAR MOOE 2020 DV# 2021-03-0548</v>
          </cell>
          <cell r="N2577">
            <v>141.5</v>
          </cell>
        </row>
        <row r="2578">
          <cell r="F2578" t="str">
            <v>2021-04</v>
          </cell>
          <cell r="G2578" t="str">
            <v>REGULAR MOOE 2020 DV# 2021-03-0548</v>
          </cell>
          <cell r="N2578">
            <v>19770</v>
          </cell>
        </row>
        <row r="2579">
          <cell r="F2579" t="str">
            <v>2021-04</v>
          </cell>
          <cell r="G2579" t="str">
            <v>REGULAR MOOE 2020 DV# 2021-03-0548</v>
          </cell>
          <cell r="N2579">
            <v>10549</v>
          </cell>
        </row>
        <row r="2580">
          <cell r="F2580" t="str">
            <v>2021-04</v>
          </cell>
          <cell r="G2580" t="str">
            <v>REGULAR MOOE 2020 DV# 2021-03-0548</v>
          </cell>
          <cell r="N2580">
            <v>10024.530000000001</v>
          </cell>
        </row>
        <row r="2581">
          <cell r="F2581" t="str">
            <v>2021-04</v>
          </cell>
          <cell r="G2581" t="str">
            <v>REGULAR MOOE 2020 DV# 2021-03-0548</v>
          </cell>
          <cell r="N2581">
            <v>1125</v>
          </cell>
        </row>
        <row r="2582">
          <cell r="F2582" t="str">
            <v>2021-04</v>
          </cell>
          <cell r="G2582" t="str">
            <v>REGULAR MOOE 2020 DV# 2021-03-0548</v>
          </cell>
          <cell r="N2582">
            <v>40933.040000000001</v>
          </cell>
        </row>
        <row r="2583">
          <cell r="F2583" t="str">
            <v>2021-04</v>
          </cell>
          <cell r="G2583" t="str">
            <v>REGULAR MOOE 2020 DV# 2021-03-0548</v>
          </cell>
          <cell r="N2583">
            <v>62400</v>
          </cell>
        </row>
        <row r="2584">
          <cell r="F2584" t="str">
            <v>2021-01</v>
          </cell>
          <cell r="G2584" t="str">
            <v>Internet (DV# 2020-10-1505)</v>
          </cell>
          <cell r="N2584">
            <v>1370.04</v>
          </cell>
        </row>
        <row r="2585">
          <cell r="F2585" t="str">
            <v>2021-01</v>
          </cell>
          <cell r="G2585" t="str">
            <v>Internet (DV# 2020-10-1505)</v>
          </cell>
          <cell r="N2585">
            <v>1777</v>
          </cell>
        </row>
        <row r="2586">
          <cell r="F2586" t="str">
            <v>2021-01</v>
          </cell>
          <cell r="G2586" t="str">
            <v>REGULAR MOOE (DV# 2020-04-0633)</v>
          </cell>
          <cell r="N2586">
            <v>4950</v>
          </cell>
        </row>
        <row r="2587">
          <cell r="F2587" t="str">
            <v>2021-01</v>
          </cell>
          <cell r="G2587" t="str">
            <v>REGULAR MOOE (DV# 2020-04-0633)</v>
          </cell>
          <cell r="N2587">
            <v>5534</v>
          </cell>
        </row>
        <row r="2588">
          <cell r="F2588" t="str">
            <v>2021-01</v>
          </cell>
          <cell r="G2588" t="str">
            <v>NC (DV# 2020-11-1707)</v>
          </cell>
          <cell r="N2588">
            <v>3000</v>
          </cell>
        </row>
        <row r="2589">
          <cell r="F2589" t="str">
            <v>2021-01</v>
          </cell>
          <cell r="G2589" t="str">
            <v>NC (DV# 2020-11-1707)</v>
          </cell>
          <cell r="N2589">
            <v>3000</v>
          </cell>
        </row>
        <row r="2590">
          <cell r="F2590" t="str">
            <v>2021-01</v>
          </cell>
          <cell r="G2590" t="str">
            <v>CPD MUST (DV# 2020-09-1460)</v>
          </cell>
          <cell r="N2590">
            <v>3000</v>
          </cell>
        </row>
        <row r="2591">
          <cell r="F2591" t="str">
            <v>2021-01</v>
          </cell>
          <cell r="G2591" t="str">
            <v>NC (DV# 2020-11-1707)</v>
          </cell>
          <cell r="N2591">
            <v>3000</v>
          </cell>
        </row>
        <row r="2592">
          <cell r="F2592" t="str">
            <v>2021-01</v>
          </cell>
          <cell r="G2592" t="str">
            <v>NC (DV# 2020-11-1707)</v>
          </cell>
          <cell r="N2592">
            <v>3000</v>
          </cell>
        </row>
        <row r="2593">
          <cell r="F2593" t="str">
            <v>2021-01</v>
          </cell>
          <cell r="G2593" t="str">
            <v>NC (DV# 2020-11-1707)</v>
          </cell>
          <cell r="N2593">
            <v>3000</v>
          </cell>
        </row>
        <row r="2594">
          <cell r="F2594" t="str">
            <v>2021-01</v>
          </cell>
          <cell r="G2594" t="str">
            <v>NC (DV# 2020-11-1707)</v>
          </cell>
          <cell r="N2594">
            <v>3000</v>
          </cell>
        </row>
        <row r="2595">
          <cell r="F2595" t="str">
            <v>2021-01</v>
          </cell>
          <cell r="G2595" t="str">
            <v>NC (DV# 2020-11-1707)</v>
          </cell>
          <cell r="N2595">
            <v>3000</v>
          </cell>
        </row>
        <row r="2596">
          <cell r="F2596" t="str">
            <v>2021-01</v>
          </cell>
          <cell r="G2596" t="str">
            <v>NC (DV# 2020-11-1707)</v>
          </cell>
          <cell r="N2596">
            <v>3000</v>
          </cell>
        </row>
        <row r="2597">
          <cell r="F2597" t="str">
            <v>2021-01</v>
          </cell>
          <cell r="G2597" t="str">
            <v>NC (DV# 2020-11-1707)</v>
          </cell>
          <cell r="N2597">
            <v>3000</v>
          </cell>
        </row>
        <row r="2598">
          <cell r="F2598" t="str">
            <v>2021-01</v>
          </cell>
          <cell r="G2598" t="str">
            <v>NC (DV# 2020-11-1707)</v>
          </cell>
          <cell r="N2598">
            <v>3000</v>
          </cell>
        </row>
        <row r="2599">
          <cell r="F2599" t="str">
            <v>2021-01</v>
          </cell>
          <cell r="G2599" t="str">
            <v>REGULAR MOOE (DV# 2020-04-0633)</v>
          </cell>
          <cell r="N2599">
            <v>3000</v>
          </cell>
        </row>
        <row r="2600">
          <cell r="F2600" t="str">
            <v>2021-01</v>
          </cell>
          <cell r="G2600" t="str">
            <v>REGULAR MOOE (DV# 2020-04-0633)</v>
          </cell>
          <cell r="N2600">
            <v>3000</v>
          </cell>
        </row>
        <row r="2601">
          <cell r="F2601" t="str">
            <v>2021-01</v>
          </cell>
          <cell r="G2601" t="str">
            <v>CPD MUST (DV# 2020-09-1460)</v>
          </cell>
          <cell r="N2601">
            <v>3000</v>
          </cell>
        </row>
        <row r="2602">
          <cell r="F2602" t="str">
            <v>2021-01</v>
          </cell>
          <cell r="G2602" t="str">
            <v>NC (DV# 2020-11-1707)</v>
          </cell>
          <cell r="N2602">
            <v>3000</v>
          </cell>
        </row>
        <row r="2603">
          <cell r="F2603" t="str">
            <v>2021-01</v>
          </cell>
          <cell r="G2603" t="str">
            <v>REGULAR MOOE (DV# 2020-04-0633)</v>
          </cell>
          <cell r="N2603">
            <v>3000</v>
          </cell>
        </row>
        <row r="2604">
          <cell r="F2604" t="str">
            <v>2021-01</v>
          </cell>
          <cell r="G2604" t="str">
            <v>REGULAR MOOE (DV# 2020-04-0633)</v>
          </cell>
          <cell r="N2604">
            <v>3000</v>
          </cell>
        </row>
        <row r="2605">
          <cell r="F2605" t="str">
            <v>2021-01</v>
          </cell>
          <cell r="G2605" t="str">
            <v>REGULAR MOOE (DV# 2020-04-0633)</v>
          </cell>
          <cell r="N2605">
            <v>3000</v>
          </cell>
        </row>
        <row r="2606">
          <cell r="F2606" t="str">
            <v>2021-01</v>
          </cell>
          <cell r="G2606" t="str">
            <v>NC (DV# 2020-11-1707)</v>
          </cell>
          <cell r="N2606">
            <v>3000</v>
          </cell>
        </row>
        <row r="2607">
          <cell r="F2607" t="str">
            <v>2021-01</v>
          </cell>
          <cell r="G2607" t="str">
            <v>NC (DV# 2020-11-1707)</v>
          </cell>
          <cell r="N2607">
            <v>10000</v>
          </cell>
        </row>
        <row r="2608">
          <cell r="F2608" t="str">
            <v>2021-01</v>
          </cell>
          <cell r="G2608" t="str">
            <v>REGULAR MOOE (DV# 2020-04-0633)</v>
          </cell>
          <cell r="N2608">
            <v>4400</v>
          </cell>
        </row>
        <row r="2609">
          <cell r="F2609" t="str">
            <v>2021-01</v>
          </cell>
          <cell r="G2609" t="str">
            <v>NC (DV# 2020-11-1707)</v>
          </cell>
          <cell r="N2609">
            <v>5282.45</v>
          </cell>
        </row>
        <row r="2610">
          <cell r="F2610" t="str">
            <v>2021-01</v>
          </cell>
          <cell r="G2610" t="str">
            <v>NC (DV# 2020-11-1707)</v>
          </cell>
          <cell r="N2610">
            <v>9002.01</v>
          </cell>
        </row>
        <row r="2611">
          <cell r="F2611" t="str">
            <v>2021-01</v>
          </cell>
          <cell r="G2611" t="str">
            <v>NC (DV# 2020-12-1921)</v>
          </cell>
          <cell r="N2611">
            <v>997.99</v>
          </cell>
        </row>
        <row r="2612">
          <cell r="F2612" t="str">
            <v>2021-01</v>
          </cell>
          <cell r="G2612" t="str">
            <v>NC (DV# 2020-12-1921)</v>
          </cell>
          <cell r="N2612">
            <v>7500</v>
          </cell>
        </row>
        <row r="2613">
          <cell r="F2613" t="str">
            <v>2021-01</v>
          </cell>
          <cell r="G2613" t="str">
            <v>NC (DV# 2020-12-1921)</v>
          </cell>
          <cell r="N2613">
            <v>7500</v>
          </cell>
        </row>
        <row r="2614">
          <cell r="F2614" t="str">
            <v>2021-01</v>
          </cell>
          <cell r="G2614" t="str">
            <v>LSP-NSB (DV# 2020-06-0999)</v>
          </cell>
          <cell r="N2614">
            <v>2250</v>
          </cell>
        </row>
        <row r="2615">
          <cell r="F2615" t="str">
            <v>2021-01</v>
          </cell>
          <cell r="G2615" t="str">
            <v>NC (DV# 2020-12-1921)</v>
          </cell>
          <cell r="N2615">
            <v>10000</v>
          </cell>
        </row>
        <row r="2616">
          <cell r="F2616" t="str">
            <v>2021-01</v>
          </cell>
          <cell r="G2616" t="str">
            <v>NC (DV# 2020-12-1921)</v>
          </cell>
          <cell r="N2616">
            <v>10000</v>
          </cell>
        </row>
        <row r="2617">
          <cell r="F2617" t="str">
            <v>2021-01</v>
          </cell>
          <cell r="G2617" t="str">
            <v>NC (DV# 2020-12-1921)</v>
          </cell>
          <cell r="N2617">
            <v>6136.36</v>
          </cell>
        </row>
        <row r="2618">
          <cell r="F2618" t="str">
            <v>2021-01</v>
          </cell>
          <cell r="G2618" t="str">
            <v>NC (DV# 2020-12-1921)</v>
          </cell>
          <cell r="N2618">
            <v>10000</v>
          </cell>
        </row>
        <row r="2619">
          <cell r="F2619" t="str">
            <v>2021-01</v>
          </cell>
          <cell r="G2619" t="str">
            <v>NC (DV# 2020-12-1921)</v>
          </cell>
          <cell r="N2619">
            <v>7500</v>
          </cell>
        </row>
        <row r="2620">
          <cell r="F2620" t="str">
            <v>2021-01</v>
          </cell>
          <cell r="G2620" t="str">
            <v>CPD MUST (DV# 2020-09-1460)</v>
          </cell>
          <cell r="N2620">
            <v>6136.36</v>
          </cell>
        </row>
        <row r="2621">
          <cell r="F2621" t="str">
            <v>2021-01</v>
          </cell>
          <cell r="G2621" t="str">
            <v>NC (DV# 2020-12-1921)</v>
          </cell>
          <cell r="N2621">
            <v>374.4</v>
          </cell>
        </row>
        <row r="2622">
          <cell r="F2622" t="str">
            <v>2021-01</v>
          </cell>
          <cell r="G2622" t="str">
            <v>RAPID LP (DV# LP-2020-07-0066)</v>
          </cell>
          <cell r="N2622">
            <v>25217.56</v>
          </cell>
        </row>
        <row r="2623">
          <cell r="F2623" t="str">
            <v>2021-01</v>
          </cell>
          <cell r="G2623" t="str">
            <v>RAPID LP (DV# LP-2020-07-0066)</v>
          </cell>
          <cell r="N2623">
            <v>19668.599999999999</v>
          </cell>
        </row>
        <row r="2624">
          <cell r="F2624" t="str">
            <v>2021-01</v>
          </cell>
          <cell r="G2624" t="str">
            <v>RAPID LP (DV# LP-2020-07-0066)</v>
          </cell>
          <cell r="N2624">
            <v>19668.599999999999</v>
          </cell>
        </row>
        <row r="2625">
          <cell r="F2625" t="str">
            <v>2021-01</v>
          </cell>
          <cell r="G2625" t="str">
            <v>NC (DV# 2020-12-1921)</v>
          </cell>
          <cell r="N2625">
            <v>10000</v>
          </cell>
        </row>
        <row r="2626">
          <cell r="F2626" t="str">
            <v>2021-01</v>
          </cell>
          <cell r="G2626" t="str">
            <v>NC (DV# 2020-12-1921)</v>
          </cell>
          <cell r="N2626">
            <v>9090.91</v>
          </cell>
        </row>
        <row r="2627">
          <cell r="F2627" t="str">
            <v>2021-01</v>
          </cell>
          <cell r="G2627" t="str">
            <v>REGULAR MOOE (DV# 2020-04-0633)</v>
          </cell>
          <cell r="N2627">
            <v>4527.82</v>
          </cell>
        </row>
        <row r="2628">
          <cell r="F2628" t="str">
            <v>2021-01</v>
          </cell>
          <cell r="G2628" t="str">
            <v>CPD MUST (DV# 2020-09-1460)</v>
          </cell>
          <cell r="N2628">
            <v>7500</v>
          </cell>
        </row>
        <row r="2629">
          <cell r="F2629" t="str">
            <v>2021-01</v>
          </cell>
          <cell r="G2629" t="str">
            <v>REGULAR MOOE (DV# 2020-04-0633)</v>
          </cell>
          <cell r="N2629">
            <v>3300</v>
          </cell>
        </row>
        <row r="2630">
          <cell r="F2630" t="str">
            <v>2021-01</v>
          </cell>
          <cell r="G2630" t="str">
            <v>LSP-NSB (DV# 2020-06-0999)</v>
          </cell>
          <cell r="N2630">
            <v>2945</v>
          </cell>
        </row>
        <row r="2631">
          <cell r="F2631" t="str">
            <v>2021-01</v>
          </cell>
          <cell r="G2631" t="str">
            <v>NC (DV# 2020-12-1921)</v>
          </cell>
          <cell r="N2631">
            <v>370</v>
          </cell>
        </row>
        <row r="2632">
          <cell r="F2632" t="str">
            <v>2021-01</v>
          </cell>
          <cell r="G2632" t="str">
            <v>LSP-NSB (DV# 2020-06-0999)</v>
          </cell>
          <cell r="N2632">
            <v>23991.96</v>
          </cell>
        </row>
        <row r="2633">
          <cell r="F2633" t="str">
            <v>2021-01</v>
          </cell>
          <cell r="G2633" t="str">
            <v>NC (DV# 2020-12-1921)</v>
          </cell>
          <cell r="N2633">
            <v>1900</v>
          </cell>
        </row>
        <row r="2634">
          <cell r="F2634" t="str">
            <v>2021-01</v>
          </cell>
          <cell r="G2634" t="str">
            <v>LSP-NSB (DV# 2020-06-0999)</v>
          </cell>
          <cell r="N2634">
            <v>3990</v>
          </cell>
        </row>
        <row r="2635">
          <cell r="F2635" t="str">
            <v>2021-01</v>
          </cell>
          <cell r="G2635" t="str">
            <v>PBG (DV# 2020-07-1185)</v>
          </cell>
          <cell r="N2635">
            <v>2150</v>
          </cell>
        </row>
        <row r="2636">
          <cell r="F2636" t="str">
            <v>2021-01</v>
          </cell>
          <cell r="G2636" t="str">
            <v>REGULAR MOOE (DV# 2020-04-0633)</v>
          </cell>
          <cell r="N2636">
            <v>5640</v>
          </cell>
        </row>
        <row r="2637">
          <cell r="F2637" t="str">
            <v>2021-01</v>
          </cell>
          <cell r="G2637" t="str">
            <v>NC (DV# 2020-12-1921)</v>
          </cell>
          <cell r="N2637">
            <v>620</v>
          </cell>
        </row>
        <row r="2638">
          <cell r="F2638" t="str">
            <v>2021-01</v>
          </cell>
          <cell r="G2638" t="str">
            <v>LSP-NSB (DV# 2020-06-0999)</v>
          </cell>
          <cell r="N2638">
            <v>23991.96</v>
          </cell>
        </row>
        <row r="2639">
          <cell r="F2639" t="str">
            <v>2021-01</v>
          </cell>
          <cell r="G2639" t="str">
            <v>Internet (DV# 2020-10-1505)</v>
          </cell>
          <cell r="N2639">
            <v>6136.88</v>
          </cell>
        </row>
        <row r="2640">
          <cell r="F2640" t="str">
            <v>2021-01</v>
          </cell>
          <cell r="G2640" t="str">
            <v>RAPID LP (DV# LP-2020-07-0066)</v>
          </cell>
          <cell r="N2640">
            <v>2810.62</v>
          </cell>
        </row>
        <row r="2641">
          <cell r="F2641" t="str">
            <v>2021-01</v>
          </cell>
          <cell r="G2641" t="str">
            <v>Internet (DV# 2020-10-1505)</v>
          </cell>
          <cell r="N2641">
            <v>1406.25</v>
          </cell>
        </row>
        <row r="2642">
          <cell r="F2642" t="str">
            <v>2021-01</v>
          </cell>
          <cell r="G2642" t="str">
            <v>LSP-NSB (DV# 2020-06-0999)</v>
          </cell>
          <cell r="N2642">
            <v>23991.96</v>
          </cell>
        </row>
        <row r="2643">
          <cell r="F2643" t="str">
            <v>2021-01</v>
          </cell>
          <cell r="G2643" t="str">
            <v>LSP-NSB (DV# 2020-06-0999)</v>
          </cell>
          <cell r="N2643">
            <v>38132.550000000003</v>
          </cell>
        </row>
        <row r="2644">
          <cell r="F2644" t="str">
            <v>2021-01</v>
          </cell>
          <cell r="G2644" t="str">
            <v>NC (DV# 2020-12-1921)</v>
          </cell>
          <cell r="N2644">
            <v>422.72</v>
          </cell>
        </row>
        <row r="2645">
          <cell r="F2645" t="str">
            <v>2021-01</v>
          </cell>
          <cell r="G2645" t="str">
            <v>LSP-NSB (DV# 2020-06-0999)</v>
          </cell>
          <cell r="N2645">
            <v>8776.7000000000007</v>
          </cell>
        </row>
        <row r="2646">
          <cell r="F2646" t="str">
            <v>2021-01</v>
          </cell>
          <cell r="G2646" t="str">
            <v>NC (DV# 2020-12-1921)</v>
          </cell>
          <cell r="N2646">
            <v>6890.62</v>
          </cell>
        </row>
        <row r="2647">
          <cell r="F2647" t="str">
            <v>2021-01</v>
          </cell>
          <cell r="G2647" t="str">
            <v>GAD MUST (DV# 2020-12-1860)</v>
          </cell>
          <cell r="N2647">
            <v>6339.46</v>
          </cell>
        </row>
        <row r="2648">
          <cell r="F2648" t="str">
            <v>2021-01</v>
          </cell>
          <cell r="G2648" t="str">
            <v>RAPID LP (DV# LP-2020-07-0066)</v>
          </cell>
          <cell r="N2648">
            <v>0</v>
          </cell>
        </row>
        <row r="2649">
          <cell r="F2649" t="str">
            <v>2021-01</v>
          </cell>
          <cell r="G2649" t="str">
            <v>CARP MOOE (DV# 2020-02-0243C)</v>
          </cell>
          <cell r="N2649">
            <v>2608.35</v>
          </cell>
        </row>
        <row r="2650">
          <cell r="F2650" t="str">
            <v>2021-01</v>
          </cell>
          <cell r="G2650" t="str">
            <v>NC (DV# 2020-12-1921)</v>
          </cell>
          <cell r="N2650">
            <v>1400</v>
          </cell>
        </row>
        <row r="2651">
          <cell r="F2651" t="str">
            <v>2021-01</v>
          </cell>
          <cell r="G2651" t="str">
            <v>NC (DV# 2020-12-1921)</v>
          </cell>
          <cell r="N2651">
            <v>374.4</v>
          </cell>
        </row>
        <row r="2652">
          <cell r="F2652" t="str">
            <v>2021-01</v>
          </cell>
          <cell r="G2652" t="str">
            <v>RAPID LP (DV# LP-2020-07-0066)</v>
          </cell>
          <cell r="N2652">
            <v>1064.74</v>
          </cell>
        </row>
        <row r="2653">
          <cell r="F2653" t="str">
            <v>2021-01</v>
          </cell>
          <cell r="G2653" t="str">
            <v>LSP-NSB (DV# 2020-06-0999)</v>
          </cell>
          <cell r="N2653">
            <v>2395.1999999999998</v>
          </cell>
        </row>
        <row r="2654">
          <cell r="F2654" t="str">
            <v>2021-01</v>
          </cell>
          <cell r="G2654" t="str">
            <v>GAD MUST (DV# 2020-12-1860)</v>
          </cell>
          <cell r="N2654">
            <v>3500</v>
          </cell>
        </row>
        <row r="2655">
          <cell r="F2655" t="str">
            <v>2021-01</v>
          </cell>
          <cell r="G2655" t="str">
            <v>RAPID LP (DV# LP-2020-07-0066)</v>
          </cell>
          <cell r="N2655">
            <v>9000</v>
          </cell>
        </row>
        <row r="2656">
          <cell r="F2656" t="str">
            <v>2021-01</v>
          </cell>
          <cell r="G2656" t="str">
            <v>RAPID LP (DV# LP-2020-07-0066)</v>
          </cell>
          <cell r="N2656">
            <v>9000</v>
          </cell>
        </row>
        <row r="2657">
          <cell r="F2657" t="str">
            <v>2021-01</v>
          </cell>
          <cell r="G2657" t="str">
            <v>RAPID LP (DV# LP-2020-07-0066)</v>
          </cell>
          <cell r="N2657">
            <v>9900</v>
          </cell>
        </row>
        <row r="2658">
          <cell r="F2658" t="str">
            <v>2021-01</v>
          </cell>
          <cell r="G2658" t="str">
            <v>OTOP Next Gen (DV# 2020-06-0920)</v>
          </cell>
          <cell r="N2658">
            <v>5760</v>
          </cell>
        </row>
        <row r="2659">
          <cell r="F2659" t="str">
            <v>2021-01</v>
          </cell>
          <cell r="G2659" t="str">
            <v>NC (DV# 2020-12-1921)</v>
          </cell>
          <cell r="N2659">
            <v>32824.32</v>
          </cell>
        </row>
        <row r="2660">
          <cell r="F2660" t="str">
            <v>2021-01</v>
          </cell>
          <cell r="G2660" t="str">
            <v>NC (DV# 2020-12-1921)</v>
          </cell>
          <cell r="N2660">
            <v>1228.8</v>
          </cell>
        </row>
        <row r="2661">
          <cell r="F2661" t="str">
            <v>2021-01</v>
          </cell>
          <cell r="G2661" t="str">
            <v>LSP-NSB (DV# 2020-06-0999)</v>
          </cell>
          <cell r="N2661">
            <v>23991.96</v>
          </cell>
        </row>
        <row r="2662">
          <cell r="F2662" t="str">
            <v>2021-01</v>
          </cell>
          <cell r="G2662" t="str">
            <v>NC (DV# 2020-12-1921)</v>
          </cell>
          <cell r="N2662">
            <v>3800</v>
          </cell>
        </row>
        <row r="2663">
          <cell r="F2663" t="str">
            <v>2021-01</v>
          </cell>
          <cell r="G2663" t="str">
            <v>NC (DV# 2020-12-1921)</v>
          </cell>
          <cell r="N2663">
            <v>1900</v>
          </cell>
        </row>
        <row r="2664">
          <cell r="F2664" t="str">
            <v>2021-01</v>
          </cell>
          <cell r="G2664" t="str">
            <v>NC (DV# 2020-12-1921)</v>
          </cell>
          <cell r="N2664">
            <v>900</v>
          </cell>
        </row>
        <row r="2665">
          <cell r="F2665" t="str">
            <v>2021-01</v>
          </cell>
          <cell r="G2665" t="str">
            <v>LSP-NSB (DV# 2020-06-0999)</v>
          </cell>
          <cell r="N2665">
            <v>37947.050000000003</v>
          </cell>
        </row>
        <row r="2666">
          <cell r="F2666" t="str">
            <v>2021-01</v>
          </cell>
          <cell r="G2666" t="str">
            <v>NC (DV# 2020-12-1921)</v>
          </cell>
          <cell r="N2666">
            <v>2641</v>
          </cell>
        </row>
        <row r="2667">
          <cell r="F2667" t="str">
            <v>2021-01</v>
          </cell>
          <cell r="G2667" t="str">
            <v>OTOP Next Gen (DV# 2020-06-0920)</v>
          </cell>
          <cell r="N2667">
            <v>2343.75</v>
          </cell>
        </row>
        <row r="2668">
          <cell r="F2668" t="str">
            <v>2021-01</v>
          </cell>
          <cell r="G2668" t="str">
            <v>RAPID LP (DV# LP-2020-07-0066)</v>
          </cell>
          <cell r="N2668">
            <v>30780</v>
          </cell>
        </row>
        <row r="2669">
          <cell r="F2669" t="str">
            <v>2021-01</v>
          </cell>
          <cell r="G2669" t="str">
            <v>CMCI (DV# 2020-07-1023)</v>
          </cell>
          <cell r="N2669">
            <v>19875</v>
          </cell>
        </row>
        <row r="2670">
          <cell r="F2670" t="str">
            <v>2021-01</v>
          </cell>
          <cell r="G2670" t="str">
            <v>RAPID LP (DV# LP-2020-07-0066)</v>
          </cell>
          <cell r="N2670">
            <v>31992.18</v>
          </cell>
        </row>
        <row r="2671">
          <cell r="F2671" t="str">
            <v>2021-01</v>
          </cell>
          <cell r="G2671" t="str">
            <v>RAPID LP (DV# LP-2020-07-0066)</v>
          </cell>
          <cell r="N2671">
            <v>170.35</v>
          </cell>
        </row>
        <row r="2672">
          <cell r="F2672" t="str">
            <v>2021-01</v>
          </cell>
          <cell r="G2672" t="str">
            <v>OTOP Next Gen (DV# 2020-06-0920)</v>
          </cell>
          <cell r="N2672">
            <v>3940.93</v>
          </cell>
        </row>
        <row r="2673">
          <cell r="F2673" t="str">
            <v>2021-01</v>
          </cell>
          <cell r="G2673" t="str">
            <v>SSF (DV# 2020-06-0931)</v>
          </cell>
          <cell r="N2673">
            <v>605.72</v>
          </cell>
        </row>
        <row r="2674">
          <cell r="F2674" t="str">
            <v>2021-01</v>
          </cell>
          <cell r="G2674" t="str">
            <v>YEP (DV# 20-12-1895)</v>
          </cell>
          <cell r="N2674">
            <v>665</v>
          </cell>
        </row>
        <row r="2675">
          <cell r="F2675" t="str">
            <v>2021-01</v>
          </cell>
          <cell r="G2675" t="str">
            <v>SSF (DV# 2020-06-0931)</v>
          </cell>
          <cell r="N2675">
            <v>19872</v>
          </cell>
        </row>
        <row r="2676">
          <cell r="F2676" t="str">
            <v>2021-01</v>
          </cell>
          <cell r="G2676" t="str">
            <v>RAPID LP (DV# LP-2020-07-0066)</v>
          </cell>
          <cell r="N2676">
            <v>16150</v>
          </cell>
        </row>
        <row r="2677">
          <cell r="F2677" t="str">
            <v>2021-01</v>
          </cell>
          <cell r="G2677" t="str">
            <v>LSP-NSB (DV# 2020-06-0999)</v>
          </cell>
          <cell r="N2677">
            <v>1650</v>
          </cell>
        </row>
        <row r="2678">
          <cell r="F2678" t="str">
            <v>2021-01</v>
          </cell>
          <cell r="G2678" t="str">
            <v>LSP-NSB (DV# 2020-06-0999)</v>
          </cell>
          <cell r="N2678">
            <v>825</v>
          </cell>
        </row>
        <row r="2679">
          <cell r="F2679" t="str">
            <v>2021-01</v>
          </cell>
          <cell r="G2679" t="str">
            <v>GAD MUST (DV# 2020-12-1860)</v>
          </cell>
          <cell r="N2679">
            <v>31992.18</v>
          </cell>
        </row>
        <row r="2680">
          <cell r="F2680" t="str">
            <v>2021-01</v>
          </cell>
          <cell r="G2680" t="str">
            <v>CPD MUST (DV# 2020-09-1460)</v>
          </cell>
          <cell r="N2680">
            <v>10078.129999999999</v>
          </cell>
        </row>
        <row r="2681">
          <cell r="F2681" t="str">
            <v>2021-01</v>
          </cell>
          <cell r="G2681" t="str">
            <v>OTOP Next Gen (DV# 2020-06-0920)</v>
          </cell>
          <cell r="N2681">
            <v>41800</v>
          </cell>
        </row>
        <row r="2682">
          <cell r="F2682" t="str">
            <v>2021-01</v>
          </cell>
          <cell r="G2682" t="str">
            <v>CARP MOOE (DV# 2020-02-0243C)</v>
          </cell>
          <cell r="N2682">
            <v>5678.57</v>
          </cell>
        </row>
        <row r="2683">
          <cell r="F2683" t="str">
            <v>2021-01</v>
          </cell>
          <cell r="G2683" t="str">
            <v>Internet (DV# 2020-10-1505)</v>
          </cell>
          <cell r="N2683">
            <v>1452.81</v>
          </cell>
        </row>
        <row r="2684">
          <cell r="F2684" t="str">
            <v>2021-01</v>
          </cell>
          <cell r="G2684" t="str">
            <v>Internet (DV# 2020-10-1505)</v>
          </cell>
          <cell r="N2684">
            <v>1934.44</v>
          </cell>
        </row>
        <row r="2685">
          <cell r="F2685" t="str">
            <v>2021-01</v>
          </cell>
          <cell r="G2685" t="str">
            <v>Internet (DV# 2020-10-1505)</v>
          </cell>
          <cell r="N2685">
            <v>1730.5900000000001</v>
          </cell>
        </row>
        <row r="2686">
          <cell r="F2686" t="str">
            <v>2021-01</v>
          </cell>
          <cell r="G2686" t="str">
            <v>Internet (DV# 2020-10-1505)</v>
          </cell>
          <cell r="N2686">
            <v>1860.04</v>
          </cell>
        </row>
        <row r="2687">
          <cell r="F2687" t="str">
            <v>2021-01</v>
          </cell>
          <cell r="G2687" t="str">
            <v>SSF (DV# 2020-06-0931)</v>
          </cell>
          <cell r="N2687">
            <v>5800</v>
          </cell>
        </row>
        <row r="2688">
          <cell r="F2688" t="str">
            <v>2021-01</v>
          </cell>
          <cell r="G2688" t="str">
            <v>CARP MOOE (DV# 2020-02-0243C)</v>
          </cell>
          <cell r="N2688">
            <v>14782.960000000001</v>
          </cell>
        </row>
        <row r="2689">
          <cell r="F2689" t="str">
            <v>2021-01</v>
          </cell>
          <cell r="G2689" t="str">
            <v>CARP MOOE (DV# 2020-02-0243C)</v>
          </cell>
          <cell r="N2689">
            <v>5019.17</v>
          </cell>
        </row>
        <row r="2690">
          <cell r="F2690" t="str">
            <v>2021-01</v>
          </cell>
          <cell r="G2690" t="str">
            <v>CARP MOOE (DV# 2020-02-0243C)</v>
          </cell>
          <cell r="N2690">
            <v>206.78</v>
          </cell>
        </row>
        <row r="2691">
          <cell r="F2691" t="str">
            <v>2021-01</v>
          </cell>
          <cell r="G2691" t="str">
            <v>OTOP Next Gen (DV# 2020-06-0920)</v>
          </cell>
          <cell r="N2691">
            <v>38475</v>
          </cell>
        </row>
        <row r="2692">
          <cell r="F2692" t="str">
            <v>2021-01</v>
          </cell>
          <cell r="G2692" t="str">
            <v>RAPID LP (DV# LP-2020-07-0066)</v>
          </cell>
          <cell r="N2692">
            <v>45600</v>
          </cell>
        </row>
        <row r="2693">
          <cell r="F2693" t="str">
            <v>2021-01</v>
          </cell>
          <cell r="G2693" t="str">
            <v>RAPID LP (DV# LP-2020-07-0066)</v>
          </cell>
          <cell r="N2693">
            <v>46740</v>
          </cell>
        </row>
        <row r="2694">
          <cell r="F2694" t="str">
            <v>2021-01</v>
          </cell>
          <cell r="G2694" t="str">
            <v>OTOP Next Gen (DV# 2020-06-0920)</v>
          </cell>
          <cell r="N2694">
            <v>45600</v>
          </cell>
        </row>
        <row r="2695">
          <cell r="F2695" t="str">
            <v>2021-01</v>
          </cell>
          <cell r="G2695" t="str">
            <v>NC (DV# 2020-12-1921)</v>
          </cell>
          <cell r="N2695">
            <v>4560</v>
          </cell>
        </row>
        <row r="2696">
          <cell r="F2696" t="str">
            <v>2021-01</v>
          </cell>
          <cell r="G2696" t="str">
            <v>SSF (DV# 2020-06-0931)</v>
          </cell>
          <cell r="N2696">
            <v>25000</v>
          </cell>
        </row>
        <row r="2697">
          <cell r="F2697" t="str">
            <v>2021-01</v>
          </cell>
          <cell r="G2697" t="str">
            <v>NC (DV# 2020-12-1921)</v>
          </cell>
          <cell r="N2697">
            <v>9090.91</v>
          </cell>
        </row>
        <row r="2698">
          <cell r="F2698" t="str">
            <v>2021-01</v>
          </cell>
          <cell r="G2698" t="str">
            <v>NC (DV# 2020-12-1921)</v>
          </cell>
          <cell r="N2698">
            <v>6818.18</v>
          </cell>
        </row>
        <row r="2699">
          <cell r="F2699" t="str">
            <v>2021-01</v>
          </cell>
          <cell r="G2699" t="str">
            <v>NC (DV# 2020-12-1921)</v>
          </cell>
          <cell r="N2699">
            <v>9090.91</v>
          </cell>
        </row>
        <row r="2700">
          <cell r="F2700" t="str">
            <v>2021-01</v>
          </cell>
          <cell r="G2700" t="str">
            <v>REGULAR MOOE (DV# 2020-04-0633)</v>
          </cell>
          <cell r="N2700">
            <v>3999.17</v>
          </cell>
        </row>
        <row r="2701">
          <cell r="F2701" t="str">
            <v>2021-01</v>
          </cell>
          <cell r="G2701" t="str">
            <v>REGULAR MOOE (DV# 2020-04-0633)</v>
          </cell>
          <cell r="N2701">
            <v>4500</v>
          </cell>
        </row>
        <row r="2702">
          <cell r="F2702" t="str">
            <v>2021-01</v>
          </cell>
          <cell r="G2702" t="str">
            <v>REGULAR MOOE (DV# 2020-04-0633)</v>
          </cell>
          <cell r="N2702">
            <v>6806.82</v>
          </cell>
        </row>
        <row r="2703">
          <cell r="F2703" t="str">
            <v>2021-01</v>
          </cell>
          <cell r="G2703" t="str">
            <v>NC (DV# 2020-12-1921)</v>
          </cell>
          <cell r="N2703">
            <v>9090.91</v>
          </cell>
        </row>
        <row r="2704">
          <cell r="F2704" t="str">
            <v>2021-01</v>
          </cell>
          <cell r="G2704" t="str">
            <v>NC (DV# 2020-12-1921)</v>
          </cell>
          <cell r="N2704">
            <v>9062.56</v>
          </cell>
        </row>
        <row r="2705">
          <cell r="F2705" t="str">
            <v>2021-01</v>
          </cell>
          <cell r="G2705" t="str">
            <v>NC (DV# 2020-12-1921)</v>
          </cell>
          <cell r="N2705">
            <v>5005.71</v>
          </cell>
        </row>
        <row r="2706">
          <cell r="F2706" t="str">
            <v>2021-01</v>
          </cell>
          <cell r="G2706" t="str">
            <v>NC (DV# 2020-12-1921)</v>
          </cell>
          <cell r="N2706">
            <v>6735.82</v>
          </cell>
        </row>
        <row r="2707">
          <cell r="F2707" t="str">
            <v>2021-01</v>
          </cell>
          <cell r="G2707" t="str">
            <v>REGULAR MOOE (DV# 2020-04-0633)</v>
          </cell>
          <cell r="N2707">
            <v>4853.46</v>
          </cell>
        </row>
        <row r="2708">
          <cell r="F2708" t="str">
            <v>2021-01</v>
          </cell>
          <cell r="G2708" t="str">
            <v>CARP MOOE (DV# 2020-02-0243C)</v>
          </cell>
          <cell r="N2708">
            <v>6260</v>
          </cell>
        </row>
        <row r="2709">
          <cell r="F2709" t="str">
            <v>2021-01</v>
          </cell>
          <cell r="G2709" t="str">
            <v>LSP-NSB (DV# 2020-06-0999)</v>
          </cell>
          <cell r="N2709">
            <v>1600</v>
          </cell>
        </row>
        <row r="2710">
          <cell r="F2710" t="str">
            <v>2021-01</v>
          </cell>
          <cell r="G2710" t="str">
            <v>NC (DV# 2020-12-1921)</v>
          </cell>
          <cell r="N2710">
            <v>450</v>
          </cell>
        </row>
        <row r="2711">
          <cell r="F2711" t="str">
            <v>2021-01</v>
          </cell>
          <cell r="G2711" t="str">
            <v>PBG (DV# 2020-07-1185)</v>
          </cell>
          <cell r="N2711">
            <v>240</v>
          </cell>
        </row>
        <row r="2712">
          <cell r="F2712" t="str">
            <v>2021-01</v>
          </cell>
          <cell r="G2712" t="str">
            <v>REGULAR MOOE (DV# 2020-04-0633)</v>
          </cell>
          <cell r="N2712">
            <v>480</v>
          </cell>
        </row>
        <row r="2713">
          <cell r="F2713" t="str">
            <v>2021-01</v>
          </cell>
          <cell r="G2713" t="str">
            <v>SSF (DV# 2020-06-0931)</v>
          </cell>
          <cell r="N2713">
            <v>1445.019999999975</v>
          </cell>
        </row>
        <row r="2714">
          <cell r="F2714" t="str">
            <v>2021-01</v>
          </cell>
          <cell r="G2714" t="str">
            <v>SSF (DV# 2020-10-1502)</v>
          </cell>
          <cell r="N2714">
            <v>2.180000000007567</v>
          </cell>
        </row>
        <row r="2715">
          <cell r="F2715" t="str">
            <v>2021-01</v>
          </cell>
          <cell r="G2715" t="str">
            <v>SSF (DV# 2020-12-1861)</v>
          </cell>
          <cell r="N2715">
            <v>72.800000000017462</v>
          </cell>
        </row>
        <row r="2716">
          <cell r="F2716" t="str">
            <v>2021-01</v>
          </cell>
          <cell r="G2716" t="str">
            <v>PBG (DV# 2020-07-1185)</v>
          </cell>
          <cell r="N2716">
            <v>5816.74</v>
          </cell>
        </row>
        <row r="2717">
          <cell r="F2717" t="str">
            <v>2021-01</v>
          </cell>
          <cell r="G2717" t="str">
            <v>NC (DV# 2020-12-1921)</v>
          </cell>
          <cell r="N2717">
            <v>2300</v>
          </cell>
        </row>
        <row r="2718">
          <cell r="F2718" t="str">
            <v>2021-01</v>
          </cell>
          <cell r="G2718" t="str">
            <v>NC (DV# 2020-12-1921)</v>
          </cell>
          <cell r="N2718">
            <v>3750</v>
          </cell>
        </row>
        <row r="2719">
          <cell r="F2719" t="str">
            <v>2021-01</v>
          </cell>
          <cell r="G2719" t="str">
            <v>NC (DV# 2020-12-1921)</v>
          </cell>
          <cell r="N2719">
            <v>11913</v>
          </cell>
        </row>
        <row r="2720">
          <cell r="F2720" t="str">
            <v>2021-01</v>
          </cell>
          <cell r="G2720" t="str">
            <v>RAPID LP (DV# LP-2020-07-0066)</v>
          </cell>
          <cell r="N2720">
            <v>23370</v>
          </cell>
        </row>
        <row r="2721">
          <cell r="F2721" t="str">
            <v>2021-01</v>
          </cell>
          <cell r="G2721" t="str">
            <v>CARP MOOE (DV# 2020-02-0243C)</v>
          </cell>
          <cell r="N2721">
            <v>662.5</v>
          </cell>
        </row>
        <row r="2722">
          <cell r="F2722" t="str">
            <v>2021-01</v>
          </cell>
          <cell r="G2722" t="str">
            <v>SSF (DV# 2020-10-1502)</v>
          </cell>
          <cell r="N2722">
            <v>3872.78</v>
          </cell>
        </row>
        <row r="2723">
          <cell r="F2723" t="str">
            <v>2021-01</v>
          </cell>
          <cell r="G2723" t="str">
            <v>NC (DV# 2020-12-1921)</v>
          </cell>
          <cell r="N2723">
            <v>1900</v>
          </cell>
        </row>
        <row r="2724">
          <cell r="F2724" t="str">
            <v>2021-01</v>
          </cell>
          <cell r="G2724" t="str">
            <v>CARP MOOE (DV# 2020-02-0243C)</v>
          </cell>
          <cell r="N2724">
            <v>1938.28</v>
          </cell>
        </row>
        <row r="2725">
          <cell r="F2725" t="str">
            <v>2021-01</v>
          </cell>
          <cell r="G2725" t="str">
            <v>CARP MOOE (DV# 2020-02-0243C)</v>
          </cell>
          <cell r="N2725">
            <v>5292.910000000018</v>
          </cell>
        </row>
        <row r="2726">
          <cell r="F2726" t="str">
            <v>2021-01</v>
          </cell>
          <cell r="G2726" t="str">
            <v>CARP MOOE (DV# 2020-04-0537)</v>
          </cell>
          <cell r="N2726">
            <v>4112.089999999982</v>
          </cell>
        </row>
        <row r="2727">
          <cell r="F2727" t="str">
            <v>2021-01</v>
          </cell>
          <cell r="G2727" t="str">
            <v>LSP-NSB (DV# 2020-06-0999)</v>
          </cell>
          <cell r="N2727">
            <v>19945.310000000001</v>
          </cell>
        </row>
        <row r="2728">
          <cell r="F2728" t="str">
            <v>2021-01</v>
          </cell>
          <cell r="G2728" t="str">
            <v>REGULAR MOOE (DV# 2020-04-0633)</v>
          </cell>
          <cell r="N2728">
            <v>0</v>
          </cell>
        </row>
        <row r="2729">
          <cell r="F2729" t="str">
            <v>2021-01</v>
          </cell>
          <cell r="G2729" t="str">
            <v>NC (DV# 2020-12-1921)</v>
          </cell>
          <cell r="N2729">
            <v>1330</v>
          </cell>
        </row>
        <row r="2730">
          <cell r="F2730" t="str">
            <v>2021-01</v>
          </cell>
          <cell r="G2730" t="str">
            <v>NC (DV# 2020-12-1921)</v>
          </cell>
          <cell r="N2730">
            <v>2612.5</v>
          </cell>
        </row>
        <row r="2731">
          <cell r="F2731" t="str">
            <v>2021-01</v>
          </cell>
          <cell r="G2731" t="str">
            <v>LSP-NSB (DV# 2020-06-0999)</v>
          </cell>
          <cell r="N2731">
            <v>1650</v>
          </cell>
        </row>
        <row r="2732">
          <cell r="F2732" t="str">
            <v>2021-01</v>
          </cell>
          <cell r="G2732" t="str">
            <v>RAPID LP (DV# LP-2020-07-0066)</v>
          </cell>
          <cell r="N2732">
            <v>31160</v>
          </cell>
        </row>
        <row r="2733">
          <cell r="F2733" t="str">
            <v>2021-01</v>
          </cell>
          <cell r="G2733" t="str">
            <v>NC (DV# 2020-12-1921)</v>
          </cell>
          <cell r="N2733">
            <v>2261</v>
          </cell>
        </row>
        <row r="2734">
          <cell r="F2734" t="str">
            <v>2021-01</v>
          </cell>
          <cell r="G2734" t="str">
            <v>REGULAR MOOE (DV# 2020-04-0633)</v>
          </cell>
          <cell r="N2734">
            <v>4966.8599999999997</v>
          </cell>
        </row>
        <row r="2735">
          <cell r="F2735" t="str">
            <v>2021-01</v>
          </cell>
          <cell r="G2735" t="str">
            <v>REGULAR MOOE (DV# 2020-04-0633)</v>
          </cell>
          <cell r="N2735">
            <v>3000</v>
          </cell>
        </row>
        <row r="2736">
          <cell r="F2736" t="str">
            <v>2021-01</v>
          </cell>
          <cell r="G2736" t="str">
            <v>REGULAR MOOE (DV# 2020-04-0633)</v>
          </cell>
          <cell r="N2736">
            <v>6333.08</v>
          </cell>
        </row>
        <row r="2737">
          <cell r="F2737" t="str">
            <v>2021-01</v>
          </cell>
          <cell r="G2737" t="str">
            <v>SSF (DV# 2020-10-1502)</v>
          </cell>
          <cell r="N2737">
            <v>2400</v>
          </cell>
        </row>
        <row r="2738">
          <cell r="F2738" t="str">
            <v>2021-01</v>
          </cell>
          <cell r="G2738" t="str">
            <v>RAPID LP (DV# LP-2020-07-0066)</v>
          </cell>
          <cell r="N2738">
            <v>4750</v>
          </cell>
        </row>
        <row r="2739">
          <cell r="F2739" t="str">
            <v>2021-01</v>
          </cell>
          <cell r="G2739" t="str">
            <v>NC (DV# 2020-12-1921)</v>
          </cell>
          <cell r="N2739">
            <v>9090.91</v>
          </cell>
        </row>
        <row r="2740">
          <cell r="F2740" t="str">
            <v>2021-01</v>
          </cell>
          <cell r="G2740" t="str">
            <v>NC (DV# 2020-12-1921)</v>
          </cell>
          <cell r="N2740">
            <v>9090.91</v>
          </cell>
        </row>
        <row r="2741">
          <cell r="F2741" t="str">
            <v>2021-01</v>
          </cell>
          <cell r="G2741" t="str">
            <v>Internet (DV# 2020-10-1505)</v>
          </cell>
          <cell r="N2741">
            <v>1777</v>
          </cell>
        </row>
        <row r="2742">
          <cell r="F2742" t="str">
            <v>2021-01</v>
          </cell>
          <cell r="G2742" t="str">
            <v>Internet (DV# 2020-10-1505)</v>
          </cell>
          <cell r="N2742">
            <v>1370.04</v>
          </cell>
        </row>
        <row r="2743">
          <cell r="F2743" t="str">
            <v>2021-01</v>
          </cell>
          <cell r="G2743" t="str">
            <v>LSP-NSB (DV# 2020-06-0999)</v>
          </cell>
          <cell r="N2743">
            <v>1596</v>
          </cell>
        </row>
        <row r="2744">
          <cell r="F2744" t="str">
            <v>2021-01</v>
          </cell>
          <cell r="G2744" t="str">
            <v>NC (DV# 2020-12-1921)</v>
          </cell>
          <cell r="N2744">
            <v>7155</v>
          </cell>
        </row>
        <row r="2745">
          <cell r="F2745" t="str">
            <v>2021-01</v>
          </cell>
          <cell r="G2745" t="str">
            <v>OTOP Next Gen (DV# 2020-06-0920)</v>
          </cell>
          <cell r="N2745">
            <v>9088.5499999999993</v>
          </cell>
        </row>
        <row r="2746">
          <cell r="F2746" t="str">
            <v>2021-01</v>
          </cell>
          <cell r="G2746" t="str">
            <v>LSP-NSB (DV# 2020-06-0999)</v>
          </cell>
          <cell r="N2746">
            <v>1824</v>
          </cell>
        </row>
        <row r="2747">
          <cell r="F2747" t="str">
            <v>2021-01</v>
          </cell>
          <cell r="G2747" t="str">
            <v>LSP-NSB (DV# 2020-06-0999)</v>
          </cell>
          <cell r="N2747">
            <v>1082.8800000000001</v>
          </cell>
        </row>
        <row r="2748">
          <cell r="F2748" t="str">
            <v>2021-01</v>
          </cell>
          <cell r="G2748" t="str">
            <v>NC (DV# 2020-12-1921)</v>
          </cell>
          <cell r="N2748">
            <v>1282.5</v>
          </cell>
        </row>
        <row r="2749">
          <cell r="F2749" t="str">
            <v>2021-01</v>
          </cell>
          <cell r="G2749" t="str">
            <v>LSP-NSB (DV# 2020-06-0999)</v>
          </cell>
          <cell r="N2749">
            <v>23750</v>
          </cell>
        </row>
        <row r="2750">
          <cell r="F2750" t="str">
            <v>2021-01</v>
          </cell>
          <cell r="G2750" t="str">
            <v>SSF (DV# 2020-10-1502)</v>
          </cell>
          <cell r="N2750">
            <v>5000</v>
          </cell>
        </row>
        <row r="2751">
          <cell r="F2751" t="str">
            <v>2021-01</v>
          </cell>
          <cell r="G2751" t="str">
            <v>OTOP Next Gen (DV# 2020-06-0920)</v>
          </cell>
          <cell r="N2751">
            <v>840</v>
          </cell>
        </row>
        <row r="2752">
          <cell r="F2752" t="str">
            <v>2021-01</v>
          </cell>
          <cell r="G2752" t="str">
            <v>GAD MUST (DV# 2020-12-1860)</v>
          </cell>
          <cell r="N2752">
            <v>354.91</v>
          </cell>
        </row>
        <row r="2753">
          <cell r="F2753" t="str">
            <v>2021-01</v>
          </cell>
          <cell r="G2753" t="str">
            <v>SSF (DV# 2020-10-1502)</v>
          </cell>
          <cell r="N2753">
            <v>22714.28</v>
          </cell>
        </row>
        <row r="2754">
          <cell r="F2754" t="str">
            <v>2021-01</v>
          </cell>
          <cell r="G2754" t="str">
            <v>YEP (DV# 20-12-1895)</v>
          </cell>
          <cell r="N2754">
            <v>1125</v>
          </cell>
        </row>
        <row r="2755">
          <cell r="F2755" t="str">
            <v>2021-01</v>
          </cell>
          <cell r="G2755" t="str">
            <v>OTOP Next Gen (DV# 2020-06-0920)</v>
          </cell>
          <cell r="N2755">
            <v>4750</v>
          </cell>
        </row>
        <row r="2756">
          <cell r="F2756" t="str">
            <v>2021-01</v>
          </cell>
          <cell r="G2756" t="str">
            <v>LSP-NSB (DV# 2020-06-0999)</v>
          </cell>
          <cell r="N2756">
            <v>9369.65</v>
          </cell>
        </row>
        <row r="2757">
          <cell r="F2757" t="str">
            <v>2021-01</v>
          </cell>
          <cell r="G2757" t="str">
            <v>SSF (DV# 2020-10-1502)</v>
          </cell>
          <cell r="N2757">
            <v>3000</v>
          </cell>
        </row>
        <row r="2758">
          <cell r="F2758" t="str">
            <v>2021-01</v>
          </cell>
          <cell r="G2758" t="str">
            <v>RAPID LP (DV# LP-2020-07-0066)</v>
          </cell>
          <cell r="N2758">
            <v>20000</v>
          </cell>
        </row>
        <row r="2759">
          <cell r="F2759" t="str">
            <v>2021-01</v>
          </cell>
          <cell r="G2759" t="str">
            <v>PBG (DV# 2020-07-1185)</v>
          </cell>
          <cell r="N2759">
            <v>6149.89</v>
          </cell>
        </row>
        <row r="2760">
          <cell r="F2760" t="str">
            <v>2021-01</v>
          </cell>
          <cell r="G2760" t="str">
            <v>OTOP Next Gen (DV# 2020-06-0920)</v>
          </cell>
          <cell r="N2760">
            <v>9500</v>
          </cell>
        </row>
        <row r="2761">
          <cell r="F2761" t="str">
            <v>2021-01</v>
          </cell>
          <cell r="G2761" t="str">
            <v>LSP-NSB (DV# 2020-06-0999)</v>
          </cell>
          <cell r="N2761">
            <v>43150.080000000002</v>
          </cell>
        </row>
        <row r="2762">
          <cell r="F2762" t="str">
            <v>2021-01</v>
          </cell>
          <cell r="G2762" t="str">
            <v>NC (DV# 2020-12-1921)</v>
          </cell>
          <cell r="N2762">
            <v>9090.91</v>
          </cell>
        </row>
        <row r="2763">
          <cell r="F2763" t="str">
            <v>2021-01</v>
          </cell>
          <cell r="G2763" t="str">
            <v>CARP MOOE (DV# 2020-04-0537)</v>
          </cell>
          <cell r="N2763">
            <v>26112</v>
          </cell>
        </row>
        <row r="2764">
          <cell r="F2764" t="str">
            <v>2021-01</v>
          </cell>
          <cell r="G2764" t="str">
            <v>SSF (DV# 2020-10-1502)</v>
          </cell>
          <cell r="N2764">
            <v>4054.5</v>
          </cell>
        </row>
        <row r="2765">
          <cell r="F2765" t="str">
            <v>2021-01</v>
          </cell>
          <cell r="G2765" t="str">
            <v>CARP MOOE (DV# 2020-04-0537)</v>
          </cell>
          <cell r="N2765">
            <v>2072.6799999999998</v>
          </cell>
        </row>
        <row r="2766">
          <cell r="F2766" t="str">
            <v>2021-01</v>
          </cell>
          <cell r="G2766" t="str">
            <v>NC (DV# 2020-12-1921)</v>
          </cell>
          <cell r="N2766">
            <v>23660.720000000001</v>
          </cell>
        </row>
        <row r="2767">
          <cell r="F2767" t="str">
            <v>2021-01</v>
          </cell>
          <cell r="G2767" t="str">
            <v>NC (DV# 2020-12-1921)</v>
          </cell>
          <cell r="N2767">
            <v>6731.56</v>
          </cell>
        </row>
        <row r="2768">
          <cell r="F2768" t="str">
            <v>2021-01</v>
          </cell>
          <cell r="G2768" t="str">
            <v>NC (DV# 2020-12-1921)</v>
          </cell>
          <cell r="N2768">
            <v>320</v>
          </cell>
        </row>
        <row r="2769">
          <cell r="F2769" t="str">
            <v>2021-01</v>
          </cell>
          <cell r="G2769" t="str">
            <v>NC (DV# 2020-12-1921)</v>
          </cell>
          <cell r="N2769">
            <v>2800</v>
          </cell>
        </row>
        <row r="2770">
          <cell r="F2770" t="str">
            <v>2021-01</v>
          </cell>
          <cell r="G2770" t="str">
            <v>NC (DV# 2020-12-1921)</v>
          </cell>
          <cell r="N2770">
            <v>600</v>
          </cell>
        </row>
        <row r="2771">
          <cell r="F2771" t="str">
            <v>2021-01</v>
          </cell>
          <cell r="G2771" t="str">
            <v>NC (DV# 2020-12-1921)</v>
          </cell>
          <cell r="N2771">
            <v>320</v>
          </cell>
        </row>
        <row r="2772">
          <cell r="F2772" t="str">
            <v>2021-01</v>
          </cell>
          <cell r="G2772" t="str">
            <v>NC (DV# 2020-12-1921)</v>
          </cell>
          <cell r="N2772">
            <v>320</v>
          </cell>
        </row>
        <row r="2773">
          <cell r="F2773" t="str">
            <v>2021-01</v>
          </cell>
          <cell r="G2773" t="str">
            <v>RAPID LP (DV# LP-2020-07-0066)</v>
          </cell>
          <cell r="N2773">
            <v>14515.369999999999</v>
          </cell>
        </row>
        <row r="2774">
          <cell r="F2774" t="str">
            <v>2021-01</v>
          </cell>
          <cell r="G2774" t="str">
            <v>NC (DV# 2020-12-1921)</v>
          </cell>
          <cell r="N2774">
            <v>4750</v>
          </cell>
        </row>
        <row r="2775">
          <cell r="F2775" t="str">
            <v>2021-01</v>
          </cell>
          <cell r="G2775" t="str">
            <v>OTOP Next Gen (DV# 2020-06-0920)</v>
          </cell>
          <cell r="N2775">
            <v>5961.6</v>
          </cell>
        </row>
        <row r="2776">
          <cell r="F2776" t="str">
            <v>2021-01</v>
          </cell>
          <cell r="G2776" t="str">
            <v>SSF (DV# 2020-10-1502)</v>
          </cell>
          <cell r="N2776">
            <v>16340</v>
          </cell>
        </row>
        <row r="2777">
          <cell r="F2777" t="str">
            <v>2021-01</v>
          </cell>
          <cell r="G2777" t="str">
            <v>SSF (DV# 2020-10-1502)</v>
          </cell>
          <cell r="N2777">
            <v>6000</v>
          </cell>
        </row>
        <row r="2778">
          <cell r="F2778" t="str">
            <v>2021-01</v>
          </cell>
          <cell r="G2778" t="str">
            <v>OTOP Next Gen (DV# 2020-06-0920)</v>
          </cell>
          <cell r="N2778">
            <v>14000</v>
          </cell>
        </row>
        <row r="2779">
          <cell r="F2779" t="str">
            <v>2021-01</v>
          </cell>
          <cell r="G2779" t="str">
            <v>LSP-NSB (DV# 2020-06-0999)</v>
          </cell>
          <cell r="N2779">
            <v>13855.72</v>
          </cell>
        </row>
        <row r="2780">
          <cell r="F2780" t="str">
            <v>2021-01</v>
          </cell>
          <cell r="G2780" t="str">
            <v>OTOP Next Gen (DV# 2020-06-0920)</v>
          </cell>
          <cell r="N2780">
            <v>8312.5</v>
          </cell>
        </row>
        <row r="2781">
          <cell r="F2781" t="str">
            <v>2021-01</v>
          </cell>
          <cell r="G2781" t="str">
            <v>CARP MOOE (DV# 2020-04-0537)</v>
          </cell>
          <cell r="N2781">
            <v>526.47000000001572</v>
          </cell>
        </row>
        <row r="2782">
          <cell r="F2782" t="str">
            <v>2021-01</v>
          </cell>
          <cell r="G2782" t="str">
            <v>CARP MOOE (DV# 2020-05-0792)</v>
          </cell>
          <cell r="N2782">
            <v>1252.8099999999843</v>
          </cell>
        </row>
        <row r="2783">
          <cell r="F2783" t="str">
            <v>2021-01</v>
          </cell>
          <cell r="G2783" t="str">
            <v>NC (DV# 2020-12-1921)</v>
          </cell>
          <cell r="N2783">
            <v>8724.18</v>
          </cell>
        </row>
        <row r="2784">
          <cell r="F2784" t="str">
            <v>2021-01</v>
          </cell>
          <cell r="G2784" t="str">
            <v>RAPID LP (DV# LP-2020-07-0066)</v>
          </cell>
          <cell r="N2784">
            <v>2469.2399999999998</v>
          </cell>
        </row>
        <row r="2785">
          <cell r="F2785" t="str">
            <v>2021-01</v>
          </cell>
          <cell r="G2785" t="str">
            <v>NC (DV# 2020-12-1921)</v>
          </cell>
          <cell r="N2785">
            <v>9726.4500000000007</v>
          </cell>
        </row>
        <row r="2786">
          <cell r="F2786" t="str">
            <v>2021-01</v>
          </cell>
          <cell r="G2786" t="str">
            <v>YEP (DV# 20-12-1895)</v>
          </cell>
          <cell r="N2786">
            <v>10755.22</v>
          </cell>
        </row>
        <row r="2787">
          <cell r="F2787" t="str">
            <v>2021-01</v>
          </cell>
          <cell r="G2787" t="str">
            <v>NC (DV# 2020-12-1921)</v>
          </cell>
          <cell r="N2787">
            <v>720</v>
          </cell>
        </row>
        <row r="2788">
          <cell r="F2788" t="str">
            <v>2021-01</v>
          </cell>
          <cell r="G2788" t="str">
            <v>NC (DV# 2020-12-1921)</v>
          </cell>
          <cell r="N2788">
            <v>920</v>
          </cell>
        </row>
        <row r="2789">
          <cell r="F2789" t="str">
            <v>2021-01</v>
          </cell>
          <cell r="G2789" t="str">
            <v>OTOP Next Gen (DV# 2020-06-0920)</v>
          </cell>
          <cell r="N2789">
            <v>600</v>
          </cell>
        </row>
        <row r="2790">
          <cell r="F2790" t="str">
            <v>2021-01</v>
          </cell>
          <cell r="G2790" t="str">
            <v>PBG (DV# 2020-07-1185)</v>
          </cell>
          <cell r="N2790">
            <v>600</v>
          </cell>
        </row>
        <row r="2791">
          <cell r="F2791" t="str">
            <v>2021-01</v>
          </cell>
          <cell r="G2791" t="str">
            <v>NC (DV# 2020-12-1921)</v>
          </cell>
          <cell r="N2791">
            <v>600</v>
          </cell>
        </row>
        <row r="2792">
          <cell r="F2792" t="str">
            <v>2021-01</v>
          </cell>
          <cell r="G2792" t="str">
            <v>OTOP Next Gen (DV# 2020-06-0920)</v>
          </cell>
          <cell r="N2792">
            <v>4000</v>
          </cell>
        </row>
        <row r="2793">
          <cell r="F2793" t="str">
            <v>2021-01</v>
          </cell>
          <cell r="G2793" t="str">
            <v>OTOP Next Gen (DV# 2020-06-0920)</v>
          </cell>
          <cell r="N2793">
            <v>3208.39</v>
          </cell>
        </row>
        <row r="2794">
          <cell r="F2794" t="str">
            <v>2021-01</v>
          </cell>
          <cell r="G2794" t="str">
            <v>NC (DV# 2020-12-1921)</v>
          </cell>
          <cell r="N2794">
            <v>225.6</v>
          </cell>
        </row>
        <row r="2795">
          <cell r="F2795" t="str">
            <v>2021-01</v>
          </cell>
          <cell r="G2795" t="str">
            <v>RAPID LP (DV# LP-2020-07-0066)</v>
          </cell>
          <cell r="N2795">
            <v>42000</v>
          </cell>
        </row>
        <row r="2796">
          <cell r="F2796" t="str">
            <v>2021-01</v>
          </cell>
          <cell r="G2796" t="str">
            <v>OTOP Next Gen (DV# 2020-06-0920)</v>
          </cell>
          <cell r="N2796">
            <v>1425</v>
          </cell>
        </row>
        <row r="2797">
          <cell r="F2797" t="str">
            <v>2021-01</v>
          </cell>
          <cell r="G2797" t="str">
            <v>OTOP Next Gen (DV# 2020-11-1848)</v>
          </cell>
          <cell r="N2797">
            <v>45600</v>
          </cell>
        </row>
        <row r="2798">
          <cell r="F2798" t="str">
            <v>2021-01</v>
          </cell>
          <cell r="G2798" t="str">
            <v>SSF (DV# 2020-10-1502)</v>
          </cell>
          <cell r="N2798">
            <v>8170</v>
          </cell>
        </row>
        <row r="2799">
          <cell r="F2799" t="str">
            <v>2021-01</v>
          </cell>
          <cell r="G2799" t="str">
            <v>RAPID LP (DV# LP-2020-07-0066)</v>
          </cell>
          <cell r="N2799">
            <v>6937.5</v>
          </cell>
        </row>
        <row r="2800">
          <cell r="F2800" t="str">
            <v>2021-01</v>
          </cell>
          <cell r="G2800" t="str">
            <v>NC (DV# 2020-12-1921)</v>
          </cell>
          <cell r="N2800">
            <v>8569.91</v>
          </cell>
        </row>
        <row r="2801">
          <cell r="F2801" t="str">
            <v>2021-01</v>
          </cell>
          <cell r="G2801" t="str">
            <v>CARP MOOE (DV# 2020-05-0792)</v>
          </cell>
          <cell r="N2801">
            <v>1500.75</v>
          </cell>
        </row>
        <row r="2802">
          <cell r="F2802" t="str">
            <v>2021-01</v>
          </cell>
          <cell r="G2802" t="str">
            <v>PBG (DV# 2020-07-1185)</v>
          </cell>
          <cell r="N2802">
            <v>1250.1200000000001</v>
          </cell>
        </row>
        <row r="2803">
          <cell r="F2803" t="str">
            <v>2021-01</v>
          </cell>
          <cell r="G2803" t="str">
            <v>SSF (DV# 2020-12-1861)</v>
          </cell>
          <cell r="N2803">
            <v>212.95</v>
          </cell>
        </row>
        <row r="2804">
          <cell r="F2804" t="str">
            <v>2021-01</v>
          </cell>
          <cell r="G2804" t="str">
            <v>RAPID LP (DV# LP-2020-07-0066)</v>
          </cell>
          <cell r="N2804">
            <v>212.95</v>
          </cell>
        </row>
        <row r="2805">
          <cell r="F2805" t="str">
            <v>2021-01</v>
          </cell>
          <cell r="G2805" t="str">
            <v>NC (DV# 2020-12-1921)</v>
          </cell>
          <cell r="N2805">
            <v>3610</v>
          </cell>
        </row>
        <row r="2806">
          <cell r="F2806" t="str">
            <v>2021-01</v>
          </cell>
          <cell r="G2806" t="str">
            <v>LSP-NSB (DV# 2020-06-0999)</v>
          </cell>
          <cell r="N2806">
            <v>726.01</v>
          </cell>
        </row>
        <row r="2807">
          <cell r="F2807" t="str">
            <v>2021-01</v>
          </cell>
          <cell r="G2807" t="str">
            <v>RAPID LP (DV# LP-2020-07-0066)</v>
          </cell>
          <cell r="N2807">
            <v>625.27</v>
          </cell>
        </row>
        <row r="2808">
          <cell r="F2808" t="str">
            <v>2021-01</v>
          </cell>
          <cell r="G2808" t="str">
            <v>OTOP Next Gen (DV# 2020-11-1848)</v>
          </cell>
          <cell r="N2808">
            <v>-1810</v>
          </cell>
        </row>
        <row r="2809">
          <cell r="F2809" t="str">
            <v>2021-02</v>
          </cell>
          <cell r="G2809" t="str">
            <v>SSF (DV# 2020-12-1861)</v>
          </cell>
          <cell r="N2809">
            <v>2353.9300000000003</v>
          </cell>
        </row>
        <row r="2810">
          <cell r="F2810" t="str">
            <v>2021-02</v>
          </cell>
          <cell r="G2810" t="str">
            <v>REGULAR MOOE (DV# 2020-04-0633)</v>
          </cell>
          <cell r="N2810">
            <v>4843.83</v>
          </cell>
        </row>
        <row r="2811">
          <cell r="F2811" t="str">
            <v>2021-02</v>
          </cell>
          <cell r="G2811" t="str">
            <v>RAPID LP (DV# LP-2020-07-0066)</v>
          </cell>
          <cell r="N2811">
            <v>10000</v>
          </cell>
        </row>
        <row r="2812">
          <cell r="F2812" t="str">
            <v>2021-02</v>
          </cell>
          <cell r="G2812" t="str">
            <v>SSF (DV# 2020-12-1861)</v>
          </cell>
          <cell r="N2812">
            <v>576</v>
          </cell>
        </row>
        <row r="2813">
          <cell r="F2813" t="str">
            <v>2021-02</v>
          </cell>
          <cell r="G2813" t="str">
            <v>REGULAR MOOE (DV# 2020-04-0633)</v>
          </cell>
          <cell r="N2813">
            <v>5320</v>
          </cell>
        </row>
        <row r="2814">
          <cell r="F2814" t="str">
            <v>2021-02</v>
          </cell>
          <cell r="G2814" t="str">
            <v>REGULAR MOOE (DV# 2020-12-2157)</v>
          </cell>
          <cell r="N2814">
            <v>4607.5</v>
          </cell>
        </row>
        <row r="2815">
          <cell r="F2815" t="str">
            <v>2021-02</v>
          </cell>
          <cell r="G2815" t="str">
            <v>REGULAR MOOE (DV# 2020-12-2157)</v>
          </cell>
          <cell r="N2815">
            <v>2702.4</v>
          </cell>
        </row>
        <row r="2816">
          <cell r="F2816" t="str">
            <v>2021-02</v>
          </cell>
          <cell r="G2816" t="str">
            <v>RAPID LP (DV# LP-2020-07-0066)</v>
          </cell>
          <cell r="N2816">
            <v>473.22</v>
          </cell>
        </row>
        <row r="2817">
          <cell r="F2817" t="str">
            <v>2021-02</v>
          </cell>
          <cell r="G2817" t="str">
            <v>PBG (DV# 2020-07-1185)</v>
          </cell>
          <cell r="N2817">
            <v>1419.65</v>
          </cell>
        </row>
        <row r="2818">
          <cell r="F2818" t="str">
            <v>2021-02</v>
          </cell>
          <cell r="G2818" t="str">
            <v>CARP MOOE (DV# 2020-05-0792)</v>
          </cell>
          <cell r="N2818">
            <v>1041.07</v>
          </cell>
        </row>
        <row r="2819">
          <cell r="F2819" t="str">
            <v>2021-02</v>
          </cell>
          <cell r="G2819" t="str">
            <v>REGULAR MOOE (DV# 2020-04-0633)</v>
          </cell>
          <cell r="N2819">
            <v>1964.78</v>
          </cell>
        </row>
        <row r="2820">
          <cell r="F2820" t="str">
            <v>2021-02</v>
          </cell>
          <cell r="G2820" t="str">
            <v>CARP MOOE (DV# 2020-05-0792)</v>
          </cell>
          <cell r="N2820">
            <v>2313.0700000000002</v>
          </cell>
        </row>
        <row r="2821">
          <cell r="F2821" t="str">
            <v>2021-02</v>
          </cell>
          <cell r="G2821" t="str">
            <v>RAPID LP (DV# LP-2020-07-0066)</v>
          </cell>
          <cell r="N2821">
            <v>6246.43</v>
          </cell>
        </row>
        <row r="2822">
          <cell r="F2822" t="str">
            <v>2021-02</v>
          </cell>
          <cell r="G2822" t="str">
            <v>CARP MOOE (DV# 2020-05-0792)</v>
          </cell>
          <cell r="N2822">
            <v>9804</v>
          </cell>
        </row>
        <row r="2823">
          <cell r="F2823" t="str">
            <v>2021-02</v>
          </cell>
          <cell r="G2823" t="str">
            <v>OTOP Next Gen (DV# 2020-06-0920)</v>
          </cell>
          <cell r="N2823">
            <v>26600</v>
          </cell>
        </row>
        <row r="2824">
          <cell r="F2824" t="str">
            <v>2021-02</v>
          </cell>
          <cell r="G2824" t="str">
            <v>SSF (DV# 2020-12-1861)</v>
          </cell>
          <cell r="N2824">
            <v>10212.5</v>
          </cell>
        </row>
        <row r="2825">
          <cell r="F2825" t="str">
            <v>2021-02</v>
          </cell>
          <cell r="G2825" t="str">
            <v>SSF (DV# 2020-12-1861)</v>
          </cell>
          <cell r="N2825">
            <v>46138.39</v>
          </cell>
        </row>
        <row r="2826">
          <cell r="F2826" t="str">
            <v>2021-02</v>
          </cell>
          <cell r="G2826" t="str">
            <v>CARP MOOE (DV# 2020-05-0792)</v>
          </cell>
          <cell r="N2826">
            <v>3549.11</v>
          </cell>
        </row>
        <row r="2827">
          <cell r="F2827" t="str">
            <v>2021-02</v>
          </cell>
          <cell r="G2827" t="str">
            <v>CARP MOOE (DV# 2020-05-0792)</v>
          </cell>
          <cell r="N2827">
            <v>34071.43</v>
          </cell>
        </row>
        <row r="2828">
          <cell r="F2828" t="str">
            <v>2021-02</v>
          </cell>
          <cell r="G2828" t="str">
            <v>REGULAR MOOE (DV# 2020-04-0633)</v>
          </cell>
          <cell r="N2828">
            <v>7524</v>
          </cell>
        </row>
        <row r="2829">
          <cell r="F2829" t="str">
            <v>2021-02</v>
          </cell>
          <cell r="G2829" t="str">
            <v>PBG (DV# 2020-07-1185)</v>
          </cell>
          <cell r="N2829">
            <v>3087.5</v>
          </cell>
        </row>
        <row r="2830">
          <cell r="F2830" t="str">
            <v>2021-02</v>
          </cell>
          <cell r="G2830" t="str">
            <v>REGULAR MOOE (DV# 2020-04-0633)</v>
          </cell>
          <cell r="N2830">
            <v>258</v>
          </cell>
        </row>
        <row r="2831">
          <cell r="F2831" t="str">
            <v>2021-02</v>
          </cell>
          <cell r="G2831" t="str">
            <v>REGULAR MOOE (DV# 2020-04-0633)</v>
          </cell>
          <cell r="N2831">
            <v>678</v>
          </cell>
        </row>
        <row r="2832">
          <cell r="F2832" t="str">
            <v>2021-02</v>
          </cell>
          <cell r="G2832" t="str">
            <v>PBG (DV# 2020-07-1185)</v>
          </cell>
          <cell r="N2832">
            <v>9994.2800000000007</v>
          </cell>
        </row>
        <row r="2833">
          <cell r="F2833" t="str">
            <v>2021-02</v>
          </cell>
          <cell r="G2833" t="str">
            <v>RAPID LP (DV# LP-2020-07-0066)</v>
          </cell>
          <cell r="N2833">
            <v>44072.639999999999</v>
          </cell>
        </row>
        <row r="2834">
          <cell r="F2834" t="str">
            <v>2021-02</v>
          </cell>
          <cell r="G2834" t="str">
            <v>NC MOOE DV# 2021-02-0180</v>
          </cell>
          <cell r="N2834">
            <v>10000</v>
          </cell>
        </row>
        <row r="2835">
          <cell r="F2835" t="str">
            <v>2021-02</v>
          </cell>
          <cell r="G2835" t="str">
            <v>NC MOOE DV# 2021-02-0180</v>
          </cell>
          <cell r="N2835">
            <v>10000</v>
          </cell>
        </row>
        <row r="2836">
          <cell r="F2836" t="str">
            <v>2021-02</v>
          </cell>
          <cell r="G2836" t="str">
            <v>NC MOOE DV# 2021-02-0180</v>
          </cell>
          <cell r="N2836">
            <v>10000</v>
          </cell>
        </row>
        <row r="2837">
          <cell r="F2837" t="str">
            <v>2021-02</v>
          </cell>
          <cell r="G2837" t="str">
            <v>REGULAR MOOE DV# 2021-02-0149</v>
          </cell>
          <cell r="N2837">
            <v>5494.1</v>
          </cell>
        </row>
        <row r="2838">
          <cell r="F2838" t="str">
            <v>2021-02</v>
          </cell>
          <cell r="G2838" t="str">
            <v>REGULAR MOOE DV# 2021-02-0149</v>
          </cell>
          <cell r="N2838">
            <v>3300</v>
          </cell>
        </row>
        <row r="2839">
          <cell r="F2839" t="str">
            <v>2021-02</v>
          </cell>
          <cell r="G2839" t="str">
            <v>NC MOOE DV# 2021-02-0180</v>
          </cell>
          <cell r="N2839">
            <v>10000</v>
          </cell>
        </row>
        <row r="2840">
          <cell r="F2840" t="str">
            <v>2021-02</v>
          </cell>
          <cell r="G2840" t="str">
            <v>NC MOOE DV# 2021-02-0180</v>
          </cell>
          <cell r="N2840">
            <v>7500</v>
          </cell>
        </row>
        <row r="2841">
          <cell r="F2841" t="str">
            <v>2021-02</v>
          </cell>
          <cell r="G2841" t="str">
            <v>REGULAR MOOE DV# 2021-02-0149</v>
          </cell>
          <cell r="N2841">
            <v>4392.53</v>
          </cell>
        </row>
        <row r="2842">
          <cell r="F2842" t="str">
            <v>2021-02</v>
          </cell>
          <cell r="G2842" t="str">
            <v>NC MOOE DV# 2021-02-0180</v>
          </cell>
          <cell r="N2842">
            <v>5269.85</v>
          </cell>
        </row>
        <row r="2843">
          <cell r="F2843" t="str">
            <v>2021-02</v>
          </cell>
          <cell r="G2843" t="str">
            <v>REGULAR MOOE DV# 2021-02-0149</v>
          </cell>
          <cell r="N2843">
            <v>6761.38</v>
          </cell>
        </row>
        <row r="2844">
          <cell r="F2844" t="str">
            <v>2021-02</v>
          </cell>
          <cell r="G2844" t="str">
            <v>NC MOOE DV# 2021-02-0180</v>
          </cell>
          <cell r="N2844">
            <v>10000</v>
          </cell>
        </row>
        <row r="2845">
          <cell r="F2845" t="str">
            <v>2021-02</v>
          </cell>
          <cell r="G2845" t="str">
            <v>REGULAR MOOE DV# 2021-02-0149</v>
          </cell>
          <cell r="N2845">
            <v>7488.64</v>
          </cell>
        </row>
        <row r="2846">
          <cell r="F2846" t="str">
            <v>2021-02</v>
          </cell>
          <cell r="G2846" t="str">
            <v>REGULAR MOOE DV# 2021-02-0149</v>
          </cell>
          <cell r="N2846">
            <v>4941.54</v>
          </cell>
        </row>
        <row r="2847">
          <cell r="F2847" t="str">
            <v>2021-02</v>
          </cell>
          <cell r="G2847" t="str">
            <v>NC MOOE DV# 2021-02-0180</v>
          </cell>
          <cell r="N2847">
            <v>6117.9</v>
          </cell>
        </row>
        <row r="2848">
          <cell r="F2848" t="str">
            <v>2021-02</v>
          </cell>
          <cell r="G2848" t="str">
            <v>NC MOOE DV# 2021-02-0180</v>
          </cell>
          <cell r="N2848">
            <v>7458.82</v>
          </cell>
        </row>
        <row r="2849">
          <cell r="F2849" t="str">
            <v>2021-02</v>
          </cell>
          <cell r="G2849" t="str">
            <v>NC MOOE DV# 2021-02-0180</v>
          </cell>
          <cell r="N2849">
            <v>9998.11</v>
          </cell>
        </row>
        <row r="2850">
          <cell r="F2850" t="str">
            <v>2021-02</v>
          </cell>
          <cell r="G2850" t="str">
            <v>REGULAR MOOE DV# 2021-02-0149</v>
          </cell>
          <cell r="N2850">
            <v>5259.35</v>
          </cell>
        </row>
        <row r="2851">
          <cell r="F2851" t="str">
            <v>2021-02</v>
          </cell>
          <cell r="G2851" t="str">
            <v>NC MOOE DV# 2021-02-0180</v>
          </cell>
          <cell r="N2851">
            <v>10000</v>
          </cell>
        </row>
        <row r="2852">
          <cell r="F2852" t="str">
            <v>2021-02</v>
          </cell>
          <cell r="G2852" t="str">
            <v>OTOP Next Gen (DV# 2020-06-0920)</v>
          </cell>
          <cell r="N2852">
            <v>3404.84</v>
          </cell>
        </row>
        <row r="2853">
          <cell r="F2853" t="str">
            <v>2021-02</v>
          </cell>
          <cell r="G2853" t="str">
            <v>NC MOOE DV# 2021-02-0180</v>
          </cell>
          <cell r="N2853">
            <v>1860.04</v>
          </cell>
        </row>
        <row r="2854">
          <cell r="F2854" t="str">
            <v>2021-02</v>
          </cell>
          <cell r="G2854" t="str">
            <v>NC MOOE DV# 2021-02-0180</v>
          </cell>
          <cell r="N2854">
            <v>3832.4</v>
          </cell>
        </row>
        <row r="2855">
          <cell r="F2855" t="str">
            <v>2021-02</v>
          </cell>
          <cell r="G2855" t="str">
            <v>NC MOOE DV# 2021-02-0180</v>
          </cell>
          <cell r="N2855">
            <v>1664.03</v>
          </cell>
        </row>
        <row r="2856">
          <cell r="F2856" t="str">
            <v>2021-02</v>
          </cell>
          <cell r="G2856" t="str">
            <v>REGULAR MOOE (DV# 2020-04-0633)</v>
          </cell>
          <cell r="N2856">
            <v>6187.5</v>
          </cell>
        </row>
        <row r="2857">
          <cell r="F2857" t="str">
            <v>2021-02</v>
          </cell>
          <cell r="G2857" t="str">
            <v>NC MOOE DV# 2021-02-0180</v>
          </cell>
          <cell r="N2857">
            <v>1406.25</v>
          </cell>
        </row>
        <row r="2858">
          <cell r="F2858" t="str">
            <v>2021-02</v>
          </cell>
          <cell r="G2858" t="str">
            <v>RAPID LP (DV# LP-2020-07-0066)</v>
          </cell>
          <cell r="N2858">
            <v>2810.62</v>
          </cell>
        </row>
        <row r="2859">
          <cell r="F2859" t="str">
            <v>2021-02</v>
          </cell>
          <cell r="G2859" t="str">
            <v>REGULAR MOOE DV# 2021-02-0149</v>
          </cell>
          <cell r="N2859">
            <v>12771.130000000001</v>
          </cell>
        </row>
        <row r="2860">
          <cell r="F2860" t="str">
            <v>2021-02</v>
          </cell>
          <cell r="G2860" t="str">
            <v>REGULAR MOOE (DV# 2020-04-0633)</v>
          </cell>
          <cell r="N2860">
            <v>3712.45</v>
          </cell>
        </row>
        <row r="2861">
          <cell r="F2861" t="str">
            <v>2021-02</v>
          </cell>
          <cell r="G2861" t="str">
            <v>REGULAR MOOE (DV# 2020-12-2157)</v>
          </cell>
          <cell r="N2861">
            <v>4033.52</v>
          </cell>
        </row>
        <row r="2862">
          <cell r="F2862" t="str">
            <v>2021-02</v>
          </cell>
          <cell r="G2862" t="str">
            <v>NC MOOE DV# 2021-02-0180</v>
          </cell>
          <cell r="N2862">
            <v>10000</v>
          </cell>
        </row>
        <row r="2863">
          <cell r="F2863" t="str">
            <v>2021-02</v>
          </cell>
          <cell r="G2863" t="str">
            <v>NC MOOE DV# 2021-02-0180</v>
          </cell>
          <cell r="N2863">
            <v>10000</v>
          </cell>
        </row>
        <row r="2864">
          <cell r="F2864" t="str">
            <v>2021-02</v>
          </cell>
          <cell r="G2864" t="str">
            <v>NC MOOE DV# 2021-02-0180</v>
          </cell>
          <cell r="N2864">
            <v>7500</v>
          </cell>
        </row>
        <row r="2865">
          <cell r="F2865" t="str">
            <v>2021-02</v>
          </cell>
          <cell r="G2865" t="str">
            <v>OTOP Next Gen (DV# 2020-06-0920)</v>
          </cell>
          <cell r="N2865">
            <v>3292.72</v>
          </cell>
        </row>
        <row r="2866">
          <cell r="F2866" t="str">
            <v>2021-02</v>
          </cell>
          <cell r="G2866" t="str">
            <v>OTOP Next Gen (DV# 2020-11-1848)</v>
          </cell>
          <cell r="N2866">
            <v>4205.8599999999997</v>
          </cell>
        </row>
        <row r="2867">
          <cell r="F2867" t="str">
            <v>2021-02</v>
          </cell>
          <cell r="G2867" t="str">
            <v>REGULAR MOOE DV# 2021-02-0149</v>
          </cell>
          <cell r="N2867">
            <v>4399.17</v>
          </cell>
        </row>
        <row r="2868">
          <cell r="F2868" t="str">
            <v>2021-02</v>
          </cell>
          <cell r="G2868" t="str">
            <v>NC MOOE DV# 2021-02-0180</v>
          </cell>
          <cell r="N2868">
            <v>7500</v>
          </cell>
        </row>
        <row r="2869">
          <cell r="F2869" t="str">
            <v>2021-02</v>
          </cell>
          <cell r="G2869" t="str">
            <v>REGULAR MOOE DV# 2021-02-0149</v>
          </cell>
          <cell r="N2869">
            <v>5240.45</v>
          </cell>
        </row>
        <row r="2870">
          <cell r="F2870" t="str">
            <v>2021-02</v>
          </cell>
          <cell r="G2870" t="str">
            <v>REGULAR MOOE DV# 2021-02-0149</v>
          </cell>
          <cell r="N2870">
            <v>3300</v>
          </cell>
        </row>
        <row r="2871">
          <cell r="F2871" t="str">
            <v>2021-02</v>
          </cell>
          <cell r="G2871" t="str">
            <v>NC MOOE DV# 2021-02-0180</v>
          </cell>
          <cell r="N2871">
            <v>7478.7</v>
          </cell>
        </row>
        <row r="2872">
          <cell r="F2872" t="str">
            <v>2021-02</v>
          </cell>
          <cell r="G2872" t="str">
            <v>NC MOOE DV# 2021-02-0180</v>
          </cell>
          <cell r="N2872">
            <v>10000</v>
          </cell>
        </row>
        <row r="2873">
          <cell r="F2873" t="str">
            <v>2021-02</v>
          </cell>
          <cell r="G2873" t="str">
            <v>REGULAR MOOE DV# 2021-02-0149</v>
          </cell>
          <cell r="N2873">
            <v>7491.48</v>
          </cell>
        </row>
        <row r="2874">
          <cell r="F2874" t="str">
            <v>2021-02</v>
          </cell>
          <cell r="G2874" t="str">
            <v>NC MOOE DV# 2021-02-0180</v>
          </cell>
          <cell r="N2874">
            <v>10000</v>
          </cell>
        </row>
        <row r="2875">
          <cell r="F2875" t="str">
            <v>2021-02</v>
          </cell>
          <cell r="G2875" t="str">
            <v>NC MOOE DV# 2021-02-0180</v>
          </cell>
          <cell r="N2875">
            <v>7470.18</v>
          </cell>
        </row>
        <row r="2876">
          <cell r="F2876" t="str">
            <v>2021-02</v>
          </cell>
          <cell r="G2876" t="str">
            <v>REGULAR MOOE DV# 2021-02-0149</v>
          </cell>
          <cell r="N2876">
            <v>6742.92</v>
          </cell>
        </row>
        <row r="2877">
          <cell r="F2877" t="str">
            <v>2021-02</v>
          </cell>
          <cell r="G2877" t="str">
            <v>NC MOOE DV# 2021-02-0180</v>
          </cell>
          <cell r="N2877">
            <v>10000</v>
          </cell>
        </row>
        <row r="2878">
          <cell r="F2878" t="str">
            <v>2021-02</v>
          </cell>
          <cell r="G2878" t="str">
            <v>REGULAR MOOE DV# 2021-02-0149</v>
          </cell>
          <cell r="N2878">
            <v>5392.48</v>
          </cell>
        </row>
        <row r="2879">
          <cell r="F2879" t="str">
            <v>2021-02</v>
          </cell>
          <cell r="G2879" t="str">
            <v>NC MOOE DV# 2021-02-0180</v>
          </cell>
          <cell r="N2879">
            <v>513.56999999999994</v>
          </cell>
        </row>
        <row r="2880">
          <cell r="F2880" t="str">
            <v>2021-02</v>
          </cell>
          <cell r="G2880" t="str">
            <v>NC MOOE DV# 2021-02-0180</v>
          </cell>
          <cell r="N2880">
            <v>6818.2</v>
          </cell>
        </row>
        <row r="2881">
          <cell r="F2881" t="str">
            <v>2021-02</v>
          </cell>
          <cell r="G2881" t="str">
            <v>PBG (DV# 2020-07-1185)</v>
          </cell>
          <cell r="N2881">
            <v>27348</v>
          </cell>
        </row>
        <row r="2882">
          <cell r="F2882" t="str">
            <v>2021-02</v>
          </cell>
          <cell r="G2882" t="str">
            <v>NC MOOE DV# 2021-02-0180</v>
          </cell>
          <cell r="N2882">
            <v>10000</v>
          </cell>
        </row>
        <row r="2883">
          <cell r="F2883" t="str">
            <v>2021-02</v>
          </cell>
          <cell r="G2883" t="str">
            <v>NC MOOE DV# 2021-02-0180</v>
          </cell>
          <cell r="N2883">
            <v>5624.99</v>
          </cell>
        </row>
        <row r="2884">
          <cell r="F2884" t="str">
            <v>2021-02</v>
          </cell>
          <cell r="G2884" t="str">
            <v>RAPID LP (DV# LP-2020-07-0066)</v>
          </cell>
          <cell r="N2884">
            <v>7600</v>
          </cell>
        </row>
        <row r="2885">
          <cell r="F2885" t="str">
            <v>2021-02</v>
          </cell>
          <cell r="G2885" t="str">
            <v>RAPID LP (DV# LP-2020-07-0066)</v>
          </cell>
          <cell r="N2885">
            <v>31160</v>
          </cell>
        </row>
        <row r="2886">
          <cell r="F2886" t="str">
            <v>2021-02</v>
          </cell>
          <cell r="G2886" t="str">
            <v>YEP (DV# 20-12-1895)</v>
          </cell>
          <cell r="N2886">
            <v>11628</v>
          </cell>
        </row>
        <row r="2887">
          <cell r="F2887" t="str">
            <v>2021-02</v>
          </cell>
          <cell r="G2887" t="str">
            <v>SSF (DV# 2020-12-1861)</v>
          </cell>
          <cell r="N2887">
            <v>1920</v>
          </cell>
        </row>
        <row r="2888">
          <cell r="F2888" t="str">
            <v>2021-02</v>
          </cell>
          <cell r="G2888" t="str">
            <v>OTOP Next Gen (DV# 2020-11-1848)</v>
          </cell>
          <cell r="N2888">
            <v>20345.37</v>
          </cell>
        </row>
        <row r="2889">
          <cell r="F2889" t="str">
            <v>2021-02</v>
          </cell>
          <cell r="G2889" t="str">
            <v>REGULAR MOOE (DV# 2020-12-2157)</v>
          </cell>
          <cell r="N2889">
            <v>120</v>
          </cell>
        </row>
        <row r="2890">
          <cell r="F2890" t="str">
            <v>2021-02</v>
          </cell>
          <cell r="G2890" t="str">
            <v>REGULAR MOOE (DV# 2020-12-2157)</v>
          </cell>
          <cell r="N2890">
            <v>1065</v>
          </cell>
        </row>
        <row r="2891">
          <cell r="F2891" t="str">
            <v>2021-02</v>
          </cell>
          <cell r="G2891" t="str">
            <v>REGULAR MOOE (DV# 2020-12-2157)</v>
          </cell>
          <cell r="N2891">
            <v>400</v>
          </cell>
        </row>
        <row r="2892">
          <cell r="F2892" t="str">
            <v>2021-02</v>
          </cell>
          <cell r="G2892" t="str">
            <v>CPD MUST (DV# 2020-09-1460)</v>
          </cell>
          <cell r="N2892">
            <v>605.72</v>
          </cell>
        </row>
        <row r="2893">
          <cell r="F2893" t="str">
            <v>2021-02</v>
          </cell>
          <cell r="G2893" t="str">
            <v>CARP MOOE (DV# 2020-05-0792)</v>
          </cell>
          <cell r="N2893">
            <v>10600</v>
          </cell>
        </row>
        <row r="2894">
          <cell r="F2894" t="str">
            <v>2021-02</v>
          </cell>
          <cell r="G2894" t="str">
            <v>REGULAR MOOE (DV# 2020-04-0633)</v>
          </cell>
          <cell r="N2894">
            <v>136</v>
          </cell>
        </row>
        <row r="2895">
          <cell r="F2895" t="str">
            <v>2021-02</v>
          </cell>
          <cell r="G2895" t="str">
            <v>REGULAR MOOE (DV# 2020-04-0633)</v>
          </cell>
          <cell r="N2895">
            <v>300</v>
          </cell>
        </row>
        <row r="2896">
          <cell r="F2896" t="str">
            <v>2021-02</v>
          </cell>
          <cell r="G2896" t="str">
            <v>REGULAR MOOE (DV# 2020-04-0633)</v>
          </cell>
          <cell r="N2896">
            <v>585</v>
          </cell>
        </row>
        <row r="2897">
          <cell r="F2897" t="str">
            <v>2021-02</v>
          </cell>
          <cell r="G2897" t="str">
            <v>REGULAR MOOE (DV# 2020-04-0633)</v>
          </cell>
          <cell r="N2897">
            <v>350</v>
          </cell>
        </row>
        <row r="2898">
          <cell r="F2898" t="str">
            <v>2021-03</v>
          </cell>
          <cell r="G2898" t="str">
            <v xml:space="preserve">Erroneous Deposit: refund 2020 </v>
          </cell>
        </row>
        <row r="2899">
          <cell r="F2899" t="str">
            <v>2021-03</v>
          </cell>
          <cell r="G2899" t="str">
            <v>SSF (DV# 2020-12-1861)</v>
          </cell>
          <cell r="N2899">
            <v>5091.78</v>
          </cell>
        </row>
        <row r="2900">
          <cell r="F2900" t="str">
            <v>2021-03</v>
          </cell>
          <cell r="G2900" t="str">
            <v>SSF (DV# 2020-12-1861)</v>
          </cell>
          <cell r="N2900">
            <v>3610</v>
          </cell>
        </row>
        <row r="2901">
          <cell r="F2901" t="str">
            <v>2021-03</v>
          </cell>
          <cell r="G2901" t="str">
            <v>GAD MUST (DV# 2020-12-1860)</v>
          </cell>
          <cell r="N2901">
            <v>712</v>
          </cell>
        </row>
        <row r="2902">
          <cell r="F2902" t="str">
            <v>2021-03</v>
          </cell>
          <cell r="G2902" t="str">
            <v>RAPID LP (DV# LP-2020-07-0066)</v>
          </cell>
          <cell r="N2902">
            <v>6937.5</v>
          </cell>
        </row>
        <row r="2903">
          <cell r="F2903" t="str">
            <v>2021-03</v>
          </cell>
          <cell r="G2903" t="str">
            <v>CPD MUST (DV# 2020-09-1460)</v>
          </cell>
          <cell r="N2903">
            <v>5900.98</v>
          </cell>
        </row>
        <row r="2904">
          <cell r="F2904" t="str">
            <v>2021-03</v>
          </cell>
          <cell r="G2904" t="str">
            <v>SSF (DV# 2020-12-1861)</v>
          </cell>
          <cell r="N2904">
            <v>1365.39</v>
          </cell>
        </row>
        <row r="2905">
          <cell r="F2905" t="str">
            <v>2021-03</v>
          </cell>
          <cell r="G2905" t="str">
            <v>SSF (DV# 2020-12-1933)</v>
          </cell>
          <cell r="N2905">
            <v>9040.86</v>
          </cell>
        </row>
        <row r="2906">
          <cell r="F2906" t="str">
            <v>2021-03</v>
          </cell>
          <cell r="G2906" t="str">
            <v>LSP-NSB (DV# 2020-06-0999)</v>
          </cell>
          <cell r="N2906">
            <v>250</v>
          </cell>
        </row>
        <row r="2907">
          <cell r="F2907" t="str">
            <v>2021-03</v>
          </cell>
          <cell r="G2907" t="str">
            <v>LSP-NSB (DV# 2020-06-0999)</v>
          </cell>
          <cell r="N2907">
            <v>250</v>
          </cell>
        </row>
        <row r="2908">
          <cell r="F2908" t="str">
            <v>2021-03</v>
          </cell>
          <cell r="G2908" t="str">
            <v>LSP-NSB (DV# 2020-06-0999)</v>
          </cell>
          <cell r="N2908">
            <v>183.46</v>
          </cell>
        </row>
        <row r="2909">
          <cell r="F2909" t="str">
            <v>2021-03</v>
          </cell>
          <cell r="G2909" t="str">
            <v>IDD MUST (DV# 2020-06-0941)</v>
          </cell>
          <cell r="N2909">
            <v>66.540000000000006</v>
          </cell>
        </row>
        <row r="2910">
          <cell r="F2910" t="str">
            <v>2021-03</v>
          </cell>
          <cell r="G2910" t="str">
            <v>IDD MUST (DV# 2020-06-0941)</v>
          </cell>
          <cell r="N2910">
            <v>1082.8800000000001</v>
          </cell>
        </row>
        <row r="2911">
          <cell r="F2911" t="str">
            <v>2021-03</v>
          </cell>
          <cell r="G2911" t="str">
            <v>REGULAR MOOE (DV# 2020-04-0633)</v>
          </cell>
          <cell r="N2911">
            <v>66.22</v>
          </cell>
        </row>
        <row r="2912">
          <cell r="F2912" t="str">
            <v>2021-03</v>
          </cell>
          <cell r="G2912" t="str">
            <v>REGULAR MOOE (DV# 2020-12-2157)</v>
          </cell>
          <cell r="N2912">
            <v>5147.18</v>
          </cell>
        </row>
        <row r="2913">
          <cell r="F2913" t="str">
            <v>2021-03</v>
          </cell>
          <cell r="G2913" t="str">
            <v>IDD MUST (DV# 2020-06-0941)</v>
          </cell>
          <cell r="N2913">
            <v>3065.28</v>
          </cell>
        </row>
        <row r="2914">
          <cell r="F2914" t="str">
            <v>2021-03</v>
          </cell>
          <cell r="G2914" t="str">
            <v>REGULAR MOOE (DV# 2020-12-2157)</v>
          </cell>
          <cell r="N2914">
            <v>2261.96</v>
          </cell>
        </row>
        <row r="2915">
          <cell r="F2915" t="str">
            <v>2021-03</v>
          </cell>
          <cell r="G2915" t="str">
            <v>OTOP Next Gen (DV# 2020-11-1848)</v>
          </cell>
          <cell r="N2915">
            <v>40500</v>
          </cell>
        </row>
        <row r="2916">
          <cell r="F2916" t="str">
            <v>2021-03</v>
          </cell>
          <cell r="G2916" t="str">
            <v>OTOP Next Gen (DV# 2020-11-1848)</v>
          </cell>
          <cell r="N2916">
            <v>65100</v>
          </cell>
        </row>
        <row r="2917">
          <cell r="F2917" t="str">
            <v>2021-03</v>
          </cell>
          <cell r="G2917" t="str">
            <v>OTOP Next Gen (DV# 2020-11-1848)</v>
          </cell>
          <cell r="N2917">
            <v>21350</v>
          </cell>
        </row>
        <row r="2918">
          <cell r="F2918" t="str">
            <v>2021-03</v>
          </cell>
          <cell r="G2918" t="str">
            <v>CPD MUST (DV# 2020-09-1460)</v>
          </cell>
          <cell r="N2918">
            <v>32609.200000000001</v>
          </cell>
        </row>
        <row r="2919">
          <cell r="F2919" t="str">
            <v>2021-03</v>
          </cell>
          <cell r="G2919" t="str">
            <v>RAPID LP (DV# LP-2020-07-0066)</v>
          </cell>
          <cell r="N2919">
            <v>18050</v>
          </cell>
        </row>
        <row r="2920">
          <cell r="F2920" t="str">
            <v>2021-03</v>
          </cell>
          <cell r="G2920" t="str">
            <v>RAPID LP (DV# LP-2020-07-0066)</v>
          </cell>
          <cell r="N2920">
            <v>29925</v>
          </cell>
        </row>
        <row r="2921">
          <cell r="F2921" t="str">
            <v>2021-03</v>
          </cell>
          <cell r="G2921" t="str">
            <v>NC MOOE DV# 2021-02-0180</v>
          </cell>
          <cell r="N2921">
            <v>10000</v>
          </cell>
        </row>
        <row r="2922">
          <cell r="F2922" t="str">
            <v>2021-03</v>
          </cell>
          <cell r="G2922" t="str">
            <v>NC MOOE DV# 2021-02-0180</v>
          </cell>
          <cell r="N2922">
            <v>10000</v>
          </cell>
        </row>
        <row r="2923">
          <cell r="F2923" t="str">
            <v>2021-03</v>
          </cell>
          <cell r="G2923" t="str">
            <v>NC MOOE DV# 2021-02-0180</v>
          </cell>
          <cell r="N2923">
            <v>7500</v>
          </cell>
        </row>
        <row r="2924">
          <cell r="F2924" t="str">
            <v>2021-03</v>
          </cell>
          <cell r="G2924" t="str">
            <v>OTOP Next Gen (DV# 2020-11-1848)</v>
          </cell>
          <cell r="N2924">
            <v>7500</v>
          </cell>
        </row>
        <row r="2925">
          <cell r="F2925" t="str">
            <v>2021-03</v>
          </cell>
          <cell r="G2925" t="str">
            <v>NC MOOE DV# 2021-02-0180</v>
          </cell>
          <cell r="N2925">
            <v>7494.32</v>
          </cell>
        </row>
        <row r="2926">
          <cell r="F2926" t="str">
            <v>2021-03</v>
          </cell>
          <cell r="G2926" t="str">
            <v>NC MOOE DV# 2021-02-0180</v>
          </cell>
          <cell r="N2926">
            <v>7500</v>
          </cell>
        </row>
        <row r="2927">
          <cell r="F2927" t="str">
            <v>2021-03</v>
          </cell>
          <cell r="G2927" t="str">
            <v>NC MOOE DV# 2021-02-0180</v>
          </cell>
          <cell r="N2927">
            <v>10000</v>
          </cell>
        </row>
        <row r="2928">
          <cell r="F2928" t="str">
            <v>2021-03</v>
          </cell>
          <cell r="G2928" t="str">
            <v>NC MOOE DV# 2021-02-0180</v>
          </cell>
          <cell r="N2928">
            <v>6092.34</v>
          </cell>
        </row>
        <row r="2929">
          <cell r="F2929" t="str">
            <v>2021-03</v>
          </cell>
          <cell r="G2929" t="str">
            <v>REGULAR MOOE DV# 2021-02-0149</v>
          </cell>
          <cell r="N2929">
            <v>7500</v>
          </cell>
        </row>
        <row r="2930">
          <cell r="F2930" t="str">
            <v>2021-03</v>
          </cell>
          <cell r="G2930" t="str">
            <v>NC MOOE DV# 2021-02-0180</v>
          </cell>
          <cell r="N2930">
            <v>9087.1299999999992</v>
          </cell>
        </row>
        <row r="2931">
          <cell r="F2931" t="str">
            <v>2021-03</v>
          </cell>
          <cell r="G2931" t="str">
            <v>REGULAR MOOE DV# 2021-02-0149</v>
          </cell>
          <cell r="N2931">
            <v>4397.51</v>
          </cell>
        </row>
        <row r="2932">
          <cell r="F2932" t="str">
            <v>2021-03</v>
          </cell>
          <cell r="G2932" t="str">
            <v>NC MOOE DV# 2021-02-0180</v>
          </cell>
          <cell r="N2932">
            <v>8863.64</v>
          </cell>
        </row>
        <row r="2933">
          <cell r="F2933" t="str">
            <v>2021-03</v>
          </cell>
          <cell r="G2933" t="str">
            <v>REGULAR MOOE DV# 2021-02-0149</v>
          </cell>
          <cell r="N2933">
            <v>6540.18</v>
          </cell>
        </row>
        <row r="2934">
          <cell r="F2934" t="str">
            <v>2021-03</v>
          </cell>
          <cell r="G2934" t="str">
            <v>REGULAR MOOE DV# 2021-02-0149</v>
          </cell>
          <cell r="N2934">
            <v>5522.45</v>
          </cell>
        </row>
        <row r="2935">
          <cell r="F2935" t="str">
            <v>2021-03</v>
          </cell>
          <cell r="G2935" t="str">
            <v>NC MOOE DV# 2021-02-0180</v>
          </cell>
          <cell r="N2935">
            <v>10000</v>
          </cell>
        </row>
        <row r="2936">
          <cell r="F2936" t="str">
            <v>2021-03</v>
          </cell>
          <cell r="G2936" t="str">
            <v>NC MOOE DV# 2021-02-0180</v>
          </cell>
          <cell r="N2936">
            <v>10000</v>
          </cell>
        </row>
        <row r="2937">
          <cell r="F2937" t="str">
            <v>2021-03</v>
          </cell>
          <cell r="G2937" t="str">
            <v>RAPID LP (DV# LP-2020-07-0066)</v>
          </cell>
          <cell r="N2937">
            <v>49834.81</v>
          </cell>
        </row>
        <row r="2938">
          <cell r="F2938" t="str">
            <v>2021-03</v>
          </cell>
          <cell r="G2938" t="str">
            <v>RAPID LP (DV# LP-2020-07-0066)</v>
          </cell>
          <cell r="N2938">
            <v>37202.03</v>
          </cell>
        </row>
        <row r="2939">
          <cell r="F2939" t="str">
            <v>2021-03</v>
          </cell>
          <cell r="G2939" t="str">
            <v>REGULAR MOOE DV# 2021-02-0149</v>
          </cell>
          <cell r="N2939">
            <v>3300</v>
          </cell>
        </row>
        <row r="2940">
          <cell r="F2940" t="str">
            <v>2021-03</v>
          </cell>
          <cell r="G2940" t="str">
            <v>REGULAR MOOE DV# 2021-02-0149</v>
          </cell>
          <cell r="N2940">
            <v>7437.52</v>
          </cell>
        </row>
        <row r="2941">
          <cell r="F2941" t="str">
            <v>2021-03</v>
          </cell>
          <cell r="G2941" t="str">
            <v>NC MOOE DV# 2021-02-0180</v>
          </cell>
          <cell r="N2941">
            <v>8181.82</v>
          </cell>
        </row>
        <row r="2942">
          <cell r="F2942" t="str">
            <v>2021-03</v>
          </cell>
          <cell r="G2942" t="str">
            <v>REGULAR MOOE DV# 2021-02-0149</v>
          </cell>
          <cell r="N2942">
            <v>6540.18</v>
          </cell>
        </row>
        <row r="2943">
          <cell r="F2943" t="str">
            <v>2021-03</v>
          </cell>
          <cell r="G2943" t="str">
            <v>REGULAR MOOE DV# 2021-02-0149</v>
          </cell>
          <cell r="N2943">
            <v>6000</v>
          </cell>
        </row>
        <row r="2944">
          <cell r="F2944" t="str">
            <v>2021-03</v>
          </cell>
          <cell r="G2944" t="str">
            <v>NC MOOE DV# 2021-02-0180</v>
          </cell>
          <cell r="N2944">
            <v>4425</v>
          </cell>
        </row>
        <row r="2945">
          <cell r="F2945" t="str">
            <v>2021-03</v>
          </cell>
          <cell r="G2945" t="str">
            <v>NC MOOE DV# 2021-02-0180</v>
          </cell>
          <cell r="N2945">
            <v>377.3</v>
          </cell>
        </row>
        <row r="2946">
          <cell r="F2946" t="str">
            <v>2021-03</v>
          </cell>
          <cell r="G2946" t="str">
            <v>REGULAR MOOE DV# 2021-02-0149</v>
          </cell>
          <cell r="N2946">
            <v>4635.59</v>
          </cell>
        </row>
        <row r="2947">
          <cell r="F2947" t="str">
            <v>2021-03</v>
          </cell>
          <cell r="G2947" t="str">
            <v>REGULAR MOOE DV# 2021-02-0149</v>
          </cell>
          <cell r="N2947">
            <v>12671.37</v>
          </cell>
        </row>
        <row r="2948">
          <cell r="F2948" t="str">
            <v>2021-03</v>
          </cell>
          <cell r="G2948" t="str">
            <v>RAPID LP (DV# LP-2020-07-0066)</v>
          </cell>
          <cell r="N2948">
            <v>5985</v>
          </cell>
        </row>
        <row r="2949">
          <cell r="F2949" t="str">
            <v>2021-03</v>
          </cell>
          <cell r="G2949" t="str">
            <v>RAPID LP (DV# LP-2020-07-0066)</v>
          </cell>
          <cell r="N2949">
            <v>2441.7800000000002</v>
          </cell>
        </row>
        <row r="2950">
          <cell r="F2950" t="str">
            <v>2021-03</v>
          </cell>
          <cell r="G2950" t="str">
            <v>PBG (DV# 2020-07-1185)</v>
          </cell>
          <cell r="N2950">
            <v>3975</v>
          </cell>
        </row>
        <row r="2951">
          <cell r="F2951" t="str">
            <v>2021-03</v>
          </cell>
          <cell r="G2951" t="str">
            <v>RAPID LP (DV# LP-2020-07-0066)</v>
          </cell>
          <cell r="N2951">
            <v>1970.46</v>
          </cell>
        </row>
        <row r="2952">
          <cell r="F2952" t="str">
            <v>2021-03</v>
          </cell>
          <cell r="G2952" t="str">
            <v>OTOP Next Gen (DV# 2020-11-1848)</v>
          </cell>
          <cell r="N2952">
            <v>6530.35</v>
          </cell>
        </row>
        <row r="2953">
          <cell r="F2953" t="str">
            <v>2021-03</v>
          </cell>
          <cell r="G2953" t="str">
            <v>OTOP Next Gen (DV# 2020-11-1848)</v>
          </cell>
          <cell r="N2953">
            <v>4353.57</v>
          </cell>
        </row>
        <row r="2954">
          <cell r="F2954" t="str">
            <v>2021-03</v>
          </cell>
          <cell r="G2954" t="str">
            <v>OTOP Next Gen (DV# 2020-11-1848)</v>
          </cell>
          <cell r="N2954">
            <v>473.22</v>
          </cell>
        </row>
        <row r="2955">
          <cell r="F2955" t="str">
            <v>2021-03</v>
          </cell>
          <cell r="G2955" t="str">
            <v>SSF (DV# 2020-12-1933)</v>
          </cell>
          <cell r="N2955">
            <v>9761.4599999999991</v>
          </cell>
        </row>
        <row r="2956">
          <cell r="F2956" t="str">
            <v>2021-03</v>
          </cell>
          <cell r="G2956" t="str">
            <v>NC MOOE DV# 2021-02-0180</v>
          </cell>
          <cell r="N2956">
            <v>3840</v>
          </cell>
        </row>
        <row r="2957">
          <cell r="F2957" t="str">
            <v>2021-03</v>
          </cell>
          <cell r="G2957" t="str">
            <v>NC MOOE DV# 2021-02-0180</v>
          </cell>
          <cell r="N2957">
            <v>1728</v>
          </cell>
        </row>
        <row r="2958">
          <cell r="F2958" t="str">
            <v>2021-03</v>
          </cell>
          <cell r="G2958" t="str">
            <v>REGULAR MOOE DV# 2021-02-0149</v>
          </cell>
          <cell r="N2958">
            <v>2840</v>
          </cell>
        </row>
        <row r="2959">
          <cell r="F2959" t="str">
            <v>2021-03</v>
          </cell>
          <cell r="G2959" t="str">
            <v>NC MOOE DV# 2021-02-0180</v>
          </cell>
          <cell r="N2959">
            <v>4320</v>
          </cell>
        </row>
        <row r="2960">
          <cell r="F2960" t="str">
            <v>2021-03</v>
          </cell>
          <cell r="G2960" t="str">
            <v>REGULAR MOOE DV# 2021-02-0149</v>
          </cell>
          <cell r="N2960">
            <v>710.99</v>
          </cell>
        </row>
        <row r="2961">
          <cell r="F2961" t="str">
            <v>2021-03</v>
          </cell>
          <cell r="G2961" t="str">
            <v>NC MOOE DV# 2021-02-0180</v>
          </cell>
          <cell r="N2961">
            <v>1505.3899999999999</v>
          </cell>
        </row>
        <row r="2962">
          <cell r="F2962" t="str">
            <v>2021-03</v>
          </cell>
          <cell r="G2962" t="str">
            <v>RAPID LP (DV# LP-2020-07-0066)</v>
          </cell>
          <cell r="N2962">
            <v>1061.77</v>
          </cell>
        </row>
        <row r="2963">
          <cell r="F2963" t="str">
            <v>2021-03</v>
          </cell>
          <cell r="G2963" t="str">
            <v>NC MOOE DV# 2021-02-0180</v>
          </cell>
          <cell r="N2963">
            <v>937.89</v>
          </cell>
        </row>
        <row r="2964">
          <cell r="F2964" t="str">
            <v>2021-03</v>
          </cell>
          <cell r="G2964" t="str">
            <v>NC MOOE DV# 2021-02-0180</v>
          </cell>
          <cell r="N2964">
            <v>888.88</v>
          </cell>
        </row>
        <row r="2965">
          <cell r="F2965" t="str">
            <v>2021-03</v>
          </cell>
          <cell r="G2965" t="str">
            <v>SSF (DV# 2020-12-1933)</v>
          </cell>
          <cell r="N2965">
            <v>6197.68</v>
          </cell>
        </row>
        <row r="2966">
          <cell r="F2966" t="str">
            <v>2021-03</v>
          </cell>
          <cell r="G2966" t="str">
            <v>IDD MUST (DV# 2020-06-0941)</v>
          </cell>
          <cell r="N2966">
            <v>168.95</v>
          </cell>
        </row>
        <row r="2967">
          <cell r="F2967" t="str">
            <v>2021-03</v>
          </cell>
          <cell r="G2967" t="str">
            <v>REGULAR MOOE (DV# 2020-12-2157)</v>
          </cell>
          <cell r="N2967">
            <v>1310.3799999999999</v>
          </cell>
        </row>
        <row r="2968">
          <cell r="F2968" t="str">
            <v>2021-03</v>
          </cell>
          <cell r="G2968" t="str">
            <v>REGULAR MOOE DV# 2021-02-0149</v>
          </cell>
          <cell r="N2968">
            <v>3000</v>
          </cell>
        </row>
        <row r="2969">
          <cell r="F2969" t="str">
            <v>2021-03</v>
          </cell>
          <cell r="G2969" t="str">
            <v>REGULAR MOOE DV# 2021-02-0149</v>
          </cell>
          <cell r="N2969">
            <v>2000</v>
          </cell>
        </row>
        <row r="2970">
          <cell r="F2970" t="str">
            <v>2021-03</v>
          </cell>
          <cell r="G2970" t="str">
            <v>RAPID LP (DV# LP-2020-07-0066)</v>
          </cell>
          <cell r="N2970">
            <v>2810.62</v>
          </cell>
        </row>
        <row r="2971">
          <cell r="F2971" t="str">
            <v>2021-03</v>
          </cell>
          <cell r="G2971" t="str">
            <v>NC MOOE DV# 2021-02-0180</v>
          </cell>
          <cell r="N2971">
            <v>1406.25</v>
          </cell>
        </row>
        <row r="2972">
          <cell r="F2972" t="str">
            <v>2021-03</v>
          </cell>
          <cell r="G2972" t="str">
            <v>REGULAR MOOE DV# 2021-02-0149</v>
          </cell>
          <cell r="N2972">
            <v>2810.62</v>
          </cell>
        </row>
        <row r="2973">
          <cell r="F2973" t="str">
            <v>2021-03</v>
          </cell>
          <cell r="G2973" t="str">
            <v>REGULAR MOOE DV# 2021-02-0149</v>
          </cell>
          <cell r="N2973">
            <v>3326.25</v>
          </cell>
        </row>
        <row r="2974">
          <cell r="F2974" t="str">
            <v>2021-03</v>
          </cell>
          <cell r="G2974" t="str">
            <v>NC MOOE DV# 2021-02-0180</v>
          </cell>
          <cell r="N2974">
            <v>1664.03</v>
          </cell>
        </row>
        <row r="2975">
          <cell r="F2975" t="str">
            <v>2021-03</v>
          </cell>
          <cell r="G2975" t="str">
            <v>NC MOOE DV# 2021-02-0180</v>
          </cell>
          <cell r="N2975">
            <v>2740.08</v>
          </cell>
        </row>
        <row r="2976">
          <cell r="F2976" t="str">
            <v>2021-03</v>
          </cell>
          <cell r="G2976" t="str">
            <v>NC MOOE DV# 2021-02-0180</v>
          </cell>
          <cell r="N2976">
            <v>1860.04</v>
          </cell>
        </row>
        <row r="2977">
          <cell r="F2977" t="str">
            <v>2021-03</v>
          </cell>
          <cell r="G2977" t="str">
            <v>NC MOOE DV# 2021-02-0180</v>
          </cell>
          <cell r="N2977">
            <v>520</v>
          </cell>
        </row>
        <row r="2978">
          <cell r="F2978" t="str">
            <v>2021-03</v>
          </cell>
          <cell r="G2978" t="str">
            <v>NC MOOE DV# 2021-02-0180</v>
          </cell>
          <cell r="N2978">
            <v>250</v>
          </cell>
        </row>
        <row r="2979">
          <cell r="F2979" t="str">
            <v>2021-03</v>
          </cell>
          <cell r="G2979" t="str">
            <v>NC MOOE DV# 2021-02-0180</v>
          </cell>
          <cell r="N2979">
            <v>1340</v>
          </cell>
        </row>
        <row r="2980">
          <cell r="F2980" t="str">
            <v>2021-03</v>
          </cell>
          <cell r="G2980" t="str">
            <v>NC MOOE DV# 2021-02-0180</v>
          </cell>
          <cell r="N2980">
            <v>2385</v>
          </cell>
        </row>
        <row r="2981">
          <cell r="F2981" t="str">
            <v>2021-03</v>
          </cell>
          <cell r="G2981" t="str">
            <v>OTOP Next Gen (DV# 2020-11-1848)</v>
          </cell>
          <cell r="N2981">
            <v>2180</v>
          </cell>
        </row>
        <row r="2982">
          <cell r="F2982" t="str">
            <v>2021-03</v>
          </cell>
          <cell r="G2982" t="str">
            <v>NC MOOE DV# 2021-02-0180</v>
          </cell>
          <cell r="N2982">
            <v>1134</v>
          </cell>
        </row>
        <row r="2983">
          <cell r="F2983" t="str">
            <v>2021-03</v>
          </cell>
          <cell r="G2983" t="str">
            <v>OTOP Next Gen (DV# 2020-11-1848)</v>
          </cell>
          <cell r="N2983">
            <v>720</v>
          </cell>
        </row>
        <row r="2984">
          <cell r="F2984" t="str">
            <v>2021-03</v>
          </cell>
          <cell r="G2984" t="str">
            <v>NC MOOE DV# 2021-02-0180</v>
          </cell>
          <cell r="N2984">
            <v>3320</v>
          </cell>
        </row>
        <row r="2985">
          <cell r="F2985" t="str">
            <v>2021-03</v>
          </cell>
          <cell r="G2985" t="str">
            <v>REGULAR MOOE DV# 2021-02-0149</v>
          </cell>
          <cell r="N2985">
            <v>1520</v>
          </cell>
        </row>
        <row r="2986">
          <cell r="F2986" t="str">
            <v>2021-03</v>
          </cell>
          <cell r="G2986" t="str">
            <v>REGULAR MOOE DV# 2021-02-0149</v>
          </cell>
          <cell r="N2986">
            <v>1280</v>
          </cell>
        </row>
        <row r="2987">
          <cell r="F2987" t="str">
            <v>2021-03</v>
          </cell>
          <cell r="G2987" t="str">
            <v>REGULAR MOOE (DV# 2020-12-2157)</v>
          </cell>
          <cell r="N2987">
            <v>352.05999999999995</v>
          </cell>
        </row>
        <row r="2988">
          <cell r="F2988" t="str">
            <v>2021-03</v>
          </cell>
          <cell r="G2988" t="str">
            <v>IDD MUST (DV# 2020-06-0941)</v>
          </cell>
          <cell r="N2988">
            <v>596.99</v>
          </cell>
        </row>
        <row r="2989">
          <cell r="F2989" t="str">
            <v>2021-03</v>
          </cell>
          <cell r="G2989" t="str">
            <v>NC MOOE DV# 2021-02-0180</v>
          </cell>
          <cell r="N2989">
            <v>620</v>
          </cell>
        </row>
        <row r="2990">
          <cell r="F2990" t="str">
            <v>2021-03</v>
          </cell>
          <cell r="G2990" t="str">
            <v>NC MOOE DV# 2021-02-0180</v>
          </cell>
          <cell r="N2990">
            <v>740</v>
          </cell>
        </row>
        <row r="2991">
          <cell r="F2991" t="str">
            <v>2021-03</v>
          </cell>
          <cell r="G2991" t="str">
            <v>NC MOOE DV# 2021-02-0180</v>
          </cell>
          <cell r="N2991">
            <v>2847.15</v>
          </cell>
        </row>
        <row r="2992">
          <cell r="F2992" t="str">
            <v>2021-03</v>
          </cell>
          <cell r="G2992" t="str">
            <v>NC MOOE DV# 2021-02-0180</v>
          </cell>
          <cell r="N2992">
            <v>6450</v>
          </cell>
        </row>
        <row r="2993">
          <cell r="F2993" t="str">
            <v>2021-03</v>
          </cell>
          <cell r="G2993" t="str">
            <v>NC MOOE DV# 2021-02-0180</v>
          </cell>
          <cell r="N2993">
            <v>562.4</v>
          </cell>
        </row>
        <row r="2994">
          <cell r="F2994" t="str">
            <v>2021-03</v>
          </cell>
          <cell r="G2994" t="str">
            <v>REGULAR MOOE DV# 2021-02-0149</v>
          </cell>
          <cell r="N2994">
            <v>7877.82</v>
          </cell>
        </row>
        <row r="2995">
          <cell r="F2995" t="str">
            <v>2021-03</v>
          </cell>
          <cell r="G2995" t="str">
            <v>REGULAR MOOE DV# 2021-02-0149</v>
          </cell>
          <cell r="N2995">
            <v>633.75</v>
          </cell>
        </row>
        <row r="2996">
          <cell r="F2996" t="str">
            <v>2021-03</v>
          </cell>
          <cell r="G2996" t="str">
            <v>REGULAR MOOE DV# 2021-02-0149</v>
          </cell>
          <cell r="N2996">
            <v>82136</v>
          </cell>
        </row>
        <row r="2997">
          <cell r="F2997" t="str">
            <v>2021-03</v>
          </cell>
          <cell r="G2997" t="str">
            <v>NC MOOE DV# 2021-02-0180</v>
          </cell>
          <cell r="N2997">
            <v>892.8</v>
          </cell>
        </row>
        <row r="2998">
          <cell r="F2998" t="str">
            <v>2021-03</v>
          </cell>
          <cell r="G2998" t="str">
            <v>REGULAR MOOE DV# 2021-02-0149</v>
          </cell>
          <cell r="N2998">
            <v>3524.5</v>
          </cell>
        </row>
        <row r="2999">
          <cell r="F2999" t="str">
            <v>2021-03</v>
          </cell>
          <cell r="G2999" t="str">
            <v>RAPID LP (DV# LP-2020-07-0066)</v>
          </cell>
          <cell r="N2999">
            <v>15580</v>
          </cell>
        </row>
        <row r="3000">
          <cell r="F3000" t="str">
            <v>2021-03</v>
          </cell>
          <cell r="G3000" t="str">
            <v>IDD MUST (DV# 2020-06-0941)</v>
          </cell>
          <cell r="N3000">
            <v>3800</v>
          </cell>
        </row>
        <row r="3001">
          <cell r="F3001" t="str">
            <v>2021-03</v>
          </cell>
          <cell r="G3001" t="str">
            <v>RAPID LP (DV# LP-2020-07-0066)</v>
          </cell>
          <cell r="N3001">
            <v>31160</v>
          </cell>
        </row>
        <row r="3002">
          <cell r="F3002" t="str">
            <v>2021-03</v>
          </cell>
          <cell r="G3002" t="str">
            <v>NC MOOE DV# 2021-02-0180</v>
          </cell>
          <cell r="N3002">
            <v>2185</v>
          </cell>
        </row>
        <row r="3003">
          <cell r="F3003" t="str">
            <v>2021-03</v>
          </cell>
          <cell r="G3003" t="str">
            <v>NC MOOE DV# 2021-02-0180</v>
          </cell>
          <cell r="N3003">
            <v>340.72</v>
          </cell>
        </row>
        <row r="3004">
          <cell r="F3004" t="str">
            <v>2021-03</v>
          </cell>
          <cell r="G3004" t="str">
            <v>REGULAR MOOE DV# 2021-02-0149</v>
          </cell>
          <cell r="N3004">
            <v>4271.58</v>
          </cell>
        </row>
        <row r="3005">
          <cell r="F3005" t="str">
            <v>2021-03</v>
          </cell>
          <cell r="G3005" t="str">
            <v>REGULAR MOOE DV# 2021-02-0149</v>
          </cell>
          <cell r="N3005">
            <v>1433.9</v>
          </cell>
        </row>
        <row r="3006">
          <cell r="F3006" t="str">
            <v>2021-03</v>
          </cell>
          <cell r="G3006" t="str">
            <v>REGULAR MOOE DV# 2021-02-0149</v>
          </cell>
          <cell r="N3006">
            <v>660</v>
          </cell>
        </row>
        <row r="3007">
          <cell r="F3007" t="str">
            <v>2021-03</v>
          </cell>
          <cell r="G3007" t="str">
            <v>REGULAR MOOE DV# 2021-02-0149</v>
          </cell>
          <cell r="N3007">
            <v>822.05</v>
          </cell>
        </row>
        <row r="3008">
          <cell r="F3008" t="str">
            <v>2021-03</v>
          </cell>
          <cell r="G3008" t="str">
            <v>OTOP Next Gen (DV# 2020-11-1848)</v>
          </cell>
          <cell r="N3008">
            <v>2517.5</v>
          </cell>
        </row>
        <row r="3009">
          <cell r="F3009" t="str">
            <v>2021-03</v>
          </cell>
          <cell r="G3009" t="str">
            <v>REGULAR MOOE DV# 2021-02-0149</v>
          </cell>
          <cell r="N3009">
            <v>700.35</v>
          </cell>
        </row>
        <row r="3010">
          <cell r="F3010" t="str">
            <v>2021-03</v>
          </cell>
          <cell r="G3010" t="str">
            <v>NC MOOE DV# 2021-02-0180</v>
          </cell>
          <cell r="N3010">
            <v>4467.1499999999996</v>
          </cell>
        </row>
        <row r="3011">
          <cell r="F3011" t="str">
            <v>2021-03</v>
          </cell>
          <cell r="G3011" t="str">
            <v>NC MOOE DV# 2021-02-0180</v>
          </cell>
          <cell r="N3011">
            <v>416.43</v>
          </cell>
        </row>
        <row r="3012">
          <cell r="F3012" t="str">
            <v>2021-03</v>
          </cell>
          <cell r="G3012" t="str">
            <v>REGULAR MOOE DV# 2021-02-0149</v>
          </cell>
          <cell r="N3012">
            <v>6104.46</v>
          </cell>
        </row>
        <row r="3013">
          <cell r="F3013" t="str">
            <v>2021-03</v>
          </cell>
          <cell r="G3013" t="str">
            <v>NC MOOE DV# 2021-02-0180</v>
          </cell>
          <cell r="N3013">
            <v>3187.5</v>
          </cell>
        </row>
        <row r="3014">
          <cell r="F3014" t="str">
            <v>2021-03</v>
          </cell>
          <cell r="G3014" t="str">
            <v>NC MOOE DV# 2021-02-0180</v>
          </cell>
          <cell r="N3014">
            <v>3028.57</v>
          </cell>
        </row>
        <row r="3015">
          <cell r="F3015" t="str">
            <v>2021-03</v>
          </cell>
          <cell r="G3015" t="str">
            <v>NC MOOE DV# 2021-02-0180</v>
          </cell>
          <cell r="N3015">
            <v>1466.96</v>
          </cell>
        </row>
        <row r="3016">
          <cell r="F3016" t="str">
            <v>2021-03</v>
          </cell>
          <cell r="G3016" t="str">
            <v>REGULAR MOOE DV# 2021-02-0149</v>
          </cell>
          <cell r="N3016">
            <v>827.18</v>
          </cell>
        </row>
        <row r="3017">
          <cell r="F3017" t="str">
            <v>2021-03</v>
          </cell>
          <cell r="G3017" t="str">
            <v>NC MOOE DV# 2021-02-0180</v>
          </cell>
          <cell r="N3017">
            <v>605.72</v>
          </cell>
        </row>
        <row r="3018">
          <cell r="F3018" t="str">
            <v>2021-03</v>
          </cell>
          <cell r="G3018" t="str">
            <v>OTOP Next Gen (DV# 2020-11-1848)</v>
          </cell>
          <cell r="N3018">
            <v>5938.8</v>
          </cell>
        </row>
        <row r="3019">
          <cell r="F3019" t="str">
            <v>2021-03</v>
          </cell>
          <cell r="G3019" t="str">
            <v>IDD MUST (DV# 2020-06-0941)</v>
          </cell>
          <cell r="N3019">
            <v>142.5</v>
          </cell>
        </row>
        <row r="3020">
          <cell r="F3020" t="str">
            <v>2021-03</v>
          </cell>
          <cell r="G3020" t="str">
            <v>RAPID LP (DV# LP-2020-07-0066)</v>
          </cell>
          <cell r="N3020">
            <v>851.78</v>
          </cell>
        </row>
        <row r="3021">
          <cell r="F3021" t="str">
            <v>2021-03</v>
          </cell>
          <cell r="G3021" t="str">
            <v>REGULAR MOOE DV# 2021-02-0149</v>
          </cell>
          <cell r="N3021">
            <v>285</v>
          </cell>
        </row>
        <row r="3022">
          <cell r="F3022" t="str">
            <v>2021-03</v>
          </cell>
          <cell r="G3022" t="str">
            <v>NC MOOE DV# 2021-02-0180</v>
          </cell>
          <cell r="N3022">
            <v>2232.5</v>
          </cell>
        </row>
        <row r="3023">
          <cell r="F3023" t="str">
            <v>2021-03</v>
          </cell>
          <cell r="G3023" t="str">
            <v>REGULAR MOOE DV# 2021-02-0149</v>
          </cell>
          <cell r="N3023">
            <v>413.25</v>
          </cell>
        </row>
        <row r="3024">
          <cell r="F3024" t="str">
            <v>2021-03</v>
          </cell>
          <cell r="G3024" t="str">
            <v>NC MOOE DV# 2021-02-0180</v>
          </cell>
          <cell r="N3024">
            <v>851.78</v>
          </cell>
        </row>
        <row r="3025">
          <cell r="F3025" t="str">
            <v>2021-03</v>
          </cell>
          <cell r="G3025" t="str">
            <v>REGULAR MOOE DV# 2021-02-0149</v>
          </cell>
          <cell r="N3025">
            <v>750</v>
          </cell>
        </row>
        <row r="3026">
          <cell r="F3026" t="str">
            <v>2021-03</v>
          </cell>
          <cell r="G3026" t="str">
            <v>REGULAR MOOE DV# 2021-02-0149</v>
          </cell>
          <cell r="N3026">
            <v>750</v>
          </cell>
        </row>
        <row r="3027">
          <cell r="F3027" t="str">
            <v>2021-03</v>
          </cell>
          <cell r="G3027" t="str">
            <v>REGULAR MOOE DV# 2021-02-0149</v>
          </cell>
          <cell r="N3027">
            <v>240</v>
          </cell>
        </row>
        <row r="3028">
          <cell r="F3028" t="str">
            <v>2021-03</v>
          </cell>
          <cell r="G3028" t="str">
            <v>CARP MOOE (DV# 2020-05-0792)</v>
          </cell>
          <cell r="N3028">
            <v>803</v>
          </cell>
        </row>
        <row r="3029">
          <cell r="F3029" t="str">
            <v>2021-03</v>
          </cell>
          <cell r="G3029" t="str">
            <v>REGULAR MOOE DV# 2021-02-0149</v>
          </cell>
          <cell r="N3029">
            <v>4395.8500000000004</v>
          </cell>
        </row>
        <row r="3030">
          <cell r="F3030" t="str">
            <v>2021-03</v>
          </cell>
          <cell r="G3030" t="str">
            <v>NC MOOE DV# 2021-02-0180</v>
          </cell>
          <cell r="N3030">
            <v>7500</v>
          </cell>
        </row>
        <row r="3031">
          <cell r="F3031" t="str">
            <v>2021-03</v>
          </cell>
          <cell r="G3031" t="str">
            <v>NC MOOE DV# 2021-02-0180</v>
          </cell>
          <cell r="N3031">
            <v>10000</v>
          </cell>
        </row>
        <row r="3032">
          <cell r="F3032" t="str">
            <v>2021-03</v>
          </cell>
          <cell r="G3032" t="str">
            <v>NC MOOE DV# 2021-02-0180</v>
          </cell>
          <cell r="N3032">
            <v>10000</v>
          </cell>
        </row>
        <row r="3033">
          <cell r="F3033" t="str">
            <v>2021-03</v>
          </cell>
          <cell r="G3033" t="str">
            <v>NC MOOE DV# 2021-02-0180</v>
          </cell>
          <cell r="N3033">
            <v>7500</v>
          </cell>
        </row>
        <row r="3034">
          <cell r="F3034" t="str">
            <v>2021-03</v>
          </cell>
          <cell r="G3034" t="str">
            <v>NC MOOE DV# 2021-02-0180</v>
          </cell>
          <cell r="N3034">
            <v>7497.16</v>
          </cell>
        </row>
        <row r="3035">
          <cell r="F3035" t="str">
            <v>2021-03</v>
          </cell>
          <cell r="G3035" t="str">
            <v>NC MOOE DV# 2021-02-0180</v>
          </cell>
          <cell r="N3035">
            <v>10000</v>
          </cell>
        </row>
        <row r="3036">
          <cell r="F3036" t="str">
            <v>2021-03</v>
          </cell>
          <cell r="G3036" t="str">
            <v>REGULAR MOOE DV# 2021-02-0149</v>
          </cell>
          <cell r="N3036">
            <v>5488.85</v>
          </cell>
        </row>
        <row r="3037">
          <cell r="F3037" t="str">
            <v>2021-03</v>
          </cell>
          <cell r="G3037" t="str">
            <v>REGULAR MOOE DV# 2021-02-0149</v>
          </cell>
          <cell r="N3037">
            <v>3300</v>
          </cell>
        </row>
        <row r="3038">
          <cell r="F3038" t="str">
            <v>2021-03</v>
          </cell>
          <cell r="G3038" t="str">
            <v>REGULAR MOOE DV# 2021-02-0149</v>
          </cell>
          <cell r="N3038">
            <v>6941.76</v>
          </cell>
        </row>
        <row r="3039">
          <cell r="F3039" t="str">
            <v>2021-03</v>
          </cell>
          <cell r="G3039" t="str">
            <v>NC MOOE DV# 2021-02-0180</v>
          </cell>
          <cell r="N3039">
            <v>9545.4500000000007</v>
          </cell>
        </row>
        <row r="3040">
          <cell r="F3040" t="str">
            <v>2021-03</v>
          </cell>
          <cell r="G3040" t="str">
            <v>NC MOOE DV# 2021-02-0180</v>
          </cell>
          <cell r="N3040">
            <v>9962.2000000000007</v>
          </cell>
        </row>
        <row r="3041">
          <cell r="F3041" t="str">
            <v>2021-03</v>
          </cell>
          <cell r="G3041" t="str">
            <v>REGULAR MOOE DV# 2021-02-0149</v>
          </cell>
          <cell r="N3041">
            <v>7500</v>
          </cell>
        </row>
        <row r="3042">
          <cell r="F3042" t="str">
            <v>2021-03</v>
          </cell>
          <cell r="G3042" t="str">
            <v>NC MOOE DV# 2021-02-0180</v>
          </cell>
          <cell r="N3042">
            <v>7495.74</v>
          </cell>
        </row>
        <row r="3043">
          <cell r="F3043" t="str">
            <v>2021-03</v>
          </cell>
          <cell r="G3043" t="str">
            <v>OTOP Next Gen (DV# 2020-11-1848)</v>
          </cell>
          <cell r="N3043">
            <v>6818.18</v>
          </cell>
        </row>
        <row r="3044">
          <cell r="F3044" t="str">
            <v>2021-03</v>
          </cell>
          <cell r="G3044" t="str">
            <v>REGULAR MOOE DV# 2021-02-0149</v>
          </cell>
          <cell r="N3044">
            <v>5534</v>
          </cell>
        </row>
        <row r="3045">
          <cell r="F3045" t="str">
            <v>2021-03</v>
          </cell>
          <cell r="G3045" t="str">
            <v>NC MOOE DV# 2021-02-0180</v>
          </cell>
          <cell r="N3045">
            <v>10000</v>
          </cell>
        </row>
        <row r="3046">
          <cell r="F3046" t="str">
            <v>2021-03</v>
          </cell>
          <cell r="G3046" t="str">
            <v>REGULAR MOOE DV# 2021-02-0149</v>
          </cell>
          <cell r="N3046">
            <v>5534</v>
          </cell>
        </row>
        <row r="3047">
          <cell r="F3047" t="str">
            <v>2021-03</v>
          </cell>
          <cell r="G3047" t="str">
            <v>NC MOOE DV# 2021-02-0180</v>
          </cell>
          <cell r="N3047">
            <v>7470.18</v>
          </cell>
        </row>
        <row r="3048">
          <cell r="F3048" t="str">
            <v>2021-03</v>
          </cell>
          <cell r="G3048" t="str">
            <v>REGULAR MOOE DV# 2021-02-0149</v>
          </cell>
          <cell r="N3048">
            <v>3500</v>
          </cell>
        </row>
        <row r="3049">
          <cell r="F3049" t="str">
            <v>2021-03</v>
          </cell>
          <cell r="G3049" t="str">
            <v>RAPID LP (DV# LP-2020-07-0066)</v>
          </cell>
          <cell r="N3049">
            <v>4000</v>
          </cell>
        </row>
        <row r="3050">
          <cell r="F3050" t="str">
            <v>2021-04</v>
          </cell>
          <cell r="G3050" t="str">
            <v>NC MOOE DV# 2021-02-0180</v>
          </cell>
          <cell r="N3050">
            <v>-2385</v>
          </cell>
        </row>
        <row r="3051">
          <cell r="F3051" t="str">
            <v>2021-04</v>
          </cell>
          <cell r="G3051" t="str">
            <v>NC MOOE DV# 2021-03-0586</v>
          </cell>
          <cell r="N3051">
            <v>2385</v>
          </cell>
        </row>
        <row r="3052">
          <cell r="F3052" t="str">
            <v>2021-04</v>
          </cell>
          <cell r="G3052" t="str">
            <v>NC MOOE DV# 2021-02-0180</v>
          </cell>
          <cell r="N3052">
            <v>-3320</v>
          </cell>
        </row>
        <row r="3053">
          <cell r="F3053" t="str">
            <v>2021-04</v>
          </cell>
          <cell r="G3053" t="str">
            <v>NC MOOE DV# 2021-03-0586</v>
          </cell>
          <cell r="N3053">
            <v>3320</v>
          </cell>
        </row>
        <row r="3054">
          <cell r="F3054" t="str">
            <v>2021-04</v>
          </cell>
          <cell r="G3054" t="str">
            <v>NC MOOE DV# 2021-02-0180</v>
          </cell>
          <cell r="N3054">
            <v>-2232.5</v>
          </cell>
        </row>
        <row r="3055">
          <cell r="F3055" t="str">
            <v>2021-04</v>
          </cell>
          <cell r="G3055" t="str">
            <v>NC MOOE DV# 2021-03-0586</v>
          </cell>
          <cell r="N3055">
            <v>2232.5</v>
          </cell>
        </row>
        <row r="3056">
          <cell r="F3056" t="str">
            <v>2021-04</v>
          </cell>
          <cell r="G3056" t="str">
            <v>NC MOOE DV# 2021-02-0180</v>
          </cell>
          <cell r="N3056">
            <v>-851.78</v>
          </cell>
        </row>
        <row r="3057">
          <cell r="F3057" t="str">
            <v>2021-04</v>
          </cell>
          <cell r="G3057" t="str">
            <v>NC MOOE DV# 2021-03-0586</v>
          </cell>
          <cell r="N3057">
            <v>851.78</v>
          </cell>
        </row>
        <row r="3058">
          <cell r="F3058" t="str">
            <v>2021-04</v>
          </cell>
          <cell r="G3058" t="str">
            <v>NC MOOE DV# 2021-02-0180</v>
          </cell>
          <cell r="N3058">
            <v>-7500</v>
          </cell>
        </row>
        <row r="3059">
          <cell r="F3059" t="str">
            <v>2021-04</v>
          </cell>
          <cell r="G3059" t="str">
            <v>NC MOOE DV# 2021-03-0586</v>
          </cell>
          <cell r="N3059">
            <v>7500</v>
          </cell>
        </row>
        <row r="3060">
          <cell r="F3060" t="str">
            <v>2021-04</v>
          </cell>
          <cell r="G3060" t="str">
            <v>NC MOOE DV# 2021-02-0180</v>
          </cell>
          <cell r="N3060">
            <v>-10000</v>
          </cell>
        </row>
        <row r="3061">
          <cell r="F3061" t="str">
            <v>2021-04</v>
          </cell>
          <cell r="G3061" t="str">
            <v>NC MOOE DV# 2021-03-0586</v>
          </cell>
          <cell r="N3061">
            <v>10000</v>
          </cell>
        </row>
        <row r="3062">
          <cell r="F3062" t="str">
            <v>2021-04</v>
          </cell>
          <cell r="G3062" t="str">
            <v>NC MOOE DV# 2021-02-0180</v>
          </cell>
          <cell r="N3062">
            <v>-10000</v>
          </cell>
        </row>
        <row r="3063">
          <cell r="F3063" t="str">
            <v>2021-04</v>
          </cell>
          <cell r="G3063" t="str">
            <v>NC MOOE DV# 2021-03-0586</v>
          </cell>
          <cell r="N3063">
            <v>10000</v>
          </cell>
        </row>
        <row r="3064">
          <cell r="F3064" t="str">
            <v>2021-04</v>
          </cell>
          <cell r="G3064" t="str">
            <v>NC MOOE DV# 2021-02-0180</v>
          </cell>
          <cell r="N3064">
            <v>-7500</v>
          </cell>
        </row>
        <row r="3065">
          <cell r="F3065" t="str">
            <v>2021-04</v>
          </cell>
          <cell r="G3065" t="str">
            <v>NC MOOE DV# 2021-03-0586</v>
          </cell>
          <cell r="N3065">
            <v>7500</v>
          </cell>
        </row>
        <row r="3066">
          <cell r="F3066" t="str">
            <v>2021-04</v>
          </cell>
          <cell r="G3066" t="str">
            <v>NC MOOE DV# 2021-02-0180</v>
          </cell>
          <cell r="N3066">
            <v>-7497.16</v>
          </cell>
        </row>
        <row r="3067">
          <cell r="F3067" t="str">
            <v>2021-04</v>
          </cell>
          <cell r="G3067" t="str">
            <v>NC MOOE DV# 2021-03-0586</v>
          </cell>
          <cell r="N3067">
            <v>7497.16</v>
          </cell>
        </row>
        <row r="3068">
          <cell r="F3068" t="str">
            <v>2021-04</v>
          </cell>
          <cell r="G3068" t="str">
            <v>NC MOOE DV# 2021-02-0180</v>
          </cell>
          <cell r="N3068">
            <v>-10000</v>
          </cell>
        </row>
        <row r="3069">
          <cell r="F3069" t="str">
            <v>2021-04</v>
          </cell>
          <cell r="G3069" t="str">
            <v>NC MOOE DV# 2021-03-0586</v>
          </cell>
          <cell r="N3069">
            <v>10000</v>
          </cell>
        </row>
        <row r="3070">
          <cell r="F3070" t="str">
            <v>2021-04</v>
          </cell>
          <cell r="G3070" t="str">
            <v>NC MOOE DV# 2021-02-0180</v>
          </cell>
          <cell r="N3070">
            <v>-9545.4500000000007</v>
          </cell>
        </row>
        <row r="3071">
          <cell r="F3071" t="str">
            <v>2021-04</v>
          </cell>
          <cell r="G3071" t="str">
            <v>NC MOOE DV# 2021-03-0586</v>
          </cell>
          <cell r="N3071">
            <v>9545.4500000000007</v>
          </cell>
        </row>
        <row r="3072">
          <cell r="F3072" t="str">
            <v>2021-04</v>
          </cell>
          <cell r="G3072" t="str">
            <v>NC MOOE DV# 2021-02-0180</v>
          </cell>
          <cell r="N3072">
            <v>-9962.2000000000007</v>
          </cell>
        </row>
        <row r="3073">
          <cell r="F3073" t="str">
            <v>2021-04</v>
          </cell>
          <cell r="G3073" t="str">
            <v>NC MOOE DV# 2021-03-0586</v>
          </cell>
          <cell r="N3073">
            <v>9962.2000000000007</v>
          </cell>
        </row>
        <row r="3074">
          <cell r="F3074" t="str">
            <v>2021-04</v>
          </cell>
          <cell r="G3074" t="str">
            <v>NC MOOE DV# 2021-02-0180</v>
          </cell>
          <cell r="N3074">
            <v>-7495.74</v>
          </cell>
        </row>
        <row r="3075">
          <cell r="F3075" t="str">
            <v>2021-04</v>
          </cell>
          <cell r="G3075" t="str">
            <v>NC MOOE DV# 2021-03-0586</v>
          </cell>
          <cell r="N3075">
            <v>7495.74</v>
          </cell>
        </row>
        <row r="3076">
          <cell r="F3076" t="str">
            <v>2021-04</v>
          </cell>
          <cell r="G3076" t="str">
            <v>NC MOOE DV# 2021-02-0180</v>
          </cell>
          <cell r="N3076">
            <v>-10000</v>
          </cell>
        </row>
        <row r="3077">
          <cell r="F3077" t="str">
            <v>2021-04</v>
          </cell>
          <cell r="G3077" t="str">
            <v>NC MOOE DV# 2021-03-0586</v>
          </cell>
          <cell r="N3077">
            <v>10000</v>
          </cell>
        </row>
        <row r="3078">
          <cell r="F3078" t="str">
            <v>2021-04</v>
          </cell>
          <cell r="G3078" t="str">
            <v>NC MOOE DV# 2021-02-0180</v>
          </cell>
          <cell r="N3078">
            <v>-6599.7300000000005</v>
          </cell>
        </row>
        <row r="3079">
          <cell r="F3079" t="str">
            <v>2021-04</v>
          </cell>
          <cell r="G3079" t="str">
            <v>NC MOOE DV# 2021-03-0586</v>
          </cell>
          <cell r="N3079">
            <v>6599.7300000000005</v>
          </cell>
        </row>
        <row r="3080">
          <cell r="F3080" t="str">
            <v>2021-04</v>
          </cell>
          <cell r="G3080" t="str">
            <v>LSP-NSB DV# 2021-03-0590</v>
          </cell>
          <cell r="N3080">
            <v>1094.4000000000001</v>
          </cell>
        </row>
        <row r="3081">
          <cell r="F3081" t="str">
            <v>2021-04</v>
          </cell>
          <cell r="G3081" t="str">
            <v>LSP-NSB DV# 2021-03-0590</v>
          </cell>
          <cell r="N3081">
            <v>14677.5</v>
          </cell>
        </row>
        <row r="3082">
          <cell r="F3082" t="str">
            <v>2021-04</v>
          </cell>
          <cell r="G3082" t="str">
            <v>REGULAR MOOE 2020 DV# 2021-03-0515</v>
          </cell>
          <cell r="N3082">
            <v>1094.06</v>
          </cell>
        </row>
        <row r="3083">
          <cell r="F3083" t="str">
            <v>2021-04</v>
          </cell>
          <cell r="G3083" t="str">
            <v>REGULAR MOOE 2020 DV# 2021-03-0515</v>
          </cell>
          <cell r="N3083">
            <v>749.80000000000007</v>
          </cell>
        </row>
        <row r="3084">
          <cell r="F3084" t="str">
            <v>2021-04</v>
          </cell>
          <cell r="G3084" t="str">
            <v>NC MOOE DV# 2021-03-0586</v>
          </cell>
          <cell r="N3084">
            <v>310</v>
          </cell>
        </row>
        <row r="3085">
          <cell r="F3085" t="str">
            <v>2021-04</v>
          </cell>
          <cell r="G3085" t="str">
            <v>NC MOOE DV# 2021-03-0586</v>
          </cell>
          <cell r="N3085">
            <v>7154.83</v>
          </cell>
        </row>
        <row r="3086">
          <cell r="F3086" t="str">
            <v>2021-04</v>
          </cell>
          <cell r="G3086" t="str">
            <v>REGULAR MOOE 2020 DV# 2021-03-0515</v>
          </cell>
          <cell r="N3086">
            <v>3420</v>
          </cell>
        </row>
        <row r="3087">
          <cell r="F3087" t="str">
            <v>2021-04</v>
          </cell>
          <cell r="G3087" t="str">
            <v>NC MOOE DV# 2021-03-0586</v>
          </cell>
          <cell r="N3087">
            <v>1860.04</v>
          </cell>
        </row>
        <row r="3088">
          <cell r="F3088" t="str">
            <v>2021-04</v>
          </cell>
          <cell r="G3088" t="str">
            <v>NC MOOE DV# 2021-03-0586</v>
          </cell>
          <cell r="N3088">
            <v>2740.08</v>
          </cell>
        </row>
        <row r="3089">
          <cell r="F3089" t="str">
            <v>2021-04</v>
          </cell>
          <cell r="G3089" t="str">
            <v>NC MOOE DV# 2021-03-0586</v>
          </cell>
          <cell r="N3089">
            <v>3637.04</v>
          </cell>
        </row>
        <row r="3090">
          <cell r="F3090" t="str">
            <v>2021-04</v>
          </cell>
          <cell r="G3090" t="str">
            <v>REGULAR MOOE 2020 DV# 2021-03-0515</v>
          </cell>
          <cell r="N3090">
            <v>59</v>
          </cell>
        </row>
        <row r="3091">
          <cell r="F3091" t="str">
            <v>2021-04</v>
          </cell>
          <cell r="G3091" t="str">
            <v>REGULAR MOOE 2020 DV# 2021-03-0515</v>
          </cell>
          <cell r="N3091">
            <v>1070</v>
          </cell>
        </row>
        <row r="3092">
          <cell r="F3092" t="str">
            <v>2021-04</v>
          </cell>
          <cell r="G3092" t="str">
            <v>REGULAR MOOE 2020 DV# 2021-03-0515</v>
          </cell>
          <cell r="N3092">
            <v>692</v>
          </cell>
        </row>
        <row r="3093">
          <cell r="F3093" t="str">
            <v>2021-04</v>
          </cell>
          <cell r="G3093" t="str">
            <v>REGULAR MOOE 2020 DV# 2021-03-0515</v>
          </cell>
          <cell r="N3093">
            <v>180</v>
          </cell>
        </row>
        <row r="3094">
          <cell r="F3094" t="str">
            <v>2021-04</v>
          </cell>
          <cell r="G3094" t="str">
            <v>LSP-NSB DV# 2021-03-0590</v>
          </cell>
          <cell r="N3094">
            <v>9167.5</v>
          </cell>
        </row>
        <row r="3095">
          <cell r="F3095" t="str">
            <v>2021-04</v>
          </cell>
          <cell r="G3095" t="str">
            <v>CPD MUST (DV# 2020-09-1460)</v>
          </cell>
          <cell r="N3095">
            <v>5605</v>
          </cell>
        </row>
        <row r="3096">
          <cell r="F3096" t="str">
            <v>2021-04</v>
          </cell>
          <cell r="G3096" t="str">
            <v>RAPID LP (DV# LP-2020-07-0066)</v>
          </cell>
          <cell r="N3096">
            <v>5616</v>
          </cell>
        </row>
        <row r="3097">
          <cell r="F3097" t="str">
            <v>2021-04</v>
          </cell>
          <cell r="G3097" t="str">
            <v>CARP MOOE (DV# 2020-05-0792)</v>
          </cell>
          <cell r="N3097">
            <v>119.24</v>
          </cell>
        </row>
        <row r="3098">
          <cell r="F3098" t="str">
            <v>2021-04</v>
          </cell>
          <cell r="G3098" t="str">
            <v>REGULAR MOOE 2020 DV# 2021-03-0515</v>
          </cell>
          <cell r="N3098">
            <v>662.5</v>
          </cell>
        </row>
        <row r="3099">
          <cell r="F3099" t="str">
            <v>2021-04</v>
          </cell>
          <cell r="G3099" t="str">
            <v>REGULAR MOOE 2020 DV# 2021-03-0515</v>
          </cell>
          <cell r="N3099">
            <v>605.72</v>
          </cell>
        </row>
        <row r="3100">
          <cell r="F3100" t="str">
            <v>2021-04</v>
          </cell>
          <cell r="G3100" t="str">
            <v>REGULAR MOOE 2020 DV# 2021-03-0515</v>
          </cell>
          <cell r="N3100">
            <v>454.28</v>
          </cell>
        </row>
        <row r="3101">
          <cell r="F3101" t="str">
            <v>2021-04</v>
          </cell>
          <cell r="G3101" t="str">
            <v>REGULAR MOOE 2020 DV# 2021-03-0515</v>
          </cell>
          <cell r="N3101">
            <v>757.15</v>
          </cell>
        </row>
        <row r="3102">
          <cell r="F3102" t="str">
            <v>2021-04</v>
          </cell>
          <cell r="G3102" t="str">
            <v>REGULAR MOOE 2020 DV# 2021-03-0515</v>
          </cell>
          <cell r="N3102">
            <v>11588.07</v>
          </cell>
        </row>
        <row r="3103">
          <cell r="F3103" t="str">
            <v>2021-04</v>
          </cell>
          <cell r="G3103" t="str">
            <v>REGULAR MOOE 2020 DV# 2021-03-0515</v>
          </cell>
          <cell r="N3103">
            <v>7600</v>
          </cell>
        </row>
        <row r="3104">
          <cell r="F3104" t="str">
            <v>2021-04</v>
          </cell>
          <cell r="G3104" t="str">
            <v>PBG (DV# 2020-07-1185)</v>
          </cell>
          <cell r="N3104">
            <v>60647.15</v>
          </cell>
        </row>
        <row r="3105">
          <cell r="F3105" t="str">
            <v>2021-04</v>
          </cell>
          <cell r="G3105" t="str">
            <v>PBG (DV# 2020-07-1185)</v>
          </cell>
          <cell r="N3105">
            <v>1289.04</v>
          </cell>
        </row>
        <row r="3106">
          <cell r="F3106" t="str">
            <v>2021-04</v>
          </cell>
          <cell r="G3106" t="str">
            <v>REGULAR MOOE 2020 DV# 2021-03-0515</v>
          </cell>
          <cell r="N3106">
            <v>2700</v>
          </cell>
        </row>
        <row r="3107">
          <cell r="F3107" t="str">
            <v>2021-04</v>
          </cell>
          <cell r="G3107" t="str">
            <v>REGULAR MOOE 2020 DV# 2021-03-0515</v>
          </cell>
          <cell r="N3107">
            <v>6730</v>
          </cell>
        </row>
        <row r="3108">
          <cell r="F3108" t="str">
            <v>2021-04</v>
          </cell>
          <cell r="G3108" t="str">
            <v>REGULAR MOOE 2020 DV# 2021-03-0515</v>
          </cell>
          <cell r="N3108">
            <v>4240</v>
          </cell>
        </row>
        <row r="3109">
          <cell r="F3109" t="str">
            <v>2021-04</v>
          </cell>
          <cell r="G3109" t="str">
            <v>OTOP Next Gen (DV# 2020-11-1848)</v>
          </cell>
          <cell r="N3109">
            <v>7879.02</v>
          </cell>
        </row>
        <row r="3110">
          <cell r="F3110" t="str">
            <v>2021-04</v>
          </cell>
          <cell r="G3110" t="str">
            <v>REGULAR MOOE 2020 DV# 2021-03-0515</v>
          </cell>
          <cell r="N3110">
            <v>2072.6799999999998</v>
          </cell>
        </row>
        <row r="3111">
          <cell r="F3111" t="str">
            <v>2021-04</v>
          </cell>
          <cell r="G3111" t="str">
            <v>REGULAR MOOE 2020 DV# 2021-03-0549</v>
          </cell>
          <cell r="N3111">
            <v>17414.28</v>
          </cell>
        </row>
        <row r="3112">
          <cell r="F3112" t="str">
            <v>2021-04</v>
          </cell>
          <cell r="G3112" t="str">
            <v>REGULAR MOOE 2020 DV# 2021-03-0515</v>
          </cell>
          <cell r="N3112">
            <v>5176.96</v>
          </cell>
        </row>
        <row r="3113">
          <cell r="F3113" t="str">
            <v>2021-04</v>
          </cell>
          <cell r="G3113" t="str">
            <v>REGULAR MOOE 2020 DV# 2021-03-0515</v>
          </cell>
          <cell r="N3113">
            <v>1830</v>
          </cell>
        </row>
        <row r="3114">
          <cell r="F3114" t="str">
            <v>2021-04</v>
          </cell>
          <cell r="G3114" t="str">
            <v>REGULAR MOOE 2020 DV# 2021-03-0515</v>
          </cell>
          <cell r="N3114">
            <v>1699.78</v>
          </cell>
        </row>
        <row r="3115">
          <cell r="F3115" t="str">
            <v>2021-04</v>
          </cell>
          <cell r="G3115" t="str">
            <v>YEP (DV# 20-12-1895)</v>
          </cell>
          <cell r="N3115">
            <v>359.65</v>
          </cell>
        </row>
        <row r="3116">
          <cell r="F3116" t="str">
            <v>2021-04</v>
          </cell>
          <cell r="G3116" t="str">
            <v>REGULAR MOOE 2020 DV# 2021-03-0515</v>
          </cell>
          <cell r="N3116">
            <v>15437.5</v>
          </cell>
        </row>
        <row r="3117">
          <cell r="F3117" t="str">
            <v>2021-04</v>
          </cell>
          <cell r="G3117" t="str">
            <v>NC MOOE DV# 2021-03-0586</v>
          </cell>
          <cell r="N3117">
            <v>1770</v>
          </cell>
        </row>
        <row r="3118">
          <cell r="F3118" t="str">
            <v>2021-04</v>
          </cell>
          <cell r="G3118" t="str">
            <v>LSP-NSB DV# 2021-03-0590</v>
          </cell>
          <cell r="N3118">
            <v>16064.68</v>
          </cell>
        </row>
        <row r="3119">
          <cell r="F3119" t="str">
            <v>2021-04</v>
          </cell>
          <cell r="G3119" t="str">
            <v>REGULAR MOOE 2020 DV# 2021-03-0515</v>
          </cell>
          <cell r="N3119">
            <v>566.54999999999995</v>
          </cell>
        </row>
        <row r="3120">
          <cell r="F3120" t="str">
            <v>2021-04</v>
          </cell>
          <cell r="G3120" t="str">
            <v>REGULAR MOOE 2020 DV# 2021-03-0515</v>
          </cell>
          <cell r="N3120">
            <v>1470</v>
          </cell>
        </row>
        <row r="3121">
          <cell r="F3121" t="str">
            <v>2021-04</v>
          </cell>
          <cell r="G3121" t="str">
            <v>REGULAR MOOE 2020 DV# 2021-03-0515</v>
          </cell>
          <cell r="N3121">
            <v>70</v>
          </cell>
        </row>
        <row r="3122">
          <cell r="F3122" t="str">
            <v>2021-04</v>
          </cell>
          <cell r="G3122" t="str">
            <v>REGULAR MOOE 2020 DV# 2021-03-0515</v>
          </cell>
          <cell r="N3122">
            <v>450</v>
          </cell>
        </row>
        <row r="3123">
          <cell r="F3123" t="str">
            <v>2021-04</v>
          </cell>
          <cell r="G3123" t="str">
            <v>REGULAR MOOE 2020 DV# 2021-03-0549</v>
          </cell>
          <cell r="N3123">
            <v>1919</v>
          </cell>
        </row>
        <row r="3124">
          <cell r="F3124" t="str">
            <v>2021-04</v>
          </cell>
          <cell r="G3124" t="str">
            <v>NC MOOE DV# 2021-03-0586</v>
          </cell>
          <cell r="N3124">
            <v>1000</v>
          </cell>
        </row>
        <row r="3125">
          <cell r="F3125" t="str">
            <v>2021-04</v>
          </cell>
          <cell r="G3125" t="str">
            <v>REGULAR MOOE 2020 DV# 2021-03-0515</v>
          </cell>
          <cell r="N3125">
            <v>650</v>
          </cell>
        </row>
        <row r="3126">
          <cell r="F3126" t="str">
            <v>2021-04</v>
          </cell>
          <cell r="G3126" t="str">
            <v>REGULAR MOOE 2020 DV# 2021-03-0515</v>
          </cell>
          <cell r="N3126">
            <v>2250</v>
          </cell>
        </row>
        <row r="3127">
          <cell r="F3127" t="str">
            <v>2021-04</v>
          </cell>
          <cell r="G3127" t="str">
            <v>CPD MUST (DV# 2020-09-1460)</v>
          </cell>
          <cell r="N3127">
            <v>31699.73</v>
          </cell>
        </row>
        <row r="3128">
          <cell r="F3128" t="str">
            <v>2021-04</v>
          </cell>
          <cell r="G3128" t="str">
            <v>CPD MUST (DV# 2020-10-1656)</v>
          </cell>
          <cell r="N3128">
            <v>13728.84</v>
          </cell>
        </row>
        <row r="3129">
          <cell r="F3129" t="str">
            <v>2021-04</v>
          </cell>
          <cell r="G3129" t="str">
            <v>CPD MUST (DV# 2020-10-1656)</v>
          </cell>
          <cell r="N3129">
            <v>19969.650000000001</v>
          </cell>
        </row>
        <row r="3130">
          <cell r="F3130" t="str">
            <v>2021-04</v>
          </cell>
          <cell r="G3130" t="str">
            <v>REGULAR MOOE 2020 DV# 2021-03-0515</v>
          </cell>
          <cell r="N3130">
            <v>10000</v>
          </cell>
        </row>
        <row r="3131">
          <cell r="F3131" t="str">
            <v>2021-04</v>
          </cell>
          <cell r="G3131" t="str">
            <v>REGULAR MOOE 2020 DV# 2021-03-0515</v>
          </cell>
          <cell r="N3131">
            <v>4000</v>
          </cell>
        </row>
        <row r="3132">
          <cell r="F3132" t="str">
            <v>2021-04</v>
          </cell>
          <cell r="G3132" t="str">
            <v>REGULAR MOOE 2020 DV# 2021-03-0515</v>
          </cell>
          <cell r="N3132">
            <v>1990</v>
          </cell>
        </row>
        <row r="3133">
          <cell r="F3133" t="str">
            <v>2021-04</v>
          </cell>
          <cell r="G3133" t="str">
            <v>RAPID LP (DV# LP-2020-07-0066)</v>
          </cell>
          <cell r="N3133">
            <v>7470</v>
          </cell>
        </row>
        <row r="3134">
          <cell r="F3134" t="str">
            <v>2021-04</v>
          </cell>
          <cell r="G3134" t="str">
            <v>RAPID LP (DV# LP-2020-07-0066)</v>
          </cell>
          <cell r="N3134">
            <v>6105</v>
          </cell>
        </row>
        <row r="3135">
          <cell r="F3135" t="str">
            <v>2021-04</v>
          </cell>
          <cell r="G3135" t="str">
            <v>REGULAR MOOE 2020 DV# 2021-03-0549</v>
          </cell>
          <cell r="N3135">
            <v>20567.5</v>
          </cell>
        </row>
        <row r="3136">
          <cell r="F3136" t="str">
            <v>2021-04</v>
          </cell>
          <cell r="G3136" t="str">
            <v>REGULAR MOOE 2020 DV# 2021-03-0549</v>
          </cell>
          <cell r="N3136">
            <v>19517.75</v>
          </cell>
        </row>
        <row r="3137">
          <cell r="F3137" t="str">
            <v>2021-04</v>
          </cell>
          <cell r="G3137" t="str">
            <v>REGULAR MOOE 2020 DV# 2021-03-0549</v>
          </cell>
          <cell r="N3137">
            <v>2662.6200000000003</v>
          </cell>
        </row>
        <row r="3138">
          <cell r="F3138" t="str">
            <v>2021-04</v>
          </cell>
          <cell r="G3138" t="str">
            <v>REGULAR MOOE 2020 DV# 2021-03-0549</v>
          </cell>
          <cell r="N3138">
            <v>41068</v>
          </cell>
        </row>
        <row r="3139">
          <cell r="F3139" t="str">
            <v>2021-04</v>
          </cell>
          <cell r="G3139" t="str">
            <v>REGULAR MOOE 2020 DV# 2021-03-0515</v>
          </cell>
          <cell r="N3139">
            <v>4394.4399999999996</v>
          </cell>
        </row>
        <row r="3140">
          <cell r="F3140" t="str">
            <v>2021-04</v>
          </cell>
          <cell r="G3140" t="str">
            <v>REGULAR MOOE 2020 DV# 2021-03-0515</v>
          </cell>
          <cell r="N3140">
            <v>2042.9999999999998</v>
          </cell>
        </row>
        <row r="3141">
          <cell r="F3141" t="str">
            <v>2021-04</v>
          </cell>
          <cell r="G3141" t="str">
            <v>NC MOOE DV# 2021-03-0586</v>
          </cell>
          <cell r="N3141">
            <v>4243.9900000000007</v>
          </cell>
        </row>
        <row r="3142">
          <cell r="F3142" t="str">
            <v>2021-04</v>
          </cell>
          <cell r="G3142" t="str">
            <v>RAPID LP (DV# LP-2020-07-0066)</v>
          </cell>
          <cell r="N3142">
            <v>1272.76</v>
          </cell>
        </row>
        <row r="3143">
          <cell r="F3143" t="str">
            <v>2021-04</v>
          </cell>
          <cell r="G3143" t="str">
            <v>REGULAR MOOE 2020 DV# 2021-03-0549</v>
          </cell>
          <cell r="N3143">
            <v>15466</v>
          </cell>
        </row>
        <row r="3144">
          <cell r="F3144" t="str">
            <v>2021-04</v>
          </cell>
          <cell r="G3144" t="str">
            <v>REGULAR MOOE 2020 DV# 2021-03-0549</v>
          </cell>
          <cell r="N3144">
            <v>1112.81</v>
          </cell>
        </row>
        <row r="3145">
          <cell r="F3145" t="str">
            <v>2021-04</v>
          </cell>
          <cell r="G3145" t="str">
            <v>REGULAR MOOE 2020 DV# 2021-03-0549</v>
          </cell>
          <cell r="N3145">
            <v>377.81</v>
          </cell>
        </row>
        <row r="3146">
          <cell r="F3146" t="str">
            <v>2021-04</v>
          </cell>
          <cell r="G3146" t="str">
            <v>REGULAR MOOE 2020 DV# 2021-03-0515</v>
          </cell>
          <cell r="N3146">
            <v>960</v>
          </cell>
        </row>
        <row r="3147">
          <cell r="F3147" t="str">
            <v>2021-04</v>
          </cell>
          <cell r="G3147" t="str">
            <v>RAPID LP (DV# LP-2020-07-0066)</v>
          </cell>
          <cell r="N3147">
            <v>1280</v>
          </cell>
        </row>
        <row r="3148">
          <cell r="F3148" t="str">
            <v>2021-04</v>
          </cell>
          <cell r="G3148" t="str">
            <v>REGULAR MOOE 2020 DV# 2021-03-0515</v>
          </cell>
          <cell r="N3148">
            <v>320</v>
          </cell>
        </row>
        <row r="3149">
          <cell r="F3149" t="str">
            <v>2021-04</v>
          </cell>
          <cell r="G3149" t="str">
            <v>NC MOOE DV# 2021-03-0586</v>
          </cell>
          <cell r="N3149">
            <v>10000</v>
          </cell>
        </row>
        <row r="3150">
          <cell r="F3150" t="str">
            <v>2021-04</v>
          </cell>
          <cell r="G3150" t="str">
            <v>NC MOOE DV# 2021-03-0586</v>
          </cell>
          <cell r="N3150">
            <v>9996.2199999999993</v>
          </cell>
        </row>
        <row r="3151">
          <cell r="F3151" t="str">
            <v>2021-04</v>
          </cell>
          <cell r="G3151" t="str">
            <v>REGULAR MOOE 2020 DV# 2021-03-0515</v>
          </cell>
          <cell r="N3151">
            <v>2770</v>
          </cell>
        </row>
        <row r="3152">
          <cell r="F3152" t="str">
            <v>2021-04</v>
          </cell>
          <cell r="G3152" t="str">
            <v>NC MOOE DV# 2021-03-0586</v>
          </cell>
          <cell r="N3152">
            <v>1770</v>
          </cell>
        </row>
        <row r="3153">
          <cell r="F3153" t="str">
            <v>2021-04</v>
          </cell>
          <cell r="G3153" t="str">
            <v>NC MOOE DV# 2021-03-0586</v>
          </cell>
          <cell r="N3153">
            <v>3020</v>
          </cell>
        </row>
        <row r="3154">
          <cell r="F3154" t="str">
            <v>2021-04</v>
          </cell>
          <cell r="G3154" t="str">
            <v>NC MOOE DV# 2021-03-0586</v>
          </cell>
          <cell r="N3154">
            <v>1140</v>
          </cell>
        </row>
        <row r="3155">
          <cell r="F3155" t="str">
            <v>2021-04</v>
          </cell>
          <cell r="G3155" t="str">
            <v>NC MOOE DV# 2021-03-0586</v>
          </cell>
          <cell r="N3155">
            <v>1320</v>
          </cell>
        </row>
        <row r="3156">
          <cell r="F3156" t="str">
            <v>2021-04</v>
          </cell>
          <cell r="G3156" t="str">
            <v>REGULAR MOOE 2020 DV# 2021-03-0515</v>
          </cell>
          <cell r="N3156">
            <v>18403.080000000002</v>
          </cell>
        </row>
        <row r="3157">
          <cell r="F3157" t="str">
            <v>2021-04</v>
          </cell>
          <cell r="G3157" t="str">
            <v>REGULAR MOOE 2020 DV# 2021-03-0515</v>
          </cell>
          <cell r="N3157">
            <v>4171.76</v>
          </cell>
        </row>
        <row r="3158">
          <cell r="F3158" t="str">
            <v>2021-04</v>
          </cell>
          <cell r="G3158" t="str">
            <v>NC MOOE DV# 2021-03-0586</v>
          </cell>
          <cell r="N3158">
            <v>310</v>
          </cell>
        </row>
        <row r="3159">
          <cell r="F3159" t="str">
            <v>2021-04</v>
          </cell>
          <cell r="G3159" t="str">
            <v>REGULAR MOOE 2020 DV# 2021-03-0515</v>
          </cell>
          <cell r="N3159">
            <v>41068</v>
          </cell>
        </row>
        <row r="3160">
          <cell r="F3160" t="str">
            <v>2021-04</v>
          </cell>
          <cell r="G3160" t="str">
            <v>REGULAR MOOE 2020 DV# 2021-03-0515</v>
          </cell>
          <cell r="N3160">
            <v>763.91</v>
          </cell>
        </row>
        <row r="3161">
          <cell r="F3161" t="str">
            <v>2021-04</v>
          </cell>
          <cell r="G3161" t="str">
            <v>NC MOOE DV# 2021-03-0586</v>
          </cell>
          <cell r="N3161">
            <v>370</v>
          </cell>
        </row>
        <row r="3162">
          <cell r="F3162" t="str">
            <v>2021-04</v>
          </cell>
          <cell r="G3162" t="str">
            <v>NC MOOE DV# 2021-03-0586</v>
          </cell>
          <cell r="N3162">
            <v>400.5</v>
          </cell>
        </row>
        <row r="3163">
          <cell r="F3163" t="str">
            <v>2021-04</v>
          </cell>
          <cell r="G3163" t="str">
            <v>NC MOOE DV# 2021-03-0586</v>
          </cell>
          <cell r="N3163">
            <v>7500</v>
          </cell>
        </row>
        <row r="3164">
          <cell r="F3164" t="str">
            <v>2021-04</v>
          </cell>
          <cell r="G3164" t="str">
            <v>NC MOOE DV# 2021-03-0586</v>
          </cell>
          <cell r="N3164">
            <v>10000</v>
          </cell>
        </row>
        <row r="3165">
          <cell r="F3165" t="str">
            <v>2021-04</v>
          </cell>
          <cell r="G3165" t="str">
            <v>REGULAR MOOE 2020 DV# 2021-03-0515</v>
          </cell>
          <cell r="N3165">
            <v>6136.36</v>
          </cell>
        </row>
        <row r="3166">
          <cell r="F3166" t="str">
            <v>2021-04</v>
          </cell>
          <cell r="G3166" t="str">
            <v>RAPID LP (DV# LP-2020-07-0066)</v>
          </cell>
          <cell r="N3166">
            <v>3050</v>
          </cell>
        </row>
        <row r="3167">
          <cell r="F3167" t="str">
            <v>2021-04</v>
          </cell>
          <cell r="G3167" t="str">
            <v>REGULAR MOOE 2020 DV# 2021-03-0515</v>
          </cell>
          <cell r="N3167">
            <v>1200</v>
          </cell>
        </row>
        <row r="3168">
          <cell r="F3168" t="str">
            <v>2021-04</v>
          </cell>
          <cell r="G3168" t="str">
            <v>REGULAR MOOE 2020 DV# 2021-03-0515</v>
          </cell>
          <cell r="N3168">
            <v>240</v>
          </cell>
        </row>
        <row r="3169">
          <cell r="F3169" t="str">
            <v>2021-04</v>
          </cell>
          <cell r="G3169" t="str">
            <v>REGULAR MOOE 2020 DV# 2021-03-0515</v>
          </cell>
          <cell r="N3169">
            <v>240</v>
          </cell>
        </row>
        <row r="3170">
          <cell r="F3170" t="str">
            <v>2021-04</v>
          </cell>
          <cell r="G3170" t="str">
            <v>REGULAR MOOE 2020 DV# 2021-03-0515</v>
          </cell>
          <cell r="N3170">
            <v>21350</v>
          </cell>
        </row>
        <row r="3171">
          <cell r="F3171" t="str">
            <v>2021-04</v>
          </cell>
          <cell r="G3171" t="str">
            <v>NC MOOE DV# 2021-03-0586</v>
          </cell>
          <cell r="N3171">
            <v>10000</v>
          </cell>
        </row>
        <row r="3172">
          <cell r="F3172" t="str">
            <v>2021-04</v>
          </cell>
          <cell r="G3172" t="str">
            <v>NC MOOE DV# 2021-03-0586</v>
          </cell>
          <cell r="N3172">
            <v>1500</v>
          </cell>
        </row>
        <row r="3173">
          <cell r="F3173" t="str">
            <v>2021-04</v>
          </cell>
          <cell r="G3173" t="str">
            <v>NC MOOE DV# 2021-03-0586</v>
          </cell>
          <cell r="N3173">
            <v>7500</v>
          </cell>
        </row>
        <row r="3174">
          <cell r="F3174" t="str">
            <v>2021-04</v>
          </cell>
          <cell r="G3174" t="str">
            <v>REGULAR MOOE 2020 DV# 2021-03-0515</v>
          </cell>
          <cell r="N3174">
            <v>5534</v>
          </cell>
        </row>
        <row r="3175">
          <cell r="F3175" t="str">
            <v>2021-04</v>
          </cell>
          <cell r="G3175" t="str">
            <v>NC MOOE DV# 2021-03-0586</v>
          </cell>
          <cell r="N3175">
            <v>7034.09</v>
          </cell>
        </row>
        <row r="3176">
          <cell r="F3176" t="str">
            <v>2021-04</v>
          </cell>
          <cell r="G3176" t="str">
            <v>REGULAR MOOE 2020 DV# 2021-03-0515</v>
          </cell>
          <cell r="N3176">
            <v>4390.87</v>
          </cell>
        </row>
        <row r="3177">
          <cell r="F3177" t="str">
            <v>2021-04</v>
          </cell>
          <cell r="G3177" t="str">
            <v>NC MOOE DV# 2021-03-0586</v>
          </cell>
          <cell r="N3177">
            <v>0</v>
          </cell>
        </row>
        <row r="3178">
          <cell r="F3178" t="str">
            <v>2021-04</v>
          </cell>
          <cell r="G3178" t="str">
            <v>NC MOOE DV# 2021-03-0586</v>
          </cell>
          <cell r="N3178">
            <v>6633.52</v>
          </cell>
        </row>
        <row r="3179">
          <cell r="F3179" t="str">
            <v>2021-04</v>
          </cell>
          <cell r="G3179" t="str">
            <v>NC MOOE DV# 2021-03-0586</v>
          </cell>
          <cell r="N3179">
            <v>10000</v>
          </cell>
        </row>
        <row r="3180">
          <cell r="F3180" t="str">
            <v>2021-04</v>
          </cell>
          <cell r="G3180" t="str">
            <v>NC MOOE DV# 2021-03-0586</v>
          </cell>
          <cell r="N3180">
            <v>7500</v>
          </cell>
        </row>
        <row r="3181">
          <cell r="F3181" t="str">
            <v>2021-04</v>
          </cell>
          <cell r="G3181" t="str">
            <v>NC MOOE DV# 2021-03-0586</v>
          </cell>
          <cell r="N3181">
            <v>7464.5</v>
          </cell>
        </row>
        <row r="3182">
          <cell r="F3182" t="str">
            <v>2021-04</v>
          </cell>
          <cell r="G3182" t="str">
            <v>REGULAR MOOE 2020 DV# 2021-03-0515</v>
          </cell>
          <cell r="N3182">
            <v>6370.73</v>
          </cell>
        </row>
        <row r="3183">
          <cell r="F3183" t="str">
            <v>2021-04</v>
          </cell>
          <cell r="G3183" t="str">
            <v>REGULAR MOOE 2020 DV# 2021-03-0515</v>
          </cell>
          <cell r="N3183">
            <v>5516.15</v>
          </cell>
        </row>
        <row r="3184">
          <cell r="F3184" t="str">
            <v>2021-04</v>
          </cell>
          <cell r="G3184" t="str">
            <v>REGULAR MOOE 2020 DV# 2021-03-0515</v>
          </cell>
          <cell r="N3184">
            <v>3000</v>
          </cell>
        </row>
        <row r="3185">
          <cell r="F3185" t="str">
            <v>2021-04</v>
          </cell>
          <cell r="G3185" t="str">
            <v>REGULAR MOOE 2020 DV# 2021-03-0515</v>
          </cell>
          <cell r="N3185">
            <v>7159.09</v>
          </cell>
        </row>
        <row r="3186">
          <cell r="F3186" t="str">
            <v>2021-04</v>
          </cell>
          <cell r="G3186" t="str">
            <v>REGULAR MOOE 2020 DV# 2021-03-0515</v>
          </cell>
          <cell r="N3186">
            <v>5493.05</v>
          </cell>
        </row>
        <row r="3187">
          <cell r="F3187" t="str">
            <v>2021-04</v>
          </cell>
          <cell r="G3187" t="str">
            <v>NC MOOE DV# 2021-03-0586</v>
          </cell>
          <cell r="N3187">
            <v>10000</v>
          </cell>
        </row>
        <row r="3188">
          <cell r="F3188" t="str">
            <v>2021-04</v>
          </cell>
          <cell r="G3188" t="str">
            <v>REGULAR MOOE 2020 DV# 2021-03-0515</v>
          </cell>
          <cell r="N3188">
            <v>4950</v>
          </cell>
        </row>
        <row r="3189">
          <cell r="F3189" t="str">
            <v>2021-04</v>
          </cell>
          <cell r="G3189" t="str">
            <v>REGULAR MOOE 2020 DV# 2021-03-0515</v>
          </cell>
          <cell r="N3189">
            <v>65</v>
          </cell>
        </row>
        <row r="3190">
          <cell r="F3190" t="str">
            <v>2021-04</v>
          </cell>
          <cell r="G3190" t="str">
            <v>REGULAR MOOE 2020 DV# 2021-03-0515</v>
          </cell>
          <cell r="N3190">
            <v>1085</v>
          </cell>
        </row>
        <row r="3191">
          <cell r="F3191" t="str">
            <v>2021-04</v>
          </cell>
          <cell r="G3191" t="str">
            <v>REGULAR MOOE 2020 DV# 2021-03-0515</v>
          </cell>
          <cell r="N3191">
            <v>50</v>
          </cell>
        </row>
        <row r="3192">
          <cell r="F3192" t="str">
            <v>2021-04</v>
          </cell>
          <cell r="G3192" t="str">
            <v>REGULAR MOOE 2020 DV# 2021-03-0515</v>
          </cell>
          <cell r="N3192">
            <v>306</v>
          </cell>
        </row>
        <row r="3193">
          <cell r="F3193" t="str">
            <v>2021-04</v>
          </cell>
          <cell r="G3193" t="str">
            <v>REGULAR MOOE 2020 DV# 2021-03-0515</v>
          </cell>
          <cell r="N3193">
            <v>180</v>
          </cell>
        </row>
        <row r="3194">
          <cell r="F3194" t="str">
            <v>2021-04</v>
          </cell>
          <cell r="G3194" t="str">
            <v>REGULAR MOOE 2020 DV# 2021-03-0515</v>
          </cell>
          <cell r="N3194">
            <v>9120</v>
          </cell>
        </row>
        <row r="3195">
          <cell r="F3195" t="str">
            <v>2021-04</v>
          </cell>
          <cell r="G3195" t="str">
            <v>REGULAR MOOE 2020 DV# 2021-03-0515</v>
          </cell>
          <cell r="N3195">
            <v>5400</v>
          </cell>
        </row>
        <row r="3196">
          <cell r="F3196" t="str">
            <v>2021-04</v>
          </cell>
          <cell r="G3196" t="str">
            <v>LSP-NSB DV# 2021-03-0590</v>
          </cell>
          <cell r="N3196">
            <v>47025</v>
          </cell>
        </row>
        <row r="3197">
          <cell r="F3197" t="str">
            <v>2021-04</v>
          </cell>
          <cell r="G3197" t="str">
            <v>RAPID LP (DV# LP-2020-07-0066)</v>
          </cell>
          <cell r="N3197">
            <v>3800</v>
          </cell>
        </row>
        <row r="3198">
          <cell r="F3198" t="str">
            <v>2021-04</v>
          </cell>
          <cell r="G3198" t="str">
            <v>REGULAR MOOE 2020 DV# 2021-03-0515</v>
          </cell>
          <cell r="N3198">
            <v>15000</v>
          </cell>
        </row>
        <row r="3199">
          <cell r="F3199" t="str">
            <v>2021-04</v>
          </cell>
          <cell r="G3199" t="str">
            <v>RAPID LP (DV# LP-2020-07-0066)</v>
          </cell>
          <cell r="N3199">
            <v>7685</v>
          </cell>
        </row>
        <row r="3200">
          <cell r="F3200" t="str">
            <v>2021-04</v>
          </cell>
          <cell r="G3200" t="str">
            <v>NC MOOE DV# 2021-03-0586</v>
          </cell>
          <cell r="N3200">
            <v>615.17999999999995</v>
          </cell>
        </row>
        <row r="3201">
          <cell r="F3201" t="str">
            <v>2021-04</v>
          </cell>
          <cell r="G3201" t="str">
            <v>LSP-NSB DV# 2021-03-0590</v>
          </cell>
          <cell r="N3201">
            <v>17100</v>
          </cell>
        </row>
        <row r="3202">
          <cell r="F3202" t="str">
            <v>2021-04</v>
          </cell>
          <cell r="G3202" t="str">
            <v>REGULAR MOOE 2020 DV# 2021-03-0515</v>
          </cell>
          <cell r="N3202">
            <v>9080</v>
          </cell>
        </row>
        <row r="3203">
          <cell r="F3203" t="str">
            <v>2021-04</v>
          </cell>
          <cell r="G3203" t="str">
            <v>LSP-NSB DV# 2021-03-0590</v>
          </cell>
          <cell r="N3203">
            <v>3420</v>
          </cell>
        </row>
        <row r="3204">
          <cell r="F3204" t="str">
            <v>2021-04</v>
          </cell>
          <cell r="G3204" t="str">
            <v>RAPID LP (DV# LP-2020-07-0066)</v>
          </cell>
          <cell r="N3204">
            <v>63412.5</v>
          </cell>
        </row>
        <row r="3205">
          <cell r="F3205" t="str">
            <v>2021-04</v>
          </cell>
          <cell r="G3205" t="str">
            <v>REGULAR MOOE 2020 DV# 2021-03-0515</v>
          </cell>
          <cell r="N3205">
            <v>354.91</v>
          </cell>
        </row>
        <row r="3206">
          <cell r="F3206" t="str">
            <v>2021-04</v>
          </cell>
          <cell r="G3206" t="str">
            <v>RAPID LP (DV# LP-2020-07-0066)</v>
          </cell>
          <cell r="N3206">
            <v>15200</v>
          </cell>
        </row>
        <row r="3207">
          <cell r="F3207" t="str">
            <v>2021-04</v>
          </cell>
          <cell r="G3207" t="str">
            <v>REGULAR MOOE 2020 DV# 2021-03-0515</v>
          </cell>
          <cell r="N3207">
            <v>1152</v>
          </cell>
        </row>
        <row r="3208">
          <cell r="F3208" t="str">
            <v>2021-04</v>
          </cell>
          <cell r="G3208" t="str">
            <v>LSP-NSB DV# 2021-03-0590</v>
          </cell>
          <cell r="N3208">
            <v>4320</v>
          </cell>
        </row>
        <row r="3209">
          <cell r="F3209" t="str">
            <v>2021-04</v>
          </cell>
          <cell r="G3209" t="str">
            <v>REGULAR MOOE 2020 DV# 2021-03-0515</v>
          </cell>
          <cell r="N3209">
            <v>600</v>
          </cell>
        </row>
        <row r="3210">
          <cell r="F3210" t="str">
            <v>2021-04</v>
          </cell>
          <cell r="G3210" t="str">
            <v>SSF DV# 2021-03-0591</v>
          </cell>
          <cell r="N3210">
            <v>5900</v>
          </cell>
        </row>
        <row r="3211">
          <cell r="F3211" t="str">
            <v>2021-04</v>
          </cell>
          <cell r="G3211" t="str">
            <v>REGULAR MOOE 2020 DV# 2021-03-0515</v>
          </cell>
          <cell r="N3211">
            <v>320</v>
          </cell>
        </row>
        <row r="3212">
          <cell r="F3212" t="str">
            <v>2021-04</v>
          </cell>
          <cell r="G3212" t="str">
            <v>REGULAR MOOE 2020 DV# 2021-03-0515</v>
          </cell>
          <cell r="N3212">
            <v>6120</v>
          </cell>
        </row>
        <row r="3213">
          <cell r="F3213" t="str">
            <v>2021-04</v>
          </cell>
          <cell r="G3213" t="str">
            <v>REGULAR MOOE 2020 DV# 2021-03-0515</v>
          </cell>
          <cell r="N3213">
            <v>2279.9499999999998</v>
          </cell>
        </row>
        <row r="3214">
          <cell r="F3214" t="str">
            <v>2021-04</v>
          </cell>
          <cell r="G3214" t="str">
            <v>NC MOOE DV# 2021-03-0586</v>
          </cell>
          <cell r="N3214">
            <v>9167.0400000000009</v>
          </cell>
        </row>
        <row r="3215">
          <cell r="F3215" t="str">
            <v>2021-04</v>
          </cell>
          <cell r="G3215" t="str">
            <v>REGULAR MOOE 2020 DV# 2021-03-0515</v>
          </cell>
          <cell r="N3215">
            <v>283.93</v>
          </cell>
        </row>
        <row r="3216">
          <cell r="F3216" t="str">
            <v>2021-04</v>
          </cell>
          <cell r="G3216" t="str">
            <v>LSP-NSB DV# 2021-03-0590</v>
          </cell>
          <cell r="N3216">
            <v>567.85</v>
          </cell>
        </row>
        <row r="3217">
          <cell r="F3217" t="str">
            <v>2021-04</v>
          </cell>
          <cell r="G3217" t="str">
            <v>LSP-NSB DV# 2021-03-0590</v>
          </cell>
          <cell r="N3217">
            <v>567.85</v>
          </cell>
        </row>
        <row r="3218">
          <cell r="F3218" t="str">
            <v>2021-04</v>
          </cell>
          <cell r="G3218" t="str">
            <v>REGULAR MOOE 2020 DV# 2021-03-0515</v>
          </cell>
          <cell r="N3218">
            <v>331.24</v>
          </cell>
        </row>
        <row r="3219">
          <cell r="F3219" t="str">
            <v>2021-04</v>
          </cell>
          <cell r="G3219" t="str">
            <v>REGULAR MOOE 2020 DV# 2021-03-0515</v>
          </cell>
          <cell r="N3219">
            <v>10032.15</v>
          </cell>
        </row>
        <row r="3220">
          <cell r="F3220" t="str">
            <v>2021-04</v>
          </cell>
          <cell r="G3220" t="str">
            <v>RAPID LP (DV# LP-2020-07-0066)</v>
          </cell>
          <cell r="N3220">
            <v>3180</v>
          </cell>
        </row>
        <row r="3221">
          <cell r="F3221" t="str">
            <v>2021-04</v>
          </cell>
          <cell r="G3221" t="str">
            <v>LSP-NSB DV# 2021-03-0590</v>
          </cell>
          <cell r="N3221">
            <v>558.39</v>
          </cell>
        </row>
        <row r="3222">
          <cell r="F3222" t="str">
            <v>2021-04</v>
          </cell>
          <cell r="G3222" t="str">
            <v>REGULAR MOOE 2020 DV# 2021-03-0515</v>
          </cell>
          <cell r="N3222">
            <v>832.85</v>
          </cell>
        </row>
        <row r="3223">
          <cell r="F3223" t="str">
            <v>2021-04</v>
          </cell>
          <cell r="G3223" t="str">
            <v>NC MOOE DV# 2021-03-0586</v>
          </cell>
          <cell r="N3223">
            <v>422.72</v>
          </cell>
        </row>
        <row r="3224">
          <cell r="F3224" t="str">
            <v>2021-04</v>
          </cell>
          <cell r="G3224" t="str">
            <v>NC MOOE DV# 2021-03-0586</v>
          </cell>
          <cell r="N3224">
            <v>1860.04</v>
          </cell>
        </row>
        <row r="3225">
          <cell r="F3225" t="str">
            <v>2021-04</v>
          </cell>
          <cell r="G3225" t="str">
            <v>NC MOOE DV# 2021-03-0586</v>
          </cell>
          <cell r="N3225">
            <v>1664.03</v>
          </cell>
        </row>
        <row r="3226">
          <cell r="F3226" t="str">
            <v>2021-04</v>
          </cell>
          <cell r="G3226" t="str">
            <v>NC MOOE DV# 2021-03-0586</v>
          </cell>
          <cell r="N3226">
            <v>1860.04</v>
          </cell>
        </row>
        <row r="3227">
          <cell r="F3227" t="str">
            <v>2021-04</v>
          </cell>
          <cell r="G3227" t="str">
            <v>NC MOOE DV# 2021-03-0586</v>
          </cell>
          <cell r="N3227">
            <v>562.4</v>
          </cell>
        </row>
        <row r="3228">
          <cell r="F3228" t="str">
            <v>2021-04</v>
          </cell>
          <cell r="G3228" t="str">
            <v>REGULAR MOOE 2020 DV# 2021-03-0515</v>
          </cell>
          <cell r="N3228">
            <v>2039.06</v>
          </cell>
        </row>
        <row r="3229">
          <cell r="F3229" t="str">
            <v>2021-04</v>
          </cell>
          <cell r="G3229" t="str">
            <v>NC MOOE DV# 2021-03-0586</v>
          </cell>
          <cell r="N3229">
            <v>444.82</v>
          </cell>
        </row>
        <row r="3230">
          <cell r="F3230" t="str">
            <v>2021-04</v>
          </cell>
          <cell r="G3230" t="str">
            <v>RAPID LP (DV# LP-2020-07-0066)</v>
          </cell>
          <cell r="N3230">
            <v>2810.62</v>
          </cell>
        </row>
        <row r="3231">
          <cell r="F3231" t="str">
            <v>2021-04</v>
          </cell>
          <cell r="G3231" t="str">
            <v>NC MOOE DV# 2021-03-0586</v>
          </cell>
          <cell r="N3231">
            <v>1406.25</v>
          </cell>
        </row>
        <row r="3232">
          <cell r="F3232" t="str">
            <v>2021-04</v>
          </cell>
          <cell r="G3232" t="str">
            <v>REGULAR MOOE 2020 DV# 2021-03-0515</v>
          </cell>
          <cell r="N3232">
            <v>2810.62</v>
          </cell>
        </row>
        <row r="3233">
          <cell r="F3233" t="str">
            <v>2021-04</v>
          </cell>
          <cell r="G3233" t="str">
            <v>REGULAR MOOE 2020 DV# 2021-03-0515</v>
          </cell>
          <cell r="N3233">
            <v>3326.25</v>
          </cell>
        </row>
        <row r="3234">
          <cell r="F3234" t="str">
            <v>2021-04</v>
          </cell>
          <cell r="G3234" t="str">
            <v>REGULAR MOOE 2020 DV# 2021-03-0515</v>
          </cell>
          <cell r="N3234">
            <v>14319.46</v>
          </cell>
        </row>
        <row r="3235">
          <cell r="F3235" t="str">
            <v>2021-04</v>
          </cell>
          <cell r="G3235" t="str">
            <v>NC MOOE DV# 2021-03-0586</v>
          </cell>
          <cell r="N3235">
            <v>576</v>
          </cell>
        </row>
        <row r="3236">
          <cell r="F3236" t="str">
            <v>2021-04</v>
          </cell>
          <cell r="G3236" t="str">
            <v>NC MOOE DV# 2021-03-0586</v>
          </cell>
          <cell r="N3236">
            <v>27170</v>
          </cell>
        </row>
        <row r="3237">
          <cell r="F3237" t="str">
            <v>2021-04</v>
          </cell>
          <cell r="G3237" t="str">
            <v>REGULAR MOOE 2020 DV# 2021-03-0515</v>
          </cell>
          <cell r="N3237">
            <v>5814</v>
          </cell>
        </row>
        <row r="3238">
          <cell r="F3238" t="str">
            <v>2021-04</v>
          </cell>
          <cell r="G3238" t="str">
            <v>REGULAR MOOE 2020 DV# 2021-03-0515</v>
          </cell>
          <cell r="N3238">
            <v>5215</v>
          </cell>
        </row>
        <row r="3239">
          <cell r="F3239" t="str">
            <v>2021-04</v>
          </cell>
          <cell r="G3239" t="str">
            <v>REGULAR MOOE 2020 DV# 2021-03-0515</v>
          </cell>
          <cell r="N3239">
            <v>5750</v>
          </cell>
        </row>
        <row r="3240">
          <cell r="F3240" t="str">
            <v>2021-04</v>
          </cell>
          <cell r="G3240" t="str">
            <v>REGULAR MOOE 2020 DV# 2021-03-0515</v>
          </cell>
          <cell r="N3240">
            <v>30875</v>
          </cell>
        </row>
        <row r="3241">
          <cell r="F3241" t="str">
            <v>2021-04</v>
          </cell>
          <cell r="G3241" t="str">
            <v>REGULAR MOOE 2020 DV# 2021-03-0515</v>
          </cell>
          <cell r="N3241">
            <v>4395.0200000000004</v>
          </cell>
        </row>
        <row r="3242">
          <cell r="F3242" t="str">
            <v>2021-04</v>
          </cell>
          <cell r="G3242" t="str">
            <v>NC MOOE DV# 2021-03-0586</v>
          </cell>
          <cell r="N3242">
            <v>7500</v>
          </cell>
        </row>
        <row r="3243">
          <cell r="F3243" t="str">
            <v>2021-04</v>
          </cell>
          <cell r="G3243" t="str">
            <v>REGULAR MOOE 2020 DV# 2021-03-0515</v>
          </cell>
          <cell r="N3243">
            <v>3300</v>
          </cell>
        </row>
        <row r="3244">
          <cell r="F3244" t="str">
            <v>2021-04</v>
          </cell>
          <cell r="G3244" t="str">
            <v>REGULAR MOOE 2020 DV# 2021-03-0515</v>
          </cell>
          <cell r="N3244">
            <v>7500</v>
          </cell>
        </row>
        <row r="3245">
          <cell r="F3245" t="str">
            <v>2021-04</v>
          </cell>
          <cell r="G3245" t="str">
            <v>NC MOOE DV# 2021-03-0586</v>
          </cell>
          <cell r="N3245">
            <v>7500</v>
          </cell>
        </row>
        <row r="3246">
          <cell r="F3246" t="str">
            <v>2021-04</v>
          </cell>
          <cell r="G3246" t="str">
            <v>NC MOOE DV# 2021-03-0586</v>
          </cell>
          <cell r="N3246">
            <v>10000</v>
          </cell>
        </row>
        <row r="3247">
          <cell r="F3247" t="str">
            <v>2021-04</v>
          </cell>
          <cell r="G3247" t="str">
            <v>NC MOOE DV# 2021-03-0586</v>
          </cell>
          <cell r="N3247">
            <v>7500</v>
          </cell>
        </row>
        <row r="3248">
          <cell r="F3248" t="str">
            <v>2021-04</v>
          </cell>
          <cell r="G3248" t="str">
            <v>NC MOOE DV# 2021-03-0586</v>
          </cell>
          <cell r="N3248">
            <v>10000</v>
          </cell>
        </row>
        <row r="3249">
          <cell r="F3249" t="str">
            <v>2021-04</v>
          </cell>
          <cell r="G3249" t="str">
            <v>NC MOOE DV# 2021-03-0586</v>
          </cell>
          <cell r="N3249">
            <v>6818.18</v>
          </cell>
        </row>
        <row r="3250">
          <cell r="F3250" t="str">
            <v>2021-04</v>
          </cell>
          <cell r="G3250" t="str">
            <v>REGULAR MOOE 2020 DV# 2021-03-0515</v>
          </cell>
          <cell r="N3250">
            <v>5503.55</v>
          </cell>
        </row>
        <row r="3251">
          <cell r="F3251" t="str">
            <v>2021-04</v>
          </cell>
          <cell r="G3251" t="str">
            <v>REGULAR MOOE 2020 DV# 2021-03-0515</v>
          </cell>
          <cell r="N3251">
            <v>6818.18</v>
          </cell>
        </row>
        <row r="3252">
          <cell r="F3252" t="str">
            <v>2021-04</v>
          </cell>
          <cell r="G3252" t="str">
            <v>NC MOOE DV# 2021-03-0586</v>
          </cell>
          <cell r="N3252">
            <v>10000</v>
          </cell>
        </row>
        <row r="3253">
          <cell r="F3253" t="str">
            <v>2021-04</v>
          </cell>
          <cell r="G3253" t="str">
            <v>REGULAR MOOE 2020 DV# 2021-03-0515</v>
          </cell>
          <cell r="N3253">
            <v>5514.05</v>
          </cell>
        </row>
        <row r="3254">
          <cell r="F3254" t="str">
            <v>2021-04</v>
          </cell>
          <cell r="G3254" t="str">
            <v>NC MOOE DV# 2021-03-0586</v>
          </cell>
          <cell r="N3254">
            <v>10000</v>
          </cell>
        </row>
        <row r="3255">
          <cell r="F3255" t="str">
            <v>2021-04</v>
          </cell>
          <cell r="G3255" t="str">
            <v>NC MOOE DV# 2021-03-0586</v>
          </cell>
          <cell r="N3255">
            <v>7465.92</v>
          </cell>
        </row>
        <row r="3256">
          <cell r="F3256" t="str">
            <v>2021-04</v>
          </cell>
          <cell r="G3256" t="str">
            <v>NC MOOE DV# 2021-03-0586</v>
          </cell>
          <cell r="N3256">
            <v>10000</v>
          </cell>
        </row>
        <row r="3257">
          <cell r="F3257" t="str">
            <v>2021-04</v>
          </cell>
          <cell r="G3257" t="str">
            <v>NC MOOE DV# 2021-03-0586</v>
          </cell>
          <cell r="N3257">
            <v>10000</v>
          </cell>
        </row>
        <row r="3258">
          <cell r="F3258" t="str">
            <v>2021-04</v>
          </cell>
          <cell r="G3258" t="str">
            <v>REGULAR MOOE 2020 DV# 2021-03-0515</v>
          </cell>
          <cell r="N3258">
            <v>6769.9</v>
          </cell>
        </row>
        <row r="3259">
          <cell r="F3259" t="str">
            <v>2021-04</v>
          </cell>
          <cell r="G3259" t="str">
            <v>REGULAR MOOE 2020 DV# 2021-03-0515</v>
          </cell>
          <cell r="N3259">
            <v>5532.95</v>
          </cell>
        </row>
        <row r="3260">
          <cell r="F3260" t="str">
            <v>2021-04</v>
          </cell>
          <cell r="G3260" t="str">
            <v>REGULAR MOOE 2020 DV# 2021-03-0515</v>
          </cell>
          <cell r="N3260">
            <v>4950</v>
          </cell>
        </row>
        <row r="3261">
          <cell r="F3261" t="str">
            <v>2021-04</v>
          </cell>
          <cell r="G3261" t="str">
            <v>RAPID LP (DV# LP-2020-07-0066)</v>
          </cell>
          <cell r="N3261">
            <v>83742.5</v>
          </cell>
        </row>
        <row r="3262">
          <cell r="F3262" t="str">
            <v>2021-04</v>
          </cell>
          <cell r="G3262" t="str">
            <v>NC MOOE DV# 2021-03-0586</v>
          </cell>
          <cell r="N3262">
            <v>5792.61</v>
          </cell>
        </row>
        <row r="3263">
          <cell r="F3263" t="str">
            <v>2021-04</v>
          </cell>
          <cell r="G3263" t="str">
            <v>IDD MUST (DV# 2020-06-0941)</v>
          </cell>
          <cell r="N3263">
            <v>7790</v>
          </cell>
        </row>
        <row r="3264">
          <cell r="F3264" t="str">
            <v>2021-04</v>
          </cell>
          <cell r="G3264" t="str">
            <v>REGULAR MOOE 2020 DV# 2021-03-0549</v>
          </cell>
          <cell r="N3264">
            <v>3766.78</v>
          </cell>
        </row>
        <row r="3265">
          <cell r="F3265" t="str">
            <v>2021-04</v>
          </cell>
          <cell r="G3265" t="str">
            <v>YEP (DV# 20-12-1895)</v>
          </cell>
          <cell r="N3265">
            <v>1244.1600000000001</v>
          </cell>
        </row>
        <row r="3266">
          <cell r="F3266" t="str">
            <v>2021-04</v>
          </cell>
          <cell r="G3266" t="str">
            <v>REGULAR MOOE 2020 DV# 2021-03-0549</v>
          </cell>
          <cell r="N3266">
            <v>600</v>
          </cell>
        </row>
        <row r="3267">
          <cell r="F3267" t="str">
            <v>2021-04</v>
          </cell>
          <cell r="G3267" t="str">
            <v>REGULAR MOOE 2020 DV# 2021-03-0549</v>
          </cell>
          <cell r="N3267">
            <v>4280</v>
          </cell>
        </row>
        <row r="3268">
          <cell r="F3268" t="str">
            <v>2021-04</v>
          </cell>
          <cell r="G3268" t="str">
            <v>REGULAR MOOE 2020 DV# 2021-03-0549</v>
          </cell>
          <cell r="N3268">
            <v>800</v>
          </cell>
        </row>
        <row r="3269">
          <cell r="F3269" t="str">
            <v>2021-04</v>
          </cell>
          <cell r="G3269" t="str">
            <v>REGULAR MOOE 2020 DV# 2021-03-0549</v>
          </cell>
          <cell r="N3269">
            <v>1100</v>
          </cell>
        </row>
        <row r="3270">
          <cell r="F3270" t="str">
            <v>2021-04</v>
          </cell>
          <cell r="G3270" t="str">
            <v>REGULAR MOOE 2020 DV# 2021-03-0549</v>
          </cell>
          <cell r="N3270">
            <v>320</v>
          </cell>
        </row>
        <row r="3271">
          <cell r="F3271" t="str">
            <v>2021-04</v>
          </cell>
          <cell r="G3271" t="str">
            <v>YEP (DV# 20-12-1895)</v>
          </cell>
          <cell r="N3271">
            <v>320</v>
          </cell>
        </row>
        <row r="3272">
          <cell r="F3272" t="str">
            <v>2021-04</v>
          </cell>
          <cell r="G3272" t="str">
            <v>REGULAR MOOE 2020 DV# 2021-03-0549</v>
          </cell>
          <cell r="N3272">
            <v>320</v>
          </cell>
        </row>
        <row r="3273">
          <cell r="F3273" t="str">
            <v>2021-04</v>
          </cell>
          <cell r="G3273" t="str">
            <v>REGULAR MOOE 2020 DV# 2021-03-0549</v>
          </cell>
          <cell r="N3273">
            <v>320</v>
          </cell>
        </row>
        <row r="3274">
          <cell r="F3274" t="str">
            <v>2021-04</v>
          </cell>
          <cell r="G3274" t="str">
            <v>REGULAR MOOE 2020 DV# 2021-03-0549</v>
          </cell>
          <cell r="N3274">
            <v>14390.45</v>
          </cell>
        </row>
        <row r="3275">
          <cell r="F3275" t="str">
            <v>2021-04</v>
          </cell>
          <cell r="G3275" t="str">
            <v>GAD MUST (DV# 2020-12-1860)</v>
          </cell>
          <cell r="N3275">
            <v>8517.85</v>
          </cell>
        </row>
        <row r="3276">
          <cell r="F3276" t="str">
            <v>2021-04</v>
          </cell>
          <cell r="G3276" t="str">
            <v>REGULAR MOOE 2020 DV# 2021-03-0549</v>
          </cell>
          <cell r="N3276">
            <v>4370</v>
          </cell>
        </row>
        <row r="3277">
          <cell r="F3277" t="str">
            <v>2021-04</v>
          </cell>
          <cell r="G3277" t="str">
            <v>REGULAR MOOE 2020 DV# 2021-03-0549</v>
          </cell>
          <cell r="N3277">
            <v>6412.5</v>
          </cell>
        </row>
        <row r="3278">
          <cell r="F3278" t="str">
            <v>2021-04</v>
          </cell>
          <cell r="G3278" t="str">
            <v>REGULAR MOOE 2020 DV# 2021-03-0549</v>
          </cell>
          <cell r="N3278">
            <v>15960</v>
          </cell>
        </row>
        <row r="3279">
          <cell r="F3279" t="str">
            <v>2021-04</v>
          </cell>
          <cell r="G3279" t="str">
            <v>REGULAR MOOE 2020 DV# 2021-03-0549</v>
          </cell>
          <cell r="N3279">
            <v>1736.6</v>
          </cell>
        </row>
        <row r="3280">
          <cell r="F3280" t="str">
            <v>2021-04</v>
          </cell>
          <cell r="G3280" t="str">
            <v>REGULAR MOOE 2020 DV# 2021-03-0549</v>
          </cell>
          <cell r="N3280">
            <v>5644.5</v>
          </cell>
        </row>
        <row r="3281">
          <cell r="F3281" t="str">
            <v>2021-04</v>
          </cell>
          <cell r="G3281" t="str">
            <v>REGULAR MOOE 2020 DV# 2021-03-0515</v>
          </cell>
          <cell r="N3281">
            <v>4750</v>
          </cell>
        </row>
        <row r="3282">
          <cell r="F3282" t="str">
            <v>2021-04</v>
          </cell>
          <cell r="G3282" t="str">
            <v>REGULAR MOOE 2020 DV# 2021-03-0515</v>
          </cell>
          <cell r="N3282">
            <v>6000</v>
          </cell>
        </row>
        <row r="3283">
          <cell r="F3283" t="str">
            <v>2021-04</v>
          </cell>
          <cell r="G3283" t="str">
            <v>REGULAR MOOE 2020 DV# 2021-03-0515</v>
          </cell>
          <cell r="N3283">
            <v>15960</v>
          </cell>
        </row>
        <row r="3284">
          <cell r="F3284" t="str">
            <v>2021-04</v>
          </cell>
          <cell r="G3284" t="str">
            <v>REGULAR MOOE 2020 DV# 2021-03-0515</v>
          </cell>
          <cell r="N3284">
            <v>13440</v>
          </cell>
        </row>
        <row r="3285">
          <cell r="F3285" t="str">
            <v>2021-05</v>
          </cell>
          <cell r="G3285" t="str">
            <v>REGULAR MOOE DV# 2021-02-0146</v>
          </cell>
          <cell r="N3285">
            <v>18068</v>
          </cell>
        </row>
        <row r="3286">
          <cell r="F3286" t="str">
            <v>2021-05</v>
          </cell>
          <cell r="G3286" t="str">
            <v>REGULAR MOOE DV# 2021-02-0146</v>
          </cell>
          <cell r="N3286">
            <v>14500</v>
          </cell>
        </row>
        <row r="3287">
          <cell r="F3287" t="str">
            <v>2021-05</v>
          </cell>
          <cell r="G3287" t="str">
            <v>OTOP NG DV# 2021-03-0582</v>
          </cell>
          <cell r="N3287">
            <v>8784.18</v>
          </cell>
        </row>
        <row r="3288">
          <cell r="F3288" t="str">
            <v>2021-05</v>
          </cell>
          <cell r="G3288" t="str">
            <v>SSF DV# 2021-03-0528</v>
          </cell>
          <cell r="N3288">
            <v>7500</v>
          </cell>
        </row>
        <row r="3289">
          <cell r="F3289" t="str">
            <v>2021-05</v>
          </cell>
          <cell r="G3289" t="str">
            <v>NC MOOE DV# 2021-05-0770</v>
          </cell>
          <cell r="N3289">
            <v>9700</v>
          </cell>
        </row>
        <row r="3290">
          <cell r="F3290" t="str">
            <v>2021-05</v>
          </cell>
          <cell r="G3290" t="str">
            <v>NC MOOE DV# 2021-05-0770</v>
          </cell>
          <cell r="N3290">
            <v>1200</v>
          </cell>
        </row>
        <row r="3291">
          <cell r="F3291" t="str">
            <v>2021-05</v>
          </cell>
          <cell r="G3291" t="str">
            <v>NC MOOE DV# 2021-05-0770</v>
          </cell>
          <cell r="N3291">
            <v>1950</v>
          </cell>
        </row>
        <row r="3292">
          <cell r="F3292" t="str">
            <v>2021-05</v>
          </cell>
          <cell r="G3292" t="str">
            <v>NC MOOE DV# 2021-05-0770</v>
          </cell>
          <cell r="N3292">
            <v>7500</v>
          </cell>
        </row>
        <row r="3293">
          <cell r="F3293" t="str">
            <v>2021-05</v>
          </cell>
          <cell r="G3293" t="str">
            <v>NC MOOE DV# 2021-05-0770</v>
          </cell>
          <cell r="N3293">
            <v>1500</v>
          </cell>
        </row>
        <row r="3294">
          <cell r="F3294" t="str">
            <v>2021-05</v>
          </cell>
          <cell r="G3294" t="str">
            <v>REGULAR MOOE 2020 DV# 2021-03-0512</v>
          </cell>
          <cell r="N3294">
            <v>5625</v>
          </cell>
        </row>
        <row r="3295">
          <cell r="F3295" t="str">
            <v>2021-05</v>
          </cell>
          <cell r="G3295" t="str">
            <v>REGULAR MOOE 2020 DV# 2021-03-0512</v>
          </cell>
          <cell r="N3295">
            <v>1500</v>
          </cell>
        </row>
        <row r="3296">
          <cell r="F3296" t="str">
            <v>2021-05</v>
          </cell>
          <cell r="G3296" t="str">
            <v>NC MOOE DV# 2021-05-0770</v>
          </cell>
          <cell r="N3296">
            <v>6500</v>
          </cell>
        </row>
        <row r="3297">
          <cell r="F3297" t="str">
            <v>2021-05</v>
          </cell>
          <cell r="G3297" t="str">
            <v>REGULAR MOOE 2020 DV# 2021-03-0512</v>
          </cell>
          <cell r="N3297">
            <v>1125</v>
          </cell>
        </row>
        <row r="3298">
          <cell r="F3298" t="str">
            <v>2021-05</v>
          </cell>
          <cell r="G3298" t="str">
            <v>CARP DV# 2021-03-0393</v>
          </cell>
          <cell r="N3298">
            <v>5250</v>
          </cell>
        </row>
        <row r="3299">
          <cell r="F3299" t="str">
            <v>2021-05</v>
          </cell>
          <cell r="G3299" t="str">
            <v>REGULAR MOOE 2020 DV# 2021-03-0512</v>
          </cell>
          <cell r="N3299">
            <v>791.35</v>
          </cell>
        </row>
        <row r="3300">
          <cell r="F3300" t="str">
            <v>2021-05</v>
          </cell>
          <cell r="G3300" t="str">
            <v>NC MOOE DV# 2021-05-0770</v>
          </cell>
          <cell r="N3300">
            <v>461.27</v>
          </cell>
        </row>
        <row r="3301">
          <cell r="F3301" t="str">
            <v>2021-05</v>
          </cell>
          <cell r="G3301" t="str">
            <v>NC MOOE DV# 2021-05-0770</v>
          </cell>
          <cell r="N3301">
            <v>397.01</v>
          </cell>
        </row>
        <row r="3302">
          <cell r="F3302" t="str">
            <v>2021-05</v>
          </cell>
          <cell r="G3302" t="str">
            <v>NC MOOE DV# 2021-05-0770</v>
          </cell>
          <cell r="N3302">
            <v>362</v>
          </cell>
        </row>
        <row r="3303">
          <cell r="F3303" t="str">
            <v>2021-05</v>
          </cell>
          <cell r="G3303" t="str">
            <v>NC MOOE DV# 2021-05-0770</v>
          </cell>
          <cell r="N3303">
            <v>486</v>
          </cell>
        </row>
        <row r="3304">
          <cell r="F3304" t="str">
            <v>2021-05</v>
          </cell>
          <cell r="G3304" t="str">
            <v>NC MOOE DV# 2021-05-0770</v>
          </cell>
          <cell r="N3304">
            <v>154907.35999999999</v>
          </cell>
        </row>
        <row r="3305">
          <cell r="F3305" t="str">
            <v>2021-05</v>
          </cell>
          <cell r="G3305" t="str">
            <v>NC MOOE DV# 2021-05-0770</v>
          </cell>
          <cell r="N3305">
            <v>9392.15</v>
          </cell>
        </row>
        <row r="3306">
          <cell r="F3306" t="str">
            <v>2021-05</v>
          </cell>
          <cell r="G3306" t="str">
            <v>NC MOOE DV# 2021-05-0770</v>
          </cell>
          <cell r="N3306">
            <v>1200</v>
          </cell>
        </row>
        <row r="3307">
          <cell r="F3307" t="str">
            <v>2021-05</v>
          </cell>
          <cell r="G3307" t="str">
            <v>NC MOOE DV# 2021-05-0770</v>
          </cell>
          <cell r="N3307">
            <v>1050</v>
          </cell>
        </row>
        <row r="3308">
          <cell r="F3308" t="str">
            <v>2021-05</v>
          </cell>
          <cell r="G3308" t="str">
            <v>NC MOOE DV# 2021-05-0770</v>
          </cell>
          <cell r="N3308">
            <v>1200</v>
          </cell>
        </row>
        <row r="3309">
          <cell r="F3309" t="str">
            <v>2021-05</v>
          </cell>
          <cell r="G3309" t="str">
            <v>NC MOOE DV# 2021-05-0770</v>
          </cell>
          <cell r="N3309">
            <v>900</v>
          </cell>
        </row>
        <row r="3310">
          <cell r="F3310" t="str">
            <v>2021-05</v>
          </cell>
          <cell r="G3310" t="str">
            <v>NC MOOE DV# 2021-05-0770</v>
          </cell>
          <cell r="N3310">
            <v>2474.06</v>
          </cell>
        </row>
        <row r="3311">
          <cell r="F3311" t="str">
            <v>2021-05</v>
          </cell>
          <cell r="G3311" t="str">
            <v>CPD MUST DV# 2021-03-0525</v>
          </cell>
          <cell r="N3311">
            <v>3628.12</v>
          </cell>
        </row>
        <row r="3312">
          <cell r="F3312" t="str">
            <v>2021-05</v>
          </cell>
          <cell r="G3312" t="str">
            <v>OTOP NG DV# 2021-03-0582</v>
          </cell>
          <cell r="N3312">
            <v>6057.15</v>
          </cell>
        </row>
        <row r="3313">
          <cell r="F3313" t="str">
            <v>2021-05</v>
          </cell>
          <cell r="G3313" t="str">
            <v>SSF DV# 2021-03-0528</v>
          </cell>
          <cell r="N3313">
            <v>1000</v>
          </cell>
        </row>
        <row r="3314">
          <cell r="F3314" t="str">
            <v>2021-05</v>
          </cell>
          <cell r="G3314" t="str">
            <v>NC MOOE DV# 2021-05-0770</v>
          </cell>
          <cell r="N3314">
            <v>1720</v>
          </cell>
        </row>
        <row r="3315">
          <cell r="F3315" t="str">
            <v>2021-05</v>
          </cell>
          <cell r="G3315" t="str">
            <v>LSP-NSB DV# 2021-05-0768</v>
          </cell>
          <cell r="N3315">
            <v>1180</v>
          </cell>
        </row>
        <row r="3316">
          <cell r="F3316" t="str">
            <v>2021-05</v>
          </cell>
          <cell r="G3316" t="str">
            <v>NC MOOE DV# 2021-05-0770</v>
          </cell>
          <cell r="N3316">
            <v>312.32</v>
          </cell>
        </row>
        <row r="3317">
          <cell r="F3317" t="str">
            <v>2021-05</v>
          </cell>
          <cell r="G3317" t="str">
            <v>REGULAR MOOE DV# 2021-02-0146</v>
          </cell>
          <cell r="N3317">
            <v>20280.189999999999</v>
          </cell>
        </row>
        <row r="3318">
          <cell r="F3318" t="str">
            <v>2021-05</v>
          </cell>
          <cell r="G3318" t="str">
            <v>REGULAR MOOE 2020 DV# 2021-03-0512</v>
          </cell>
          <cell r="N3318">
            <v>516.30999999999995</v>
          </cell>
        </row>
        <row r="3319">
          <cell r="F3319" t="str">
            <v>2021-05</v>
          </cell>
          <cell r="G3319" t="str">
            <v>CPD MUST DV# 2021-03-0525</v>
          </cell>
          <cell r="N3319">
            <v>410</v>
          </cell>
        </row>
        <row r="3320">
          <cell r="F3320" t="str">
            <v>2021-05</v>
          </cell>
          <cell r="G3320" t="str">
            <v>CPD MUST DV# 2021-03-0525</v>
          </cell>
          <cell r="N3320">
            <v>1735</v>
          </cell>
        </row>
        <row r="3321">
          <cell r="F3321" t="str">
            <v>2021-05</v>
          </cell>
          <cell r="G3321" t="str">
            <v>CPD MUST DV# 2021-03-0525</v>
          </cell>
          <cell r="N3321">
            <v>350</v>
          </cell>
        </row>
        <row r="3322">
          <cell r="F3322" t="str">
            <v>2021-05</v>
          </cell>
          <cell r="G3322" t="str">
            <v>SIF PM DV# 2021-04-0727</v>
          </cell>
        </row>
        <row r="3323">
          <cell r="F3323" t="str">
            <v>2021-05</v>
          </cell>
          <cell r="G3323" t="str">
            <v>IDD MOOE DV# 2021-03-0587</v>
          </cell>
          <cell r="N3323">
            <v>-6989</v>
          </cell>
        </row>
        <row r="3324">
          <cell r="F3324" t="str">
            <v>2021-05</v>
          </cell>
          <cell r="G3324" t="str">
            <v>CPD MUST DV# 2021-03-0525</v>
          </cell>
          <cell r="N3324">
            <v>-249</v>
          </cell>
        </row>
        <row r="3325">
          <cell r="F3325" t="str">
            <v>2021-05</v>
          </cell>
          <cell r="G3325" t="str">
            <v>NC MOOE DV# 2021-05-0770</v>
          </cell>
          <cell r="N3325">
            <v>435</v>
          </cell>
        </row>
        <row r="3326">
          <cell r="F3326" t="str">
            <v>2021-05</v>
          </cell>
          <cell r="G3326" t="str">
            <v>NC MOOE DV# 2021-05-0770</v>
          </cell>
          <cell r="N3326">
            <v>779.98</v>
          </cell>
        </row>
        <row r="3327">
          <cell r="F3327" t="str">
            <v>2021-05</v>
          </cell>
          <cell r="G3327" t="str">
            <v>REGULAR MOOE 2020 DV# 2021-03-0512</v>
          </cell>
          <cell r="N3327">
            <v>10053.82</v>
          </cell>
        </row>
        <row r="3328">
          <cell r="F3328" t="str">
            <v>2021-05</v>
          </cell>
          <cell r="G3328" t="str">
            <v>CPD MUST DV# 2021-03-0525</v>
          </cell>
          <cell r="N3328">
            <v>4671.88</v>
          </cell>
        </row>
        <row r="3329">
          <cell r="F3329" t="str">
            <v>2021-05</v>
          </cell>
          <cell r="G3329" t="str">
            <v>IDD MOOE DV# 2021-03-0587</v>
          </cell>
          <cell r="N3329">
            <v>1692.25</v>
          </cell>
        </row>
        <row r="3330">
          <cell r="F3330" t="str">
            <v>2021-05</v>
          </cell>
          <cell r="G3330" t="str">
            <v>SSF DV# 2021-03-0528</v>
          </cell>
          <cell r="N3330">
            <v>3795.96</v>
          </cell>
        </row>
        <row r="3331">
          <cell r="F3331" t="str">
            <v>2021-05</v>
          </cell>
          <cell r="G3331" t="str">
            <v>OTOP NG DV# 2021-03-0582</v>
          </cell>
          <cell r="N3331">
            <v>1286.43</v>
          </cell>
        </row>
        <row r="3332">
          <cell r="F3332" t="str">
            <v>2021-05</v>
          </cell>
          <cell r="G3332" t="str">
            <v>LSP-NSB DV# 2021-05-0768</v>
          </cell>
          <cell r="N3332">
            <v>1252.97</v>
          </cell>
        </row>
        <row r="3333">
          <cell r="F3333" t="str">
            <v>2021-05</v>
          </cell>
          <cell r="G3333" t="str">
            <v>NC MOOE DV# 2021-05-0770</v>
          </cell>
          <cell r="N3333">
            <v>1152.95</v>
          </cell>
        </row>
        <row r="3334">
          <cell r="F3334" t="str">
            <v>2021-05</v>
          </cell>
          <cell r="G3334" t="str">
            <v>RAPID LP (DV# LP-2020-07-0064)</v>
          </cell>
          <cell r="N3334">
            <v>2604.91</v>
          </cell>
        </row>
        <row r="3335">
          <cell r="F3335" t="str">
            <v>2021-05</v>
          </cell>
          <cell r="G3335" t="str">
            <v>CPD MUST DV# 2021-03-0525</v>
          </cell>
          <cell r="N3335">
            <v>2015.89</v>
          </cell>
        </row>
        <row r="3336">
          <cell r="F3336" t="str">
            <v>2021-05</v>
          </cell>
          <cell r="G3336" t="str">
            <v>CPD MUST DV# 2021-03-0525</v>
          </cell>
          <cell r="N3336">
            <v>1078.93</v>
          </cell>
        </row>
        <row r="3337">
          <cell r="F3337" t="str">
            <v>2021-05</v>
          </cell>
          <cell r="G3337" t="str">
            <v>CARP DV# 2021-03-0393</v>
          </cell>
          <cell r="N3337">
            <v>7000</v>
          </cell>
        </row>
        <row r="3338">
          <cell r="F3338" t="str">
            <v>2021-05</v>
          </cell>
          <cell r="G3338" t="str">
            <v>CARP DV# 2021-03-0393</v>
          </cell>
          <cell r="N3338">
            <v>8000</v>
          </cell>
        </row>
        <row r="3339">
          <cell r="F3339" t="str">
            <v>2021-05</v>
          </cell>
          <cell r="G3339" t="str">
            <v>NC MOOE DV# 2021-05-0770</v>
          </cell>
          <cell r="N3339">
            <v>490</v>
          </cell>
        </row>
        <row r="3340">
          <cell r="F3340" t="str">
            <v>2021-05</v>
          </cell>
          <cell r="G3340" t="str">
            <v>LSP-NSB DV# 2021-05-0768</v>
          </cell>
          <cell r="N3340">
            <v>1500</v>
          </cell>
        </row>
        <row r="3341">
          <cell r="F3341" t="str">
            <v>2021-05</v>
          </cell>
          <cell r="G3341" t="str">
            <v>CPD MUST DV# 2021-03-0525</v>
          </cell>
          <cell r="N3341">
            <v>4013.75</v>
          </cell>
        </row>
        <row r="3342">
          <cell r="F3342" t="str">
            <v>2021-05</v>
          </cell>
          <cell r="G3342" t="str">
            <v>CPD MUST DV# 2021-03-0525</v>
          </cell>
          <cell r="N3342">
            <v>1200</v>
          </cell>
        </row>
        <row r="3343">
          <cell r="F3343" t="str">
            <v>2021-05</v>
          </cell>
          <cell r="G3343" t="str">
            <v>REGULAR MOOE 2020 DV# 2021-03-0512</v>
          </cell>
          <cell r="N3343">
            <v>2330</v>
          </cell>
        </row>
        <row r="3344">
          <cell r="F3344" t="str">
            <v>2021-05</v>
          </cell>
          <cell r="G3344" t="str">
            <v>REGULAR MOOE 2020 DV# 2021-03-0512</v>
          </cell>
          <cell r="N3344">
            <v>130</v>
          </cell>
        </row>
        <row r="3345">
          <cell r="F3345" t="str">
            <v>2021-05</v>
          </cell>
          <cell r="G3345" t="str">
            <v>REGULAR MOOE 2020 DV# 2021-03-0512</v>
          </cell>
          <cell r="N3345">
            <v>980</v>
          </cell>
        </row>
        <row r="3346">
          <cell r="F3346" t="str">
            <v>2021-05</v>
          </cell>
          <cell r="G3346" t="str">
            <v>REGULAR MOOE 2020 DV# 2021-03-0512</v>
          </cell>
          <cell r="N3346">
            <v>480</v>
          </cell>
        </row>
        <row r="3347">
          <cell r="F3347" t="str">
            <v>2021-05</v>
          </cell>
          <cell r="G3347" t="str">
            <v>REGULAR MOOE 2020 DV# 2021-03-0512</v>
          </cell>
          <cell r="N3347">
            <v>120</v>
          </cell>
        </row>
        <row r="3348">
          <cell r="F3348" t="str">
            <v>2021-05</v>
          </cell>
          <cell r="G3348" t="str">
            <v>REGULAR MOOE 2020 DV# 2021-03-0512</v>
          </cell>
          <cell r="N3348">
            <v>398.44</v>
          </cell>
        </row>
        <row r="3349">
          <cell r="F3349" t="str">
            <v>2021-05</v>
          </cell>
          <cell r="G3349" t="str">
            <v>CPD MUST DV# 2021-03-0525</v>
          </cell>
          <cell r="N3349">
            <v>968.43</v>
          </cell>
        </row>
        <row r="3350">
          <cell r="F3350" t="str">
            <v>2021-05</v>
          </cell>
          <cell r="G3350" t="str">
            <v>LSP-NSB DV# 2021-05-0768</v>
          </cell>
          <cell r="N3350">
            <v>968.44</v>
          </cell>
        </row>
        <row r="3351">
          <cell r="F3351" t="str">
            <v>2021-05</v>
          </cell>
          <cell r="G3351" t="str">
            <v>CARP DV# 2021-03-0393</v>
          </cell>
          <cell r="N3351">
            <v>13000</v>
          </cell>
        </row>
        <row r="3352">
          <cell r="F3352" t="str">
            <v>2021-05</v>
          </cell>
          <cell r="G3352" t="str">
            <v>CARP DV# 2021-05-0838</v>
          </cell>
          <cell r="N3352">
            <v>9000</v>
          </cell>
        </row>
        <row r="3353">
          <cell r="F3353" t="str">
            <v>2021-05</v>
          </cell>
          <cell r="G3353" t="str">
            <v>LSP-NSB DV# 2021-05-0768</v>
          </cell>
        </row>
        <row r="3354">
          <cell r="F3354" t="str">
            <v>2021-05</v>
          </cell>
          <cell r="G3354" t="str">
            <v>NC MOOE DV# 2021-05-0770</v>
          </cell>
        </row>
        <row r="3355">
          <cell r="F3355" t="str">
            <v>2021-05</v>
          </cell>
          <cell r="G3355" t="str">
            <v>NC MOOE DV# 2021-05-0770</v>
          </cell>
          <cell r="N3355">
            <v>162268.37</v>
          </cell>
        </row>
        <row r="3356">
          <cell r="F3356" t="str">
            <v>2021-05</v>
          </cell>
          <cell r="G3356" t="str">
            <v>NC MOOE DV# 2021-05-0770</v>
          </cell>
          <cell r="N3356">
            <v>2100</v>
          </cell>
        </row>
        <row r="3357">
          <cell r="F3357" t="str">
            <v>2021-05</v>
          </cell>
          <cell r="G3357" t="str">
            <v>NC MOOE DV# 2021-05-0770</v>
          </cell>
          <cell r="N3357">
            <v>1350</v>
          </cell>
        </row>
        <row r="3358">
          <cell r="F3358" t="str">
            <v>2021-05</v>
          </cell>
          <cell r="G3358" t="str">
            <v>NC MOOE DV# 2021-05-0770</v>
          </cell>
          <cell r="N3358">
            <v>1800</v>
          </cell>
        </row>
        <row r="3359">
          <cell r="F3359" t="str">
            <v>2021-05</v>
          </cell>
          <cell r="G3359" t="str">
            <v>NC MOOE DV# 2021-05-0770</v>
          </cell>
          <cell r="N3359">
            <v>1800</v>
          </cell>
        </row>
        <row r="3360">
          <cell r="F3360" t="str">
            <v>2021-05</v>
          </cell>
          <cell r="G3360" t="str">
            <v>NC MOOE DV# 2021-05-0770</v>
          </cell>
          <cell r="N3360">
            <v>7500</v>
          </cell>
        </row>
        <row r="3361">
          <cell r="F3361" t="str">
            <v>2021-05</v>
          </cell>
          <cell r="G3361" t="str">
            <v>REGULAR MOOE 2020 DV# 2021-03-0512</v>
          </cell>
          <cell r="N3361">
            <v>5534</v>
          </cell>
        </row>
        <row r="3362">
          <cell r="F3362" t="str">
            <v>2021-05</v>
          </cell>
          <cell r="G3362" t="str">
            <v>SSF DV# 2021-03-0528</v>
          </cell>
          <cell r="N3362">
            <v>1966</v>
          </cell>
        </row>
        <row r="3363">
          <cell r="F3363" t="str">
            <v>2021-05</v>
          </cell>
          <cell r="G3363" t="str">
            <v>NC MOOE DV# 2021-05-0770</v>
          </cell>
          <cell r="N3363">
            <v>7000</v>
          </cell>
        </row>
        <row r="3364">
          <cell r="F3364" t="str">
            <v>2021-05</v>
          </cell>
          <cell r="G3364" t="str">
            <v>REGULAR MOOE 2020 DV# 2021-03-0512</v>
          </cell>
          <cell r="N3364">
            <v>22555.5</v>
          </cell>
        </row>
        <row r="3365">
          <cell r="F3365" t="str">
            <v>2021-05</v>
          </cell>
          <cell r="G3365" t="str">
            <v>REGULAR MOOE 2020 DV# 2021-03-0512</v>
          </cell>
          <cell r="N3365">
            <v>15000</v>
          </cell>
        </row>
        <row r="3366">
          <cell r="F3366" t="str">
            <v>2021-05</v>
          </cell>
          <cell r="G3366" t="str">
            <v>NC MOOE DV# 2021-05-0770</v>
          </cell>
          <cell r="N3366">
            <v>11900</v>
          </cell>
        </row>
        <row r="3367">
          <cell r="F3367" t="str">
            <v>2021-05</v>
          </cell>
          <cell r="G3367" t="str">
            <v>OTOP NG DV# 2021-03-0582</v>
          </cell>
          <cell r="N3367">
            <v>9466</v>
          </cell>
        </row>
        <row r="3368">
          <cell r="F3368" t="str">
            <v>2021-05</v>
          </cell>
          <cell r="G3368" t="str">
            <v>SSF DV# 2021-03-0528</v>
          </cell>
          <cell r="N3368">
            <v>7500</v>
          </cell>
        </row>
        <row r="3369">
          <cell r="F3369" t="str">
            <v>2021-05</v>
          </cell>
          <cell r="G3369" t="str">
            <v>CARP DV# 2021-05-0838</v>
          </cell>
          <cell r="N3369">
            <v>3500</v>
          </cell>
        </row>
        <row r="3370">
          <cell r="F3370" t="str">
            <v>2021-05</v>
          </cell>
          <cell r="G3370" t="str">
            <v>IDD MOOE DV# 2021-03-0587</v>
          </cell>
          <cell r="N3370">
            <v>6703.12</v>
          </cell>
        </row>
        <row r="3371">
          <cell r="F3371" t="str">
            <v>2021-05</v>
          </cell>
          <cell r="G3371" t="str">
            <v>REGULAR MOOE 2020 DV# 2021-03-0512</v>
          </cell>
          <cell r="N3371">
            <v>30569.65</v>
          </cell>
        </row>
        <row r="3372">
          <cell r="F3372" t="str">
            <v>2021-05</v>
          </cell>
          <cell r="G3372" t="str">
            <v>REGULAR MOOE DV# 2021-02-0146</v>
          </cell>
          <cell r="N3372">
            <v>-42281.25</v>
          </cell>
        </row>
        <row r="3373">
          <cell r="F3373" t="str">
            <v>2021-05</v>
          </cell>
          <cell r="G3373" t="str">
            <v>CPD MUST DV# 2021-03-0525</v>
          </cell>
          <cell r="N3373">
            <v>42281.25</v>
          </cell>
        </row>
        <row r="3374">
          <cell r="F3374" t="str">
            <v>2021-05</v>
          </cell>
          <cell r="G3374" t="str">
            <v>REGULAR MOOE DV# 2021-02-0146</v>
          </cell>
          <cell r="N3374">
            <v>-600</v>
          </cell>
        </row>
        <row r="3375">
          <cell r="F3375" t="str">
            <v>2021-05</v>
          </cell>
          <cell r="G3375" t="str">
            <v>CPD MUST DV# 2021-03-0525</v>
          </cell>
          <cell r="N3375">
            <v>600</v>
          </cell>
        </row>
        <row r="3376">
          <cell r="F3376" t="str">
            <v>2021-05</v>
          </cell>
          <cell r="G3376" t="str">
            <v>REGULAR MOOE DV# 2021-02-0146</v>
          </cell>
          <cell r="N3376">
            <v>-4288.42</v>
          </cell>
        </row>
        <row r="3377">
          <cell r="F3377" t="str">
            <v>2021-05</v>
          </cell>
          <cell r="G3377" t="str">
            <v>CPD MUST DV# 2021-03-0525</v>
          </cell>
          <cell r="N3377">
            <v>4288.42</v>
          </cell>
        </row>
        <row r="3378">
          <cell r="F3378" t="str">
            <v>2021-05</v>
          </cell>
          <cell r="G3378" t="str">
            <v>REGULAR MOOE DV# 2021-02-0146</v>
          </cell>
          <cell r="N3378">
            <v>-2422.5</v>
          </cell>
        </row>
        <row r="3379">
          <cell r="F3379" t="str">
            <v>2021-05</v>
          </cell>
          <cell r="G3379" t="str">
            <v>CPD MUST DV# 2021-03-0525</v>
          </cell>
          <cell r="N3379">
            <v>2422.5</v>
          </cell>
        </row>
        <row r="3380">
          <cell r="F3380" t="str">
            <v>2021-05</v>
          </cell>
          <cell r="G3380" t="str">
            <v>CPD MUST DV# 2021-03-0525</v>
          </cell>
          <cell r="N3380">
            <v>-160000</v>
          </cell>
        </row>
        <row r="3381">
          <cell r="F3381" t="str">
            <v>2021-05</v>
          </cell>
          <cell r="G3381" t="str">
            <v>NC MOOE DV# 2021-05-0770</v>
          </cell>
          <cell r="N3381">
            <v>160000</v>
          </cell>
        </row>
        <row r="3382">
          <cell r="F3382" t="str">
            <v>2021-05</v>
          </cell>
          <cell r="G3382" t="str">
            <v>SDD OO3 DV# 2021-03-0543</v>
          </cell>
          <cell r="N3382">
            <v>-64926.45</v>
          </cell>
        </row>
        <row r="3383">
          <cell r="F3383" t="str">
            <v>2021-05</v>
          </cell>
          <cell r="G3383" t="str">
            <v>NC MOOE DV# 2021-05-0770</v>
          </cell>
          <cell r="N3383">
            <v>64926.45</v>
          </cell>
        </row>
        <row r="3384">
          <cell r="F3384" t="str">
            <v>2021-05</v>
          </cell>
          <cell r="G3384" t="str">
            <v>IDD MOOE DV# 2021-03-0587</v>
          </cell>
          <cell r="N3384">
            <v>29925</v>
          </cell>
        </row>
        <row r="3385">
          <cell r="F3385" t="str">
            <v>2021-05</v>
          </cell>
          <cell r="G3385" t="str">
            <v>NC MOOE DV# 2021-05-0770</v>
          </cell>
          <cell r="N3385">
            <v>19950</v>
          </cell>
        </row>
        <row r="3386">
          <cell r="F3386" t="str">
            <v>2021-05</v>
          </cell>
        </row>
        <row r="3387">
          <cell r="F3387" t="str">
            <v>2021-05</v>
          </cell>
          <cell r="G3387" t="str">
            <v>LSP-NSB DV# 2021-05-0768</v>
          </cell>
          <cell r="N3387">
            <v>4732.1499999999996</v>
          </cell>
        </row>
        <row r="3388">
          <cell r="F3388" t="str">
            <v>2021-05</v>
          </cell>
          <cell r="G3388" t="str">
            <v>LSP-NSB DV# 2021-05-0768</v>
          </cell>
          <cell r="N3388">
            <v>7125</v>
          </cell>
        </row>
        <row r="3389">
          <cell r="F3389" t="str">
            <v>2021-05</v>
          </cell>
          <cell r="G3389" t="str">
            <v>LSP-NSB DV# 2021-05-0768</v>
          </cell>
          <cell r="N3389">
            <v>2850</v>
          </cell>
        </row>
        <row r="3390">
          <cell r="F3390" t="str">
            <v>2021-05</v>
          </cell>
          <cell r="G3390" t="str">
            <v>LSP-NSB DV# 2021-05-0768</v>
          </cell>
          <cell r="N3390">
            <v>4454.84</v>
          </cell>
        </row>
        <row r="3391">
          <cell r="F3391" t="str">
            <v>2021-05</v>
          </cell>
          <cell r="G3391" t="str">
            <v>LSP-NSB DV# 2021-05-0768</v>
          </cell>
          <cell r="N3391">
            <v>4750</v>
          </cell>
        </row>
        <row r="3392">
          <cell r="F3392" t="str">
            <v>2021-05</v>
          </cell>
          <cell r="G3392" t="str">
            <v>NC MOOE DV# 2021-05-0770</v>
          </cell>
          <cell r="N3392">
            <v>210</v>
          </cell>
        </row>
        <row r="3393">
          <cell r="F3393" t="str">
            <v>2021-05</v>
          </cell>
          <cell r="G3393" t="str">
            <v>NC MOOE DV# 2021-02-0177</v>
          </cell>
          <cell r="N3393">
            <v>1980</v>
          </cell>
        </row>
        <row r="3394">
          <cell r="F3394" t="str">
            <v>2021-05</v>
          </cell>
          <cell r="G3394" t="str">
            <v>NC MOOE DV# 2021-05-0770</v>
          </cell>
          <cell r="N3394">
            <v>640</v>
          </cell>
        </row>
        <row r="3395">
          <cell r="F3395" t="str">
            <v>2021-05</v>
          </cell>
          <cell r="G3395" t="str">
            <v>CARP DV# 2021-03-0393</v>
          </cell>
          <cell r="N3395">
            <v>3562.5</v>
          </cell>
        </row>
        <row r="3396">
          <cell r="F3396" t="str">
            <v>2021-05</v>
          </cell>
          <cell r="G3396" t="str">
            <v>OTOP NG DV# 2021-03-0582</v>
          </cell>
          <cell r="N3396">
            <v>7500</v>
          </cell>
        </row>
        <row r="3397">
          <cell r="F3397" t="str">
            <v>2021-05</v>
          </cell>
          <cell r="G3397" t="str">
            <v>CPD MUST DV# 2021-03-0525</v>
          </cell>
          <cell r="N3397">
            <v>1892.85</v>
          </cell>
        </row>
        <row r="3398">
          <cell r="F3398" t="str">
            <v>2021-05</v>
          </cell>
          <cell r="G3398" t="str">
            <v>CPD MUST DV# 2021-03-0525</v>
          </cell>
          <cell r="N3398">
            <v>800</v>
          </cell>
        </row>
        <row r="3399">
          <cell r="F3399" t="str">
            <v>2021-05</v>
          </cell>
          <cell r="G3399" t="str">
            <v>REGULAR MOOE 2020 DV# 2021-03-0512</v>
          </cell>
          <cell r="N3399">
            <v>18681.45</v>
          </cell>
        </row>
        <row r="3400">
          <cell r="F3400" t="str">
            <v>2021-05</v>
          </cell>
        </row>
        <row r="3401">
          <cell r="F3401" t="str">
            <v>2021-05</v>
          </cell>
          <cell r="G3401" t="str">
            <v>SSF DV# 2021-03-0528</v>
          </cell>
          <cell r="N3401">
            <v>800</v>
          </cell>
        </row>
        <row r="3402">
          <cell r="F3402" t="str">
            <v>2021-05</v>
          </cell>
          <cell r="G3402" t="str">
            <v>CPD MUST DV# 2021-03-0525</v>
          </cell>
          <cell r="N3402">
            <v>400</v>
          </cell>
        </row>
        <row r="3403">
          <cell r="F3403" t="str">
            <v>2021-05</v>
          </cell>
          <cell r="G3403" t="str">
            <v>LSP-NSB DV# 2021-05-0768</v>
          </cell>
          <cell r="N3403">
            <v>80</v>
          </cell>
        </row>
        <row r="3404">
          <cell r="F3404" t="str">
            <v>2021-05</v>
          </cell>
          <cell r="G3404" t="str">
            <v>CPD MUST DV# 2021-03-0525</v>
          </cell>
          <cell r="N3404">
            <v>9388.57</v>
          </cell>
        </row>
        <row r="3405">
          <cell r="F3405" t="str">
            <v>2021-05</v>
          </cell>
          <cell r="G3405" t="str">
            <v>IDD MOOE DV# 2021-03-0587</v>
          </cell>
          <cell r="N3405">
            <v>4694.28</v>
          </cell>
        </row>
        <row r="3406">
          <cell r="F3406" t="str">
            <v>2021-05</v>
          </cell>
          <cell r="G3406" t="str">
            <v>SSF DV# 2021-03-0528</v>
          </cell>
          <cell r="N3406">
            <v>4694.29</v>
          </cell>
        </row>
        <row r="3407">
          <cell r="F3407" t="str">
            <v>2021-05</v>
          </cell>
          <cell r="G3407" t="str">
            <v>OTOP NG DV# 2021-03-0582</v>
          </cell>
          <cell r="N3407">
            <v>4694.29</v>
          </cell>
        </row>
        <row r="3408">
          <cell r="F3408" t="str">
            <v>2021-05</v>
          </cell>
          <cell r="G3408" t="str">
            <v>SDD OO3 DV# 2021-03-0543</v>
          </cell>
          <cell r="N3408">
            <v>14082.86</v>
          </cell>
        </row>
        <row r="3409">
          <cell r="F3409" t="str">
            <v>2021-05</v>
          </cell>
          <cell r="G3409" t="str">
            <v>LSP-NSB DV# 2021-05-0768</v>
          </cell>
          <cell r="N3409">
            <v>4694.28</v>
          </cell>
        </row>
        <row r="3410">
          <cell r="F3410" t="str">
            <v>2021-05</v>
          </cell>
          <cell r="G3410" t="str">
            <v>REGULAR MOOE 2020 DV# 2021-03-0512</v>
          </cell>
          <cell r="N3410">
            <v>492.48</v>
          </cell>
        </row>
        <row r="3411">
          <cell r="F3411" t="str">
            <v>2021-05</v>
          </cell>
          <cell r="G3411" t="str">
            <v>NC MOOE DV# 2021-05-0770</v>
          </cell>
          <cell r="N3411">
            <v>1950</v>
          </cell>
        </row>
        <row r="3412">
          <cell r="F3412" t="str">
            <v>2021-05</v>
          </cell>
          <cell r="G3412" t="str">
            <v>REGULAR MOOE 2020 DV# 2021-03-0512</v>
          </cell>
          <cell r="N3412">
            <v>16995.07</v>
          </cell>
        </row>
        <row r="3413">
          <cell r="F3413" t="str">
            <v>2021-05</v>
          </cell>
          <cell r="G3413" t="str">
            <v>REGULAR MOOE 2020 DV# 2021-03-0512</v>
          </cell>
          <cell r="N3413">
            <v>1125</v>
          </cell>
        </row>
        <row r="3414">
          <cell r="F3414" t="str">
            <v>2021-05</v>
          </cell>
          <cell r="G3414" t="str">
            <v>LSP-NSB DV# 2021-05-0768</v>
          </cell>
          <cell r="N3414">
            <v>14250</v>
          </cell>
        </row>
        <row r="3415">
          <cell r="F3415" t="str">
            <v>2021-05</v>
          </cell>
          <cell r="G3415" t="str">
            <v>LSP-NSB DV# 2021-05-0768</v>
          </cell>
          <cell r="N3415">
            <v>11120.54</v>
          </cell>
        </row>
        <row r="3416">
          <cell r="F3416" t="str">
            <v>2021-05</v>
          </cell>
          <cell r="G3416" t="str">
            <v>LSP-NSB DV# 2021-05-0768</v>
          </cell>
          <cell r="N3416">
            <v>3075.89</v>
          </cell>
        </row>
        <row r="3417">
          <cell r="F3417" t="str">
            <v>2021-05</v>
          </cell>
          <cell r="G3417" t="str">
            <v>LSP-NSB DV# 2021-05-0768</v>
          </cell>
          <cell r="N3417">
            <v>4438.74</v>
          </cell>
        </row>
        <row r="3418">
          <cell r="F3418" t="str">
            <v>2021-05</v>
          </cell>
          <cell r="G3418" t="str">
            <v>NC MOOE DV# 2021-05-0770</v>
          </cell>
          <cell r="N3418">
            <v>350</v>
          </cell>
        </row>
        <row r="3419">
          <cell r="F3419" t="str">
            <v>2021-05</v>
          </cell>
        </row>
        <row r="3420">
          <cell r="F3420" t="str">
            <v>2021-05</v>
          </cell>
          <cell r="G3420" t="str">
            <v>NC MOOE DV# 2021-05-0770</v>
          </cell>
          <cell r="N3420">
            <v>680</v>
          </cell>
        </row>
        <row r="3421">
          <cell r="F3421" t="str">
            <v>2021-05</v>
          </cell>
          <cell r="G3421" t="str">
            <v>LSP-NSB DV# 2021-05-0768</v>
          </cell>
          <cell r="N3421">
            <v>12496.65</v>
          </cell>
        </row>
        <row r="3422">
          <cell r="F3422" t="str">
            <v>2021-05</v>
          </cell>
          <cell r="G3422" t="str">
            <v>PBG (DV# 2020-08-1210)</v>
          </cell>
          <cell r="N3422">
            <v>11708.180000000022</v>
          </cell>
        </row>
        <row r="3423">
          <cell r="F3423" t="str">
            <v>2021-05</v>
          </cell>
          <cell r="G3423" t="str">
            <v>PBG (DV# 2020-08-1225)</v>
          </cell>
          <cell r="N3423">
            <v>85013.88</v>
          </cell>
        </row>
        <row r="3424">
          <cell r="F3424" t="str">
            <v>2021-05</v>
          </cell>
          <cell r="G3424" t="str">
            <v>PBG (DV# 2020-12-1913)</v>
          </cell>
          <cell r="N3424">
            <v>25000</v>
          </cell>
        </row>
        <row r="3425">
          <cell r="F3425" t="str">
            <v>2021-05</v>
          </cell>
          <cell r="G3425" t="str">
            <v>OTOP NG DV# 2021-03-0582</v>
          </cell>
          <cell r="N3425">
            <v>406.57</v>
          </cell>
        </row>
        <row r="3426">
          <cell r="F3426" t="str">
            <v>2021-05</v>
          </cell>
          <cell r="G3426" t="str">
            <v>NC MOOE DV# 2021-05-0770</v>
          </cell>
          <cell r="N3426">
            <v>657.79</v>
          </cell>
        </row>
        <row r="3427">
          <cell r="F3427" t="str">
            <v>2021-05</v>
          </cell>
          <cell r="G3427" t="str">
            <v>LSP-NSB DV# 2021-05-0768</v>
          </cell>
          <cell r="N3427">
            <v>7102.08</v>
          </cell>
        </row>
        <row r="3428">
          <cell r="F3428" t="str">
            <v>2021-05</v>
          </cell>
          <cell r="G3428" t="str">
            <v>NC MOOE DV# 2021-05-0770</v>
          </cell>
          <cell r="N3428">
            <v>-41.75</v>
          </cell>
        </row>
        <row r="3429">
          <cell r="F3429" t="str">
            <v>2021-05</v>
          </cell>
          <cell r="G3429" t="str">
            <v>IDD MOOE DV# 2021-03-0587</v>
          </cell>
          <cell r="N3429">
            <v>1068.21</v>
          </cell>
        </row>
        <row r="3430">
          <cell r="F3430" t="str">
            <v>2021-05</v>
          </cell>
          <cell r="G3430" t="str">
            <v>IDD MOOE DV# 2021-03-0587</v>
          </cell>
          <cell r="N3430">
            <v>431.79</v>
          </cell>
        </row>
        <row r="3431">
          <cell r="F3431" t="str">
            <v>2021-05</v>
          </cell>
          <cell r="G3431" t="str">
            <v>IDD MOOE DV# 2021-03-0587</v>
          </cell>
          <cell r="N3431">
            <v>-22560.959999999999</v>
          </cell>
        </row>
        <row r="3432">
          <cell r="F3432" t="str">
            <v>2021-05</v>
          </cell>
          <cell r="G3432" t="str">
            <v>NC MOOE DV# 2021-05-0770</v>
          </cell>
          <cell r="N3432">
            <v>22560.959999999999</v>
          </cell>
        </row>
        <row r="3433">
          <cell r="F3433" t="str">
            <v>2021-05</v>
          </cell>
          <cell r="G3433" t="str">
            <v>SDD OO3 DV# 2021-03-0543</v>
          </cell>
          <cell r="N3433">
            <v>-47621.760000000002</v>
          </cell>
        </row>
        <row r="3434">
          <cell r="F3434" t="str">
            <v>2021-05</v>
          </cell>
          <cell r="G3434" t="str">
            <v>NC MOOE DV# 2021-05-0770</v>
          </cell>
          <cell r="N3434">
            <v>47621.760000000009</v>
          </cell>
        </row>
        <row r="3435">
          <cell r="F3435" t="str">
            <v>2021-05</v>
          </cell>
          <cell r="G3435" t="str">
            <v>IDD MOOE DV# 2021-03-0587</v>
          </cell>
          <cell r="N3435">
            <v>-4266.24</v>
          </cell>
        </row>
        <row r="3436">
          <cell r="F3436" t="str">
            <v>2021-05</v>
          </cell>
          <cell r="G3436" t="str">
            <v>NC MOOE DV# 2021-05-0770</v>
          </cell>
          <cell r="N3436">
            <v>4266.24</v>
          </cell>
        </row>
        <row r="3437">
          <cell r="F3437" t="str">
            <v>2021-05</v>
          </cell>
          <cell r="G3437" t="str">
            <v>IDD MOOE DV# 2021-03-0587</v>
          </cell>
          <cell r="N3437">
            <v>-30473.040000000001</v>
          </cell>
        </row>
        <row r="3438">
          <cell r="F3438" t="str">
            <v>2021-05</v>
          </cell>
          <cell r="G3438" t="str">
            <v>NC MOOE DV# 2021-05-0770</v>
          </cell>
          <cell r="N3438">
            <v>30473.040000000001</v>
          </cell>
        </row>
        <row r="3439">
          <cell r="F3439" t="str">
            <v>2021-05</v>
          </cell>
          <cell r="G3439" t="str">
            <v>REGULAR MOOE DV# 2021-02-0146</v>
          </cell>
          <cell r="N3439">
            <v>-3256.02</v>
          </cell>
        </row>
        <row r="3440">
          <cell r="F3440" t="str">
            <v>2021-05</v>
          </cell>
          <cell r="G3440" t="str">
            <v>NC MOOE DV# 2021-05-0770</v>
          </cell>
          <cell r="N3440">
            <v>3256.02</v>
          </cell>
        </row>
        <row r="3441">
          <cell r="F3441" t="str">
            <v>2021-05</v>
          </cell>
          <cell r="G3441" t="str">
            <v>SDD OO3 DV# 2021-03-0543</v>
          </cell>
          <cell r="N3441">
            <v>-78051</v>
          </cell>
        </row>
        <row r="3442">
          <cell r="F3442" t="str">
            <v>2021-05</v>
          </cell>
          <cell r="G3442" t="str">
            <v>NC MOOE DV# 2021-05-0770</v>
          </cell>
          <cell r="N3442">
            <v>78051</v>
          </cell>
        </row>
        <row r="3443">
          <cell r="F3443" t="str">
            <v>2021-05</v>
          </cell>
          <cell r="G3443" t="str">
            <v>SDD OO3 DV# 2021-03-0543</v>
          </cell>
          <cell r="N3443">
            <v>-10700</v>
          </cell>
        </row>
        <row r="3444">
          <cell r="F3444" t="str">
            <v>2021-05</v>
          </cell>
          <cell r="G3444" t="str">
            <v>NC MOOE DV# 2021-05-0770</v>
          </cell>
          <cell r="N3444">
            <v>10700</v>
          </cell>
        </row>
        <row r="3445">
          <cell r="F3445" t="str">
            <v>2021-05</v>
          </cell>
          <cell r="G3445" t="str">
            <v>SDD OO3 DV# 2021-03-0543</v>
          </cell>
          <cell r="N3445">
            <v>-1780.31</v>
          </cell>
        </row>
        <row r="3446">
          <cell r="F3446" t="str">
            <v>2021-05</v>
          </cell>
          <cell r="G3446" t="str">
            <v>NC MOOE DV# 2021-05-0770</v>
          </cell>
          <cell r="N3446">
            <v>1780.31</v>
          </cell>
        </row>
        <row r="3447">
          <cell r="F3447" t="str">
            <v>2021-05</v>
          </cell>
          <cell r="G3447" t="str">
            <v>SDD OO3 DV# 2021-03-0543</v>
          </cell>
          <cell r="N3447">
            <v>-1780.31</v>
          </cell>
        </row>
        <row r="3448">
          <cell r="F3448" t="str">
            <v>2021-05</v>
          </cell>
          <cell r="G3448" t="str">
            <v>NC MOOE DV# 2021-05-0770</v>
          </cell>
          <cell r="N3448">
            <v>1780.31</v>
          </cell>
        </row>
        <row r="3449">
          <cell r="F3449" t="str">
            <v>2021-05</v>
          </cell>
          <cell r="G3449" t="str">
            <v>SDD OO3 DV# 2021-03-0543</v>
          </cell>
          <cell r="N3449">
            <v>-6500</v>
          </cell>
        </row>
        <row r="3450">
          <cell r="F3450" t="str">
            <v>2021-05</v>
          </cell>
          <cell r="G3450" t="str">
            <v>NC MOOE DV# 2021-05-0770</v>
          </cell>
          <cell r="N3450">
            <v>6500</v>
          </cell>
        </row>
        <row r="3451">
          <cell r="F3451" t="str">
            <v>2021-05</v>
          </cell>
          <cell r="G3451" t="str">
            <v>SDD OO3 DV# 2021-03-0543</v>
          </cell>
          <cell r="N3451">
            <v>-7500</v>
          </cell>
        </row>
        <row r="3452">
          <cell r="F3452" t="str">
            <v>2021-05</v>
          </cell>
          <cell r="G3452" t="str">
            <v>NC MOOE DV# 2021-05-0770</v>
          </cell>
          <cell r="N3452">
            <v>7500</v>
          </cell>
        </row>
        <row r="3453">
          <cell r="F3453" t="str">
            <v>2021-05</v>
          </cell>
          <cell r="G3453" t="str">
            <v>SDD OO3 DV# 2021-03-0543</v>
          </cell>
          <cell r="N3453">
            <v>-420</v>
          </cell>
        </row>
        <row r="3454">
          <cell r="F3454" t="str">
            <v>2021-05</v>
          </cell>
          <cell r="G3454" t="str">
            <v>NC MOOE DV# 2021-05-0770</v>
          </cell>
          <cell r="N3454">
            <v>420</v>
          </cell>
        </row>
        <row r="3455">
          <cell r="F3455" t="str">
            <v>2021-05</v>
          </cell>
          <cell r="G3455" t="str">
            <v>SDD OO3 DV# 2021-03-0543</v>
          </cell>
          <cell r="N3455">
            <v>-2850</v>
          </cell>
        </row>
        <row r="3456">
          <cell r="F3456" t="str">
            <v>2021-05</v>
          </cell>
          <cell r="G3456" t="str">
            <v>NC MOOE DV# 2021-05-0770</v>
          </cell>
          <cell r="N3456">
            <v>2850</v>
          </cell>
        </row>
        <row r="3457">
          <cell r="F3457" t="str">
            <v>2021-05</v>
          </cell>
          <cell r="G3457" t="str">
            <v>SDD OO3 DV# 2021-03-0543</v>
          </cell>
          <cell r="N3457">
            <v>-1350</v>
          </cell>
        </row>
        <row r="3458">
          <cell r="F3458" t="str">
            <v>2021-05</v>
          </cell>
          <cell r="G3458" t="str">
            <v>NC MOOE DV# 2021-05-0770</v>
          </cell>
          <cell r="N3458">
            <v>1350</v>
          </cell>
        </row>
        <row r="3459">
          <cell r="F3459" t="str">
            <v>2021-05</v>
          </cell>
          <cell r="G3459" t="str">
            <v>SDD OO3 DV# 2021-03-0543</v>
          </cell>
          <cell r="N3459">
            <v>-209</v>
          </cell>
        </row>
        <row r="3460">
          <cell r="F3460" t="str">
            <v>2021-05</v>
          </cell>
          <cell r="G3460" t="str">
            <v>NC MOOE DV# 2021-05-0770</v>
          </cell>
          <cell r="N3460">
            <v>209</v>
          </cell>
        </row>
        <row r="3461">
          <cell r="F3461" t="str">
            <v>2021-05</v>
          </cell>
          <cell r="G3461" t="str">
            <v>SDD OO3 DV# 2021-03-0543</v>
          </cell>
          <cell r="N3461">
            <v>-1780.31</v>
          </cell>
        </row>
        <row r="3462">
          <cell r="F3462" t="str">
            <v>2021-05</v>
          </cell>
          <cell r="G3462" t="str">
            <v>NC MOOE DV# 2021-05-0770</v>
          </cell>
          <cell r="N3462">
            <v>1780.31</v>
          </cell>
        </row>
        <row r="3463">
          <cell r="F3463" t="str">
            <v>2021-05</v>
          </cell>
          <cell r="G3463" t="str">
            <v>REGULAR MOOE 2020 DV# 2021-03-0512</v>
          </cell>
          <cell r="N3463">
            <v>-657.79</v>
          </cell>
        </row>
        <row r="3464">
          <cell r="F3464" t="str">
            <v>2021-05</v>
          </cell>
          <cell r="G3464" t="str">
            <v>NC MOOE DV# 2021-05-0770</v>
          </cell>
          <cell r="N3464">
            <v>657.79</v>
          </cell>
        </row>
        <row r="3465">
          <cell r="F3465" t="str">
            <v>2021-05</v>
          </cell>
          <cell r="G3465" t="str">
            <v>SDD OO3 DV# 2021-03-0543</v>
          </cell>
          <cell r="N3465">
            <v>-2300.81</v>
          </cell>
        </row>
        <row r="3466">
          <cell r="F3466" t="str">
            <v>2021-05</v>
          </cell>
          <cell r="G3466" t="str">
            <v>NC MOOE DV# 2021-05-0770</v>
          </cell>
          <cell r="N3466">
            <v>2300.81</v>
          </cell>
        </row>
        <row r="3467">
          <cell r="F3467" t="str">
            <v>2021-05</v>
          </cell>
          <cell r="G3467" t="str">
            <v>SDD OO3 DV# 2021-03-0543</v>
          </cell>
          <cell r="N3467">
            <v>-1387.5</v>
          </cell>
        </row>
        <row r="3468">
          <cell r="F3468" t="str">
            <v>2021-05</v>
          </cell>
          <cell r="G3468" t="str">
            <v>NC MOOE DV# 2021-05-0770</v>
          </cell>
          <cell r="N3468">
            <v>1387.5</v>
          </cell>
        </row>
        <row r="3469">
          <cell r="F3469" t="str">
            <v>2021-05</v>
          </cell>
          <cell r="G3469" t="str">
            <v>SDD OO3 DV# 2021-03-0543</v>
          </cell>
          <cell r="N3469">
            <v>-115</v>
          </cell>
        </row>
        <row r="3470">
          <cell r="F3470" t="str">
            <v>2021-05</v>
          </cell>
          <cell r="G3470" t="str">
            <v>NC MOOE DV# 2021-05-0770</v>
          </cell>
          <cell r="N3470">
            <v>115</v>
          </cell>
        </row>
        <row r="3471">
          <cell r="F3471" t="str">
            <v>2021-05</v>
          </cell>
          <cell r="G3471" t="str">
            <v>SDD OO3 DV# 2021-03-0543</v>
          </cell>
          <cell r="N3471">
            <v>-660</v>
          </cell>
        </row>
        <row r="3472">
          <cell r="F3472" t="str">
            <v>2021-05</v>
          </cell>
          <cell r="G3472" t="str">
            <v>NC MOOE DV# 2021-05-0770</v>
          </cell>
          <cell r="N3472">
            <v>660</v>
          </cell>
        </row>
        <row r="3473">
          <cell r="F3473" t="str">
            <v>2021-05</v>
          </cell>
          <cell r="G3473" t="str">
            <v>SDD OO3 DV# 2021-03-0543</v>
          </cell>
          <cell r="N3473">
            <v>-760</v>
          </cell>
        </row>
        <row r="3474">
          <cell r="F3474" t="str">
            <v>2021-05</v>
          </cell>
          <cell r="G3474" t="str">
            <v>NC MOOE DV# 2021-05-0770</v>
          </cell>
          <cell r="N3474">
            <v>760</v>
          </cell>
        </row>
        <row r="3475">
          <cell r="F3475" t="str">
            <v>2021-05</v>
          </cell>
          <cell r="G3475" t="str">
            <v>SDD OO3 DV# 2021-03-0543</v>
          </cell>
          <cell r="N3475">
            <v>-280</v>
          </cell>
        </row>
        <row r="3476">
          <cell r="F3476" t="str">
            <v>2021-05</v>
          </cell>
          <cell r="G3476" t="str">
            <v>NC MOOE DV# 2021-05-0770</v>
          </cell>
          <cell r="N3476">
            <v>280</v>
          </cell>
        </row>
        <row r="3477">
          <cell r="F3477" t="str">
            <v>2021-05</v>
          </cell>
          <cell r="G3477" t="str">
            <v>SDD OO3 DV# 2021-03-0543</v>
          </cell>
          <cell r="N3477">
            <v>-3028.57</v>
          </cell>
        </row>
        <row r="3478">
          <cell r="F3478" t="str">
            <v>2021-05</v>
          </cell>
          <cell r="G3478" t="str">
            <v>LSP-NSB DV# 2021-05-0768</v>
          </cell>
          <cell r="N3478">
            <v>3028.57</v>
          </cell>
        </row>
        <row r="3479">
          <cell r="F3479" t="str">
            <v>2021-05</v>
          </cell>
          <cell r="G3479" t="str">
            <v>NC MOOE DV# 2021-02-0177</v>
          </cell>
          <cell r="N3479">
            <v>-1980</v>
          </cell>
        </row>
        <row r="3480">
          <cell r="F3480" t="str">
            <v>2021-05</v>
          </cell>
          <cell r="G3480" t="str">
            <v>LSP-NSB DV# 2021-05-0768</v>
          </cell>
          <cell r="N3480">
            <v>1980</v>
          </cell>
        </row>
        <row r="3481">
          <cell r="F3481" t="str">
            <v>2021-05</v>
          </cell>
          <cell r="G3481" t="str">
            <v>SDD OO3 DV# 2021-03-0543</v>
          </cell>
          <cell r="N3481">
            <v>-1046.4000000000001</v>
          </cell>
        </row>
        <row r="3482">
          <cell r="F3482" t="str">
            <v>2021-05</v>
          </cell>
          <cell r="G3482" t="str">
            <v>LSP-NSB DV# 2021-05-0768</v>
          </cell>
          <cell r="N3482">
            <v>1046.4000000000001</v>
          </cell>
        </row>
        <row r="3483">
          <cell r="F3483" t="str">
            <v>2021-05</v>
          </cell>
          <cell r="G3483" t="str">
            <v>SDD OO3 DV# 2021-03-0543</v>
          </cell>
          <cell r="N3483">
            <v>-1350</v>
          </cell>
        </row>
        <row r="3484">
          <cell r="F3484" t="str">
            <v>2021-05</v>
          </cell>
          <cell r="G3484" t="str">
            <v>NC MOOE DV# 2021-05-0770</v>
          </cell>
          <cell r="N3484">
            <v>1350</v>
          </cell>
        </row>
        <row r="3485">
          <cell r="F3485" t="str">
            <v>2021-05</v>
          </cell>
          <cell r="G3485" t="str">
            <v>SDD OO3 DV# 2021-03-0543</v>
          </cell>
          <cell r="N3485">
            <v>-1940.21</v>
          </cell>
        </row>
        <row r="3486">
          <cell r="F3486" t="str">
            <v>2021-05</v>
          </cell>
          <cell r="G3486" t="str">
            <v>LSP-NSB DV# 2021-05-0768</v>
          </cell>
          <cell r="N3486">
            <v>1940.21</v>
          </cell>
        </row>
        <row r="3487">
          <cell r="F3487" t="str">
            <v>2021-05</v>
          </cell>
          <cell r="G3487" t="str">
            <v>SDD OO3 DV# 2021-03-0543</v>
          </cell>
          <cell r="N3487">
            <v>-1475.95</v>
          </cell>
        </row>
        <row r="3488">
          <cell r="F3488" t="str">
            <v>2021-05</v>
          </cell>
          <cell r="G3488" t="str">
            <v>NC MOOE DV# 2021-05-0770</v>
          </cell>
          <cell r="N3488">
            <v>1475.95</v>
          </cell>
        </row>
        <row r="3489">
          <cell r="F3489" t="str">
            <v>2021-05</v>
          </cell>
          <cell r="G3489" t="str">
            <v>SDD OO3 DV# 2021-03-0543</v>
          </cell>
          <cell r="N3489">
            <v>-11322.5</v>
          </cell>
        </row>
        <row r="3490">
          <cell r="F3490" t="str">
            <v>2021-05</v>
          </cell>
          <cell r="G3490" t="str">
            <v>NC MOOE DV# 2021-05-0770</v>
          </cell>
          <cell r="N3490">
            <v>11322.5</v>
          </cell>
        </row>
        <row r="3491">
          <cell r="F3491" t="str">
            <v>2021-05</v>
          </cell>
          <cell r="G3491" t="str">
            <v>SDD OO3 DV# 2021-03-0543</v>
          </cell>
          <cell r="N3491">
            <v>-1650</v>
          </cell>
        </row>
        <row r="3492">
          <cell r="F3492" t="str">
            <v>2021-05</v>
          </cell>
          <cell r="G3492" t="str">
            <v>NC MOOE DV# 2021-05-0770</v>
          </cell>
          <cell r="N3492">
            <v>1650</v>
          </cell>
        </row>
        <row r="3493">
          <cell r="F3493" t="str">
            <v>2021-05</v>
          </cell>
          <cell r="G3493" t="str">
            <v>SDD OO3 DV# 2021-03-0543</v>
          </cell>
          <cell r="N3493">
            <v>-7500</v>
          </cell>
        </row>
        <row r="3494">
          <cell r="F3494" t="str">
            <v>2021-05</v>
          </cell>
          <cell r="G3494" t="str">
            <v>NC MOOE DV# 2021-05-0770</v>
          </cell>
          <cell r="N3494">
            <v>7500</v>
          </cell>
        </row>
        <row r="3495">
          <cell r="F3495" t="str">
            <v>2021-05</v>
          </cell>
          <cell r="G3495" t="str">
            <v>SDD OO3 DV# 2021-03-0543</v>
          </cell>
          <cell r="N3495">
            <v>-1650</v>
          </cell>
        </row>
        <row r="3496">
          <cell r="F3496" t="str">
            <v>2021-05</v>
          </cell>
          <cell r="G3496" t="str">
            <v>NC MOOE DV# 2021-05-0770</v>
          </cell>
          <cell r="N3496">
            <v>1650</v>
          </cell>
        </row>
        <row r="3497">
          <cell r="F3497" t="str">
            <v>2021-05</v>
          </cell>
          <cell r="G3497" t="str">
            <v>SDD OO3 DV# 2021-03-0543</v>
          </cell>
          <cell r="N3497">
            <v>-1650</v>
          </cell>
        </row>
        <row r="3498">
          <cell r="F3498" t="str">
            <v>2021-05</v>
          </cell>
          <cell r="G3498" t="str">
            <v>NC MOOE DV# 2021-05-0770</v>
          </cell>
          <cell r="N3498">
            <v>1650</v>
          </cell>
        </row>
        <row r="3499">
          <cell r="F3499" t="str">
            <v>2021-05</v>
          </cell>
          <cell r="G3499" t="str">
            <v>SDD OO3 DV# 2021-03-0543</v>
          </cell>
          <cell r="N3499">
            <v>-1800</v>
          </cell>
        </row>
        <row r="3500">
          <cell r="F3500" t="str">
            <v>2021-05</v>
          </cell>
          <cell r="G3500" t="str">
            <v>NC MOOE DV# 2021-05-0770</v>
          </cell>
          <cell r="N3500">
            <v>1800</v>
          </cell>
        </row>
        <row r="3501">
          <cell r="F3501" t="str">
            <v>2021-05</v>
          </cell>
          <cell r="G3501" t="str">
            <v>SDD OO3 DV# 2021-03-0543</v>
          </cell>
          <cell r="N3501">
            <v>-657.79</v>
          </cell>
        </row>
        <row r="3502">
          <cell r="F3502" t="str">
            <v>2021-05</v>
          </cell>
          <cell r="G3502" t="str">
            <v>NC MOOE DV# 2021-05-0770</v>
          </cell>
          <cell r="N3502">
            <v>657.79</v>
          </cell>
        </row>
        <row r="3503">
          <cell r="F3503" t="str">
            <v>2021-05</v>
          </cell>
          <cell r="G3503" t="str">
            <v>SDD OO3 DV# 2021-03-0543</v>
          </cell>
          <cell r="N3503">
            <v>-6500</v>
          </cell>
        </row>
        <row r="3504">
          <cell r="F3504" t="str">
            <v>2021-05</v>
          </cell>
          <cell r="G3504" t="str">
            <v>NC MOOE DV# 2021-05-0770</v>
          </cell>
          <cell r="N3504">
            <v>6500</v>
          </cell>
        </row>
        <row r="3505">
          <cell r="F3505" t="str">
            <v>2021-05</v>
          </cell>
          <cell r="G3505" t="str">
            <v>SDD OO3 DV# 2021-03-0543</v>
          </cell>
          <cell r="N3505">
            <v>-3529.93</v>
          </cell>
        </row>
        <row r="3506">
          <cell r="F3506" t="str">
            <v>2021-05</v>
          </cell>
          <cell r="G3506" t="str">
            <v>NC MOOE DV# 2021-05-0770</v>
          </cell>
          <cell r="N3506">
            <v>3529.93</v>
          </cell>
        </row>
        <row r="3507">
          <cell r="F3507" t="str">
            <v>2021-05</v>
          </cell>
          <cell r="G3507" t="str">
            <v>SDD OO3 DV# 2021-03-0543</v>
          </cell>
          <cell r="N3507">
            <v>-1124.02</v>
          </cell>
        </row>
        <row r="3508">
          <cell r="F3508" t="str">
            <v>2021-05</v>
          </cell>
          <cell r="G3508" t="str">
            <v>LSP-NSB DV# 2021-05-0768</v>
          </cell>
          <cell r="N3508">
            <v>1124.02</v>
          </cell>
        </row>
        <row r="3509">
          <cell r="F3509" t="str">
            <v>2021-05</v>
          </cell>
          <cell r="G3509" t="str">
            <v>REGULAR MOOE 2020 DV# 2021-03-0512</v>
          </cell>
          <cell r="N3509">
            <v>-1780.31</v>
          </cell>
        </row>
        <row r="3510">
          <cell r="F3510" t="str">
            <v>2021-05</v>
          </cell>
          <cell r="G3510" t="str">
            <v>NC MOOE DV# 2021-05-0770</v>
          </cell>
          <cell r="N3510">
            <v>1780.31</v>
          </cell>
        </row>
        <row r="3511">
          <cell r="F3511" t="str">
            <v>2021-05</v>
          </cell>
          <cell r="G3511" t="str">
            <v>REGULAR MOOE 2020 DV# 2021-03-0512</v>
          </cell>
          <cell r="N3511">
            <v>-1780.31</v>
          </cell>
        </row>
        <row r="3512">
          <cell r="F3512" t="str">
            <v>2021-05</v>
          </cell>
          <cell r="G3512" t="str">
            <v>NC MOOE DV# 2021-05-0770</v>
          </cell>
          <cell r="N3512">
            <v>1780.31</v>
          </cell>
        </row>
        <row r="3513">
          <cell r="F3513" t="str">
            <v>2021-05</v>
          </cell>
          <cell r="G3513" t="str">
            <v>REGULAR MOOE 2020 DV# 2021-03-0512</v>
          </cell>
          <cell r="N3513">
            <v>-2300.81</v>
          </cell>
        </row>
        <row r="3514">
          <cell r="F3514" t="str">
            <v>2021-05</v>
          </cell>
          <cell r="G3514" t="str">
            <v>NC MOOE DV# 2021-05-0770</v>
          </cell>
          <cell r="N3514">
            <v>2300.81</v>
          </cell>
        </row>
        <row r="3515">
          <cell r="F3515" t="str">
            <v>2021-05</v>
          </cell>
          <cell r="G3515" t="str">
            <v>SDD OO3 DV# 2021-03-0543</v>
          </cell>
          <cell r="N3515">
            <v>-1780.31</v>
          </cell>
        </row>
        <row r="3516">
          <cell r="F3516" t="str">
            <v>2021-05</v>
          </cell>
          <cell r="G3516" t="str">
            <v>NC MOOE DV# 2021-05-0770</v>
          </cell>
          <cell r="N3516">
            <v>1780.31</v>
          </cell>
        </row>
        <row r="3517">
          <cell r="F3517" t="str">
            <v>2021-05</v>
          </cell>
          <cell r="G3517" t="str">
            <v>SDD OO3 DV# 2021-03-0543</v>
          </cell>
          <cell r="N3517">
            <v>-1780.31</v>
          </cell>
        </row>
        <row r="3518">
          <cell r="F3518" t="str">
            <v>2021-05</v>
          </cell>
          <cell r="G3518" t="str">
            <v>NC MOOE DV# 2021-05-0770</v>
          </cell>
          <cell r="N3518">
            <v>1780.31</v>
          </cell>
        </row>
        <row r="3519">
          <cell r="F3519" t="str">
            <v>2021-05</v>
          </cell>
          <cell r="G3519" t="str">
            <v>SDD OO3 DV# 2021-03-0543</v>
          </cell>
          <cell r="N3519">
            <v>-2812.5</v>
          </cell>
        </row>
        <row r="3520">
          <cell r="F3520" t="str">
            <v>2021-05</v>
          </cell>
          <cell r="G3520" t="str">
            <v>NC MOOE DV# 2021-05-0770</v>
          </cell>
          <cell r="N3520">
            <v>2812.5</v>
          </cell>
        </row>
        <row r="3521">
          <cell r="F3521" t="str">
            <v>2021-05</v>
          </cell>
          <cell r="G3521" t="str">
            <v>SDD OO3 DV# 2021-03-0543</v>
          </cell>
          <cell r="N3521">
            <v>-750.89</v>
          </cell>
        </row>
        <row r="3522">
          <cell r="F3522" t="str">
            <v>2021-05</v>
          </cell>
          <cell r="G3522" t="str">
            <v>NC MOOE DV# 2021-05-0770</v>
          </cell>
          <cell r="N3522">
            <v>750.89</v>
          </cell>
        </row>
        <row r="3523">
          <cell r="F3523" t="str">
            <v>2021-05</v>
          </cell>
          <cell r="G3523" t="str">
            <v>REGULAR MOOE 2020 DV# 2021-03-0512</v>
          </cell>
          <cell r="N3523">
            <v>-231.07</v>
          </cell>
        </row>
        <row r="3524">
          <cell r="F3524" t="str">
            <v>2021-05</v>
          </cell>
          <cell r="G3524" t="str">
            <v>NC MOOE DV# 2021-05-0770</v>
          </cell>
          <cell r="N3524">
            <v>231.07</v>
          </cell>
        </row>
        <row r="3525">
          <cell r="F3525" t="str">
            <v>2021-05</v>
          </cell>
          <cell r="G3525" t="str">
            <v>REGULAR MOOE 2020 DV# 2021-03-0512</v>
          </cell>
          <cell r="N3525">
            <v>-387.72</v>
          </cell>
        </row>
        <row r="3526">
          <cell r="F3526" t="str">
            <v>2021-05</v>
          </cell>
          <cell r="G3526" t="str">
            <v>NC MOOE DV# 2021-05-0770</v>
          </cell>
          <cell r="N3526">
            <v>387.72</v>
          </cell>
        </row>
        <row r="3527">
          <cell r="F3527" t="str">
            <v>2021-05</v>
          </cell>
          <cell r="G3527" t="str">
            <v>IDD MOOE DV# 2021-03-0587</v>
          </cell>
          <cell r="N3527">
            <v>-1618.39</v>
          </cell>
        </row>
        <row r="3528">
          <cell r="F3528" t="str">
            <v>2021-05</v>
          </cell>
          <cell r="G3528" t="str">
            <v>NC MOOE DV# 2021-05-0770</v>
          </cell>
          <cell r="N3528">
            <v>1618.39</v>
          </cell>
        </row>
        <row r="3529">
          <cell r="F3529" t="str">
            <v>2021-05</v>
          </cell>
          <cell r="G3529" t="str">
            <v>SDD OO3 DV# 2021-03-0543</v>
          </cell>
          <cell r="N3529">
            <v>-24408.880000000001</v>
          </cell>
        </row>
        <row r="3530">
          <cell r="F3530" t="str">
            <v>2021-05</v>
          </cell>
          <cell r="G3530" t="str">
            <v>NC MOOE DV# 2021-05-0770</v>
          </cell>
          <cell r="N3530">
            <v>24408.880000000001</v>
          </cell>
        </row>
        <row r="3531">
          <cell r="F3531" t="str">
            <v>2021-05</v>
          </cell>
          <cell r="G3531" t="str">
            <v>REGULAR MOOE 2020 DV# 2021-03-0512</v>
          </cell>
          <cell r="N3531">
            <v>-12275</v>
          </cell>
        </row>
        <row r="3532">
          <cell r="F3532" t="str">
            <v>2021-05</v>
          </cell>
          <cell r="G3532" t="str">
            <v>NC MOOE DV# 2021-05-0770</v>
          </cell>
          <cell r="N3532">
            <v>12275</v>
          </cell>
        </row>
        <row r="3533">
          <cell r="F3533" t="str">
            <v>2021-05</v>
          </cell>
          <cell r="G3533" t="str">
            <v>REGULAR MOOE 2020 DV# 2021-03-0512</v>
          </cell>
          <cell r="N3533">
            <v>-260</v>
          </cell>
        </row>
        <row r="3534">
          <cell r="F3534" t="str">
            <v>2021-05</v>
          </cell>
          <cell r="G3534" t="str">
            <v>LSP-NSB DV# 2021-05-0768</v>
          </cell>
          <cell r="N3534">
            <v>260</v>
          </cell>
        </row>
        <row r="3535">
          <cell r="F3535" t="str">
            <v>2021-05</v>
          </cell>
          <cell r="G3535" t="str">
            <v>SDD OO3 DV# 2021-03-0543</v>
          </cell>
          <cell r="N3535">
            <v>-24408.880000000001</v>
          </cell>
        </row>
        <row r="3536">
          <cell r="F3536" t="str">
            <v>2021-05</v>
          </cell>
          <cell r="G3536" t="str">
            <v>NC MOOE DV# 2021-05-0770</v>
          </cell>
          <cell r="N3536">
            <v>24408.880000000001</v>
          </cell>
        </row>
        <row r="3537">
          <cell r="F3537" t="str">
            <v>2021-05</v>
          </cell>
          <cell r="G3537" t="str">
            <v>SDD OO3 DV# 2021-03-0543</v>
          </cell>
          <cell r="N3537">
            <v>-1500</v>
          </cell>
        </row>
        <row r="3538">
          <cell r="F3538" t="str">
            <v>2021-05</v>
          </cell>
          <cell r="G3538" t="str">
            <v>NC MOOE DV# 2021-05-0770</v>
          </cell>
          <cell r="N3538">
            <v>1500</v>
          </cell>
        </row>
        <row r="3539">
          <cell r="F3539" t="str">
            <v>2021-05</v>
          </cell>
          <cell r="G3539" t="str">
            <v>SDD OO3 DV# 2021-03-0543</v>
          </cell>
          <cell r="N3539">
            <v>-209</v>
          </cell>
        </row>
        <row r="3540">
          <cell r="F3540" t="str">
            <v>2021-05</v>
          </cell>
          <cell r="G3540" t="str">
            <v>NC MOOE DV# 2021-05-0770</v>
          </cell>
          <cell r="N3540">
            <v>209</v>
          </cell>
        </row>
        <row r="3541">
          <cell r="F3541" t="str">
            <v>2021-05</v>
          </cell>
          <cell r="G3541" t="str">
            <v>REGULAR MOOE 2020 DV# 2021-03-0512</v>
          </cell>
          <cell r="N3541">
            <v>-1780.31</v>
          </cell>
        </row>
        <row r="3542">
          <cell r="F3542" t="str">
            <v>2021-05</v>
          </cell>
          <cell r="G3542" t="str">
            <v>NC MOOE DV# 2021-05-0770</v>
          </cell>
          <cell r="N3542">
            <v>1780.31</v>
          </cell>
        </row>
        <row r="3543">
          <cell r="F3543" t="str">
            <v>2021-05</v>
          </cell>
          <cell r="G3543" t="str">
            <v>REGULAR MOOE 2020 DV# 2021-03-0512</v>
          </cell>
          <cell r="N3543">
            <v>-1800</v>
          </cell>
        </row>
        <row r="3544">
          <cell r="F3544" t="str">
            <v>2021-05</v>
          </cell>
          <cell r="G3544" t="str">
            <v>NC MOOE DV# 2021-05-0770</v>
          </cell>
          <cell r="N3544">
            <v>1800</v>
          </cell>
        </row>
        <row r="3545">
          <cell r="F3545" t="str">
            <v>2021-05</v>
          </cell>
          <cell r="G3545" t="str">
            <v>SDD OO3 DV# 2021-03-0543</v>
          </cell>
          <cell r="N3545">
            <v>-24408.880000000001</v>
          </cell>
        </row>
        <row r="3546">
          <cell r="F3546" t="str">
            <v>2021-05</v>
          </cell>
          <cell r="G3546" t="str">
            <v>NC MOOE DV# 2021-05-0770</v>
          </cell>
          <cell r="N3546">
            <v>24408.880000000001</v>
          </cell>
        </row>
        <row r="3547">
          <cell r="F3547" t="str">
            <v>2021-05</v>
          </cell>
          <cell r="G3547" t="str">
            <v>IDD MOOE DV# 2021-03-0587</v>
          </cell>
          <cell r="N3547">
            <v>-7500</v>
          </cell>
        </row>
        <row r="3548">
          <cell r="F3548" t="str">
            <v>2021-05</v>
          </cell>
          <cell r="G3548" t="str">
            <v>NC MOOE DV# 2021-05-0770</v>
          </cell>
          <cell r="N3548">
            <v>7500</v>
          </cell>
        </row>
        <row r="3549">
          <cell r="F3549" t="str">
            <v>2021-05</v>
          </cell>
          <cell r="G3549" t="str">
            <v>IDD MOOE DV# 2021-03-0587</v>
          </cell>
          <cell r="N3549">
            <v>-1950</v>
          </cell>
        </row>
        <row r="3550">
          <cell r="F3550" t="str">
            <v>2021-05</v>
          </cell>
          <cell r="G3550" t="str">
            <v>NC MOOE DV# 2021-05-0770</v>
          </cell>
          <cell r="N3550">
            <v>1950</v>
          </cell>
        </row>
        <row r="3551">
          <cell r="F3551" t="str">
            <v>2021-05</v>
          </cell>
          <cell r="G3551" t="str">
            <v>SDD OO3 DV# 2021-03-0543</v>
          </cell>
          <cell r="N3551">
            <v>-168612.03</v>
          </cell>
        </row>
        <row r="3552">
          <cell r="F3552" t="str">
            <v>2021-05</v>
          </cell>
          <cell r="G3552" t="str">
            <v>NC MOOE DV# 2021-05-0770</v>
          </cell>
          <cell r="N3552">
            <v>168612.03</v>
          </cell>
        </row>
        <row r="3553">
          <cell r="F3553" t="str">
            <v>2021-05</v>
          </cell>
          <cell r="G3553" t="str">
            <v>IDD MOOE DV# 2021-03-0587</v>
          </cell>
          <cell r="N3553">
            <v>-2850</v>
          </cell>
        </row>
        <row r="3554">
          <cell r="F3554" t="str">
            <v>2021-05</v>
          </cell>
          <cell r="G3554" t="str">
            <v>LSP-NSB DV# 2021-05-0768</v>
          </cell>
          <cell r="N3554">
            <v>2850</v>
          </cell>
        </row>
        <row r="3555">
          <cell r="F3555" t="str">
            <v>2021-05</v>
          </cell>
          <cell r="G3555" t="str">
            <v>IDD MOOE DV# 2021-03-0587</v>
          </cell>
          <cell r="N3555">
            <v>-14250</v>
          </cell>
        </row>
        <row r="3556">
          <cell r="F3556" t="str">
            <v>2021-05</v>
          </cell>
          <cell r="G3556" t="str">
            <v>LSP-NSB DV# 2021-05-0768</v>
          </cell>
          <cell r="N3556">
            <v>14250</v>
          </cell>
        </row>
        <row r="3557">
          <cell r="F3557" t="str">
            <v>2021-05</v>
          </cell>
          <cell r="G3557" t="str">
            <v>IDD MOOE DV# 2021-03-0587</v>
          </cell>
          <cell r="N3557">
            <v>-2000</v>
          </cell>
        </row>
        <row r="3558">
          <cell r="F3558" t="str">
            <v>2021-05</v>
          </cell>
          <cell r="G3558" t="str">
            <v>LSP-NSB DV# 2021-05-0768</v>
          </cell>
          <cell r="N3558">
            <v>2000</v>
          </cell>
        </row>
        <row r="3559">
          <cell r="F3559" t="str">
            <v>2021-05</v>
          </cell>
          <cell r="G3559" t="str">
            <v>IDD MOOE DV# 2021-03-0587</v>
          </cell>
          <cell r="N3559">
            <v>-670</v>
          </cell>
        </row>
        <row r="3560">
          <cell r="F3560" t="str">
            <v>2021-05</v>
          </cell>
          <cell r="G3560" t="str">
            <v>LSP-NSB DV# 2021-05-0768</v>
          </cell>
          <cell r="N3560">
            <v>670</v>
          </cell>
        </row>
        <row r="3561">
          <cell r="F3561" t="str">
            <v>2021-05</v>
          </cell>
          <cell r="G3561" t="str">
            <v>IDD MOOE DV# 2021-03-0587</v>
          </cell>
          <cell r="N3561">
            <v>-1249.28</v>
          </cell>
        </row>
        <row r="3562">
          <cell r="F3562" t="str">
            <v>2021-05</v>
          </cell>
          <cell r="G3562" t="str">
            <v>LSP-NSB DV# 2021-05-0768</v>
          </cell>
          <cell r="N3562">
            <v>1249.28</v>
          </cell>
        </row>
        <row r="3563">
          <cell r="F3563" t="str">
            <v>2021-05</v>
          </cell>
          <cell r="G3563" t="str">
            <v>IDD MOOE DV# 2021-03-0587</v>
          </cell>
          <cell r="N3563">
            <v>-3525.45</v>
          </cell>
        </row>
        <row r="3564">
          <cell r="F3564" t="str">
            <v>2021-05</v>
          </cell>
          <cell r="G3564" t="str">
            <v>LSP-NSB DV# 2021-05-0768</v>
          </cell>
          <cell r="N3564">
            <v>3525.45</v>
          </cell>
        </row>
        <row r="3565">
          <cell r="F3565" t="str">
            <v>2021-05</v>
          </cell>
          <cell r="G3565" t="str">
            <v>REGULAR MOOE 2020 DV# 2021-03-0512</v>
          </cell>
          <cell r="N3565">
            <v>-1500</v>
          </cell>
        </row>
        <row r="3566">
          <cell r="F3566" t="str">
            <v>2021-05</v>
          </cell>
          <cell r="G3566" t="str">
            <v>LSP-NSB DV# 2021-05-0768</v>
          </cell>
          <cell r="N3566">
            <v>1500</v>
          </cell>
        </row>
        <row r="3567">
          <cell r="F3567" t="str">
            <v>2021-05</v>
          </cell>
          <cell r="G3567" t="str">
            <v>REGULAR MOOE 2020 DV# 2021-03-0512</v>
          </cell>
          <cell r="N3567">
            <v>-7125</v>
          </cell>
        </row>
        <row r="3568">
          <cell r="F3568" t="str">
            <v>2021-05</v>
          </cell>
          <cell r="G3568" t="str">
            <v>LSP-NSB DV# 2021-05-0768</v>
          </cell>
          <cell r="N3568">
            <v>7125</v>
          </cell>
        </row>
        <row r="3569">
          <cell r="F3569" t="str">
            <v>2021-05</v>
          </cell>
          <cell r="G3569" t="str">
            <v>REGULAR MOOE 2020 DV# 2021-03-0512</v>
          </cell>
          <cell r="N3569">
            <v>-3305.87</v>
          </cell>
        </row>
        <row r="3570">
          <cell r="F3570" t="str">
            <v>2021-05</v>
          </cell>
          <cell r="G3570" t="str">
            <v>NC MOOE DV# 2021-05-0770</v>
          </cell>
          <cell r="N3570">
            <v>3305.87</v>
          </cell>
        </row>
        <row r="3571">
          <cell r="F3571" t="str">
            <v>2021-05</v>
          </cell>
          <cell r="G3571" t="str">
            <v>REGULAR MOOE 2020 DV# 2021-03-0512</v>
          </cell>
          <cell r="N3571">
            <v>-9360.18</v>
          </cell>
        </row>
        <row r="3572">
          <cell r="F3572" t="str">
            <v>2021-05</v>
          </cell>
          <cell r="G3572" t="str">
            <v>NC MOOE DV# 2021-05-0770</v>
          </cell>
          <cell r="N3572">
            <v>9360.18</v>
          </cell>
        </row>
        <row r="3573">
          <cell r="F3573" t="str">
            <v>2021-05</v>
          </cell>
          <cell r="G3573" t="str">
            <v>REGULAR MOOE 2020 DV# 2021-03-0512</v>
          </cell>
          <cell r="N3573">
            <v>-14769.96</v>
          </cell>
        </row>
        <row r="3574">
          <cell r="F3574" t="str">
            <v>2021-05</v>
          </cell>
          <cell r="G3574" t="str">
            <v>NC MOOE DV# 2021-05-0770</v>
          </cell>
          <cell r="N3574">
            <v>14769.96</v>
          </cell>
        </row>
        <row r="3575">
          <cell r="F3575" t="str">
            <v>2021-05</v>
          </cell>
          <cell r="G3575" t="str">
            <v>REGULAR MOOE 2020 DV# 2021-03-0512</v>
          </cell>
          <cell r="N3575">
            <v>-5347.32</v>
          </cell>
        </row>
        <row r="3576">
          <cell r="F3576" t="str">
            <v>2021-05</v>
          </cell>
          <cell r="G3576" t="str">
            <v>NC MOOE DV# 2021-05-0770</v>
          </cell>
          <cell r="N3576">
            <v>5347.32</v>
          </cell>
        </row>
        <row r="3577">
          <cell r="F3577" t="str">
            <v>2021-05</v>
          </cell>
          <cell r="G3577" t="str">
            <v>REGULAR MOOE 2020 DV# 2021-03-0512</v>
          </cell>
          <cell r="N3577">
            <v>-7237.5</v>
          </cell>
        </row>
        <row r="3578">
          <cell r="F3578" t="str">
            <v>2021-05</v>
          </cell>
          <cell r="G3578" t="str">
            <v>NC MOOE DV# 2021-05-0770</v>
          </cell>
          <cell r="N3578">
            <v>7237.5</v>
          </cell>
        </row>
        <row r="3579">
          <cell r="F3579" t="str">
            <v>2021-05</v>
          </cell>
          <cell r="G3579" t="str">
            <v>REGULAR MOOE 2020 DV# 2021-03-0512</v>
          </cell>
          <cell r="N3579">
            <v>-2428.8000000000002</v>
          </cell>
        </row>
        <row r="3580">
          <cell r="F3580" t="str">
            <v>2021-05</v>
          </cell>
          <cell r="G3580" t="str">
            <v>NC MOOE DV# 2021-05-0770</v>
          </cell>
          <cell r="N3580">
            <v>2428.8000000000002</v>
          </cell>
        </row>
        <row r="3581">
          <cell r="F3581" t="str">
            <v>2021-05</v>
          </cell>
          <cell r="G3581" t="str">
            <v>REGULAR MOOE 2020 DV# 2021-03-0512</v>
          </cell>
          <cell r="N3581">
            <v>-6203.84</v>
          </cell>
        </row>
        <row r="3582">
          <cell r="F3582" t="str">
            <v>2021-05</v>
          </cell>
          <cell r="G3582" t="str">
            <v>NC MOOE DV# 2021-05-0770</v>
          </cell>
          <cell r="N3582">
            <v>6203.84</v>
          </cell>
        </row>
        <row r="3583">
          <cell r="F3583" t="str">
            <v>2021-05</v>
          </cell>
          <cell r="G3583" t="str">
            <v>REGULAR MOOE 2020 DV# 2021-03-0512</v>
          </cell>
          <cell r="N3583">
            <v>-700.35</v>
          </cell>
        </row>
        <row r="3584">
          <cell r="F3584" t="str">
            <v>2021-05</v>
          </cell>
          <cell r="G3584" t="str">
            <v>NC MOOE DV# 2021-05-0770</v>
          </cell>
          <cell r="N3584">
            <v>700.35</v>
          </cell>
        </row>
        <row r="3585">
          <cell r="F3585" t="str">
            <v>2021-05</v>
          </cell>
          <cell r="G3585" t="str">
            <v>REGULAR MOOE 2020 DV# 2021-03-0512</v>
          </cell>
          <cell r="N3585">
            <v>-5625</v>
          </cell>
        </row>
        <row r="3586">
          <cell r="F3586" t="str">
            <v>2021-05</v>
          </cell>
          <cell r="G3586" t="str">
            <v>NC MOOE DV# 2021-05-0770</v>
          </cell>
          <cell r="N3586">
            <v>5625</v>
          </cell>
        </row>
        <row r="3587">
          <cell r="F3587" t="str">
            <v>2021-05</v>
          </cell>
          <cell r="G3587" t="str">
            <v>REGULAR MOOE 2020 DV# 2021-03-0512</v>
          </cell>
          <cell r="N3587">
            <v>-1406.25</v>
          </cell>
        </row>
        <row r="3588">
          <cell r="F3588" t="str">
            <v>2021-05</v>
          </cell>
          <cell r="G3588" t="str">
            <v>NC MOOE DV# 2021-05-0770</v>
          </cell>
          <cell r="N3588">
            <v>1406.25</v>
          </cell>
        </row>
        <row r="3589">
          <cell r="F3589" t="str">
            <v>2021-05</v>
          </cell>
          <cell r="G3589" t="str">
            <v>REGULAR MOOE 2020 DV# 2021-03-0512</v>
          </cell>
          <cell r="N3589">
            <v>-2812.5</v>
          </cell>
        </row>
        <row r="3590">
          <cell r="F3590" t="str">
            <v>2021-05</v>
          </cell>
          <cell r="G3590" t="str">
            <v>NC MOOE DV# 2021-05-0770</v>
          </cell>
          <cell r="N3590">
            <v>2812.5</v>
          </cell>
        </row>
        <row r="3591">
          <cell r="F3591" t="str">
            <v>2021-05</v>
          </cell>
          <cell r="G3591" t="str">
            <v>REGULAR MOOE 2020 DV# 2021-03-0512</v>
          </cell>
          <cell r="N3591">
            <v>-1780.31</v>
          </cell>
        </row>
        <row r="3592">
          <cell r="F3592" t="str">
            <v>2021-05</v>
          </cell>
          <cell r="G3592" t="str">
            <v>NC MOOE DV# 2021-05-0770</v>
          </cell>
          <cell r="N3592">
            <v>1780.31</v>
          </cell>
        </row>
        <row r="3593">
          <cell r="F3593" t="str">
            <v>2021-05</v>
          </cell>
          <cell r="G3593" t="str">
            <v>REGULAR MOOE 2020 DV# 2021-03-0512</v>
          </cell>
          <cell r="N3593">
            <v>-1780.31</v>
          </cell>
        </row>
        <row r="3594">
          <cell r="F3594" t="str">
            <v>2021-05</v>
          </cell>
          <cell r="G3594" t="str">
            <v>NC MOOE DV# 2021-05-0770</v>
          </cell>
          <cell r="N3594">
            <v>1780.31</v>
          </cell>
        </row>
        <row r="3595">
          <cell r="F3595" t="str">
            <v>2021-05</v>
          </cell>
          <cell r="G3595" t="str">
            <v>REGULAR MOOE 2020 DV# 2021-03-0512</v>
          </cell>
          <cell r="N3595">
            <v>-1780.31</v>
          </cell>
        </row>
        <row r="3596">
          <cell r="F3596" t="str">
            <v>2021-05</v>
          </cell>
          <cell r="G3596" t="str">
            <v>NC MOOE DV# 2021-05-0770</v>
          </cell>
          <cell r="N3596">
            <v>1780.31</v>
          </cell>
        </row>
        <row r="3597">
          <cell r="F3597" t="str">
            <v>2021-05</v>
          </cell>
          <cell r="G3597" t="str">
            <v>REGULAR MOOE 2020 DV# 2021-03-0512</v>
          </cell>
          <cell r="N3597">
            <v>-2300.81</v>
          </cell>
        </row>
        <row r="3598">
          <cell r="F3598" t="str">
            <v>2021-05</v>
          </cell>
          <cell r="G3598" t="str">
            <v>NC MOOE DV# 2021-05-0770</v>
          </cell>
          <cell r="N3598">
            <v>2300.81</v>
          </cell>
        </row>
        <row r="3599">
          <cell r="F3599" t="str">
            <v>2021-05</v>
          </cell>
          <cell r="G3599" t="str">
            <v>REGULAR MOOE 2020 DV# 2021-03-0512</v>
          </cell>
          <cell r="N3599">
            <v>-657.79</v>
          </cell>
        </row>
        <row r="3600">
          <cell r="F3600" t="str">
            <v>2021-05</v>
          </cell>
          <cell r="G3600" t="str">
            <v>NC MOOE DV# 2021-05-0770</v>
          </cell>
          <cell r="N3600">
            <v>657.79</v>
          </cell>
        </row>
        <row r="3601">
          <cell r="F3601" t="str">
            <v>2021-05</v>
          </cell>
          <cell r="G3601" t="str">
            <v>REGULAR MOOE 2020 DV# 2021-03-0512</v>
          </cell>
          <cell r="N3601">
            <v>-1620</v>
          </cell>
        </row>
        <row r="3602">
          <cell r="F3602" t="str">
            <v>2021-05</v>
          </cell>
          <cell r="G3602" t="str">
            <v>NC MOOE DV# 2021-05-0770</v>
          </cell>
          <cell r="N3602">
            <v>1620</v>
          </cell>
        </row>
        <row r="3603">
          <cell r="F3603" t="str">
            <v>2021-05</v>
          </cell>
          <cell r="G3603" t="str">
            <v>REGULAR MOOE 2020 DV# 2021-03-0512</v>
          </cell>
          <cell r="N3603">
            <v>-430</v>
          </cell>
        </row>
        <row r="3604">
          <cell r="F3604" t="str">
            <v>2021-05</v>
          </cell>
          <cell r="G3604" t="str">
            <v>NC MOOE DV# 2021-05-0770</v>
          </cell>
          <cell r="N3604">
            <v>430</v>
          </cell>
        </row>
        <row r="3605">
          <cell r="F3605" t="str">
            <v>2021-05</v>
          </cell>
          <cell r="G3605" t="str">
            <v>REGULAR MOOE 2020 DV# 2021-03-0512</v>
          </cell>
          <cell r="N3605">
            <v>-10552.68</v>
          </cell>
        </row>
        <row r="3606">
          <cell r="F3606" t="str">
            <v>2021-05</v>
          </cell>
          <cell r="G3606" t="str">
            <v>NC MOOE DV# 2021-05-0770</v>
          </cell>
          <cell r="N3606">
            <v>10552.68</v>
          </cell>
        </row>
        <row r="3607">
          <cell r="F3607" t="str">
            <v>2021-05</v>
          </cell>
          <cell r="G3607" t="str">
            <v>REGULAR MOOE 2020 DV# 2021-03-0512</v>
          </cell>
          <cell r="N3607">
            <v>-10368</v>
          </cell>
        </row>
        <row r="3608">
          <cell r="F3608" t="str">
            <v>2021-05</v>
          </cell>
          <cell r="G3608" t="str">
            <v>NC MOOE DV# 2021-05-0770</v>
          </cell>
          <cell r="N3608">
            <v>10368</v>
          </cell>
        </row>
        <row r="3609">
          <cell r="F3609" t="str">
            <v>2021-05</v>
          </cell>
          <cell r="G3609" t="str">
            <v>REGULAR MOOE 2020 DV# 2021-03-0512</v>
          </cell>
          <cell r="N3609">
            <v>-921.6</v>
          </cell>
        </row>
        <row r="3610">
          <cell r="F3610" t="str">
            <v>2021-05</v>
          </cell>
          <cell r="G3610" t="str">
            <v>NC MOOE DV# 2021-05-0770</v>
          </cell>
          <cell r="N3610">
            <v>921.6</v>
          </cell>
        </row>
        <row r="3611">
          <cell r="F3611" t="str">
            <v>2021-05</v>
          </cell>
          <cell r="G3611" t="str">
            <v>REGULAR MOOE 2020 DV# 2021-03-0512</v>
          </cell>
          <cell r="N3611">
            <v>-2850</v>
          </cell>
        </row>
        <row r="3612">
          <cell r="F3612" t="str">
            <v>2021-05</v>
          </cell>
          <cell r="G3612" t="str">
            <v>LSP-NSB DV# 2021-05-0768</v>
          </cell>
          <cell r="N3612">
            <v>2850</v>
          </cell>
        </row>
        <row r="3613">
          <cell r="F3613" t="str">
            <v>2021-05</v>
          </cell>
          <cell r="G3613" t="str">
            <v>REGULAR MOOE 2020 DV# 2021-03-0512</v>
          </cell>
          <cell r="N3613">
            <v>-10087.290000000001</v>
          </cell>
        </row>
        <row r="3614">
          <cell r="F3614" t="str">
            <v>2021-05</v>
          </cell>
          <cell r="G3614" t="str">
            <v>NC MOOE DV# 2021-05-0770</v>
          </cell>
          <cell r="N3614">
            <v>10087.290000000001</v>
          </cell>
        </row>
        <row r="3615">
          <cell r="F3615" t="str">
            <v>2021-05</v>
          </cell>
          <cell r="G3615" t="str">
            <v>GAD DV# 2021-05-0810</v>
          </cell>
        </row>
        <row r="3616">
          <cell r="F3616" t="str">
            <v>2021-05</v>
          </cell>
          <cell r="G3616" t="str">
            <v>CARP DV# 2021-05-0838</v>
          </cell>
        </row>
        <row r="3617">
          <cell r="F3617" t="str">
            <v>2021-05</v>
          </cell>
          <cell r="G3617" t="str">
            <v>SSF DV# 2021-03-0528</v>
          </cell>
          <cell r="N3617">
            <v>2250</v>
          </cell>
        </row>
        <row r="3618">
          <cell r="F3618" t="str">
            <v>2021-05</v>
          </cell>
          <cell r="G3618" t="str">
            <v>SSF DV# 2021-03-0528</v>
          </cell>
          <cell r="N3618">
            <v>84</v>
          </cell>
        </row>
        <row r="3619">
          <cell r="F3619" t="str">
            <v>2021-05</v>
          </cell>
          <cell r="G3619" t="str">
            <v>REGULAR MOOE 2020 DV# 2021-03-0512</v>
          </cell>
          <cell r="N3619">
            <v>2375</v>
          </cell>
        </row>
        <row r="3620">
          <cell r="F3620" t="str">
            <v>2021-05</v>
          </cell>
          <cell r="G3620" t="str">
            <v>REGULAR MOOE 2020 DV# 2021-03-0512</v>
          </cell>
          <cell r="N3620">
            <v>2375</v>
          </cell>
        </row>
        <row r="3621">
          <cell r="F3621" t="str">
            <v>2021-05</v>
          </cell>
          <cell r="G3621" t="str">
            <v>REGULAR MOOE 2020 DV# 2021-03-0512</v>
          </cell>
          <cell r="N3621">
            <v>5625</v>
          </cell>
        </row>
        <row r="3622">
          <cell r="F3622" t="str">
            <v>2021-05</v>
          </cell>
          <cell r="G3622" t="str">
            <v>NC MOOE DV# 2021-05-0770</v>
          </cell>
          <cell r="N3622">
            <v>1780.31</v>
          </cell>
        </row>
        <row r="3623">
          <cell r="F3623" t="str">
            <v>2021-05</v>
          </cell>
          <cell r="G3623" t="str">
            <v>NC MOOE DV# 2021-05-0770</v>
          </cell>
          <cell r="N3623">
            <v>1780.31</v>
          </cell>
        </row>
        <row r="3624">
          <cell r="F3624" t="str">
            <v>2021-05</v>
          </cell>
          <cell r="G3624" t="str">
            <v>NC MOOE DV# 2021-05-0770</v>
          </cell>
          <cell r="N3624">
            <v>1780.31</v>
          </cell>
        </row>
        <row r="3625">
          <cell r="F3625" t="str">
            <v>2021-05</v>
          </cell>
          <cell r="G3625" t="str">
            <v>NC MOOE DV# 2021-05-0770</v>
          </cell>
          <cell r="N3625">
            <v>1780.31</v>
          </cell>
        </row>
        <row r="3626">
          <cell r="F3626" t="str">
            <v>2021-05</v>
          </cell>
          <cell r="G3626" t="str">
            <v>NC MOOE DV# 2021-05-0770</v>
          </cell>
          <cell r="N3626">
            <v>2300.81</v>
          </cell>
        </row>
        <row r="3627">
          <cell r="F3627" t="str">
            <v>2021-05</v>
          </cell>
          <cell r="G3627" t="str">
            <v>NC MOOE DV# 2021-05-0770</v>
          </cell>
          <cell r="N3627">
            <v>209</v>
          </cell>
        </row>
        <row r="3628">
          <cell r="F3628" t="str">
            <v>2021-05</v>
          </cell>
          <cell r="G3628" t="str">
            <v>NC CAPITAL OUTLAY DV# 2021-02-0177</v>
          </cell>
          <cell r="N3628">
            <v>41453.57</v>
          </cell>
        </row>
        <row r="3629">
          <cell r="F3629" t="str">
            <v>2021-05</v>
          </cell>
          <cell r="G3629" t="str">
            <v>REGULAR MOOE 2020 DV# 2021-03-0512</v>
          </cell>
          <cell r="N3629">
            <v>2500</v>
          </cell>
        </row>
        <row r="3630">
          <cell r="F3630" t="str">
            <v>2021-05</v>
          </cell>
          <cell r="G3630" t="str">
            <v>NC MOOE DV# 2021-05-0770</v>
          </cell>
          <cell r="N3630">
            <v>940</v>
          </cell>
        </row>
        <row r="3631">
          <cell r="F3631" t="str">
            <v>2021-05</v>
          </cell>
          <cell r="G3631" t="str">
            <v>NC MOOE DV# 2021-05-0770</v>
          </cell>
          <cell r="N3631">
            <v>500</v>
          </cell>
        </row>
        <row r="3632">
          <cell r="F3632" t="str">
            <v>2021-05</v>
          </cell>
          <cell r="G3632" t="str">
            <v>REGULAR MOOE 2020 DV# 2021-03-0512</v>
          </cell>
          <cell r="N3632">
            <v>5534</v>
          </cell>
        </row>
        <row r="3633">
          <cell r="F3633" t="str">
            <v>2021-05</v>
          </cell>
          <cell r="G3633" t="str">
            <v>SSF DV# 2021-03-0528</v>
          </cell>
          <cell r="N3633">
            <v>1625.09</v>
          </cell>
        </row>
        <row r="3634">
          <cell r="F3634" t="str">
            <v>2021-05</v>
          </cell>
        </row>
        <row r="3635">
          <cell r="F3635" t="str">
            <v>2021-05</v>
          </cell>
          <cell r="G3635" t="str">
            <v>NC MOOE DV# 2021-05-0770</v>
          </cell>
          <cell r="N3635">
            <v>1406.25</v>
          </cell>
        </row>
        <row r="3636">
          <cell r="F3636" t="str">
            <v>2021-05</v>
          </cell>
          <cell r="G3636" t="str">
            <v>NC MOOE DV# 2021-05-0770</v>
          </cell>
          <cell r="N3636">
            <v>1406.25</v>
          </cell>
        </row>
        <row r="3637">
          <cell r="F3637" t="str">
            <v>2021-05</v>
          </cell>
          <cell r="G3637" t="str">
            <v>LSP-NSB DV# 2021-05-0768</v>
          </cell>
          <cell r="N3637">
            <v>14998.5</v>
          </cell>
        </row>
        <row r="3638">
          <cell r="F3638" t="str">
            <v>2021-05</v>
          </cell>
          <cell r="G3638" t="str">
            <v>CARP DV# 2021-03-0393</v>
          </cell>
          <cell r="N3638">
            <v>1184.2399999999998</v>
          </cell>
        </row>
        <row r="3639">
          <cell r="F3639" t="str">
            <v>2021-05</v>
          </cell>
          <cell r="G3639" t="str">
            <v>CARP DV# 2021-05-0838</v>
          </cell>
          <cell r="N3639">
            <v>7815.76</v>
          </cell>
        </row>
        <row r="3640">
          <cell r="F3640" t="str">
            <v>2021-05</v>
          </cell>
          <cell r="G3640" t="str">
            <v>CARP DV# 2021-05-0838</v>
          </cell>
          <cell r="N3640">
            <v>4000</v>
          </cell>
        </row>
        <row r="3641">
          <cell r="F3641" t="str">
            <v>2021-05</v>
          </cell>
          <cell r="G3641" t="str">
            <v>LSP-NSB DV# 2021-05-0768</v>
          </cell>
          <cell r="N3641">
            <v>14000</v>
          </cell>
        </row>
        <row r="3642">
          <cell r="F3642" t="str">
            <v>2021-05</v>
          </cell>
          <cell r="G3642" t="str">
            <v>CARP DV# 2021-05-0838</v>
          </cell>
          <cell r="N3642">
            <v>3562.5</v>
          </cell>
        </row>
        <row r="3643">
          <cell r="F3643" t="str">
            <v>2021-05</v>
          </cell>
          <cell r="G3643" t="str">
            <v>CMCI (DV# 2020-07-1020)</v>
          </cell>
          <cell r="N3643">
            <v>1325</v>
          </cell>
        </row>
        <row r="3644">
          <cell r="F3644" t="str">
            <v>2021-05</v>
          </cell>
          <cell r="G3644" t="str">
            <v>GAD MUST (DV# 2020-12-2035)</v>
          </cell>
          <cell r="N3644">
            <v>19</v>
          </cell>
        </row>
        <row r="3645">
          <cell r="F3645" t="str">
            <v>2021-05</v>
          </cell>
          <cell r="G3645" t="str">
            <v>NC MOOE DV# 2021-05-0770</v>
          </cell>
          <cell r="N3645">
            <v>1650</v>
          </cell>
        </row>
        <row r="3646">
          <cell r="F3646" t="str">
            <v>2021-05</v>
          </cell>
          <cell r="G3646" t="str">
            <v>NC MOOE DV# 2021-05-0770</v>
          </cell>
          <cell r="N3646">
            <v>7500</v>
          </cell>
        </row>
        <row r="3647">
          <cell r="F3647" t="str">
            <v>2021-05</v>
          </cell>
          <cell r="G3647" t="str">
            <v>NC MOOE DV# 2021-05-0770</v>
          </cell>
          <cell r="N3647">
            <v>1350</v>
          </cell>
        </row>
        <row r="3648">
          <cell r="F3648" t="str">
            <v>2021-05</v>
          </cell>
          <cell r="G3648" t="str">
            <v>OTOP NG DV# 2021-03-0582</v>
          </cell>
          <cell r="N3648">
            <v>3250</v>
          </cell>
        </row>
        <row r="3649">
          <cell r="F3649" t="str">
            <v>2021-05</v>
          </cell>
          <cell r="G3649" t="str">
            <v>NC MOOE DV# 2021-05-0770</v>
          </cell>
          <cell r="N3649">
            <v>4999.47</v>
          </cell>
        </row>
        <row r="3650">
          <cell r="F3650" t="str">
            <v>2021-05</v>
          </cell>
          <cell r="G3650" t="str">
            <v>REGULAR MOOE 2020 DV# 2021-03-0512</v>
          </cell>
          <cell r="N3650">
            <v>17768</v>
          </cell>
        </row>
        <row r="3651">
          <cell r="F3651" t="str">
            <v>2021-05</v>
          </cell>
          <cell r="G3651" t="str">
            <v>REGULAR MOOE 2020 DV# 2021-03-0512</v>
          </cell>
          <cell r="N3651">
            <v>13200</v>
          </cell>
        </row>
        <row r="3652">
          <cell r="F3652" t="str">
            <v>2021-05</v>
          </cell>
          <cell r="G3652" t="str">
            <v>NC MOOE DV# 2021-05-0770</v>
          </cell>
          <cell r="N3652">
            <v>8287.5</v>
          </cell>
        </row>
        <row r="3653">
          <cell r="F3653" t="str">
            <v>2021-05</v>
          </cell>
          <cell r="G3653" t="str">
            <v>OTOP NG DV# 2021-03-0582</v>
          </cell>
          <cell r="N3653">
            <v>8941</v>
          </cell>
        </row>
        <row r="3654">
          <cell r="F3654" t="str">
            <v>2021-05</v>
          </cell>
          <cell r="G3654" t="str">
            <v>SSF DV# 2021-03-0528</v>
          </cell>
          <cell r="N3654">
            <v>7500</v>
          </cell>
        </row>
        <row r="3655">
          <cell r="F3655" t="str">
            <v>2021-05</v>
          </cell>
          <cell r="G3655" t="str">
            <v>REGULAR MOOE 2020 DV# 2021-03-0512</v>
          </cell>
          <cell r="N3655">
            <v>427.3</v>
          </cell>
        </row>
        <row r="3656">
          <cell r="F3656" t="str">
            <v>2021-05</v>
          </cell>
          <cell r="G3656" t="str">
            <v>NC MOOE DV# 2021-05-0770</v>
          </cell>
          <cell r="N3656">
            <v>295.35000000000002</v>
          </cell>
        </row>
        <row r="3657">
          <cell r="F3657" t="str">
            <v>2021-05</v>
          </cell>
          <cell r="G3657" t="str">
            <v>NC MOOE DV# 2021-05-0770</v>
          </cell>
          <cell r="N3657">
            <v>375.1</v>
          </cell>
        </row>
        <row r="3658">
          <cell r="F3658" t="str">
            <v>2021-05</v>
          </cell>
          <cell r="G3658" t="str">
            <v>REGULAR MOOE 2020 DV# 2021-03-0512</v>
          </cell>
          <cell r="N3658">
            <v>1125</v>
          </cell>
        </row>
        <row r="3659">
          <cell r="F3659" t="str">
            <v>2021-05</v>
          </cell>
          <cell r="G3659" t="str">
            <v>NC MOOE DV# 2021-05-0770</v>
          </cell>
          <cell r="N3659">
            <v>148934.26999999999</v>
          </cell>
        </row>
        <row r="3660">
          <cell r="F3660" t="str">
            <v>2021-05</v>
          </cell>
          <cell r="G3660" t="str">
            <v>REGULAR MOOE 2020 DV# 2021-03-0512</v>
          </cell>
          <cell r="N3660">
            <v>4612.5</v>
          </cell>
        </row>
        <row r="3661">
          <cell r="F3661" t="str">
            <v>2021-05</v>
          </cell>
          <cell r="G3661" t="str">
            <v>NC MOOE DV# 2021-05-0770</v>
          </cell>
          <cell r="N3661">
            <v>7812.5</v>
          </cell>
        </row>
        <row r="3662">
          <cell r="F3662" t="str">
            <v>2021-05</v>
          </cell>
          <cell r="G3662" t="str">
            <v>CPD MUST DV# 2021-03-0525</v>
          </cell>
          <cell r="N3662">
            <v>5358.82</v>
          </cell>
        </row>
        <row r="3663">
          <cell r="F3663" t="str">
            <v>2021-05</v>
          </cell>
          <cell r="G3663" t="str">
            <v>IDD MOOE DV# 2021-03-0587</v>
          </cell>
          <cell r="N3663">
            <v>807.1</v>
          </cell>
        </row>
        <row r="3664">
          <cell r="F3664" t="str">
            <v>2021-05</v>
          </cell>
          <cell r="G3664" t="str">
            <v>RAPID MOOE and CO (DV# 2020-08-1320)</v>
          </cell>
          <cell r="N3664">
            <v>2372.7800000000002</v>
          </cell>
        </row>
        <row r="3665">
          <cell r="F3665" t="str">
            <v>2021-05</v>
          </cell>
          <cell r="G3665" t="str">
            <v>SSF DV# 2021-03-0528</v>
          </cell>
          <cell r="N3665">
            <v>4331.8500000000004</v>
          </cell>
        </row>
        <row r="3666">
          <cell r="F3666" t="str">
            <v>2021-05</v>
          </cell>
          <cell r="G3666" t="str">
            <v>NC MOOE DV# 2021-05-0770</v>
          </cell>
          <cell r="N3666">
            <v>3013.8</v>
          </cell>
        </row>
        <row r="3667">
          <cell r="F3667" t="str">
            <v>2021-05</v>
          </cell>
          <cell r="G3667" t="str">
            <v>LSP-NSB DV# 2021-05-0768</v>
          </cell>
          <cell r="N3667">
            <v>2780.26</v>
          </cell>
        </row>
        <row r="3668">
          <cell r="F3668" t="str">
            <v>2021-05</v>
          </cell>
          <cell r="G3668" t="str">
            <v>NC MOOE DV# 2021-05-0770</v>
          </cell>
          <cell r="N3668">
            <v>1350</v>
          </cell>
        </row>
        <row r="3669">
          <cell r="F3669" t="str">
            <v>2021-05</v>
          </cell>
          <cell r="G3669" t="str">
            <v>NC MOOE DV# 2021-05-0770</v>
          </cell>
          <cell r="N3669">
            <v>1686.56</v>
          </cell>
        </row>
        <row r="3670">
          <cell r="F3670" t="str">
            <v>2021-05</v>
          </cell>
        </row>
        <row r="3671">
          <cell r="F3671" t="str">
            <v>2021-05</v>
          </cell>
          <cell r="G3671" t="str">
            <v>REGULAR MOOE 2020 DV# 2021-03-0512</v>
          </cell>
          <cell r="N3671">
            <v>31629.910000000003</v>
          </cell>
        </row>
        <row r="3672">
          <cell r="F3672" t="str">
            <v>2021-05</v>
          </cell>
          <cell r="G3672" t="str">
            <v>SDD OO3 DV# 2021-03-0543</v>
          </cell>
          <cell r="N3672">
            <v>13580.99</v>
          </cell>
        </row>
        <row r="3673">
          <cell r="F3673" t="str">
            <v>2021-05</v>
          </cell>
          <cell r="G3673" t="str">
            <v>GAD MUST DV# 2021-03-0552</v>
          </cell>
          <cell r="N3673">
            <v>5000</v>
          </cell>
        </row>
        <row r="3674">
          <cell r="F3674" t="str">
            <v>2021-05</v>
          </cell>
          <cell r="G3674" t="str">
            <v>YEP (DV# 2020-10-1819)</v>
          </cell>
          <cell r="N3674">
            <v>4500</v>
          </cell>
        </row>
        <row r="3675">
          <cell r="F3675" t="str">
            <v>2021-05</v>
          </cell>
          <cell r="G3675" t="str">
            <v>OTOP Next Gen (DV# 2020-05-846)</v>
          </cell>
          <cell r="N3675">
            <v>272.35000000000002</v>
          </cell>
        </row>
        <row r="3676">
          <cell r="F3676" t="str">
            <v>2021-05</v>
          </cell>
          <cell r="G3676" t="str">
            <v>OTOP Next Gen (DV# 2020-06-917)</v>
          </cell>
          <cell r="N3676">
            <v>833.6</v>
          </cell>
        </row>
        <row r="3677">
          <cell r="F3677" t="str">
            <v>2021-05</v>
          </cell>
          <cell r="G3677" t="str">
            <v>GAD MUST (DV# 2020-12-2035)</v>
          </cell>
          <cell r="N3677">
            <v>41.8</v>
          </cell>
        </row>
        <row r="3678">
          <cell r="F3678" t="str">
            <v>2021-05</v>
          </cell>
          <cell r="G3678" t="str">
            <v>YEP (DV# 2020-10-1819)</v>
          </cell>
          <cell r="N3678">
            <v>188.91</v>
          </cell>
        </row>
        <row r="3679">
          <cell r="F3679" t="str">
            <v>2021-05</v>
          </cell>
          <cell r="G3679" t="str">
            <v>LSP-NSB DV# 2021-05-0768</v>
          </cell>
          <cell r="N3679">
            <v>207804.52</v>
          </cell>
        </row>
        <row r="3680">
          <cell r="F3680" t="str">
            <v>2021-05</v>
          </cell>
          <cell r="G3680" t="str">
            <v>NC MOOE DV# 2021-03-0580</v>
          </cell>
          <cell r="N3680">
            <v>140737.26</v>
          </cell>
        </row>
        <row r="3681">
          <cell r="F3681" t="str">
            <v>2021-05</v>
          </cell>
        </row>
        <row r="3682">
          <cell r="F3682" t="str">
            <v>2021-05</v>
          </cell>
          <cell r="G3682" t="str">
            <v>NC MOOE DV# 2021-03-0580</v>
          </cell>
          <cell r="N3682">
            <v>3584.46</v>
          </cell>
        </row>
        <row r="3683">
          <cell r="F3683" t="str">
            <v>2021-05</v>
          </cell>
          <cell r="G3683" t="str">
            <v>REGULAR MOOE 2020 DV# 2021-03-0513</v>
          </cell>
          <cell r="N3683">
            <v>429.5</v>
          </cell>
        </row>
        <row r="3684">
          <cell r="F3684" t="str">
            <v>2021-05</v>
          </cell>
          <cell r="G3684" t="str">
            <v>REGULAR MOOE 2020 DV# 2021-03-0513</v>
          </cell>
          <cell r="N3684">
            <v>1300</v>
          </cell>
        </row>
        <row r="3685">
          <cell r="F3685" t="str">
            <v>2021-05</v>
          </cell>
          <cell r="G3685" t="str">
            <v>REGULAR MOOE 2020 DV# 2021-03-0513</v>
          </cell>
          <cell r="N3685">
            <v>1545</v>
          </cell>
        </row>
        <row r="3686">
          <cell r="F3686" t="str">
            <v>2021-05</v>
          </cell>
          <cell r="G3686" t="str">
            <v>REGULAR MOOE 2020 DV# 2021-03-0513</v>
          </cell>
          <cell r="N3686">
            <v>500</v>
          </cell>
        </row>
        <row r="3687">
          <cell r="F3687" t="str">
            <v>2021-05</v>
          </cell>
          <cell r="G3687" t="str">
            <v>REGULAR MOOE 2020 DV# 2021-03-0513</v>
          </cell>
          <cell r="N3687">
            <v>260</v>
          </cell>
        </row>
        <row r="3688">
          <cell r="F3688" t="str">
            <v>2021-05</v>
          </cell>
          <cell r="G3688" t="str">
            <v>REGULAR MOOE 2020 DV# 2021-03-0513</v>
          </cell>
          <cell r="N3688">
            <v>60</v>
          </cell>
        </row>
        <row r="3689">
          <cell r="F3689" t="str">
            <v>2021-05</v>
          </cell>
          <cell r="G3689" t="str">
            <v>REGULAR MOOE 2020 DV# 2021-03-0513</v>
          </cell>
          <cell r="N3689">
            <v>506</v>
          </cell>
        </row>
        <row r="3690">
          <cell r="F3690" t="str">
            <v>2021-05</v>
          </cell>
          <cell r="G3690" t="str">
            <v>NC MOOE DV# 2021-03-0580</v>
          </cell>
          <cell r="N3690">
            <v>404.78</v>
          </cell>
        </row>
        <row r="3691">
          <cell r="F3691" t="str">
            <v>2021-05</v>
          </cell>
          <cell r="G3691" t="str">
            <v>SDD OO3 DV# 2021-03-0544</v>
          </cell>
          <cell r="N3691">
            <v>4404</v>
          </cell>
        </row>
        <row r="3692">
          <cell r="F3692" t="str">
            <v>2021-05</v>
          </cell>
          <cell r="G3692" t="str">
            <v>SSF DV# 2021-03-0390</v>
          </cell>
          <cell r="N3692">
            <v>2850</v>
          </cell>
        </row>
        <row r="3693">
          <cell r="F3693" t="str">
            <v>2021-05</v>
          </cell>
          <cell r="G3693" t="str">
            <v>NC MOOE DV# 2021-03-0580</v>
          </cell>
          <cell r="N3693">
            <v>6448.3</v>
          </cell>
        </row>
        <row r="3694">
          <cell r="F3694" t="str">
            <v>2021-05</v>
          </cell>
          <cell r="G3694" t="str">
            <v>NC MOOE DV# 2021-03-0580</v>
          </cell>
          <cell r="N3694">
            <v>2156.25</v>
          </cell>
        </row>
        <row r="3695">
          <cell r="F3695" t="str">
            <v>2021-05</v>
          </cell>
          <cell r="G3695" t="str">
            <v>NC MOOE DV# 2021-03-0580</v>
          </cell>
          <cell r="N3695">
            <v>1310.6300000000001</v>
          </cell>
        </row>
        <row r="3696">
          <cell r="F3696" t="str">
            <v>2021-05</v>
          </cell>
          <cell r="G3696" t="str">
            <v>IDD MOOE DV# 2021-02-0137</v>
          </cell>
          <cell r="N3696">
            <v>14107.5</v>
          </cell>
        </row>
        <row r="3697">
          <cell r="F3697" t="str">
            <v>2021-05</v>
          </cell>
          <cell r="G3697" t="str">
            <v>CPD MUST DV# 2021-02-0244</v>
          </cell>
          <cell r="N3697">
            <v>4050.8</v>
          </cell>
        </row>
        <row r="3698">
          <cell r="F3698" t="str">
            <v>2021-05</v>
          </cell>
          <cell r="G3698" t="str">
            <v>NC MOOE DV# 2021-03-0580</v>
          </cell>
          <cell r="N3698">
            <v>919.16</v>
          </cell>
        </row>
        <row r="3699">
          <cell r="F3699" t="str">
            <v>2021-05</v>
          </cell>
          <cell r="G3699" t="str">
            <v>SSF DV# 2021-03-0390</v>
          </cell>
          <cell r="N3699">
            <v>7078.13</v>
          </cell>
        </row>
        <row r="3700">
          <cell r="F3700" t="str">
            <v>2021-05</v>
          </cell>
          <cell r="G3700" t="str">
            <v>SSF DV# 2021-03-0390</v>
          </cell>
          <cell r="N3700">
            <v>2375</v>
          </cell>
        </row>
        <row r="3701">
          <cell r="F3701" t="str">
            <v>2021-05</v>
          </cell>
          <cell r="G3701" t="str">
            <v>CPD MUST DV# 2021-02-0244</v>
          </cell>
          <cell r="N3701">
            <v>10171.870000000001</v>
          </cell>
        </row>
        <row r="3702">
          <cell r="F3702" t="str">
            <v>2021-05</v>
          </cell>
        </row>
        <row r="3703">
          <cell r="F3703" t="str">
            <v>2021-05</v>
          </cell>
          <cell r="G3703" t="str">
            <v>SIF PM DV# 2021-04-0728</v>
          </cell>
        </row>
        <row r="3704">
          <cell r="F3704" t="str">
            <v>2021-05</v>
          </cell>
          <cell r="G3704" t="str">
            <v>CPD MUST DV# 2021-02-0244</v>
          </cell>
          <cell r="N3704">
            <v>1140</v>
          </cell>
        </row>
        <row r="3705">
          <cell r="F3705" t="str">
            <v>2021-05</v>
          </cell>
          <cell r="G3705" t="str">
            <v>LSP-NSB DV# 2021-02-0219</v>
          </cell>
          <cell r="N3705">
            <v>2320</v>
          </cell>
        </row>
        <row r="3706">
          <cell r="F3706" t="str">
            <v>2021-05</v>
          </cell>
          <cell r="G3706" t="str">
            <v>NC MOOE DV# 2021-03-0580</v>
          </cell>
          <cell r="N3706">
            <v>1800</v>
          </cell>
        </row>
        <row r="3707">
          <cell r="F3707" t="str">
            <v>2021-05</v>
          </cell>
          <cell r="G3707" t="str">
            <v>CPD MUST DV# 2021-02-0244</v>
          </cell>
          <cell r="N3707">
            <v>3281.25</v>
          </cell>
        </row>
        <row r="3708">
          <cell r="F3708" t="str">
            <v>2021-05</v>
          </cell>
          <cell r="G3708" t="str">
            <v>SDD OO3 DV# 2021-03-0544</v>
          </cell>
          <cell r="N3708">
            <v>1282.5</v>
          </cell>
        </row>
        <row r="3709">
          <cell r="F3709" t="str">
            <v>2021-05</v>
          </cell>
          <cell r="G3709" t="str">
            <v>NC MOOE DV# 2021-03-0580</v>
          </cell>
          <cell r="N3709">
            <v>1140</v>
          </cell>
        </row>
        <row r="3710">
          <cell r="F3710" t="str">
            <v>2021-05</v>
          </cell>
          <cell r="G3710" t="str">
            <v>NC MOOE DV# 2021-03-0580</v>
          </cell>
          <cell r="N3710">
            <v>1580</v>
          </cell>
        </row>
        <row r="3711">
          <cell r="F3711" t="str">
            <v>2021-05</v>
          </cell>
          <cell r="G3711" t="str">
            <v>NC MOOE DV# 2021-03-0580</v>
          </cell>
          <cell r="N3711">
            <v>310</v>
          </cell>
        </row>
        <row r="3712">
          <cell r="F3712" t="str">
            <v>2021-05</v>
          </cell>
          <cell r="G3712" t="str">
            <v>CARP DV# 2021-02-0246</v>
          </cell>
          <cell r="N3712">
            <v>5470</v>
          </cell>
        </row>
        <row r="3713">
          <cell r="F3713" t="str">
            <v>2021-05</v>
          </cell>
          <cell r="G3713" t="str">
            <v>NC MOOE DV# 2021-03-0580</v>
          </cell>
          <cell r="N3713">
            <v>620</v>
          </cell>
        </row>
        <row r="3714">
          <cell r="F3714" t="str">
            <v>2021-05</v>
          </cell>
          <cell r="G3714" t="str">
            <v>SSF DV# 2021-03-0390</v>
          </cell>
          <cell r="N3714">
            <v>300.95999999999998</v>
          </cell>
        </row>
        <row r="3715">
          <cell r="F3715" t="str">
            <v>2021-05</v>
          </cell>
        </row>
        <row r="3716">
          <cell r="F3716" t="str">
            <v>2021-05</v>
          </cell>
          <cell r="G3716" t="str">
            <v>LSP-NSB DV# 2021-02-0219</v>
          </cell>
          <cell r="N3716">
            <v>1275.6300000000001</v>
          </cell>
        </row>
        <row r="3717">
          <cell r="F3717" t="str">
            <v>2021-05</v>
          </cell>
          <cell r="G3717" t="str">
            <v>NC MOOE DV# 2021-03-0580</v>
          </cell>
          <cell r="N3717">
            <v>1425</v>
          </cell>
        </row>
        <row r="3718">
          <cell r="F3718" t="str">
            <v>2021-05</v>
          </cell>
          <cell r="G3718" t="str">
            <v>RAPID MDS (DV# 101-20-08-1321)</v>
          </cell>
          <cell r="N3718">
            <v>1256.72</v>
          </cell>
        </row>
        <row r="3719">
          <cell r="F3719" t="str">
            <v>2021-05</v>
          </cell>
          <cell r="G3719" t="str">
            <v>SDD OO3 DV# 2021-03-0544</v>
          </cell>
          <cell r="N3719">
            <v>7125</v>
          </cell>
        </row>
        <row r="3720">
          <cell r="F3720" t="str">
            <v>2021-05</v>
          </cell>
          <cell r="G3720" t="str">
            <v>LSP-NSB DV# 2021-02-0219</v>
          </cell>
          <cell r="N3720">
            <v>3657.5</v>
          </cell>
        </row>
        <row r="3721">
          <cell r="F3721" t="str">
            <v>2021-05</v>
          </cell>
          <cell r="G3721" t="str">
            <v>IDD MOOE DV# 2021-02-0137</v>
          </cell>
          <cell r="N3721">
            <v>851.95</v>
          </cell>
        </row>
        <row r="3722">
          <cell r="F3722" t="str">
            <v>2021-05</v>
          </cell>
          <cell r="G3722" t="str">
            <v>IDD MOOE DV# 2021-02-0137</v>
          </cell>
          <cell r="N3722">
            <v>1800</v>
          </cell>
        </row>
        <row r="3723">
          <cell r="F3723" t="str">
            <v>2021-05</v>
          </cell>
        </row>
        <row r="3724">
          <cell r="F3724" t="str">
            <v>2021-05</v>
          </cell>
          <cell r="G3724" t="str">
            <v>LSP-NSB DV# 2021-02-0219</v>
          </cell>
          <cell r="N3724">
            <v>3657.5</v>
          </cell>
        </row>
        <row r="3725">
          <cell r="F3725" t="str">
            <v>2021-05</v>
          </cell>
          <cell r="G3725" t="str">
            <v>LSP-NSB DV# 2021-02-0219</v>
          </cell>
          <cell r="N3725">
            <v>3657.5</v>
          </cell>
        </row>
        <row r="3726">
          <cell r="F3726" t="str">
            <v>2021-05</v>
          </cell>
          <cell r="G3726" t="str">
            <v>REGULAR MOOE 2020 DV# 2021-03-0513</v>
          </cell>
          <cell r="N3726">
            <v>24427.33</v>
          </cell>
        </row>
        <row r="3727">
          <cell r="F3727" t="str">
            <v>2021-05</v>
          </cell>
          <cell r="G3727" t="str">
            <v>SSF DV# 2021-03-0390</v>
          </cell>
          <cell r="N3727">
            <v>8750</v>
          </cell>
        </row>
        <row r="3728">
          <cell r="F3728" t="str">
            <v>2021-05</v>
          </cell>
          <cell r="G3728" t="str">
            <v>CPD MUST DV# 2021-02-0244</v>
          </cell>
          <cell r="N3728">
            <v>7500</v>
          </cell>
        </row>
        <row r="3729">
          <cell r="F3729" t="str">
            <v>2021-05</v>
          </cell>
          <cell r="G3729" t="str">
            <v>SDD OO3 DV# 2021-03-0544</v>
          </cell>
          <cell r="N3729">
            <v>7500</v>
          </cell>
        </row>
        <row r="3730">
          <cell r="F3730" t="str">
            <v>2021-05</v>
          </cell>
          <cell r="G3730" t="str">
            <v>IDD MOOE DV# 2021-02-0137</v>
          </cell>
          <cell r="N3730">
            <v>11932</v>
          </cell>
        </row>
        <row r="3731">
          <cell r="F3731" t="str">
            <v>2021-05</v>
          </cell>
          <cell r="G3731" t="str">
            <v>CPD MUST DV# 2021-02-0244</v>
          </cell>
          <cell r="N3731">
            <v>17812.5</v>
          </cell>
        </row>
        <row r="3732">
          <cell r="F3732" t="str">
            <v>2021-05</v>
          </cell>
          <cell r="G3732" t="str">
            <v>SSF DV# 2021-03-0390</v>
          </cell>
          <cell r="N3732">
            <v>454.28</v>
          </cell>
        </row>
        <row r="3733">
          <cell r="F3733" t="str">
            <v>2021-05</v>
          </cell>
          <cell r="G3733" t="str">
            <v>SSF DV# 2021-03-0390</v>
          </cell>
          <cell r="N3733">
            <v>640</v>
          </cell>
        </row>
        <row r="3734">
          <cell r="F3734" t="str">
            <v>2021-05</v>
          </cell>
          <cell r="G3734" t="str">
            <v>SSF DV# 2021-03-0390</v>
          </cell>
          <cell r="N3734">
            <v>2700</v>
          </cell>
        </row>
        <row r="3735">
          <cell r="F3735" t="str">
            <v>2021-05</v>
          </cell>
          <cell r="G3735" t="str">
            <v>IDD MOOE DV# 2021-02-0137</v>
          </cell>
          <cell r="N3735">
            <v>667.09</v>
          </cell>
        </row>
        <row r="3736">
          <cell r="F3736" t="str">
            <v>2021-05</v>
          </cell>
          <cell r="G3736" t="str">
            <v>SDD OO3 DV# 2021-03-0544</v>
          </cell>
          <cell r="N3736">
            <v>991.93</v>
          </cell>
        </row>
        <row r="3737">
          <cell r="F3737" t="str">
            <v>2021-05</v>
          </cell>
          <cell r="G3737" t="str">
            <v>IDD MOOE DV# 2021-02-0137</v>
          </cell>
          <cell r="N3737">
            <v>901.75</v>
          </cell>
        </row>
        <row r="3738">
          <cell r="F3738" t="str">
            <v>2021-05</v>
          </cell>
          <cell r="G3738" t="str">
            <v>CPD MUST DV# 2021-02-0244</v>
          </cell>
          <cell r="N3738">
            <v>8437.5</v>
          </cell>
        </row>
        <row r="3739">
          <cell r="F3739" t="str">
            <v>2021-05</v>
          </cell>
          <cell r="G3739" t="str">
            <v>RAPID MDS (DV# 101-20-08-1321)</v>
          </cell>
          <cell r="N3739">
            <v>2375</v>
          </cell>
        </row>
        <row r="3740">
          <cell r="F3740" t="str">
            <v>2021-05</v>
          </cell>
          <cell r="G3740" t="str">
            <v>LSP-NSB DV# 2021-02-0219</v>
          </cell>
          <cell r="N3740">
            <v>3807.01</v>
          </cell>
        </row>
        <row r="3741">
          <cell r="F3741" t="str">
            <v>2021-05</v>
          </cell>
          <cell r="G3741" t="str">
            <v>SDD OO3 DV# 2021-03-0544</v>
          </cell>
          <cell r="N3741">
            <v>1298.08</v>
          </cell>
        </row>
        <row r="3742">
          <cell r="F3742" t="str">
            <v>2021-05</v>
          </cell>
          <cell r="G3742" t="str">
            <v>RAPID MDS (DV# 101-20-08-1321)</v>
          </cell>
          <cell r="N3742">
            <v>3515.63</v>
          </cell>
        </row>
        <row r="3743">
          <cell r="F3743" t="str">
            <v>2021-05</v>
          </cell>
          <cell r="G3743" t="str">
            <v>RAPID MDS (DV# 101-20-08-1321)</v>
          </cell>
          <cell r="N3743">
            <v>9000</v>
          </cell>
        </row>
        <row r="3744">
          <cell r="F3744" t="str">
            <v>2021-05</v>
          </cell>
          <cell r="G3744" t="str">
            <v>RAPID MDS (DV# 101-20-08-1321)</v>
          </cell>
          <cell r="N3744">
            <v>9000</v>
          </cell>
        </row>
        <row r="3745">
          <cell r="F3745" t="str">
            <v>2021-05</v>
          </cell>
          <cell r="G3745" t="str">
            <v>NC MOOE DV# 2021-03-0580</v>
          </cell>
          <cell r="N3745">
            <v>2670</v>
          </cell>
        </row>
        <row r="3746">
          <cell r="F3746" t="str">
            <v>2021-05</v>
          </cell>
          <cell r="G3746" t="str">
            <v>NC MOOE DV# 2021-03-0580</v>
          </cell>
          <cell r="N3746">
            <v>3657.5</v>
          </cell>
        </row>
        <row r="3747">
          <cell r="F3747" t="str">
            <v>2021-05</v>
          </cell>
          <cell r="G3747" t="str">
            <v>NC MOOE DV# 2021-03-0580</v>
          </cell>
          <cell r="N3747">
            <v>1120.44</v>
          </cell>
        </row>
        <row r="3748">
          <cell r="F3748" t="str">
            <v>2021-05</v>
          </cell>
          <cell r="G3748" t="str">
            <v>NC MOOE DV# 2021-03-0580</v>
          </cell>
          <cell r="N3748">
            <v>141487.85999999999</v>
          </cell>
        </row>
        <row r="3749">
          <cell r="F3749" t="str">
            <v>2021-05</v>
          </cell>
          <cell r="G3749" t="str">
            <v>CPD MUST DV# 2021-02-0244</v>
          </cell>
          <cell r="N3749">
            <v>6175</v>
          </cell>
        </row>
        <row r="3750">
          <cell r="F3750" t="str">
            <v>2021-05</v>
          </cell>
          <cell r="G3750" t="str">
            <v>NC MOOE DV# 2021-03-0580</v>
          </cell>
          <cell r="N3750">
            <v>1420</v>
          </cell>
        </row>
        <row r="3751">
          <cell r="F3751" t="str">
            <v>2021-05</v>
          </cell>
          <cell r="G3751" t="str">
            <v>SSF DV# 2021-03-0390</v>
          </cell>
          <cell r="N3751">
            <v>5225</v>
          </cell>
        </row>
        <row r="3752">
          <cell r="F3752" t="str">
            <v>2021-05</v>
          </cell>
          <cell r="G3752" t="str">
            <v>SDD OO3 DV# 2021-03-0544</v>
          </cell>
          <cell r="N3752">
            <v>1377.5</v>
          </cell>
        </row>
        <row r="3753">
          <cell r="F3753" t="str">
            <v>2021-05</v>
          </cell>
          <cell r="G3753" t="str">
            <v>RAPID MDS (DV# 101-20-08-1321)</v>
          </cell>
          <cell r="N3753">
            <v>47250</v>
          </cell>
        </row>
        <row r="3754">
          <cell r="F3754" t="str">
            <v>2021-05</v>
          </cell>
          <cell r="G3754" t="str">
            <v>REGULAR MOOE 2020 DV# 2021-03-0513</v>
          </cell>
          <cell r="N3754">
            <v>1640.62</v>
          </cell>
        </row>
        <row r="3755">
          <cell r="F3755" t="str">
            <v>2021-05</v>
          </cell>
          <cell r="G3755" t="str">
            <v>RAPID MDS (DV# 101-20-08-1321)</v>
          </cell>
          <cell r="N3755">
            <v>9000</v>
          </cell>
        </row>
        <row r="3756">
          <cell r="F3756" t="str">
            <v>2021-05</v>
          </cell>
          <cell r="G3756" t="str">
            <v>SDD OO3 DV# 2021-03-0544</v>
          </cell>
          <cell r="N3756">
            <v>1817.89</v>
          </cell>
        </row>
        <row r="3757">
          <cell r="F3757" t="str">
            <v>2021-05</v>
          </cell>
          <cell r="G3757" t="str">
            <v>NC MOOE DV# 2021-03-0580</v>
          </cell>
          <cell r="N3757">
            <v>5037</v>
          </cell>
        </row>
        <row r="3758">
          <cell r="F3758" t="str">
            <v>2021-05</v>
          </cell>
          <cell r="G3758" t="str">
            <v>IDD MOOE DV# 2021-02-0137</v>
          </cell>
          <cell r="N3758">
            <v>4800</v>
          </cell>
        </row>
        <row r="3759">
          <cell r="F3759" t="str">
            <v>2021-05</v>
          </cell>
          <cell r="G3759" t="str">
            <v>RAPID MDS (DV# 101-20-08-1321)</v>
          </cell>
          <cell r="N3759">
            <v>9000</v>
          </cell>
        </row>
        <row r="3760">
          <cell r="F3760" t="str">
            <v>2021-05</v>
          </cell>
          <cell r="G3760" t="str">
            <v>RAPID MDS (DV# 101-20-08-1321)</v>
          </cell>
          <cell r="N3760">
            <v>3281.25</v>
          </cell>
        </row>
        <row r="3761">
          <cell r="F3761" t="str">
            <v>2021-05</v>
          </cell>
          <cell r="G3761" t="str">
            <v>CPD MUST DV# 2021-02-0244</v>
          </cell>
          <cell r="N3761">
            <v>1127.2</v>
          </cell>
        </row>
        <row r="3762">
          <cell r="F3762" t="str">
            <v>2021-05</v>
          </cell>
          <cell r="G3762" t="str">
            <v>CPD MUST DV# 2021-02-0244</v>
          </cell>
          <cell r="N3762">
            <v>960</v>
          </cell>
        </row>
        <row r="3763">
          <cell r="F3763" t="str">
            <v>2021-05</v>
          </cell>
          <cell r="G3763" t="str">
            <v>NC MOOE DV# 2021-03-0580</v>
          </cell>
          <cell r="N3763">
            <v>4968.75</v>
          </cell>
        </row>
        <row r="3764">
          <cell r="F3764" t="str">
            <v>2021-05</v>
          </cell>
          <cell r="G3764" t="str">
            <v>SDD OO3 DV# 2021-03-0544</v>
          </cell>
          <cell r="N3764">
            <v>755.4</v>
          </cell>
        </row>
        <row r="3765">
          <cell r="F3765" t="str">
            <v>2021-05</v>
          </cell>
          <cell r="G3765" t="str">
            <v>RAPID MDS (DV# 101-20-08-1321)</v>
          </cell>
          <cell r="N3765">
            <v>2627.66</v>
          </cell>
        </row>
        <row r="3766">
          <cell r="F3766" t="str">
            <v>2021-05</v>
          </cell>
          <cell r="G3766" t="str">
            <v>IDD MOOE DV# 2021-02-0137</v>
          </cell>
          <cell r="N3766">
            <v>1949.31</v>
          </cell>
        </row>
        <row r="3767">
          <cell r="F3767" t="str">
            <v>2021-05</v>
          </cell>
          <cell r="G3767" t="str">
            <v>GAD MUST DV# 2021-03-0553</v>
          </cell>
          <cell r="N3767">
            <v>10753.13</v>
          </cell>
        </row>
        <row r="3768">
          <cell r="F3768" t="str">
            <v>2021-05</v>
          </cell>
          <cell r="G3768" t="str">
            <v>CPD MUST DV# 2021-02-0244</v>
          </cell>
          <cell r="N3768">
            <v>870</v>
          </cell>
        </row>
        <row r="3769">
          <cell r="F3769" t="str">
            <v>2021-05</v>
          </cell>
          <cell r="G3769" t="str">
            <v>IDD MOOE DV# 2021-02-0137</v>
          </cell>
          <cell r="N3769">
            <v>1988.26</v>
          </cell>
        </row>
        <row r="3770">
          <cell r="F3770" t="str">
            <v>2021-05</v>
          </cell>
          <cell r="G3770" t="str">
            <v>REGULAR MOOE 2020 DV# 2021-03-0513</v>
          </cell>
          <cell r="N3770">
            <v>9805</v>
          </cell>
        </row>
        <row r="3771">
          <cell r="F3771" t="str">
            <v>2021-05</v>
          </cell>
          <cell r="G3771" t="str">
            <v>REGULAR MOOE 2020 DV# 2021-03-0513</v>
          </cell>
          <cell r="N3771">
            <v>7125</v>
          </cell>
        </row>
        <row r="3772">
          <cell r="F3772" t="str">
            <v>2021-05</v>
          </cell>
          <cell r="G3772" t="str">
            <v>REGULAR MOOE 2020 DV# 2021-03-0513</v>
          </cell>
          <cell r="N3772">
            <v>2508.04</v>
          </cell>
        </row>
        <row r="3773">
          <cell r="F3773" t="str">
            <v>2021-05</v>
          </cell>
          <cell r="G3773" t="str">
            <v>CPD MUST DV# 2021-02-0244</v>
          </cell>
          <cell r="N3773">
            <v>396.2</v>
          </cell>
        </row>
        <row r="3774">
          <cell r="F3774" t="str">
            <v>2021-05</v>
          </cell>
          <cell r="G3774" t="str">
            <v>REGULAR MOOE 2020 DV# 2021-03-0513</v>
          </cell>
          <cell r="N3774">
            <v>243.8</v>
          </cell>
        </row>
        <row r="3775">
          <cell r="F3775" t="str">
            <v>2021-05</v>
          </cell>
          <cell r="G3775" t="str">
            <v>YEP DV# 2021-05-0839</v>
          </cell>
        </row>
        <row r="3776">
          <cell r="F3776" t="str">
            <v>2021-05</v>
          </cell>
          <cell r="G3776" t="str">
            <v>REGULAR MOOE 2020 DV# 2021-03-0513</v>
          </cell>
          <cell r="N3776">
            <v>24902.32</v>
          </cell>
        </row>
        <row r="3777">
          <cell r="F3777" t="str">
            <v>2021-05</v>
          </cell>
          <cell r="G3777" t="str">
            <v>SSF DV# 2021-03-0390</v>
          </cell>
          <cell r="N3777">
            <v>8750</v>
          </cell>
        </row>
        <row r="3778">
          <cell r="F3778" t="str">
            <v>2021-05</v>
          </cell>
          <cell r="G3778" t="str">
            <v>CPD MUST DV# 2021-02-0244</v>
          </cell>
          <cell r="N3778">
            <v>7500</v>
          </cell>
        </row>
        <row r="3779">
          <cell r="F3779" t="str">
            <v>2021-05</v>
          </cell>
          <cell r="G3779" t="str">
            <v>SDD OO3 DV# 2021-03-0544</v>
          </cell>
          <cell r="N3779">
            <v>7500</v>
          </cell>
        </row>
        <row r="3780">
          <cell r="F3780" t="str">
            <v>2021-05</v>
          </cell>
          <cell r="G3780" t="str">
            <v>SDD OO3 DV# 2021-03-0544</v>
          </cell>
          <cell r="N3780">
            <v>9388.57</v>
          </cell>
        </row>
        <row r="3781">
          <cell r="F3781" t="str">
            <v>2021-05</v>
          </cell>
          <cell r="G3781" t="str">
            <v>REGULAR MOOE 2020 DV# 2021-03-0513</v>
          </cell>
          <cell r="N3781">
            <v>5407</v>
          </cell>
        </row>
        <row r="3782">
          <cell r="F3782" t="str">
            <v>2021-05</v>
          </cell>
          <cell r="G3782" t="str">
            <v>NC MOOE DV# 2021-03-0580</v>
          </cell>
          <cell r="N3782">
            <v>380</v>
          </cell>
        </row>
        <row r="3783">
          <cell r="F3783" t="str">
            <v>2021-05</v>
          </cell>
          <cell r="G3783" t="str">
            <v>NC MOOE DV# 2021-03-0580</v>
          </cell>
          <cell r="N3783">
            <v>16150</v>
          </cell>
        </row>
        <row r="3784">
          <cell r="F3784" t="str">
            <v>2021-05</v>
          </cell>
          <cell r="G3784" t="str">
            <v>NC MOOE DV# 2021-03-0580</v>
          </cell>
          <cell r="N3784">
            <v>340.55</v>
          </cell>
        </row>
        <row r="3785">
          <cell r="F3785" t="str">
            <v>2021-05</v>
          </cell>
          <cell r="G3785" t="str">
            <v>LSP-NSB DV# 2021-02-0219</v>
          </cell>
          <cell r="N3785">
            <v>7600</v>
          </cell>
        </row>
        <row r="3786">
          <cell r="F3786" t="str">
            <v>2021-05</v>
          </cell>
          <cell r="G3786" t="str">
            <v>NC MOOE DV# 2021-03-0580</v>
          </cell>
          <cell r="N3786">
            <v>140524.29999999999</v>
          </cell>
        </row>
        <row r="3787">
          <cell r="F3787" t="str">
            <v>2021-05</v>
          </cell>
          <cell r="G3787" t="str">
            <v>NC MOOE DV# 2021-03-0580</v>
          </cell>
          <cell r="N3787">
            <v>3072.15</v>
          </cell>
        </row>
        <row r="3788">
          <cell r="F3788" t="str">
            <v>2021-05</v>
          </cell>
          <cell r="G3788" t="str">
            <v>REGULAR MOOE 2020 DV# 2021-03-0513</v>
          </cell>
          <cell r="N3788">
            <v>23227.32</v>
          </cell>
        </row>
        <row r="3789">
          <cell r="F3789" t="str">
            <v>2021-05</v>
          </cell>
          <cell r="G3789" t="str">
            <v>REGULAR MOOE 2020 DV# 2021-03-0513</v>
          </cell>
          <cell r="N3789">
            <v>230</v>
          </cell>
        </row>
        <row r="3790">
          <cell r="F3790" t="str">
            <v>2021-05</v>
          </cell>
          <cell r="G3790" t="str">
            <v>REGULAR MOOE 2020 DV# 2021-03-0513</v>
          </cell>
          <cell r="N3790">
            <v>767.81</v>
          </cell>
        </row>
        <row r="3791">
          <cell r="F3791" t="str">
            <v>2021-05</v>
          </cell>
          <cell r="G3791" t="str">
            <v>CARP DV# 2021-02-0246</v>
          </cell>
          <cell r="N3791">
            <v>577.32000000000005</v>
          </cell>
        </row>
        <row r="3792">
          <cell r="F3792" t="str">
            <v>2021-05</v>
          </cell>
          <cell r="G3792" t="str">
            <v>LSP-NSB DV# 2021-02-0219</v>
          </cell>
          <cell r="N3792">
            <v>6375</v>
          </cell>
        </row>
        <row r="3793">
          <cell r="F3793" t="str">
            <v>2021-05</v>
          </cell>
          <cell r="G3793" t="str">
            <v>IDD MOOE DV# 2021-02-0137</v>
          </cell>
          <cell r="N3793">
            <v>6600</v>
          </cell>
        </row>
        <row r="3794">
          <cell r="F3794" t="str">
            <v>2021-05</v>
          </cell>
          <cell r="G3794" t="str">
            <v>SDD OO3 DV# 2021-03-0544</v>
          </cell>
          <cell r="N3794">
            <v>320</v>
          </cell>
        </row>
        <row r="3795">
          <cell r="F3795" t="str">
            <v>2021-05</v>
          </cell>
          <cell r="G3795" t="str">
            <v>REGULAR MOOE 2020 DV# 2021-03-0513</v>
          </cell>
          <cell r="N3795">
            <v>595</v>
          </cell>
        </row>
        <row r="3796">
          <cell r="F3796" t="str">
            <v>2021-05</v>
          </cell>
          <cell r="G3796" t="str">
            <v>NC MOOE DV# 2021-03-0580</v>
          </cell>
          <cell r="N3796">
            <v>700</v>
          </cell>
        </row>
        <row r="3797">
          <cell r="F3797" t="str">
            <v>2021-05</v>
          </cell>
          <cell r="G3797" t="str">
            <v>NC MOOE DV# 2021-03-0580</v>
          </cell>
          <cell r="N3797">
            <v>1000</v>
          </cell>
        </row>
        <row r="3798">
          <cell r="F3798" t="str">
            <v>2021-05</v>
          </cell>
        </row>
        <row r="3799">
          <cell r="F3799" t="str">
            <v>2021-05</v>
          </cell>
          <cell r="G3799" t="str">
            <v>NC MOOE DV# 2021-03-0580</v>
          </cell>
          <cell r="N3799">
            <v>5700</v>
          </cell>
        </row>
        <row r="3800">
          <cell r="F3800" t="str">
            <v>2021-05</v>
          </cell>
          <cell r="G3800" t="str">
            <v>LSP-NSB DV# 2021-02-0219</v>
          </cell>
          <cell r="N3800">
            <v>7780.5</v>
          </cell>
        </row>
        <row r="3801">
          <cell r="F3801" t="str">
            <v>2021-05</v>
          </cell>
          <cell r="G3801" t="str">
            <v>IDD MOOE DV# 2021-02-0137</v>
          </cell>
          <cell r="N3801">
            <v>303.75</v>
          </cell>
        </row>
        <row r="3802">
          <cell r="F3802" t="str">
            <v>2021-05</v>
          </cell>
        </row>
        <row r="3803">
          <cell r="F3803" t="str">
            <v>2021-05</v>
          </cell>
          <cell r="G3803" t="str">
            <v>REGULAR MOOE 2020 DV# 2021-03-0513</v>
          </cell>
          <cell r="N3803">
            <v>9690</v>
          </cell>
        </row>
        <row r="3804">
          <cell r="F3804" t="str">
            <v>2021-05</v>
          </cell>
          <cell r="G3804" t="str">
            <v>SDD OO3 DV# 2021-03-0544</v>
          </cell>
          <cell r="N3804">
            <v>11484.37</v>
          </cell>
        </row>
        <row r="3805">
          <cell r="F3805" t="str">
            <v>2021-05</v>
          </cell>
          <cell r="G3805" t="str">
            <v>GAD MUST DV# 2021-03-0553</v>
          </cell>
          <cell r="N3805">
            <v>1892.85</v>
          </cell>
        </row>
        <row r="3806">
          <cell r="F3806" t="str">
            <v>2021-05</v>
          </cell>
          <cell r="G3806" t="str">
            <v>NC MOOE DV# 2021-03-0580</v>
          </cell>
          <cell r="N3806">
            <v>2156.25</v>
          </cell>
        </row>
        <row r="3807">
          <cell r="F3807" t="str">
            <v>2021-05</v>
          </cell>
          <cell r="G3807" t="str">
            <v>NC MOOE DV# 2021-03-0580</v>
          </cell>
          <cell r="N3807">
            <v>3650.7</v>
          </cell>
        </row>
        <row r="3808">
          <cell r="F3808" t="str">
            <v>2021-05</v>
          </cell>
          <cell r="G3808" t="str">
            <v>SDD OO3 DV# 2021-03-0544</v>
          </cell>
          <cell r="N3808">
            <v>3691.07</v>
          </cell>
        </row>
        <row r="3809">
          <cell r="F3809" t="str">
            <v>2021-05</v>
          </cell>
          <cell r="G3809" t="str">
            <v>SDD OO3 DV# 2021-03-0544</v>
          </cell>
          <cell r="N3809">
            <v>300.95999999999998</v>
          </cell>
        </row>
        <row r="3810">
          <cell r="F3810" t="str">
            <v>2021-05</v>
          </cell>
          <cell r="G3810" t="str">
            <v>LSP-NSB DV# 2021-02-0219</v>
          </cell>
          <cell r="N3810">
            <v>7600</v>
          </cell>
        </row>
        <row r="3811">
          <cell r="F3811" t="str">
            <v>2021-05</v>
          </cell>
          <cell r="G3811" t="str">
            <v>SDD OO3 DV# 2021-03-0544</v>
          </cell>
          <cell r="N3811">
            <v>5700</v>
          </cell>
        </row>
        <row r="3812">
          <cell r="F3812" t="str">
            <v>2021-05</v>
          </cell>
          <cell r="G3812" t="str">
            <v>RAPID MDS (DV# 101-20-08-1321)</v>
          </cell>
          <cell r="N3812">
            <v>-157478.70000000001</v>
          </cell>
        </row>
        <row r="3813">
          <cell r="F3813" t="str">
            <v>2021-05</v>
          </cell>
          <cell r="G3813" t="str">
            <v>NC MOOE DV# 2021-03-0580</v>
          </cell>
          <cell r="N3813">
            <v>157478.70000000001</v>
          </cell>
        </row>
        <row r="3814">
          <cell r="F3814" t="str">
            <v>2021-05</v>
          </cell>
          <cell r="G3814" t="str">
            <v>REGULAR MOOE 2020 DV# 2021-03-0513</v>
          </cell>
          <cell r="N3814">
            <v>0.06</v>
          </cell>
        </row>
        <row r="3815">
          <cell r="F3815" t="str">
            <v>2021-05</v>
          </cell>
          <cell r="G3815" t="str">
            <v>CPD MUST DV# 2021-02-0247</v>
          </cell>
          <cell r="N3815">
            <v>11800</v>
          </cell>
        </row>
        <row r="3816">
          <cell r="F3816" t="str">
            <v>2021-05</v>
          </cell>
          <cell r="G3816" t="str">
            <v>LSP-NSB DV# 2021-03-0391</v>
          </cell>
          <cell r="N3816">
            <v>3990</v>
          </cell>
        </row>
        <row r="3817">
          <cell r="F3817" t="str">
            <v>2021-05</v>
          </cell>
          <cell r="G3817" t="str">
            <v>LSP-NSB DV# 2021-03-0391</v>
          </cell>
          <cell r="N3817">
            <v>8740</v>
          </cell>
        </row>
        <row r="3818">
          <cell r="F3818" t="str">
            <v>2021-05</v>
          </cell>
          <cell r="G3818" t="str">
            <v>LSP-NSB DV# 2021-03-0391</v>
          </cell>
          <cell r="N3818">
            <v>2300</v>
          </cell>
        </row>
        <row r="3819">
          <cell r="F3819" t="str">
            <v>2021-05</v>
          </cell>
          <cell r="G3819" t="str">
            <v>SSF DV# 2021-03-0531</v>
          </cell>
          <cell r="N3819">
            <v>1840</v>
          </cell>
        </row>
        <row r="3820">
          <cell r="F3820" t="str">
            <v>2021-05</v>
          </cell>
          <cell r="G3820" t="str">
            <v>SSF DV# 2021-03-0531</v>
          </cell>
          <cell r="N3820">
            <v>2300</v>
          </cell>
        </row>
        <row r="3821">
          <cell r="F3821" t="str">
            <v>2021-05</v>
          </cell>
          <cell r="G3821" t="str">
            <v>SDD OO3 DV# 2021-03-0547</v>
          </cell>
          <cell r="N3821">
            <v>6120</v>
          </cell>
        </row>
        <row r="3822">
          <cell r="F3822" t="str">
            <v>2021-05</v>
          </cell>
          <cell r="G3822" t="str">
            <v>LSP-NSB DV# 2021-03-0391</v>
          </cell>
          <cell r="N3822">
            <v>8740</v>
          </cell>
        </row>
        <row r="3823">
          <cell r="F3823" t="str">
            <v>2021-05</v>
          </cell>
          <cell r="G3823" t="str">
            <v>LSP-NSB DV# 2021-03-0391</v>
          </cell>
          <cell r="N3823">
            <v>8740</v>
          </cell>
        </row>
        <row r="3824">
          <cell r="F3824" t="str">
            <v>2021-05</v>
          </cell>
          <cell r="G3824" t="str">
            <v>LSP-NSB DV# 2021-03-0391</v>
          </cell>
          <cell r="N3824">
            <v>8740</v>
          </cell>
        </row>
        <row r="3825">
          <cell r="F3825" t="str">
            <v>2021-05</v>
          </cell>
          <cell r="G3825" t="str">
            <v>LSP-NSB DV# 2021-03-0391</v>
          </cell>
          <cell r="N3825">
            <v>6840</v>
          </cell>
        </row>
        <row r="3826">
          <cell r="F3826" t="str">
            <v>2021-05</v>
          </cell>
          <cell r="G3826" t="str">
            <v>LSP-NSB DV# 2021-03-0391</v>
          </cell>
          <cell r="N3826">
            <v>200</v>
          </cell>
        </row>
        <row r="3827">
          <cell r="F3827" t="str">
            <v>2021-05</v>
          </cell>
          <cell r="G3827" t="str">
            <v>SDD OO3 DV# 2021-03-0547</v>
          </cell>
          <cell r="N3827">
            <v>1240</v>
          </cell>
        </row>
        <row r="3828">
          <cell r="F3828" t="str">
            <v>2021-05</v>
          </cell>
          <cell r="G3828" t="str">
            <v>SDD OO3 DV# 2021-03-0547</v>
          </cell>
          <cell r="N3828">
            <v>1240</v>
          </cell>
        </row>
        <row r="3829">
          <cell r="F3829" t="str">
            <v>2021-05</v>
          </cell>
          <cell r="G3829" t="str">
            <v>SDD OO3 DV# 2021-03-0547</v>
          </cell>
          <cell r="N3829">
            <v>1240</v>
          </cell>
        </row>
        <row r="3830">
          <cell r="F3830" t="str">
            <v>2021-05</v>
          </cell>
          <cell r="G3830" t="str">
            <v>CPD MUST DV# 2021-02-0247</v>
          </cell>
          <cell r="N3830">
            <v>1240</v>
          </cell>
        </row>
        <row r="3831">
          <cell r="F3831" t="str">
            <v>2021-05</v>
          </cell>
          <cell r="G3831" t="str">
            <v>SDD OO3 DV# 2021-03-0547</v>
          </cell>
          <cell r="N3831">
            <v>630</v>
          </cell>
        </row>
        <row r="3832">
          <cell r="F3832" t="str">
            <v>2021-05</v>
          </cell>
          <cell r="G3832" t="str">
            <v>OTOP NG DV# 2021-03-0584</v>
          </cell>
          <cell r="N3832">
            <v>80</v>
          </cell>
        </row>
        <row r="3833">
          <cell r="F3833" t="str">
            <v>2021-05</v>
          </cell>
          <cell r="G3833" t="str">
            <v>OTOP NG DV# 2021-03-0584</v>
          </cell>
          <cell r="N3833">
            <v>130</v>
          </cell>
        </row>
        <row r="3834">
          <cell r="F3834" t="str">
            <v>2021-05</v>
          </cell>
          <cell r="G3834" t="str">
            <v>REGULAR MOOE 2020 DV# 2021-03-0516</v>
          </cell>
          <cell r="N3834">
            <v>650</v>
          </cell>
        </row>
        <row r="3835">
          <cell r="F3835" t="str">
            <v>2021-05</v>
          </cell>
          <cell r="G3835" t="str">
            <v>REGULAR MOOE 2020 DV# 2021-03-0516</v>
          </cell>
          <cell r="N3835">
            <v>600</v>
          </cell>
        </row>
        <row r="3836">
          <cell r="F3836" t="str">
            <v>2021-05</v>
          </cell>
          <cell r="G3836" t="str">
            <v>REGULAR MOOE 2020 DV# 2021-03-0516</v>
          </cell>
          <cell r="N3836">
            <v>100</v>
          </cell>
        </row>
        <row r="3837">
          <cell r="F3837" t="str">
            <v>2021-05</v>
          </cell>
          <cell r="G3837" t="str">
            <v>REGULAR MOOE 2020 DV# 2021-03-0516</v>
          </cell>
          <cell r="N3837">
            <v>214</v>
          </cell>
        </row>
        <row r="3838">
          <cell r="F3838" t="str">
            <v>2021-05</v>
          </cell>
          <cell r="G3838" t="str">
            <v>REGULAR MOOE 2020 DV# 2021-03-0516</v>
          </cell>
          <cell r="N3838">
            <v>100</v>
          </cell>
        </row>
        <row r="3839">
          <cell r="F3839" t="str">
            <v>2021-05</v>
          </cell>
          <cell r="G3839" t="str">
            <v>REGULAR MOOE 2020 DV# 2021-03-0516</v>
          </cell>
          <cell r="N3839">
            <v>740</v>
          </cell>
        </row>
        <row r="3840">
          <cell r="F3840" t="str">
            <v>2021-05</v>
          </cell>
          <cell r="G3840" t="str">
            <v>REGULAR MOOE 2020 DV# 2021-03-0516</v>
          </cell>
          <cell r="N3840">
            <v>370</v>
          </cell>
        </row>
        <row r="3841">
          <cell r="F3841" t="str">
            <v>2021-05</v>
          </cell>
          <cell r="G3841" t="str">
            <v>REGULAR MOOE 2020 DV# 2021-03-0516</v>
          </cell>
          <cell r="N3841">
            <v>19228</v>
          </cell>
        </row>
        <row r="3842">
          <cell r="F3842" t="str">
            <v>2021-05</v>
          </cell>
          <cell r="G3842" t="str">
            <v>SDD OO3 DV# 2021-03-0547</v>
          </cell>
          <cell r="N3842">
            <v>19228</v>
          </cell>
        </row>
        <row r="3843">
          <cell r="F3843" t="str">
            <v>2021-05</v>
          </cell>
          <cell r="G3843" t="str">
            <v>REGULAR MOOE 2020 DV# 2021-03-0516</v>
          </cell>
          <cell r="N3843">
            <v>19228</v>
          </cell>
        </row>
        <row r="3844">
          <cell r="F3844" t="str">
            <v>2021-05</v>
          </cell>
          <cell r="G3844" t="str">
            <v>SDD OO3 DV# 2021-03-0547</v>
          </cell>
          <cell r="N3844">
            <v>19228</v>
          </cell>
        </row>
        <row r="3845">
          <cell r="F3845" t="str">
            <v>2021-05</v>
          </cell>
          <cell r="G3845" t="str">
            <v>REGULAR MOOE 2020 DV# 2021-03-0516</v>
          </cell>
          <cell r="N3845">
            <v>19228</v>
          </cell>
        </row>
        <row r="3846">
          <cell r="F3846" t="str">
            <v>2021-05</v>
          </cell>
          <cell r="G3846" t="str">
            <v>SDD OO3 DV# 2021-03-0547</v>
          </cell>
          <cell r="N3846">
            <v>19228</v>
          </cell>
        </row>
        <row r="3847">
          <cell r="F3847" t="str">
            <v>2021-05</v>
          </cell>
          <cell r="G3847" t="str">
            <v>OTOP NG DV# 2021-03-0584</v>
          </cell>
          <cell r="N3847">
            <v>2040</v>
          </cell>
        </row>
        <row r="3848">
          <cell r="F3848" t="str">
            <v>2021-05</v>
          </cell>
          <cell r="G3848" t="str">
            <v>REGULAR MOOE 2020 DV# 2021-03-0516</v>
          </cell>
          <cell r="N3848">
            <v>9308</v>
          </cell>
        </row>
        <row r="3849">
          <cell r="F3849" t="str">
            <v>2021-05</v>
          </cell>
          <cell r="G3849" t="str">
            <v>SDD OO3 DV# 2021-03-0547</v>
          </cell>
          <cell r="N3849">
            <v>14745</v>
          </cell>
        </row>
        <row r="3850">
          <cell r="F3850" t="str">
            <v>2021-05</v>
          </cell>
          <cell r="G3850" t="str">
            <v>SSF DV# 2021-03-0531</v>
          </cell>
          <cell r="N3850">
            <v>2000</v>
          </cell>
        </row>
        <row r="3851">
          <cell r="F3851" t="str">
            <v>2021-05</v>
          </cell>
          <cell r="G3851" t="str">
            <v>IDD MOOE DV# 2021-02-0140</v>
          </cell>
          <cell r="N3851">
            <v>2000</v>
          </cell>
        </row>
        <row r="3852">
          <cell r="F3852" t="str">
            <v>2021-05</v>
          </cell>
          <cell r="G3852" t="str">
            <v>CARP DV# 2021-03-0574</v>
          </cell>
          <cell r="N3852">
            <v>2000</v>
          </cell>
        </row>
        <row r="3853">
          <cell r="F3853" t="str">
            <v>2021-05</v>
          </cell>
          <cell r="G3853" t="str">
            <v>CPD MUST DV# 2021-02-0247</v>
          </cell>
          <cell r="N3853">
            <v>2000</v>
          </cell>
        </row>
        <row r="3854">
          <cell r="F3854" t="str">
            <v>2021-05</v>
          </cell>
          <cell r="G3854" t="str">
            <v>CARP DV# 2021-03-0574</v>
          </cell>
          <cell r="N3854">
            <v>6460</v>
          </cell>
        </row>
        <row r="3855">
          <cell r="F3855" t="str">
            <v>2021-05</v>
          </cell>
          <cell r="G3855" t="str">
            <v>LSP-NSB DV# 2021-03-0391</v>
          </cell>
          <cell r="N3855">
            <v>8000</v>
          </cell>
        </row>
        <row r="3856">
          <cell r="F3856" t="str">
            <v>2021-05</v>
          </cell>
          <cell r="G3856" t="str">
            <v>CARP DV# 2021-03-0574</v>
          </cell>
          <cell r="N3856">
            <v>6080</v>
          </cell>
        </row>
        <row r="3857">
          <cell r="F3857" t="str">
            <v>2021-05</v>
          </cell>
          <cell r="G3857" t="str">
            <v>CARP DV# 2021-03-0574</v>
          </cell>
          <cell r="N3857">
            <v>5700</v>
          </cell>
        </row>
        <row r="3858">
          <cell r="F3858" t="str">
            <v>2021-05</v>
          </cell>
          <cell r="G3858" t="str">
            <v>LSP-NSB DV# 2021-03-0391</v>
          </cell>
          <cell r="N3858">
            <v>7790</v>
          </cell>
        </row>
        <row r="3859">
          <cell r="F3859" t="str">
            <v>2021-05</v>
          </cell>
          <cell r="G3859" t="str">
            <v>LSP-NSB DV# 2021-03-0391</v>
          </cell>
          <cell r="N3859">
            <v>6460</v>
          </cell>
        </row>
        <row r="3860">
          <cell r="F3860" t="str">
            <v>2021-05</v>
          </cell>
          <cell r="G3860" t="str">
            <v>OTOP NG DV# 2021-03-0584</v>
          </cell>
          <cell r="N3860">
            <v>7980</v>
          </cell>
        </row>
        <row r="3861">
          <cell r="F3861" t="str">
            <v>2021-05</v>
          </cell>
          <cell r="G3861" t="str">
            <v>LSP-NSB DV# 2021-03-0391</v>
          </cell>
          <cell r="N3861">
            <v>6460</v>
          </cell>
        </row>
        <row r="3862">
          <cell r="F3862" t="str">
            <v>2021-05</v>
          </cell>
          <cell r="G3862" t="str">
            <v>LSP-NSB DV# 2021-03-0391</v>
          </cell>
          <cell r="N3862">
            <v>6460</v>
          </cell>
        </row>
        <row r="3863">
          <cell r="F3863" t="str">
            <v>2021-05</v>
          </cell>
          <cell r="G3863" t="str">
            <v>LSP-NSB DV# 2021-03-0391</v>
          </cell>
          <cell r="N3863">
            <v>8740</v>
          </cell>
        </row>
        <row r="3864">
          <cell r="F3864" t="str">
            <v>2021-05</v>
          </cell>
          <cell r="G3864" t="str">
            <v>LSP-NSB DV# 2021-03-0391</v>
          </cell>
          <cell r="N3864">
            <v>8740</v>
          </cell>
        </row>
        <row r="3865">
          <cell r="F3865" t="str">
            <v>2021-05</v>
          </cell>
          <cell r="G3865" t="str">
            <v>LSP-NSB DV# 2021-03-0391</v>
          </cell>
          <cell r="N3865">
            <v>8740</v>
          </cell>
        </row>
        <row r="3866">
          <cell r="F3866" t="str">
            <v>2021-05</v>
          </cell>
          <cell r="G3866" t="str">
            <v>LSP-NSB DV# 2021-03-0391</v>
          </cell>
          <cell r="N3866">
            <v>8740</v>
          </cell>
        </row>
        <row r="3867">
          <cell r="F3867" t="str">
            <v>2021-05</v>
          </cell>
          <cell r="G3867" t="str">
            <v>REGULAR MOOE 2020 DV# 2021-03-0516</v>
          </cell>
          <cell r="N3867">
            <v>1260</v>
          </cell>
        </row>
        <row r="3868">
          <cell r="F3868" t="str">
            <v>2021-05</v>
          </cell>
          <cell r="G3868" t="str">
            <v>LSP-NSB DV# 2021-03-0391</v>
          </cell>
          <cell r="N3868">
            <v>8000</v>
          </cell>
        </row>
        <row r="3869">
          <cell r="F3869" t="str">
            <v>2021-05</v>
          </cell>
          <cell r="G3869" t="str">
            <v>LSP-NSB DV# 2021-03-0391</v>
          </cell>
          <cell r="N3869">
            <v>500</v>
          </cell>
        </row>
        <row r="3870">
          <cell r="F3870" t="str">
            <v>2021-05</v>
          </cell>
          <cell r="G3870" t="str">
            <v>LSP-NSB DV# 2021-03-0391</v>
          </cell>
          <cell r="N3870">
            <v>500</v>
          </cell>
        </row>
        <row r="3871">
          <cell r="F3871" t="str">
            <v>2021-05</v>
          </cell>
          <cell r="G3871" t="str">
            <v>CARP DV# 2021-03-0574</v>
          </cell>
          <cell r="N3871">
            <v>1000</v>
          </cell>
        </row>
        <row r="3872">
          <cell r="F3872" t="str">
            <v>2021-05</v>
          </cell>
          <cell r="G3872" t="str">
            <v>CARP DV# 2021-03-0574</v>
          </cell>
          <cell r="N3872">
            <v>1000</v>
          </cell>
        </row>
        <row r="3873">
          <cell r="F3873" t="str">
            <v>2021-05</v>
          </cell>
          <cell r="G3873" t="str">
            <v>CARP DV# 2021-03-0574</v>
          </cell>
          <cell r="N3873">
            <v>1000</v>
          </cell>
        </row>
        <row r="3874">
          <cell r="F3874" t="str">
            <v>2021-05</v>
          </cell>
          <cell r="G3874" t="str">
            <v>SSF DV# 2021-03-0531</v>
          </cell>
          <cell r="N3874">
            <v>306</v>
          </cell>
        </row>
        <row r="3875">
          <cell r="F3875" t="str">
            <v>2021-05</v>
          </cell>
          <cell r="G3875" t="str">
            <v>CPD MUST DV# 2021-02-0247</v>
          </cell>
          <cell r="N3875">
            <v>550</v>
          </cell>
        </row>
        <row r="3876">
          <cell r="F3876" t="str">
            <v>2021-05</v>
          </cell>
          <cell r="G3876" t="str">
            <v>CPD MUST DV# 2021-02-0247</v>
          </cell>
          <cell r="N3876">
            <v>1000</v>
          </cell>
        </row>
        <row r="3877">
          <cell r="F3877" t="str">
            <v>2021-05</v>
          </cell>
          <cell r="G3877" t="str">
            <v>REGULAR MOOE 2020 DV# 2021-03-0516</v>
          </cell>
          <cell r="N3877">
            <v>952.86</v>
          </cell>
        </row>
        <row r="3878">
          <cell r="F3878" t="str">
            <v>2021-05</v>
          </cell>
          <cell r="G3878" t="str">
            <v>REGULAR MOOE 2020 DV# 2021-03-0516</v>
          </cell>
          <cell r="N3878">
            <v>12800</v>
          </cell>
        </row>
        <row r="3879">
          <cell r="F3879" t="str">
            <v>2021-05</v>
          </cell>
          <cell r="G3879" t="str">
            <v>IDD MOOE DV# 2021-02-0140</v>
          </cell>
          <cell r="N3879">
            <v>5000</v>
          </cell>
        </row>
        <row r="3880">
          <cell r="F3880" t="str">
            <v>2021-05</v>
          </cell>
          <cell r="G3880" t="str">
            <v>CPD MUST DV# 2021-02-0247</v>
          </cell>
          <cell r="N3880">
            <v>5000</v>
          </cell>
        </row>
        <row r="3881">
          <cell r="F3881" t="str">
            <v>2021-05</v>
          </cell>
          <cell r="G3881" t="str">
            <v>OTOP NG DV# 2021-03-0584</v>
          </cell>
          <cell r="N3881">
            <v>5000</v>
          </cell>
        </row>
        <row r="3882">
          <cell r="F3882" t="str">
            <v>2021-05</v>
          </cell>
          <cell r="G3882" t="str">
            <v>SSF DV# 2021-03-0531</v>
          </cell>
          <cell r="N3882">
            <v>2000</v>
          </cell>
        </row>
        <row r="3883">
          <cell r="F3883" t="str">
            <v>2021-05</v>
          </cell>
          <cell r="G3883" t="str">
            <v>LSP-NSB DV# 2021-03-0391</v>
          </cell>
          <cell r="N3883">
            <v>700</v>
          </cell>
        </row>
        <row r="3884">
          <cell r="F3884" t="str">
            <v>2021-05</v>
          </cell>
          <cell r="G3884" t="str">
            <v>REGULAR MOOE 2020 DV# 2021-03-0516</v>
          </cell>
          <cell r="N3884">
            <v>6483.75</v>
          </cell>
        </row>
        <row r="3885">
          <cell r="F3885" t="str">
            <v>2021-05</v>
          </cell>
          <cell r="G3885" t="str">
            <v>SDD OO3 DV# 2021-03-0547</v>
          </cell>
          <cell r="N3885">
            <v>6483.75</v>
          </cell>
        </row>
        <row r="3886">
          <cell r="F3886" t="str">
            <v>2021-05</v>
          </cell>
          <cell r="G3886" t="str">
            <v>LSP-NSB DV# 2021-03-0391</v>
          </cell>
          <cell r="N3886">
            <v>918</v>
          </cell>
        </row>
        <row r="3887">
          <cell r="F3887" t="str">
            <v>2021-05</v>
          </cell>
          <cell r="G3887" t="str">
            <v>SDD OO3 DV# 2021-03-0547</v>
          </cell>
          <cell r="N3887">
            <v>11000.01</v>
          </cell>
        </row>
        <row r="3888">
          <cell r="F3888" t="str">
            <v>2021-05</v>
          </cell>
          <cell r="G3888" t="str">
            <v>SDD OO3 DV# 2021-03-0547</v>
          </cell>
          <cell r="N3888">
            <v>350</v>
          </cell>
        </row>
        <row r="3889">
          <cell r="F3889" t="str">
            <v>2021-05</v>
          </cell>
          <cell r="G3889" t="str">
            <v>SDD OO3 DV# 2021-03-0547</v>
          </cell>
          <cell r="N3889">
            <v>600</v>
          </cell>
        </row>
        <row r="3890">
          <cell r="F3890" t="str">
            <v>2021-05</v>
          </cell>
          <cell r="G3890" t="str">
            <v>SDD OO3 DV# 2021-03-0547</v>
          </cell>
          <cell r="N3890">
            <v>600</v>
          </cell>
        </row>
        <row r="3891">
          <cell r="F3891" t="str">
            <v>2021-05</v>
          </cell>
          <cell r="G3891" t="str">
            <v>IDD MOOE DV# 2021-02-0140</v>
          </cell>
          <cell r="N3891">
            <v>5500</v>
          </cell>
        </row>
        <row r="3892">
          <cell r="F3892" t="str">
            <v>2021-05</v>
          </cell>
          <cell r="G3892" t="str">
            <v>SDD OO3 DV# 2021-03-0547</v>
          </cell>
          <cell r="N3892">
            <v>5500</v>
          </cell>
        </row>
        <row r="3893">
          <cell r="F3893" t="str">
            <v>2021-05</v>
          </cell>
          <cell r="G3893" t="str">
            <v>CPD MUST DV# 2021-02-0247</v>
          </cell>
          <cell r="N3893">
            <v>5500</v>
          </cell>
        </row>
        <row r="3894">
          <cell r="F3894" t="str">
            <v>2021-05</v>
          </cell>
          <cell r="G3894" t="str">
            <v>REGULAR MOOE 2020 DV# 2021-03-0516</v>
          </cell>
          <cell r="N3894">
            <v>5500</v>
          </cell>
        </row>
        <row r="3895">
          <cell r="F3895" t="str">
            <v>2021-05</v>
          </cell>
          <cell r="G3895" t="str">
            <v>LSP-NSB DV# 2021-03-0391</v>
          </cell>
          <cell r="N3895">
            <v>1500</v>
          </cell>
        </row>
        <row r="3896">
          <cell r="F3896" t="str">
            <v>2021-05</v>
          </cell>
          <cell r="G3896" t="str">
            <v>SSF DV# 2021-03-0531</v>
          </cell>
          <cell r="N3896">
            <v>18345</v>
          </cell>
        </row>
        <row r="3897">
          <cell r="F3897" t="str">
            <v>2021-05</v>
          </cell>
          <cell r="G3897" t="str">
            <v>CARP DV# 2021-03-0574</v>
          </cell>
          <cell r="N3897">
            <v>7200</v>
          </cell>
        </row>
        <row r="3898">
          <cell r="F3898" t="str">
            <v>2021-05</v>
          </cell>
          <cell r="G3898" t="str">
            <v>CARP DV# 2021-03-0574</v>
          </cell>
          <cell r="N3898">
            <v>9300</v>
          </cell>
        </row>
        <row r="3899">
          <cell r="F3899" t="str">
            <v>2021-05</v>
          </cell>
          <cell r="G3899" t="str">
            <v>SSF DV# 2021-03-0531</v>
          </cell>
          <cell r="N3899">
            <v>22698</v>
          </cell>
        </row>
        <row r="3900">
          <cell r="F3900" t="str">
            <v>2021-05</v>
          </cell>
          <cell r="G3900" t="str">
            <v>CARP DV# 2021-03-0574</v>
          </cell>
          <cell r="N3900">
            <v>11000</v>
          </cell>
        </row>
        <row r="3901">
          <cell r="F3901" t="str">
            <v>2021-05</v>
          </cell>
          <cell r="G3901" t="str">
            <v>CPD MUST DV# 2021-02-0247</v>
          </cell>
          <cell r="N3901">
            <v>975</v>
          </cell>
        </row>
        <row r="3902">
          <cell r="F3902" t="str">
            <v>2021-05</v>
          </cell>
          <cell r="G3902" t="str">
            <v>CPD MUST DV# 2021-02-0247</v>
          </cell>
          <cell r="N3902">
            <v>612</v>
          </cell>
        </row>
        <row r="3903">
          <cell r="F3903" t="str">
            <v>2021-05</v>
          </cell>
          <cell r="G3903" t="str">
            <v>CPD MUST DV# 2021-02-0247</v>
          </cell>
          <cell r="N3903">
            <v>2037</v>
          </cell>
        </row>
        <row r="3904">
          <cell r="F3904" t="str">
            <v>2021-05</v>
          </cell>
          <cell r="G3904" t="str">
            <v>CPD MUST DV# 2021-02-0247</v>
          </cell>
          <cell r="N3904">
            <v>6440</v>
          </cell>
        </row>
        <row r="3905">
          <cell r="F3905" t="str">
            <v>2021-05</v>
          </cell>
          <cell r="G3905" t="str">
            <v>CPD MUST DV# 2021-02-0247</v>
          </cell>
          <cell r="N3905">
            <v>1836</v>
          </cell>
        </row>
        <row r="3906">
          <cell r="F3906" t="str">
            <v>2021-05</v>
          </cell>
          <cell r="G3906" t="str">
            <v>LSP-NSB DV# 2021-03-0391</v>
          </cell>
          <cell r="N3906">
            <v>7954</v>
          </cell>
        </row>
        <row r="3907">
          <cell r="F3907" t="str">
            <v>2021-05</v>
          </cell>
          <cell r="G3907" t="str">
            <v>OTOP NG DV# 2021-03-0584</v>
          </cell>
          <cell r="N3907">
            <v>50000</v>
          </cell>
        </row>
        <row r="3908">
          <cell r="F3908" t="str">
            <v>2021-05</v>
          </cell>
          <cell r="G3908" t="str">
            <v>REGULAR MOOE 2020 DV# 2021-03-0516</v>
          </cell>
          <cell r="N3908">
            <v>729.12</v>
          </cell>
        </row>
        <row r="3909">
          <cell r="F3909" t="str">
            <v>2021-05</v>
          </cell>
          <cell r="G3909" t="str">
            <v>SDD OO3 DV# 2021-03-0547</v>
          </cell>
          <cell r="N3909">
            <v>3637.5</v>
          </cell>
        </row>
        <row r="3910">
          <cell r="F3910" t="str">
            <v>2021-05</v>
          </cell>
          <cell r="G3910" t="str">
            <v>OTOP NG DV# 2021-03-0584</v>
          </cell>
          <cell r="N3910">
            <v>7142</v>
          </cell>
        </row>
        <row r="3911">
          <cell r="F3911" t="str">
            <v>2021-05</v>
          </cell>
          <cell r="G3911" t="str">
            <v>SDD OO3 DV# 2021-03-0547</v>
          </cell>
          <cell r="N3911">
            <v>2303</v>
          </cell>
        </row>
        <row r="3912">
          <cell r="F3912" t="str">
            <v>2021-05</v>
          </cell>
          <cell r="G3912" t="str">
            <v>SDD OO3 DV# 2021-03-0547</v>
          </cell>
          <cell r="N3912">
            <v>9674.06</v>
          </cell>
        </row>
        <row r="3913">
          <cell r="F3913" t="str">
            <v>2021-05</v>
          </cell>
          <cell r="G3913" t="str">
            <v>NC MOOE DV# 2021-05-0769</v>
          </cell>
          <cell r="N3913">
            <v>73431.08</v>
          </cell>
        </row>
        <row r="3914">
          <cell r="F3914" t="str">
            <v>2021-05</v>
          </cell>
          <cell r="G3914" t="str">
            <v>REGULAR MOOE 2020 DV# 2021-03-0516</v>
          </cell>
          <cell r="N3914">
            <v>22102</v>
          </cell>
        </row>
        <row r="3915">
          <cell r="F3915" t="str">
            <v>2021-05</v>
          </cell>
          <cell r="G3915" t="str">
            <v>REGULAR MOOE 2020 DV# 2021-03-0516</v>
          </cell>
          <cell r="N3915">
            <v>4000</v>
          </cell>
        </row>
        <row r="3916">
          <cell r="F3916" t="str">
            <v>2021-05</v>
          </cell>
          <cell r="G3916" t="str">
            <v>OTOP NG DV# 2021-03-0584</v>
          </cell>
          <cell r="N3916">
            <v>5489.98</v>
          </cell>
        </row>
        <row r="3917">
          <cell r="F3917" t="str">
            <v>2021-05</v>
          </cell>
          <cell r="G3917" t="str">
            <v>SSF DV# 2021-03-0531</v>
          </cell>
          <cell r="N3917">
            <v>7500</v>
          </cell>
        </row>
        <row r="3918">
          <cell r="F3918" t="str">
            <v>2021-05</v>
          </cell>
          <cell r="G3918" t="str">
            <v>SDD OO3 DV# 2021-03-0547</v>
          </cell>
          <cell r="N3918">
            <v>5000</v>
          </cell>
        </row>
        <row r="3919">
          <cell r="F3919" t="str">
            <v>2021-05</v>
          </cell>
          <cell r="G3919" t="str">
            <v>LSP-NSB DV# 2021-03-0391</v>
          </cell>
          <cell r="N3919">
            <v>700</v>
          </cell>
        </row>
        <row r="3920">
          <cell r="F3920" t="str">
            <v>2021-05</v>
          </cell>
          <cell r="G3920" t="str">
            <v>OTOP NG DV# 2021-03-0584</v>
          </cell>
          <cell r="N3920">
            <v>7040</v>
          </cell>
        </row>
        <row r="3921">
          <cell r="F3921" t="str">
            <v>2021-05</v>
          </cell>
          <cell r="G3921" t="str">
            <v>OTOP NG DV# 2021-03-0584</v>
          </cell>
          <cell r="N3921">
            <v>7040</v>
          </cell>
        </row>
        <row r="3922">
          <cell r="F3922" t="str">
            <v>2021-05</v>
          </cell>
          <cell r="G3922" t="str">
            <v>REGULAR MOOE 2020 DV# 2021-03-0516</v>
          </cell>
          <cell r="N3922">
            <v>9061.92</v>
          </cell>
        </row>
        <row r="3923">
          <cell r="F3923" t="str">
            <v>2021-05</v>
          </cell>
          <cell r="G3923" t="str">
            <v>OTOP NG DV# 2021-03-0584</v>
          </cell>
          <cell r="N3923">
            <v>9970</v>
          </cell>
        </row>
        <row r="3924">
          <cell r="F3924" t="str">
            <v>2021-05</v>
          </cell>
          <cell r="G3924" t="str">
            <v>CPD MUST DV# 2021-02-0247</v>
          </cell>
          <cell r="N3924">
            <v>4800</v>
          </cell>
        </row>
        <row r="3925">
          <cell r="F3925" t="str">
            <v>2021-05</v>
          </cell>
          <cell r="G3925" t="str">
            <v>REGULAR MOOE 2020 DV# 2021-03-0516</v>
          </cell>
          <cell r="N3925">
            <v>1058.4000000000001</v>
          </cell>
        </row>
        <row r="3926">
          <cell r="F3926" t="str">
            <v>2021-05</v>
          </cell>
          <cell r="G3926" t="str">
            <v>REGULAR MOOE 2020 DV# 2021-03-0516</v>
          </cell>
          <cell r="N3926">
            <v>2286.5700000000002</v>
          </cell>
        </row>
        <row r="3927">
          <cell r="F3927" t="str">
            <v>2021-05</v>
          </cell>
          <cell r="G3927" t="str">
            <v>NC MOOE DV# 2021-05-0769</v>
          </cell>
          <cell r="N3927">
            <v>1142.1300000000001</v>
          </cell>
        </row>
        <row r="3928">
          <cell r="F3928" t="str">
            <v>2021-05</v>
          </cell>
          <cell r="G3928" t="str">
            <v>SSF DV# 2021-03-0531</v>
          </cell>
          <cell r="N3928">
            <v>764.4</v>
          </cell>
        </row>
        <row r="3929">
          <cell r="F3929" t="str">
            <v>2021-05</v>
          </cell>
          <cell r="G3929" t="str">
            <v>CPD MUST DV# 2021-02-0247</v>
          </cell>
          <cell r="N3929">
            <v>2037</v>
          </cell>
        </row>
        <row r="3930">
          <cell r="F3930" t="str">
            <v>2021-05</v>
          </cell>
          <cell r="G3930" t="str">
            <v>SSF DV# 2021-03-0531</v>
          </cell>
          <cell r="N3930">
            <v>2296</v>
          </cell>
        </row>
        <row r="3931">
          <cell r="F3931" t="str">
            <v>2021-05</v>
          </cell>
          <cell r="G3931" t="str">
            <v>CPD MUST DV# 2021-02-0247</v>
          </cell>
          <cell r="N3931">
            <v>2400</v>
          </cell>
        </row>
        <row r="3932">
          <cell r="F3932" t="str">
            <v>2021-05</v>
          </cell>
          <cell r="G3932" t="str">
            <v>REGULAR MOOE 2020 DV# 2021-03-0550</v>
          </cell>
          <cell r="N3932">
            <v>38250</v>
          </cell>
        </row>
        <row r="3933">
          <cell r="F3933" t="str">
            <v>2021-05</v>
          </cell>
          <cell r="G3933" t="str">
            <v>LSP-NSB DV# 2021-03-0391</v>
          </cell>
          <cell r="N3933">
            <v>7954</v>
          </cell>
        </row>
        <row r="3934">
          <cell r="F3934" t="str">
            <v>2021-05</v>
          </cell>
          <cell r="G3934" t="str">
            <v>SSF DV# 2021-03-0531</v>
          </cell>
          <cell r="N3934">
            <v>9700</v>
          </cell>
        </row>
        <row r="3935">
          <cell r="F3935" t="str">
            <v>2021-05</v>
          </cell>
          <cell r="G3935" t="str">
            <v>CPD MUST DV# 2021-02-0247</v>
          </cell>
          <cell r="N3935">
            <v>890</v>
          </cell>
        </row>
        <row r="3936">
          <cell r="F3936" t="str">
            <v>2021-05</v>
          </cell>
          <cell r="G3936" t="str">
            <v>NC MOOE DV# 2021-05-0769</v>
          </cell>
          <cell r="N3936">
            <v>13200</v>
          </cell>
        </row>
        <row r="3937">
          <cell r="F3937" t="str">
            <v>2021-05</v>
          </cell>
          <cell r="G3937" t="str">
            <v>CPD MUST DV# 2021-02-0247</v>
          </cell>
          <cell r="N3937">
            <v>1224</v>
          </cell>
        </row>
        <row r="3938">
          <cell r="F3938" t="str">
            <v>2021-05</v>
          </cell>
          <cell r="G3938" t="str">
            <v>CPD MUST DV# 2021-02-0247</v>
          </cell>
          <cell r="N3938">
            <v>3774.84</v>
          </cell>
        </row>
        <row r="3939">
          <cell r="F3939" t="str">
            <v>2021-05</v>
          </cell>
          <cell r="G3939" t="str">
            <v>CPD MUST DV# 2021-03-0527</v>
          </cell>
          <cell r="N3939">
            <v>1121.1600000000001</v>
          </cell>
        </row>
        <row r="3940">
          <cell r="F3940" t="str">
            <v>2021-05</v>
          </cell>
          <cell r="G3940" t="str">
            <v>SSF DV# 2021-03-0531</v>
          </cell>
          <cell r="N3940">
            <v>940.8</v>
          </cell>
        </row>
        <row r="3941">
          <cell r="F3941" t="str">
            <v>2021-05</v>
          </cell>
          <cell r="G3941" t="str">
            <v>SSF DV# 2021-03-0531</v>
          </cell>
          <cell r="N3941">
            <v>2763.6</v>
          </cell>
        </row>
        <row r="3942">
          <cell r="F3942" t="str">
            <v>2021-05</v>
          </cell>
          <cell r="G3942" t="str">
            <v>CPD MUST DV# 2021-03-0527</v>
          </cell>
          <cell r="N3942">
            <v>4800</v>
          </cell>
        </row>
        <row r="3943">
          <cell r="F3943" t="str">
            <v>2021-05</v>
          </cell>
          <cell r="G3943" t="str">
            <v>CPD MUST DV# 2021-03-0527</v>
          </cell>
          <cell r="N3943">
            <v>2303</v>
          </cell>
        </row>
        <row r="3944">
          <cell r="F3944" t="str">
            <v>2021-05</v>
          </cell>
          <cell r="G3944" t="str">
            <v>NC MOOE DV# 2021-05-0769</v>
          </cell>
          <cell r="N3944">
            <v>1039.5</v>
          </cell>
        </row>
        <row r="3945">
          <cell r="F3945" t="str">
            <v>2021-05</v>
          </cell>
          <cell r="G3945" t="str">
            <v>IDD MOOE DV# 2021-02-0140</v>
          </cell>
          <cell r="N3945">
            <v>23873</v>
          </cell>
        </row>
        <row r="3946">
          <cell r="F3946" t="str">
            <v>2021-05</v>
          </cell>
          <cell r="G3946" t="str">
            <v>REGULAR MOOE 2020 DV# 2021-03-0516</v>
          </cell>
          <cell r="N3946">
            <v>4714</v>
          </cell>
        </row>
        <row r="3947">
          <cell r="F3947" t="str">
            <v>2021-05</v>
          </cell>
          <cell r="G3947" t="str">
            <v>CPD MUST DV# 2021-03-0527</v>
          </cell>
          <cell r="N3947">
            <v>4714</v>
          </cell>
        </row>
        <row r="3948">
          <cell r="F3948" t="str">
            <v>2021-05</v>
          </cell>
          <cell r="G3948" t="str">
            <v>IDD MOOE DV# 2021-02-0140</v>
          </cell>
          <cell r="N3948">
            <v>4714</v>
          </cell>
        </row>
        <row r="3949">
          <cell r="F3949" t="str">
            <v>2021-05</v>
          </cell>
          <cell r="G3949" t="str">
            <v>REGULAR MOOE 2020 DV# 2021-03-0516</v>
          </cell>
          <cell r="N3949">
            <v>1818.5</v>
          </cell>
        </row>
        <row r="3950">
          <cell r="F3950" t="str">
            <v>2021-05</v>
          </cell>
          <cell r="G3950" t="str">
            <v>SSF DV# 2021-03-0531</v>
          </cell>
          <cell r="N3950">
            <v>6000</v>
          </cell>
        </row>
        <row r="3951">
          <cell r="F3951" t="str">
            <v>2021-05</v>
          </cell>
          <cell r="G3951" t="str">
            <v>REGULAR MOOE 2020 DV# 2021-03-0516</v>
          </cell>
          <cell r="N3951">
            <v>21102</v>
          </cell>
        </row>
        <row r="3952">
          <cell r="F3952" t="str">
            <v>2021-05</v>
          </cell>
          <cell r="G3952" t="str">
            <v>REGULAR MOOE 2020 DV# 2021-03-0516</v>
          </cell>
          <cell r="N3952">
            <v>3600</v>
          </cell>
        </row>
        <row r="3953">
          <cell r="F3953" t="str">
            <v>2021-05</v>
          </cell>
          <cell r="G3953" t="str">
            <v>SSF DV# 2021-03-0531</v>
          </cell>
          <cell r="N3953">
            <v>7500</v>
          </cell>
        </row>
        <row r="3954">
          <cell r="F3954" t="str">
            <v>2021-05</v>
          </cell>
          <cell r="G3954" t="str">
            <v>OTOP NG DV# 2021-03-0584</v>
          </cell>
          <cell r="N3954">
            <v>5498.37</v>
          </cell>
        </row>
        <row r="3955">
          <cell r="F3955" t="str">
            <v>2021-05</v>
          </cell>
          <cell r="G3955" t="str">
            <v>NC MOOE DV# 2021-05-0769</v>
          </cell>
          <cell r="N3955">
            <v>80990.100000000006</v>
          </cell>
        </row>
        <row r="3956">
          <cell r="F3956" t="str">
            <v>2021-05</v>
          </cell>
          <cell r="G3956" t="str">
            <v>SIF PM DV# 2021-04-0731</v>
          </cell>
        </row>
        <row r="3957">
          <cell r="F3957" t="str">
            <v>2021-05</v>
          </cell>
          <cell r="G3957" t="str">
            <v>NC MOOE DV# 2021-05-0769</v>
          </cell>
        </row>
        <row r="3958">
          <cell r="F3958" t="str">
            <v>2021-05</v>
          </cell>
          <cell r="G3958" t="str">
            <v>YEP DV# 2021-05-0844</v>
          </cell>
        </row>
        <row r="3959">
          <cell r="F3959" t="str">
            <v>2021-05</v>
          </cell>
          <cell r="G3959" t="str">
            <v>LSP-NSB (DV# 20-08-1217)</v>
          </cell>
          <cell r="N3959">
            <v>-2716</v>
          </cell>
        </row>
        <row r="3960">
          <cell r="F3960" t="str">
            <v>2021-05</v>
          </cell>
          <cell r="G3960" t="str">
            <v>REGULAR MOOE 2020 DV# 2021-03-0514</v>
          </cell>
          <cell r="N3960">
            <v>-2716</v>
          </cell>
        </row>
        <row r="3961">
          <cell r="F3961" t="str">
            <v>2021-05</v>
          </cell>
          <cell r="G3961" t="str">
            <v>LSP-NSB (DV# 20-08-1217)</v>
          </cell>
          <cell r="N3961">
            <v>2716</v>
          </cell>
        </row>
        <row r="3962">
          <cell r="F3962" t="str">
            <v>2021-05</v>
          </cell>
          <cell r="G3962" t="str">
            <v>OTOP NG DV# 2021-03-0583</v>
          </cell>
          <cell r="N3962">
            <v>-1350</v>
          </cell>
        </row>
        <row r="3963">
          <cell r="F3963" t="str">
            <v>2021-05</v>
          </cell>
          <cell r="G3963" t="str">
            <v>REGULAR MOOE 2020 DV# 2021-03-0548</v>
          </cell>
          <cell r="N3963">
            <v>1350</v>
          </cell>
        </row>
        <row r="3964">
          <cell r="F3964" t="str">
            <v>2021-05</v>
          </cell>
          <cell r="G3964" t="str">
            <v>LSP-NSB DV# 2021-03-0517</v>
          </cell>
          <cell r="N3964">
            <v>-3706.93</v>
          </cell>
        </row>
        <row r="3965">
          <cell r="F3965" t="str">
            <v>2021-05</v>
          </cell>
          <cell r="G3965" t="str">
            <v>REGULAR MOOE 2020 DV# 2021-03-0548</v>
          </cell>
          <cell r="N3965">
            <v>3706.93</v>
          </cell>
        </row>
        <row r="3966">
          <cell r="F3966" t="str">
            <v>2021-05</v>
          </cell>
          <cell r="G3966" t="str">
            <v>NC MOOE DV# 2021-03-0581</v>
          </cell>
          <cell r="N3966">
            <v>10089.5</v>
          </cell>
        </row>
        <row r="3967">
          <cell r="F3967" t="str">
            <v>2021-05</v>
          </cell>
          <cell r="G3967" t="str">
            <v>REGULAR MOOE 2020 DV# 2021-03-0514</v>
          </cell>
          <cell r="N3967">
            <v>5500</v>
          </cell>
        </row>
        <row r="3968">
          <cell r="F3968" t="str">
            <v>2021-05</v>
          </cell>
          <cell r="G3968" t="str">
            <v>NC MOOE DV# 2021-03-0581</v>
          </cell>
          <cell r="N3968">
            <v>6562.5</v>
          </cell>
        </row>
        <row r="3969">
          <cell r="F3969" t="str">
            <v>2021-05</v>
          </cell>
          <cell r="G3969" t="str">
            <v>NC MOOE DV# 2021-03-0581</v>
          </cell>
          <cell r="N3969">
            <v>2302.14</v>
          </cell>
        </row>
        <row r="3970">
          <cell r="F3970" t="str">
            <v>2021-05</v>
          </cell>
          <cell r="G3970" t="str">
            <v>NC MOOE DV# 2021-03-0581</v>
          </cell>
          <cell r="N3970">
            <v>7312.98</v>
          </cell>
        </row>
        <row r="3971">
          <cell r="F3971" t="str">
            <v>2021-05</v>
          </cell>
          <cell r="G3971" t="str">
            <v>NC MOOE DV# 2021-03-0581</v>
          </cell>
          <cell r="N3971">
            <v>4304</v>
          </cell>
        </row>
        <row r="3972">
          <cell r="F3972" t="str">
            <v>2021-05</v>
          </cell>
          <cell r="G3972" t="str">
            <v>NC MOOE DV# 2021-03-0581</v>
          </cell>
          <cell r="N3972">
            <v>18050</v>
          </cell>
        </row>
        <row r="3973">
          <cell r="F3973" t="str">
            <v>2021-05</v>
          </cell>
          <cell r="G3973" t="str">
            <v>OTOP NG DV# 2021-03-0583</v>
          </cell>
          <cell r="N3973">
            <v>-8400</v>
          </cell>
        </row>
        <row r="3974">
          <cell r="F3974" t="str">
            <v>2021-05</v>
          </cell>
          <cell r="G3974" t="str">
            <v>REGULAR MOOE 2020 DV# 2021-03-0514</v>
          </cell>
          <cell r="N3974">
            <v>-2770</v>
          </cell>
        </row>
        <row r="3975">
          <cell r="F3975" t="str">
            <v>2021-05</v>
          </cell>
          <cell r="G3975" t="str">
            <v>GAD MUST DV# 2021-03-0554</v>
          </cell>
          <cell r="N3975">
            <v>3937.5</v>
          </cell>
        </row>
        <row r="3976">
          <cell r="F3976" t="str">
            <v>2021-05</v>
          </cell>
          <cell r="G3976" t="str">
            <v>CPD MUST DV# 2021-03-0526</v>
          </cell>
          <cell r="N3976">
            <v>7680</v>
          </cell>
        </row>
        <row r="3977">
          <cell r="F3977" t="str">
            <v>2021-05</v>
          </cell>
          <cell r="G3977" t="str">
            <v>NC MOOE DV# 2021-03-0581</v>
          </cell>
          <cell r="N3977">
            <v>2669.87</v>
          </cell>
        </row>
        <row r="3978">
          <cell r="F3978" t="str">
            <v>2021-05</v>
          </cell>
          <cell r="G3978" t="str">
            <v>REGULAR MOOE 2020 DV# 2021-03-0514</v>
          </cell>
          <cell r="N3978">
            <v>2430.4299999999998</v>
          </cell>
        </row>
        <row r="3979">
          <cell r="F3979" t="str">
            <v>2021-05</v>
          </cell>
          <cell r="G3979" t="str">
            <v>REGULAR MOOE 2020 DV# 2021-03-0514</v>
          </cell>
          <cell r="N3979">
            <v>5212.5</v>
          </cell>
        </row>
        <row r="3980">
          <cell r="F3980" t="str">
            <v>2021-05</v>
          </cell>
          <cell r="G3980" t="str">
            <v>REGULAR MOOE 2020 DV# 2021-03-0514</v>
          </cell>
          <cell r="N3980">
            <v>3513</v>
          </cell>
        </row>
        <row r="3981">
          <cell r="F3981" t="str">
            <v>2021-05</v>
          </cell>
          <cell r="G3981" t="str">
            <v>REGULAR MOOE 2020 DV# 2021-03-0514</v>
          </cell>
          <cell r="N3981">
            <v>3663</v>
          </cell>
        </row>
        <row r="3982">
          <cell r="F3982" t="str">
            <v>2021-05</v>
          </cell>
          <cell r="G3982" t="str">
            <v>NC MOOE DV# 2021-03-0581</v>
          </cell>
          <cell r="N3982">
            <v>11799.76</v>
          </cell>
        </row>
        <row r="3983">
          <cell r="F3983" t="str">
            <v>2021-05</v>
          </cell>
          <cell r="G3983" t="str">
            <v>REGULAR MOOE 2020 DV# 2021-03-0514</v>
          </cell>
          <cell r="N3983">
            <v>16519.66</v>
          </cell>
        </row>
        <row r="3984">
          <cell r="F3984" t="str">
            <v>2021-05</v>
          </cell>
          <cell r="G3984" t="str">
            <v>SIF PM DV# 2021-04-0729</v>
          </cell>
          <cell r="N3984">
            <v>0</v>
          </cell>
        </row>
        <row r="3985">
          <cell r="F3985" t="str">
            <v>2021-05</v>
          </cell>
          <cell r="N3985">
            <v>0</v>
          </cell>
        </row>
        <row r="3986">
          <cell r="F3986" t="str">
            <v>2021-05</v>
          </cell>
          <cell r="G3986" t="str">
            <v>NC MOOE DV# 2021-03-0581</v>
          </cell>
          <cell r="N3986">
            <v>1200</v>
          </cell>
        </row>
        <row r="3987">
          <cell r="F3987" t="str">
            <v>2021-05</v>
          </cell>
          <cell r="G3987" t="str">
            <v>NC MOOE DV# 2021-03-0581</v>
          </cell>
          <cell r="N3987">
            <v>4600</v>
          </cell>
        </row>
        <row r="3988">
          <cell r="F3988" t="str">
            <v>2021-05</v>
          </cell>
          <cell r="G3988" t="str">
            <v>REGULAR MOOE 2020 DV# 2021-03-0514</v>
          </cell>
          <cell r="N3988">
            <v>22800</v>
          </cell>
        </row>
        <row r="3989">
          <cell r="F3989" t="str">
            <v>2021-05</v>
          </cell>
          <cell r="G3989" t="str">
            <v>GAD MUST DV# 2021-03-0554</v>
          </cell>
          <cell r="N3989">
            <v>23044.5</v>
          </cell>
        </row>
        <row r="3990">
          <cell r="F3990" t="str">
            <v>2021-05</v>
          </cell>
          <cell r="G3990" t="str">
            <v>REGULAR MOOE 2020 DV# 2021-03-0514</v>
          </cell>
          <cell r="N3990">
            <v>23125.5</v>
          </cell>
        </row>
        <row r="3991">
          <cell r="F3991" t="str">
            <v>2021-05</v>
          </cell>
          <cell r="G3991" t="str">
            <v>OTOP NG DV# 2021-03-0583</v>
          </cell>
          <cell r="N3991">
            <v>21375</v>
          </cell>
        </row>
        <row r="3992">
          <cell r="F3992" t="str">
            <v>2021-05</v>
          </cell>
          <cell r="G3992" t="str">
            <v>LSP-NSB DV# 2021-03-0517</v>
          </cell>
          <cell r="N3992">
            <v>1786</v>
          </cell>
        </row>
        <row r="3993">
          <cell r="F3993" t="str">
            <v>2021-05</v>
          </cell>
          <cell r="G3993" t="str">
            <v>IDD MOOE DV# 2021-02-0138</v>
          </cell>
          <cell r="N3993">
            <v>2859.5</v>
          </cell>
        </row>
        <row r="3994">
          <cell r="F3994" t="str">
            <v>2021-05</v>
          </cell>
          <cell r="G3994" t="str">
            <v>OTOP NG DV# 2021-03-0583</v>
          </cell>
          <cell r="N3994">
            <v>65765.62</v>
          </cell>
        </row>
        <row r="3995">
          <cell r="F3995" t="str">
            <v>2021-05</v>
          </cell>
          <cell r="G3995" t="str">
            <v>LSP-NSB DV# 2021-03-0517</v>
          </cell>
          <cell r="N3995">
            <v>15200</v>
          </cell>
        </row>
        <row r="3996">
          <cell r="F3996" t="str">
            <v>2021-05</v>
          </cell>
          <cell r="G3996" t="str">
            <v>CPD MUST DV# 2021-03-0526</v>
          </cell>
          <cell r="N3996">
            <v>13280.28</v>
          </cell>
        </row>
        <row r="3997">
          <cell r="F3997" t="str">
            <v>2021-05</v>
          </cell>
          <cell r="G3997" t="str">
            <v>NC MOOE DV# 2021-03-0581</v>
          </cell>
          <cell r="N3997">
            <v>5248.91</v>
          </cell>
        </row>
        <row r="3998">
          <cell r="F3998" t="str">
            <v>2021-05</v>
          </cell>
          <cell r="G3998" t="str">
            <v>OTOP NG DV# 2021-03-0583</v>
          </cell>
          <cell r="N3998">
            <v>7475.85</v>
          </cell>
        </row>
        <row r="3999">
          <cell r="F3999" t="str">
            <v>2021-05</v>
          </cell>
          <cell r="G3999" t="str">
            <v>CARP DV# 2021-03-0575</v>
          </cell>
          <cell r="N3999">
            <v>6492.3</v>
          </cell>
        </row>
        <row r="4000">
          <cell r="F4000" t="str">
            <v>2021-05</v>
          </cell>
          <cell r="G4000" t="str">
            <v>OTOP NG DV# 2021-03-0583</v>
          </cell>
          <cell r="N4000">
            <v>8042.7</v>
          </cell>
        </row>
        <row r="4001">
          <cell r="F4001" t="str">
            <v>2021-05</v>
          </cell>
          <cell r="G4001" t="str">
            <v>REGULAR MOOE 2020 DV# 2021-03-0514</v>
          </cell>
          <cell r="N4001">
            <v>5534</v>
          </cell>
        </row>
        <row r="4002">
          <cell r="F4002" t="str">
            <v>2021-05</v>
          </cell>
          <cell r="G4002" t="str">
            <v>REGULAR MOOE 2020 DV# 2021-03-0514</v>
          </cell>
          <cell r="N4002">
            <v>5232.1400000000003</v>
          </cell>
        </row>
        <row r="4003">
          <cell r="F4003" t="str">
            <v>2021-05</v>
          </cell>
          <cell r="G4003" t="str">
            <v>REGULAR MOOE 2020 DV# 2021-03-0514</v>
          </cell>
          <cell r="N4003">
            <v>5496.27</v>
          </cell>
        </row>
        <row r="4004">
          <cell r="F4004" t="str">
            <v>2021-05</v>
          </cell>
          <cell r="G4004" t="str">
            <v>REGULAR MOOE 2020 DV# 2021-03-0514</v>
          </cell>
          <cell r="N4004">
            <v>5526.66</v>
          </cell>
        </row>
        <row r="4005">
          <cell r="F4005" t="str">
            <v>2021-05</v>
          </cell>
          <cell r="G4005" t="str">
            <v>REGULAR MOOE 2020 DV# 2021-03-0514</v>
          </cell>
          <cell r="N4005">
            <v>4391.67</v>
          </cell>
        </row>
        <row r="4006">
          <cell r="F4006" t="str">
            <v>2021-05</v>
          </cell>
          <cell r="N4006">
            <v>0</v>
          </cell>
        </row>
        <row r="4007">
          <cell r="F4007" t="str">
            <v>2021-05</v>
          </cell>
          <cell r="G4007" t="str">
            <v>NC MOOE DV# 2021-03-0581</v>
          </cell>
          <cell r="N4007">
            <v>10089.5</v>
          </cell>
        </row>
        <row r="4008">
          <cell r="F4008" t="str">
            <v>2021-05</v>
          </cell>
          <cell r="G4008" t="str">
            <v>NC MOOE DV# 2021-03-0581</v>
          </cell>
          <cell r="N4008">
            <v>10089.5</v>
          </cell>
        </row>
        <row r="4009">
          <cell r="F4009" t="str">
            <v>2021-05</v>
          </cell>
          <cell r="G4009" t="str">
            <v>NC MOOE DV# 2021-03-0581</v>
          </cell>
          <cell r="N4009">
            <v>10089.5</v>
          </cell>
        </row>
        <row r="4010">
          <cell r="F4010" t="str">
            <v>2021-05</v>
          </cell>
          <cell r="G4010" t="str">
            <v>NC MOOE DV# 2021-03-0581</v>
          </cell>
          <cell r="N4010">
            <v>10089.5</v>
          </cell>
        </row>
        <row r="4011">
          <cell r="F4011" t="str">
            <v>2021-05</v>
          </cell>
          <cell r="G4011" t="str">
            <v>NC MOOE DV# 2021-03-0581</v>
          </cell>
          <cell r="N4011">
            <v>5030.91</v>
          </cell>
        </row>
        <row r="4012">
          <cell r="F4012" t="str">
            <v>2021-05</v>
          </cell>
          <cell r="G4012" t="str">
            <v>NC MOOE DV# 2021-03-0581</v>
          </cell>
          <cell r="N4012">
            <v>5534</v>
          </cell>
        </row>
        <row r="4013">
          <cell r="F4013" t="str">
            <v>2021-05</v>
          </cell>
          <cell r="G4013" t="str">
            <v>NC MOOE DV# 2021-03-0581</v>
          </cell>
          <cell r="N4013">
            <v>5534</v>
          </cell>
        </row>
        <row r="4014">
          <cell r="F4014" t="str">
            <v>2021-05</v>
          </cell>
          <cell r="G4014" t="str">
            <v>NC MOOE DV# 2021-03-0581</v>
          </cell>
          <cell r="N4014">
            <v>4779.3599999999997</v>
          </cell>
        </row>
        <row r="4015">
          <cell r="F4015" t="str">
            <v>2021-05</v>
          </cell>
          <cell r="G4015" t="str">
            <v>REGULAR MOOE 2020 DV# 2021-03-0514</v>
          </cell>
          <cell r="N4015">
            <v>7430.4</v>
          </cell>
        </row>
        <row r="4016">
          <cell r="F4016" t="str">
            <v>2021-05</v>
          </cell>
          <cell r="G4016" t="str">
            <v>REGULAR MOOE 2020 DV# 2021-03-0514</v>
          </cell>
          <cell r="N4016">
            <v>5397.34</v>
          </cell>
        </row>
        <row r="4017">
          <cell r="F4017" t="str">
            <v>2021-05</v>
          </cell>
          <cell r="G4017" t="str">
            <v>SDD OO3 DV# 2021-03-0545</v>
          </cell>
          <cell r="N4017">
            <v>2698.66</v>
          </cell>
        </row>
        <row r="4018">
          <cell r="F4018" t="str">
            <v>2021-05</v>
          </cell>
          <cell r="G4018" t="str">
            <v>NC MOOE DV# 2021-03-0581</v>
          </cell>
          <cell r="N4018">
            <v>17811.2</v>
          </cell>
        </row>
        <row r="4019">
          <cell r="F4019" t="str">
            <v>2021-05</v>
          </cell>
          <cell r="G4019" t="str">
            <v>NC MOOE DV# 2021-03-0581</v>
          </cell>
          <cell r="N4019">
            <v>722.64</v>
          </cell>
        </row>
        <row r="4020">
          <cell r="F4020" t="str">
            <v>2021-05</v>
          </cell>
          <cell r="G4020" t="str">
            <v>SDD OO3 DV# 2021-03-0545</v>
          </cell>
          <cell r="N4020">
            <v>899.28</v>
          </cell>
        </row>
        <row r="4021">
          <cell r="F4021" t="str">
            <v>2021-05</v>
          </cell>
          <cell r="G4021" t="str">
            <v>SDD OO3 DV# 2021-03-0545</v>
          </cell>
          <cell r="N4021">
            <v>3560.63</v>
          </cell>
        </row>
        <row r="4022">
          <cell r="F4022" t="str">
            <v>2021-05</v>
          </cell>
          <cell r="G4022" t="str">
            <v>REGULAR MOOE 2020 DV# 2021-03-0514</v>
          </cell>
          <cell r="N4022">
            <v>198.4</v>
          </cell>
        </row>
        <row r="4023">
          <cell r="F4023" t="str">
            <v>2021-05</v>
          </cell>
          <cell r="G4023" t="str">
            <v>IDD MOOE DV# 2021-02-0138</v>
          </cell>
          <cell r="N4023">
            <v>2500</v>
          </cell>
        </row>
        <row r="4024">
          <cell r="F4024" t="str">
            <v>2021-05</v>
          </cell>
          <cell r="G4024" t="str">
            <v>REGULAR MOOE 2020 DV# 2021-03-0514</v>
          </cell>
          <cell r="N4024">
            <v>2957.59</v>
          </cell>
        </row>
        <row r="4025">
          <cell r="F4025" t="str">
            <v>2021-05</v>
          </cell>
          <cell r="G4025" t="str">
            <v>SDD OO3 DV# 2021-03-0545</v>
          </cell>
          <cell r="N4025">
            <v>2957.59</v>
          </cell>
        </row>
        <row r="4026">
          <cell r="F4026" t="str">
            <v>2021-05</v>
          </cell>
          <cell r="G4026" t="str">
            <v>SDD OO3 DV# 2021-03-0545</v>
          </cell>
          <cell r="N4026">
            <v>4655</v>
          </cell>
        </row>
        <row r="4027">
          <cell r="F4027" t="str">
            <v>2021-05</v>
          </cell>
          <cell r="G4027" t="str">
            <v>SSF DV# 2021-03-0530</v>
          </cell>
          <cell r="N4027">
            <v>4655</v>
          </cell>
        </row>
        <row r="4028">
          <cell r="F4028" t="str">
            <v>2021-05</v>
          </cell>
          <cell r="G4028" t="str">
            <v>REGULAR MOOE 2020 DV# 2021-03-0514</v>
          </cell>
          <cell r="N4028">
            <v>17575</v>
          </cell>
        </row>
        <row r="4029">
          <cell r="F4029" t="str">
            <v>2021-05</v>
          </cell>
          <cell r="G4029" t="str">
            <v>SDD OO3 DV# 2021-03-0545</v>
          </cell>
          <cell r="N4029">
            <v>5534</v>
          </cell>
        </row>
        <row r="4030">
          <cell r="F4030" t="str">
            <v>2021-05</v>
          </cell>
          <cell r="G4030" t="str">
            <v>SDD OO3 DV# 2021-03-0545</v>
          </cell>
          <cell r="N4030">
            <v>10089.5</v>
          </cell>
        </row>
        <row r="4031">
          <cell r="F4031" t="str">
            <v>2021-05</v>
          </cell>
          <cell r="G4031" t="str">
            <v>SDD OO3 DV# 2021-03-0545</v>
          </cell>
          <cell r="N4031">
            <v>10089.5</v>
          </cell>
        </row>
        <row r="4032">
          <cell r="F4032" t="str">
            <v>2021-05</v>
          </cell>
          <cell r="G4032" t="str">
            <v>SDD OO3 DV# 2021-03-0545</v>
          </cell>
          <cell r="N4032">
            <v>5534</v>
          </cell>
        </row>
        <row r="4033">
          <cell r="F4033" t="str">
            <v>2021-05</v>
          </cell>
          <cell r="G4033" t="str">
            <v>SDD OO3 DV# 2021-03-0545</v>
          </cell>
          <cell r="N4033">
            <v>10089.5</v>
          </cell>
        </row>
        <row r="4034">
          <cell r="F4034" t="str">
            <v>2021-05</v>
          </cell>
          <cell r="G4034" t="str">
            <v>SDD OO3 DV# 2021-03-0545</v>
          </cell>
          <cell r="N4034">
            <v>5000</v>
          </cell>
        </row>
        <row r="4035">
          <cell r="F4035" t="str">
            <v>2021-05</v>
          </cell>
          <cell r="G4035" t="str">
            <v>REGULAR MOOE 2020 DV# 2021-03-0514</v>
          </cell>
          <cell r="N4035">
            <v>3300</v>
          </cell>
        </row>
        <row r="4036">
          <cell r="F4036" t="str">
            <v>2021-05</v>
          </cell>
          <cell r="G4036" t="str">
            <v>REGULAR MOOE 2020 DV# 2021-03-0514</v>
          </cell>
          <cell r="N4036">
            <v>1000</v>
          </cell>
        </row>
        <row r="4037">
          <cell r="F4037" t="str">
            <v>2021-05</v>
          </cell>
          <cell r="G4037" t="str">
            <v>REGULAR MOOE 2020 DV# 2021-03-0514</v>
          </cell>
          <cell r="N4037">
            <v>3000</v>
          </cell>
        </row>
        <row r="4038">
          <cell r="F4038" t="str">
            <v>2021-05</v>
          </cell>
          <cell r="G4038" t="str">
            <v>SDD OO3 DV# 2021-03-0545</v>
          </cell>
          <cell r="N4038">
            <v>10089.5</v>
          </cell>
        </row>
        <row r="4039">
          <cell r="F4039" t="str">
            <v>2021-05</v>
          </cell>
          <cell r="G4039" t="str">
            <v>SDD OO3 DV# 2021-03-0545</v>
          </cell>
          <cell r="N4039">
            <v>10089.5</v>
          </cell>
        </row>
        <row r="4040">
          <cell r="F4040" t="str">
            <v>2021-05</v>
          </cell>
          <cell r="G4040" t="str">
            <v>SDD OO3 DV# 2021-03-0545</v>
          </cell>
          <cell r="N4040">
            <v>8255.0400000000009</v>
          </cell>
        </row>
        <row r="4041">
          <cell r="F4041" t="str">
            <v>2021-05</v>
          </cell>
          <cell r="G4041" t="str">
            <v>SDD OO3 DV# 2021-03-0545</v>
          </cell>
          <cell r="N4041">
            <v>10089.5</v>
          </cell>
        </row>
        <row r="4042">
          <cell r="F4042" t="str">
            <v>2021-05</v>
          </cell>
          <cell r="G4042" t="str">
            <v>SDD OO3 DV# 2021-03-0545</v>
          </cell>
          <cell r="N4042">
            <v>4400</v>
          </cell>
        </row>
        <row r="4043">
          <cell r="F4043" t="str">
            <v>2021-05</v>
          </cell>
          <cell r="G4043" t="str">
            <v>REGULAR MOOE 2020 DV# 2021-03-0514</v>
          </cell>
          <cell r="N4043">
            <v>5410.79</v>
          </cell>
        </row>
        <row r="4044">
          <cell r="F4044" t="str">
            <v>2021-05</v>
          </cell>
          <cell r="G4044" t="str">
            <v>SDD OO3 DV# 2021-03-0545</v>
          </cell>
          <cell r="N4044">
            <v>9589.2099999999991</v>
          </cell>
        </row>
        <row r="4045">
          <cell r="F4045" t="str">
            <v>2021-05</v>
          </cell>
          <cell r="G4045" t="str">
            <v>LSP-NSB DV# 2021-03-0517</v>
          </cell>
          <cell r="N4045">
            <v>2343</v>
          </cell>
        </row>
        <row r="4046">
          <cell r="F4046" t="str">
            <v>2021-05</v>
          </cell>
          <cell r="N4046">
            <v>0</v>
          </cell>
        </row>
        <row r="4047">
          <cell r="F4047" t="str">
            <v>2021-05</v>
          </cell>
          <cell r="G4047" t="str">
            <v>NC CAPITAL OUTLAY DV# 2021-02-0179</v>
          </cell>
          <cell r="N4047">
            <v>19865.54</v>
          </cell>
        </row>
        <row r="4048">
          <cell r="F4048" t="str">
            <v>2021-05</v>
          </cell>
          <cell r="N4048">
            <v>0</v>
          </cell>
        </row>
        <row r="4049">
          <cell r="F4049" t="str">
            <v>2021-05</v>
          </cell>
          <cell r="G4049" t="str">
            <v>NC CAPITAL OUTLAY DV# 2021-02-0179</v>
          </cell>
          <cell r="N4049">
            <v>74881.429999999993</v>
          </cell>
        </row>
        <row r="4050">
          <cell r="F4050" t="str">
            <v>2021-05</v>
          </cell>
          <cell r="G4050" t="str">
            <v>SDD OO3 DV# 2021-03-0545</v>
          </cell>
          <cell r="N4050">
            <v>209.44</v>
          </cell>
        </row>
        <row r="4051">
          <cell r="F4051" t="str">
            <v>2021-05</v>
          </cell>
          <cell r="G4051" t="str">
            <v>NC CAPITAL OUTLAY DV# 2021-02-0179</v>
          </cell>
          <cell r="N4051">
            <v>59483.040000000001</v>
          </cell>
        </row>
        <row r="4052">
          <cell r="F4052" t="str">
            <v>2021-05</v>
          </cell>
          <cell r="G4052" t="str">
            <v>SDD OO3 DV# 2021-03-0545</v>
          </cell>
          <cell r="N4052">
            <v>1015.97</v>
          </cell>
        </row>
        <row r="4053">
          <cell r="F4053" t="str">
            <v>2021-05</v>
          </cell>
          <cell r="G4053" t="str">
            <v>SDD OO3 DV# 2021-03-0545</v>
          </cell>
          <cell r="N4053">
            <v>4360.83</v>
          </cell>
        </row>
        <row r="4054">
          <cell r="F4054" t="str">
            <v>2021-05</v>
          </cell>
          <cell r="G4054" t="str">
            <v>SSF DV# 2021-03-0530</v>
          </cell>
          <cell r="N4054">
            <v>14313.92</v>
          </cell>
        </row>
        <row r="4055">
          <cell r="F4055" t="str">
            <v>2021-05</v>
          </cell>
          <cell r="G4055" t="str">
            <v>CPD MUST DV# 2021-03-0526</v>
          </cell>
          <cell r="N4055">
            <v>20800</v>
          </cell>
        </row>
        <row r="4056">
          <cell r="F4056" t="str">
            <v>2021-05</v>
          </cell>
          <cell r="G4056" t="str">
            <v>REGULAR MOOE 2020 DV# 2021-03-0548</v>
          </cell>
          <cell r="N4056">
            <v>42668.05</v>
          </cell>
        </row>
        <row r="4057">
          <cell r="F4057" t="str">
            <v>2021-05</v>
          </cell>
          <cell r="G4057" t="str">
            <v>SDD OO3 DV# 2021-03-0545</v>
          </cell>
          <cell r="N4057">
            <v>21334.03</v>
          </cell>
        </row>
        <row r="4058">
          <cell r="F4058" t="str">
            <v>2021-05</v>
          </cell>
          <cell r="G4058" t="str">
            <v>REGULAR MOOE 2020 DV# 2021-03-0548</v>
          </cell>
          <cell r="N4058">
            <v>609.37</v>
          </cell>
        </row>
        <row r="4059">
          <cell r="F4059" t="str">
            <v>2021-05</v>
          </cell>
          <cell r="G4059" t="str">
            <v>LSP-NSB DV# 2021-03-0517</v>
          </cell>
          <cell r="N4059">
            <v>27550</v>
          </cell>
        </row>
        <row r="4060">
          <cell r="F4060" t="str">
            <v>2021-05</v>
          </cell>
          <cell r="G4060" t="str">
            <v>REGULAR MOOE 2020 DV# 2021-03-0548</v>
          </cell>
          <cell r="N4060">
            <v>535.36</v>
          </cell>
        </row>
        <row r="4061">
          <cell r="F4061" t="str">
            <v>2021-05</v>
          </cell>
          <cell r="G4061" t="str">
            <v>OTOP NG DV# 2021-03-0583</v>
          </cell>
          <cell r="N4061">
            <v>900</v>
          </cell>
        </row>
        <row r="4062">
          <cell r="F4062" t="str">
            <v>2021-05</v>
          </cell>
          <cell r="G4062" t="str">
            <v>CPD MUST DV# 2021-03-0526</v>
          </cell>
          <cell r="N4062">
            <v>6940</v>
          </cell>
        </row>
        <row r="4063">
          <cell r="F4063" t="str">
            <v>2021-05</v>
          </cell>
          <cell r="N4063">
            <v>0</v>
          </cell>
        </row>
        <row r="4064">
          <cell r="F4064" t="str">
            <v>2021-05</v>
          </cell>
          <cell r="G4064" t="str">
            <v>REGULAR MOOE 2020 DV# 2021-03-0548</v>
          </cell>
          <cell r="N4064">
            <v>100</v>
          </cell>
        </row>
        <row r="4065">
          <cell r="F4065" t="str">
            <v>2021-05</v>
          </cell>
          <cell r="G4065" t="str">
            <v>REGULAR MOOE 2020 DV# 2021-03-0548</v>
          </cell>
          <cell r="N4065">
            <v>2490.15</v>
          </cell>
        </row>
        <row r="4066">
          <cell r="F4066" t="str">
            <v>2021-05</v>
          </cell>
          <cell r="G4066" t="str">
            <v>REGULAR MOOE 2020 DV# 2021-03-0548</v>
          </cell>
          <cell r="N4066">
            <v>881</v>
          </cell>
        </row>
        <row r="4067">
          <cell r="F4067" t="str">
            <v>2021-05</v>
          </cell>
          <cell r="G4067" t="str">
            <v>REGULAR MOOE 2020 DV# 2021-03-0548</v>
          </cell>
          <cell r="N4067">
            <v>652.5</v>
          </cell>
        </row>
        <row r="4068">
          <cell r="F4068" t="str">
            <v>2021-05</v>
          </cell>
          <cell r="G4068" t="str">
            <v>CPD MUST DV# 2021-03-0526</v>
          </cell>
          <cell r="N4068">
            <v>5160</v>
          </cell>
        </row>
        <row r="4069">
          <cell r="F4069" t="str">
            <v>2021-05</v>
          </cell>
          <cell r="G4069" t="str">
            <v>SDD OO3 DV# 2021-03-0545</v>
          </cell>
          <cell r="N4069">
            <v>9406</v>
          </cell>
        </row>
        <row r="4070">
          <cell r="F4070" t="str">
            <v>2021-05</v>
          </cell>
          <cell r="G4070" t="str">
            <v>CPD MUST DV# 2021-03-0526</v>
          </cell>
          <cell r="N4070">
            <v>11860</v>
          </cell>
        </row>
        <row r="4071">
          <cell r="F4071" t="str">
            <v>2021-05</v>
          </cell>
          <cell r="N4071">
            <v>0</v>
          </cell>
        </row>
        <row r="4072">
          <cell r="F4072" t="str">
            <v>2021-05</v>
          </cell>
          <cell r="G4072" t="str">
            <v>LSP-NSB DV# 2021-03-0517</v>
          </cell>
          <cell r="N4072">
            <v>16000</v>
          </cell>
        </row>
        <row r="4073">
          <cell r="F4073" t="str">
            <v>2021-05</v>
          </cell>
          <cell r="G4073" t="str">
            <v>OTOP NG DV# 2021-03-0583</v>
          </cell>
          <cell r="N4073">
            <v>25650</v>
          </cell>
        </row>
        <row r="4074">
          <cell r="F4074" t="str">
            <v>2021-05</v>
          </cell>
          <cell r="G4074" t="str">
            <v>LSP-NSB DV# 2021-03-0517</v>
          </cell>
          <cell r="N4074">
            <v>15200</v>
          </cell>
        </row>
        <row r="4075">
          <cell r="F4075" t="str">
            <v>2021-05</v>
          </cell>
          <cell r="G4075" t="str">
            <v>YEP DV# 2021-05-0840</v>
          </cell>
        </row>
        <row r="4076">
          <cell r="F4076" t="str">
            <v>2021-05</v>
          </cell>
          <cell r="G4076" t="str">
            <v>SDD OO3 DV# 2021-03-0545</v>
          </cell>
          <cell r="N4076">
            <v>1514.2</v>
          </cell>
        </row>
        <row r="4077">
          <cell r="F4077" t="str">
            <v>2021-05</v>
          </cell>
          <cell r="G4077" t="str">
            <v>SDD OO3 DV# 2021-03-0545</v>
          </cell>
          <cell r="N4077">
            <v>3335.34</v>
          </cell>
        </row>
        <row r="4078">
          <cell r="F4078" t="str">
            <v>2021-05</v>
          </cell>
          <cell r="G4078" t="str">
            <v>SDD OO3 DV# 2021-03-0545</v>
          </cell>
          <cell r="N4078">
            <v>1864.11</v>
          </cell>
        </row>
        <row r="4079">
          <cell r="F4079" t="str">
            <v>2021-05</v>
          </cell>
          <cell r="G4079" t="str">
            <v>CARP DV# 2021-03-0575</v>
          </cell>
          <cell r="N4079">
            <v>1825.66</v>
          </cell>
        </row>
        <row r="4080">
          <cell r="F4080" t="str">
            <v>2021-05</v>
          </cell>
          <cell r="G4080" t="str">
            <v>REGULAR MOOE 2020 DV# 2021-03-0548</v>
          </cell>
          <cell r="N4080">
            <v>1315.54</v>
          </cell>
        </row>
        <row r="4081">
          <cell r="F4081" t="str">
            <v>2021-05</v>
          </cell>
          <cell r="G4081" t="str">
            <v>REGULAR MOOE 2020 DV# 2021-03-0548</v>
          </cell>
          <cell r="N4081">
            <v>2712</v>
          </cell>
        </row>
        <row r="4082">
          <cell r="F4082" t="str">
            <v>2021-05</v>
          </cell>
          <cell r="G4082" t="str">
            <v>REGULAR MOOE 2020 DV# 2021-03-0548</v>
          </cell>
          <cell r="N4082">
            <v>20881.029999999992</v>
          </cell>
        </row>
        <row r="4083">
          <cell r="F4083" t="str">
            <v>2021-05</v>
          </cell>
          <cell r="G4083" t="str">
            <v>SDD OO3 DV# 2021-03-0545</v>
          </cell>
          <cell r="N4083">
            <v>13805.580000000009</v>
          </cell>
        </row>
        <row r="4084">
          <cell r="F4084" t="str">
            <v>2021-05</v>
          </cell>
          <cell r="G4084" t="str">
            <v>SDD OO3 DV# 2021-03-0545</v>
          </cell>
          <cell r="N4084">
            <v>2782.5</v>
          </cell>
        </row>
        <row r="4085">
          <cell r="F4085" t="str">
            <v>2021-05</v>
          </cell>
          <cell r="G4085" t="str">
            <v>Fund 07 MSMEDC DV# 2021-05-0826</v>
          </cell>
        </row>
        <row r="4086">
          <cell r="F4086" t="str">
            <v>2021-05</v>
          </cell>
          <cell r="G4086" t="str">
            <v>SDD OO3 DV# 2021-03-0545</v>
          </cell>
          <cell r="N4086">
            <v>34917.589999999997</v>
          </cell>
        </row>
        <row r="4087">
          <cell r="F4087" t="str">
            <v>2021-05</v>
          </cell>
          <cell r="G4087" t="str">
            <v>SDD OO3 DV# 2021-03-0545</v>
          </cell>
          <cell r="N4087">
            <v>4400</v>
          </cell>
        </row>
        <row r="4088">
          <cell r="F4088" t="str">
            <v>2021-05</v>
          </cell>
          <cell r="G4088" t="str">
            <v>LSP-NSB DV# 2021-03-0517</v>
          </cell>
          <cell r="N4088">
            <v>2765.95</v>
          </cell>
        </row>
        <row r="4089">
          <cell r="F4089" t="str">
            <v>2021-05</v>
          </cell>
          <cell r="G4089" t="str">
            <v>SSF DV# 2021-03-0530</v>
          </cell>
          <cell r="N4089">
            <v>10263.11</v>
          </cell>
        </row>
        <row r="4090">
          <cell r="F4090" t="str">
            <v>2021-05</v>
          </cell>
          <cell r="G4090" t="str">
            <v>SDD OO3 DV# 2021-03-0545</v>
          </cell>
          <cell r="N4090">
            <v>4400</v>
          </cell>
        </row>
        <row r="4091">
          <cell r="F4091" t="str">
            <v>2021-05</v>
          </cell>
          <cell r="G4091" t="str">
            <v>SDD OO3 DV# 2021-03-0545</v>
          </cell>
          <cell r="N4091">
            <v>148138.82</v>
          </cell>
        </row>
        <row r="4092">
          <cell r="F4092" t="str">
            <v>2021-05</v>
          </cell>
          <cell r="G4092" t="str">
            <v>SDD OO3 DV# 2021-03-0545</v>
          </cell>
          <cell r="N4092">
            <v>7500</v>
          </cell>
        </row>
        <row r="4093">
          <cell r="F4093" t="str">
            <v>2021-05</v>
          </cell>
          <cell r="G4093" t="str">
            <v>OTOP NG DV# 2021-03-0583</v>
          </cell>
          <cell r="N4093">
            <v>9700</v>
          </cell>
        </row>
        <row r="4094">
          <cell r="F4094" t="str">
            <v>2021-05</v>
          </cell>
          <cell r="G4094" t="str">
            <v>SDD OO3 DV# 2021-03-0545</v>
          </cell>
          <cell r="N4094">
            <v>2295</v>
          </cell>
        </row>
        <row r="4095">
          <cell r="F4095" t="str">
            <v>2021-05</v>
          </cell>
          <cell r="G4095" t="str">
            <v>SDD OO3 DV# 2021-03-0545</v>
          </cell>
          <cell r="N4095">
            <v>2632.19</v>
          </cell>
        </row>
        <row r="4096">
          <cell r="F4096" t="str">
            <v>2021-05</v>
          </cell>
          <cell r="G4096" t="str">
            <v>SDD OO3 DV# 2021-03-0545</v>
          </cell>
          <cell r="N4096">
            <v>859.08</v>
          </cell>
        </row>
        <row r="4097">
          <cell r="F4097" t="str">
            <v>2021-05</v>
          </cell>
          <cell r="G4097" t="str">
            <v>SDD OO3 DV# 2021-03-0545</v>
          </cell>
          <cell r="N4097">
            <v>2428.54</v>
          </cell>
        </row>
        <row r="4098">
          <cell r="F4098" t="str">
            <v>2021-05</v>
          </cell>
          <cell r="G4098" t="str">
            <v>NC CAPITAL OUTLAY DV# 2021-02-0179</v>
          </cell>
          <cell r="N4098">
            <v>33598.22</v>
          </cell>
        </row>
        <row r="4099">
          <cell r="F4099" t="str">
            <v>2021-05</v>
          </cell>
          <cell r="G4099" t="str">
            <v>LSP-NSB DV# 2021-03-0517</v>
          </cell>
          <cell r="N4099">
            <v>15520</v>
          </cell>
        </row>
        <row r="4100">
          <cell r="F4100" t="str">
            <v>2021-05</v>
          </cell>
          <cell r="G4100" t="str">
            <v>SDD OO3 DV# 2021-03-0545</v>
          </cell>
          <cell r="N4100">
            <v>2368</v>
          </cell>
        </row>
        <row r="4101">
          <cell r="F4101" t="str">
            <v>2021-05</v>
          </cell>
          <cell r="G4101" t="str">
            <v>SDD OO3 DV# 2021-03-0545</v>
          </cell>
          <cell r="N4101">
            <v>5098</v>
          </cell>
        </row>
        <row r="4102">
          <cell r="F4102" t="str">
            <v>2021-05</v>
          </cell>
          <cell r="G4102" t="str">
            <v>REGULAR MOOE DV# 2021-02-0149</v>
          </cell>
          <cell r="N4102">
            <v>-5392.48</v>
          </cell>
        </row>
        <row r="4103">
          <cell r="F4103" t="str">
            <v>2021-05</v>
          </cell>
          <cell r="G4103" t="str">
            <v>NC MOOE DV# 2021-03-0586</v>
          </cell>
          <cell r="N4103">
            <v>1370.04</v>
          </cell>
        </row>
        <row r="4104">
          <cell r="F4104" t="str">
            <v>2021-05</v>
          </cell>
          <cell r="G4104" t="str">
            <v>LSP-NSB DV# 2021-03-0590</v>
          </cell>
          <cell r="N4104">
            <v>1168.54</v>
          </cell>
        </row>
        <row r="4105">
          <cell r="F4105" t="str">
            <v>2021-05</v>
          </cell>
          <cell r="G4105" t="str">
            <v>REGULAR MOOE DV# 2021-02-0149</v>
          </cell>
          <cell r="N4105">
            <v>206.78</v>
          </cell>
        </row>
        <row r="4106">
          <cell r="F4106" t="str">
            <v>2021-05</v>
          </cell>
          <cell r="G4106" t="str">
            <v>SDD OO3 DV# 2021-03-0546</v>
          </cell>
          <cell r="N4106">
            <v>1150</v>
          </cell>
        </row>
        <row r="4107">
          <cell r="F4107" t="str">
            <v>2021-05</v>
          </cell>
          <cell r="G4107" t="str">
            <v>NC MOOE DV# 2021-03-0586</v>
          </cell>
          <cell r="N4107">
            <v>3325</v>
          </cell>
        </row>
        <row r="4108">
          <cell r="F4108" t="str">
            <v>2021-05</v>
          </cell>
          <cell r="G4108" t="str">
            <v>NC MOOE DV# 2021-03-0586</v>
          </cell>
          <cell r="N4108">
            <v>11172</v>
          </cell>
        </row>
        <row r="4109">
          <cell r="F4109" t="str">
            <v>2021-05</v>
          </cell>
          <cell r="G4109" t="str">
            <v>SDD OO3 DV# 2021-03-0546</v>
          </cell>
          <cell r="N4109">
            <v>1294.04</v>
          </cell>
        </row>
        <row r="4110">
          <cell r="F4110" t="str">
            <v>2021-05</v>
          </cell>
          <cell r="G4110" t="str">
            <v>IDD MOOE DV# 2021-02-0144</v>
          </cell>
          <cell r="N4110">
            <v>1054.0999999999999</v>
          </cell>
        </row>
        <row r="4111">
          <cell r="F4111" t="str">
            <v>2021-05</v>
          </cell>
          <cell r="G4111" t="str">
            <v>SDD OO3 DV# 2021-03-0546</v>
          </cell>
          <cell r="N4111">
            <v>3890.25</v>
          </cell>
        </row>
        <row r="4112">
          <cell r="F4112" t="str">
            <v>2021-05</v>
          </cell>
          <cell r="G4112" t="str">
            <v>LSP-NSB DV# 2021-03-0590</v>
          </cell>
          <cell r="N4112">
            <v>7600</v>
          </cell>
        </row>
        <row r="4113">
          <cell r="F4113" t="str">
            <v>2021-05</v>
          </cell>
          <cell r="G4113" t="str">
            <v>SSF DV# 2021-03-0591</v>
          </cell>
          <cell r="N4113">
            <v>747.68</v>
          </cell>
        </row>
        <row r="4114">
          <cell r="F4114" t="str">
            <v>2021-05</v>
          </cell>
          <cell r="G4114" t="str">
            <v>SDD OO3 DV# 2021-03-0546</v>
          </cell>
          <cell r="N4114">
            <v>9775.1400000000012</v>
          </cell>
        </row>
        <row r="4115">
          <cell r="F4115" t="str">
            <v>2021-05</v>
          </cell>
          <cell r="G4115" t="str">
            <v>CARP MOOE (DV# 2020-07-1101)</v>
          </cell>
          <cell r="N4115">
            <v>11546.43</v>
          </cell>
        </row>
        <row r="4116">
          <cell r="F4116" t="str">
            <v>2021-05</v>
          </cell>
          <cell r="G4116" t="str">
            <v>RAPID LP (DV# LP-2020-07-0066)</v>
          </cell>
          <cell r="N4116">
            <v>38000</v>
          </cell>
        </row>
        <row r="4117">
          <cell r="F4117" t="str">
            <v>2021-05</v>
          </cell>
          <cell r="G4117" t="str">
            <v>REGULAR MOOE 2020 DV# 2021-03-0515</v>
          </cell>
          <cell r="N4117">
            <v>831.56</v>
          </cell>
        </row>
        <row r="4118">
          <cell r="F4118" t="str">
            <v>2021-05</v>
          </cell>
          <cell r="G4118" t="str">
            <v>REGULAR MOOE DV# 2021-02-0149</v>
          </cell>
          <cell r="N4118">
            <v>24694.22</v>
          </cell>
        </row>
        <row r="4119">
          <cell r="F4119" t="str">
            <v>2021-05</v>
          </cell>
          <cell r="G4119" t="str">
            <v>LSP-NSB DV# 2021-03-0590</v>
          </cell>
          <cell r="N4119">
            <v>8645</v>
          </cell>
        </row>
        <row r="4120">
          <cell r="F4120" t="str">
            <v>2021-05</v>
          </cell>
          <cell r="G4120" t="str">
            <v>LSP-NSB DV# 2021-03-0590</v>
          </cell>
          <cell r="N4120">
            <v>129773.13999999998</v>
          </cell>
        </row>
        <row r="4121">
          <cell r="F4121" t="str">
            <v>2021-05</v>
          </cell>
          <cell r="G4121" t="str">
            <v>NC MOOE DV# 2021-03-0586</v>
          </cell>
          <cell r="N4121">
            <v>370</v>
          </cell>
        </row>
        <row r="4122">
          <cell r="F4122" t="str">
            <v>2021-05</v>
          </cell>
          <cell r="G4122" t="str">
            <v>REGULAR MOOE DV# 2021-02-0149</v>
          </cell>
          <cell r="N4122">
            <v>272</v>
          </cell>
        </row>
        <row r="4123">
          <cell r="F4123" t="str">
            <v>2021-05</v>
          </cell>
          <cell r="G4123" t="str">
            <v>REGULAR MOOE DV# 2021-02-0149</v>
          </cell>
          <cell r="N4123">
            <v>809.5</v>
          </cell>
        </row>
        <row r="4124">
          <cell r="F4124" t="str">
            <v>2021-05</v>
          </cell>
          <cell r="G4124" t="str">
            <v>REGULAR MOOE DV# 2021-02-0149</v>
          </cell>
          <cell r="N4124">
            <v>479</v>
          </cell>
        </row>
        <row r="4125">
          <cell r="F4125" t="str">
            <v>2021-05</v>
          </cell>
          <cell r="G4125" t="str">
            <v>CPD MUST DV# 2021-05-0835</v>
          </cell>
          <cell r="N4125">
            <v>5474</v>
          </cell>
        </row>
        <row r="4126">
          <cell r="F4126" t="str">
            <v>2021-05</v>
          </cell>
          <cell r="G4126" t="str">
            <v>REGULAR MOOE 2020 DV# 2021-03-0549</v>
          </cell>
          <cell r="N4126">
            <v>952.6400000000001</v>
          </cell>
        </row>
        <row r="4127">
          <cell r="F4127" t="str">
            <v>2021-05</v>
          </cell>
          <cell r="G4127" t="str">
            <v>REGULAR MOOE 2020 DV# 2021-03-0549</v>
          </cell>
          <cell r="N4127">
            <v>1040</v>
          </cell>
        </row>
        <row r="4128">
          <cell r="F4128" t="str">
            <v>2021-05</v>
          </cell>
          <cell r="G4128" t="str">
            <v>CPD MUST DV# 2021-05-0835</v>
          </cell>
          <cell r="N4128">
            <v>1920</v>
          </cell>
        </row>
        <row r="4129">
          <cell r="F4129" t="str">
            <v>2021-05</v>
          </cell>
          <cell r="G4129" t="str">
            <v>REGULAR MOOE DV# 2021-02-0149</v>
          </cell>
          <cell r="N4129">
            <v>1000</v>
          </cell>
        </row>
        <row r="4130">
          <cell r="F4130" t="str">
            <v>2021-05</v>
          </cell>
          <cell r="G4130" t="str">
            <v>IDD MOOE DV# 2021-02-0144</v>
          </cell>
          <cell r="N4130">
            <v>1615</v>
          </cell>
        </row>
        <row r="4131">
          <cell r="F4131" t="str">
            <v>2021-05</v>
          </cell>
          <cell r="G4131" t="str">
            <v>CPD MUST DV# 2021-05-0835</v>
          </cell>
          <cell r="N4131">
            <v>4810</v>
          </cell>
        </row>
        <row r="4132">
          <cell r="F4132" t="str">
            <v>2021-05</v>
          </cell>
          <cell r="G4132" t="str">
            <v>LSP-NSB DV# 2021-03-0590</v>
          </cell>
          <cell r="N4132">
            <v>320</v>
          </cell>
        </row>
        <row r="4133">
          <cell r="F4133" t="str">
            <v>2021-05</v>
          </cell>
          <cell r="G4133" t="str">
            <v>RAPID LP (DV# LP-2020-07-0066)</v>
          </cell>
          <cell r="N4133">
            <v>6488.34</v>
          </cell>
        </row>
        <row r="4134">
          <cell r="F4134" t="str">
            <v>2021-05</v>
          </cell>
          <cell r="G4134" t="str">
            <v>REGULAR MOOE DV# 2021-02-0149</v>
          </cell>
          <cell r="N4134">
            <v>80</v>
          </cell>
        </row>
        <row r="4135">
          <cell r="F4135" t="str">
            <v>2021-05</v>
          </cell>
          <cell r="G4135" t="str">
            <v>REGULAR MOOE DV# 2021-02-0149</v>
          </cell>
          <cell r="N4135">
            <v>2030</v>
          </cell>
        </row>
        <row r="4136">
          <cell r="F4136" t="str">
            <v>2021-05</v>
          </cell>
          <cell r="G4136" t="str">
            <v>REGULAR MOOE DV# 2021-02-0149</v>
          </cell>
          <cell r="N4136">
            <v>250</v>
          </cell>
        </row>
        <row r="4137">
          <cell r="F4137" t="str">
            <v>2021-05</v>
          </cell>
          <cell r="G4137" t="str">
            <v>REGULAR MOOE DV# 2021-02-0149</v>
          </cell>
          <cell r="N4137">
            <v>189.5</v>
          </cell>
        </row>
        <row r="4138">
          <cell r="F4138" t="str">
            <v>2021-05</v>
          </cell>
          <cell r="G4138" t="str">
            <v>REGULAR MOOE DV# 2021-02-0149</v>
          </cell>
          <cell r="N4138">
            <v>250</v>
          </cell>
        </row>
        <row r="4139">
          <cell r="F4139" t="str">
            <v>2021-05</v>
          </cell>
          <cell r="G4139" t="str">
            <v>SSF DV# 2021-03-0591</v>
          </cell>
          <cell r="N4139">
            <v>320</v>
          </cell>
        </row>
        <row r="4140">
          <cell r="F4140" t="str">
            <v>2021-05</v>
          </cell>
          <cell r="G4140" t="str">
            <v>SDD OO3 DV# 2021-03-0546</v>
          </cell>
          <cell r="N4140">
            <v>400</v>
          </cell>
        </row>
        <row r="4141">
          <cell r="F4141" t="str">
            <v>2021-05</v>
          </cell>
          <cell r="G4141" t="str">
            <v>SIF PM DV# 2021-04-0730</v>
          </cell>
        </row>
        <row r="4142">
          <cell r="F4142" t="str">
            <v>2021-05</v>
          </cell>
          <cell r="G4142" t="str">
            <v>GAD MUST DV# 2021-04-0740</v>
          </cell>
        </row>
        <row r="4143">
          <cell r="F4143" t="str">
            <v>2021-05</v>
          </cell>
          <cell r="G4143" t="str">
            <v>SDD OO3 DV# 2021-03-0546</v>
          </cell>
          <cell r="N4143">
            <v>6175</v>
          </cell>
        </row>
        <row r="4144">
          <cell r="F4144" t="str">
            <v>2021-05</v>
          </cell>
          <cell r="G4144" t="str">
            <v>REGULAR MOOE 2020 DV# 2021-03-0549</v>
          </cell>
          <cell r="N4144">
            <v>5000</v>
          </cell>
        </row>
        <row r="4145">
          <cell r="F4145" t="str">
            <v>2021-05</v>
          </cell>
          <cell r="G4145" t="str">
            <v>RAPID LP (DV# LP-2020-07-0066)</v>
          </cell>
          <cell r="N4145">
            <v>5000</v>
          </cell>
        </row>
        <row r="4146">
          <cell r="F4146" t="str">
            <v>2021-05</v>
          </cell>
          <cell r="G4146" t="str">
            <v>SDD OO3 DV# 2021-03-0546</v>
          </cell>
          <cell r="N4146">
            <v>15000</v>
          </cell>
        </row>
        <row r="4147">
          <cell r="F4147" t="str">
            <v>2021-05</v>
          </cell>
          <cell r="G4147" t="str">
            <v>RAPID LP (DV# LP-2020-07-0066)</v>
          </cell>
          <cell r="N4147">
            <v>8000</v>
          </cell>
        </row>
        <row r="4148">
          <cell r="F4148" t="str">
            <v>2021-05</v>
          </cell>
          <cell r="G4148" t="str">
            <v>REGULAR MOOE 2020 DV# 2021-03-0549</v>
          </cell>
          <cell r="N4148">
            <v>8000</v>
          </cell>
        </row>
        <row r="4149">
          <cell r="F4149" t="str">
            <v>2021-05</v>
          </cell>
          <cell r="G4149" t="str">
            <v>NC MOOE DV# 2021-03-0586</v>
          </cell>
          <cell r="N4149">
            <v>613</v>
          </cell>
        </row>
        <row r="4150">
          <cell r="F4150" t="str">
            <v>2021-05</v>
          </cell>
          <cell r="G4150" t="str">
            <v>REGULAR MOOE 2020 DV# 2021-03-0549</v>
          </cell>
          <cell r="N4150">
            <v>13632</v>
          </cell>
        </row>
        <row r="4151">
          <cell r="F4151" t="str">
            <v>2021-05</v>
          </cell>
          <cell r="G4151" t="str">
            <v>REGULAR MOOE 2020 DV# 2021-03-0549</v>
          </cell>
          <cell r="N4151">
            <v>320</v>
          </cell>
        </row>
        <row r="4152">
          <cell r="F4152" t="str">
            <v>2021-05</v>
          </cell>
          <cell r="G4152" t="str">
            <v>NC MOOE DV# 2021-03-0586</v>
          </cell>
          <cell r="N4152">
            <v>320</v>
          </cell>
        </row>
        <row r="4153">
          <cell r="F4153" t="str">
            <v>2021-05</v>
          </cell>
          <cell r="G4153" t="str">
            <v>NC MOOE DV# 2021-03-0586</v>
          </cell>
          <cell r="N4153">
            <v>9090.91</v>
          </cell>
        </row>
        <row r="4154">
          <cell r="F4154" t="str">
            <v>2021-05</v>
          </cell>
          <cell r="G4154" t="str">
            <v>NC MOOE DV# 2021-03-0586</v>
          </cell>
          <cell r="N4154">
            <v>1711.81</v>
          </cell>
        </row>
        <row r="4155">
          <cell r="F4155" t="str">
            <v>2021-05</v>
          </cell>
          <cell r="G4155" t="str">
            <v>NC MOOE DV# 2021-03-0586</v>
          </cell>
          <cell r="N4155">
            <v>1991.9099999999999</v>
          </cell>
        </row>
        <row r="4156">
          <cell r="F4156" t="str">
            <v>2021-05</v>
          </cell>
          <cell r="G4156" t="str">
            <v>NC MOOE DV# 2021-03-0586</v>
          </cell>
          <cell r="N4156">
            <v>7500</v>
          </cell>
        </row>
        <row r="4157">
          <cell r="F4157" t="str">
            <v>2021-05</v>
          </cell>
          <cell r="G4157" t="str">
            <v>REGULAR MOOE 2020 DV# 2021-03-0549</v>
          </cell>
          <cell r="N4157">
            <v>7159.09</v>
          </cell>
        </row>
        <row r="4158">
          <cell r="F4158" t="str">
            <v>2021-05</v>
          </cell>
          <cell r="G4158" t="str">
            <v>NC MOOE DV# 2021-03-0586</v>
          </cell>
          <cell r="N4158">
            <v>7500</v>
          </cell>
        </row>
        <row r="4159">
          <cell r="F4159" t="str">
            <v>2021-05</v>
          </cell>
          <cell r="G4159" t="str">
            <v>REGULAR MOOE DV# 2021-02-0149</v>
          </cell>
          <cell r="N4159">
            <v>3986.72</v>
          </cell>
        </row>
        <row r="4160">
          <cell r="F4160" t="str">
            <v>2021-05</v>
          </cell>
          <cell r="G4160" t="str">
            <v>NC MOOE DV# 2021-03-0586</v>
          </cell>
          <cell r="N4160">
            <v>10000</v>
          </cell>
        </row>
        <row r="4161">
          <cell r="F4161" t="str">
            <v>2021-05</v>
          </cell>
          <cell r="G4161" t="str">
            <v>NC MOOE DV# 2021-03-0586</v>
          </cell>
          <cell r="N4161">
            <v>9988.66</v>
          </cell>
        </row>
        <row r="4162">
          <cell r="F4162" t="str">
            <v>2021-05</v>
          </cell>
          <cell r="G4162" t="str">
            <v>REGULAR MOOE DV# 2021-02-0149</v>
          </cell>
          <cell r="N4162">
            <v>5532.95</v>
          </cell>
        </row>
        <row r="4163">
          <cell r="F4163" t="str">
            <v>2021-05</v>
          </cell>
          <cell r="G4163" t="str">
            <v>REGULAR MOOE DV# 2021-02-0149</v>
          </cell>
          <cell r="N4163">
            <v>320</v>
          </cell>
        </row>
        <row r="4164">
          <cell r="F4164" t="str">
            <v>2021-05</v>
          </cell>
          <cell r="G4164" t="str">
            <v>NC MOOE DV# 2021-03-0586</v>
          </cell>
          <cell r="N4164">
            <v>10000</v>
          </cell>
        </row>
        <row r="4165">
          <cell r="F4165" t="str">
            <v>2021-05</v>
          </cell>
          <cell r="G4165" t="str">
            <v>NC MOOE DV# 2021-03-0586</v>
          </cell>
          <cell r="N4165">
            <v>7500</v>
          </cell>
        </row>
        <row r="4166">
          <cell r="F4166" t="str">
            <v>2021-05</v>
          </cell>
          <cell r="G4166" t="str">
            <v>NC MOOE DV# 2021-03-0586</v>
          </cell>
          <cell r="N4166">
            <v>10000</v>
          </cell>
        </row>
        <row r="4167">
          <cell r="F4167" t="str">
            <v>2021-05</v>
          </cell>
          <cell r="G4167" t="str">
            <v>NC MOOE DV# 2021-03-0586</v>
          </cell>
          <cell r="N4167">
            <v>6805.4</v>
          </cell>
        </row>
        <row r="4168">
          <cell r="F4168" t="str">
            <v>2021-05</v>
          </cell>
          <cell r="G4168" t="str">
            <v>NC MOOE DV# 2021-03-0586</v>
          </cell>
          <cell r="N4168">
            <v>9994.33</v>
          </cell>
        </row>
        <row r="4169">
          <cell r="F4169" t="str">
            <v>2021-05</v>
          </cell>
          <cell r="G4169" t="str">
            <v>NC MOOE DV# 2021-03-0586</v>
          </cell>
          <cell r="N4169">
            <v>6809.66</v>
          </cell>
        </row>
        <row r="4170">
          <cell r="F4170" t="str">
            <v>2021-05</v>
          </cell>
          <cell r="G4170" t="str">
            <v>REGULAR MOOE DV# 2021-02-0149</v>
          </cell>
          <cell r="N4170">
            <v>4989.96</v>
          </cell>
        </row>
        <row r="4171">
          <cell r="F4171" t="str">
            <v>2021-05</v>
          </cell>
          <cell r="G4171" t="str">
            <v>NC MOOE DV# 2021-03-0586</v>
          </cell>
          <cell r="N4171">
            <v>6808.24</v>
          </cell>
        </row>
        <row r="4172">
          <cell r="F4172" t="str">
            <v>2021-05</v>
          </cell>
          <cell r="G4172" t="str">
            <v>REGULAR MOOE DV# 2021-02-0149</v>
          </cell>
          <cell r="N4172">
            <v>3000</v>
          </cell>
        </row>
        <row r="4173">
          <cell r="F4173" t="str">
            <v>2021-05</v>
          </cell>
          <cell r="G4173" t="str">
            <v>CPD MUST DV# 2021-05-0835</v>
          </cell>
          <cell r="N4173">
            <v>6757.12</v>
          </cell>
        </row>
        <row r="4174">
          <cell r="F4174" t="str">
            <v>2021-05</v>
          </cell>
          <cell r="G4174" t="str">
            <v>CPD MUST DV# 2021-05-0835</v>
          </cell>
          <cell r="N4174">
            <v>2727.28</v>
          </cell>
        </row>
        <row r="4175">
          <cell r="F4175" t="str">
            <v>2021-05</v>
          </cell>
          <cell r="G4175" t="str">
            <v>REGULAR MOOE 2020 DV# 2021-03-0515</v>
          </cell>
          <cell r="N4175">
            <v>5534</v>
          </cell>
        </row>
        <row r="4176">
          <cell r="F4176" t="str">
            <v>2021-05</v>
          </cell>
          <cell r="G4176" t="str">
            <v>RAPID LP (DV# LP-2020-07-0066)</v>
          </cell>
          <cell r="N4176">
            <v>25365</v>
          </cell>
        </row>
        <row r="4177">
          <cell r="F4177" t="str">
            <v>2021-05</v>
          </cell>
          <cell r="G4177" t="str">
            <v>SDD OO3 DV# 2021-03-0546</v>
          </cell>
          <cell r="N4177">
            <v>75000</v>
          </cell>
        </row>
        <row r="4178">
          <cell r="F4178" t="str">
            <v>2021-05</v>
          </cell>
          <cell r="G4178" t="str">
            <v>SDD OO3 DV# 2021-03-0546</v>
          </cell>
          <cell r="N4178">
            <v>25650</v>
          </cell>
        </row>
        <row r="4179">
          <cell r="F4179" t="str">
            <v>2021-05</v>
          </cell>
          <cell r="G4179" t="str">
            <v>LSP-NSB DV# 2021-03-0590</v>
          </cell>
          <cell r="N4179">
            <v>3936</v>
          </cell>
        </row>
        <row r="4180">
          <cell r="F4180" t="str">
            <v>2021-05</v>
          </cell>
          <cell r="G4180" t="str">
            <v>REGULAR MOOE DV# 2021-02-0149</v>
          </cell>
          <cell r="N4180">
            <v>2850</v>
          </cell>
        </row>
        <row r="4181">
          <cell r="F4181" t="str">
            <v>2021-05</v>
          </cell>
          <cell r="G4181" t="str">
            <v>OTOP Next Gen (DV# 2020-11-1848)</v>
          </cell>
          <cell r="N4181">
            <v>23357.85</v>
          </cell>
        </row>
        <row r="4182">
          <cell r="F4182" t="str">
            <v>2021-05</v>
          </cell>
          <cell r="G4182" t="str">
            <v>SDD OO3 DV# 2021-03-0546</v>
          </cell>
          <cell r="N4182">
            <v>41068</v>
          </cell>
        </row>
        <row r="4183">
          <cell r="F4183" t="str">
            <v>2021-05</v>
          </cell>
          <cell r="G4183" t="str">
            <v>REGULAR MOOE 2020 DV# 2021-03-0515</v>
          </cell>
          <cell r="N4183">
            <v>4141.53</v>
          </cell>
        </row>
        <row r="4184">
          <cell r="F4184" t="str">
            <v>2021-05</v>
          </cell>
          <cell r="G4184" t="str">
            <v>REGULAR MOOE 2020 DV# 2021-03-0515</v>
          </cell>
          <cell r="N4184">
            <v>4926.5</v>
          </cell>
        </row>
        <row r="4185">
          <cell r="F4185" t="str">
            <v>2021-05</v>
          </cell>
          <cell r="G4185" t="str">
            <v>LSP-NSB DV# 2021-03-0590</v>
          </cell>
          <cell r="N4185">
            <v>4968.75</v>
          </cell>
        </row>
        <row r="4186">
          <cell r="F4186" t="str">
            <v>2021-05</v>
          </cell>
          <cell r="G4186" t="str">
            <v>NC MOOE DV# 2021-03-0586</v>
          </cell>
          <cell r="N4186">
            <v>1124.8</v>
          </cell>
        </row>
        <row r="4187">
          <cell r="F4187" t="str">
            <v>2021-05</v>
          </cell>
          <cell r="G4187" t="str">
            <v>NC MOOE DV# 2021-03-0586</v>
          </cell>
          <cell r="N4187">
            <v>1860.04</v>
          </cell>
        </row>
        <row r="4188">
          <cell r="F4188" t="str">
            <v>2021-05</v>
          </cell>
          <cell r="G4188" t="str">
            <v>NC MOOE DV# 2021-03-0586</v>
          </cell>
          <cell r="N4188">
            <v>1664.03</v>
          </cell>
        </row>
        <row r="4189">
          <cell r="F4189" t="str">
            <v>2021-05</v>
          </cell>
          <cell r="G4189" t="str">
            <v>RAPID LP (DV# LP-2020-07-0066)</v>
          </cell>
          <cell r="N4189">
            <v>2810.62</v>
          </cell>
        </row>
        <row r="4190">
          <cell r="F4190" t="str">
            <v>2021-05</v>
          </cell>
          <cell r="G4190" t="str">
            <v>NC MOOE DV# 2021-03-0586</v>
          </cell>
          <cell r="N4190">
            <v>1406.25</v>
          </cell>
        </row>
        <row r="4191">
          <cell r="F4191" t="str">
            <v>2021-05</v>
          </cell>
          <cell r="G4191" t="str">
            <v>REGULAR MOOE 2020 DV# 2021-03-0515</v>
          </cell>
          <cell r="N4191">
            <v>2810.62</v>
          </cell>
        </row>
        <row r="4192">
          <cell r="F4192" t="str">
            <v>2021-05</v>
          </cell>
          <cell r="G4192" t="str">
            <v>REGULAR MOOE 2020 DV# 2021-03-0515</v>
          </cell>
          <cell r="N4192">
            <v>3388.12</v>
          </cell>
        </row>
        <row r="4193">
          <cell r="F4193" t="str">
            <v>2021-05</v>
          </cell>
          <cell r="G4193" t="str">
            <v>REGULAR MOOE 2020 DV# 2021-03-0515</v>
          </cell>
          <cell r="N4193">
            <v>2746.41</v>
          </cell>
        </row>
        <row r="4194">
          <cell r="F4194" t="str">
            <v>2021-05</v>
          </cell>
          <cell r="G4194" t="str">
            <v>SDD OO3 DV# 2021-03-0546</v>
          </cell>
          <cell r="N4194">
            <v>5320</v>
          </cell>
        </row>
        <row r="4195">
          <cell r="F4195" t="str">
            <v>2021-05</v>
          </cell>
          <cell r="G4195" t="str">
            <v>REGULAR MOOE 2020 DV# 2021-03-0515</v>
          </cell>
          <cell r="N4195">
            <v>19665</v>
          </cell>
        </row>
        <row r="4196">
          <cell r="F4196" t="str">
            <v>2021-05</v>
          </cell>
          <cell r="G4196" t="str">
            <v>NC MOOE DV# 2021-03-0586</v>
          </cell>
          <cell r="N4196">
            <v>4340</v>
          </cell>
        </row>
        <row r="4197">
          <cell r="F4197" t="str">
            <v>2021-05</v>
          </cell>
          <cell r="G4197" t="str">
            <v>REGULAR MOOE 2020 DV# 2021-03-0549</v>
          </cell>
          <cell r="N4197">
            <v>19000</v>
          </cell>
        </row>
        <row r="4198">
          <cell r="F4198" t="str">
            <v>2021-05</v>
          </cell>
          <cell r="G4198" t="str">
            <v>SSF DV# 2021-03-0591</v>
          </cell>
          <cell r="N4198">
            <v>9140.6200000000008</v>
          </cell>
        </row>
        <row r="4199">
          <cell r="F4199" t="str">
            <v>2021-05</v>
          </cell>
          <cell r="G4199" t="str">
            <v xml:space="preserve">Erroneous Deposit: refund 2020 </v>
          </cell>
          <cell r="N4199">
            <v>2044</v>
          </cell>
        </row>
        <row r="4200">
          <cell r="F4200" t="str">
            <v>2021-05</v>
          </cell>
          <cell r="G4200" t="str">
            <v>RAPID LP (DV# LP-2020-07-0066)</v>
          </cell>
          <cell r="N4200">
            <v>6516</v>
          </cell>
        </row>
        <row r="4201">
          <cell r="F4201" t="str">
            <v>2021-05</v>
          </cell>
          <cell r="G4201" t="str">
            <v>REGULAR MOOE 2020 DV# 2021-03-0515</v>
          </cell>
          <cell r="N4201">
            <v>6881.25</v>
          </cell>
        </row>
        <row r="4202">
          <cell r="F4202" t="str">
            <v>2021-05</v>
          </cell>
          <cell r="G4202" t="str">
            <v>NC MOOE DV# 2021-03-0586</v>
          </cell>
          <cell r="N4202">
            <v>422.72</v>
          </cell>
        </row>
        <row r="4203">
          <cell r="F4203" t="str">
            <v>2021-05</v>
          </cell>
          <cell r="G4203" t="str">
            <v>NC MOOE DV# 2021-03-0586</v>
          </cell>
          <cell r="N4203">
            <v>518.4</v>
          </cell>
        </row>
        <row r="4204">
          <cell r="F4204" t="str">
            <v>2021-05</v>
          </cell>
          <cell r="G4204" t="str">
            <v>RAPID LP (DV# LP-2020-07-0066)</v>
          </cell>
          <cell r="N4204">
            <v>5892.16</v>
          </cell>
        </row>
        <row r="4205">
          <cell r="F4205" t="str">
            <v>2021-05</v>
          </cell>
          <cell r="G4205" t="str">
            <v>RAPID LP (DV# LP-2020-07-0066)</v>
          </cell>
          <cell r="N4205">
            <v>1500</v>
          </cell>
        </row>
        <row r="4206">
          <cell r="F4206" t="str">
            <v>2021-05</v>
          </cell>
          <cell r="G4206" t="str">
            <v>LSP-NSB DV# 2021-03-0590</v>
          </cell>
          <cell r="N4206">
            <v>3201.63</v>
          </cell>
        </row>
        <row r="4207">
          <cell r="F4207" t="str">
            <v>2021-05</v>
          </cell>
          <cell r="G4207" t="str">
            <v>SSF DV# 2021-03-0591</v>
          </cell>
          <cell r="N4207">
            <v>2991.2599999999998</v>
          </cell>
        </row>
        <row r="4208">
          <cell r="F4208" t="str">
            <v>2021-05</v>
          </cell>
          <cell r="G4208" t="str">
            <v>SDD OO3 DV# 2021-03-0546</v>
          </cell>
          <cell r="N4208">
            <v>1597.11</v>
          </cell>
        </row>
        <row r="4209">
          <cell r="F4209" t="str">
            <v>2021-05</v>
          </cell>
          <cell r="G4209" t="str">
            <v>SDD OO3 DV# 2021-03-0546</v>
          </cell>
          <cell r="N4209">
            <v>2200</v>
          </cell>
        </row>
        <row r="4210">
          <cell r="F4210" t="str">
            <v>2021-05</v>
          </cell>
          <cell r="G4210" t="str">
            <v>RAPID LP (DV# LP-2020-07-0066)</v>
          </cell>
          <cell r="N4210">
            <v>14310</v>
          </cell>
        </row>
        <row r="4211">
          <cell r="F4211" t="str">
            <v>2021-05</v>
          </cell>
          <cell r="G4211" t="str">
            <v>RAPID LP (DV# LP-2020-07-0066)</v>
          </cell>
          <cell r="N4211">
            <v>9710</v>
          </cell>
        </row>
        <row r="4212">
          <cell r="F4212" t="str">
            <v>2021-05</v>
          </cell>
          <cell r="G4212" t="str">
            <v>SDD OO3 DV# 2021-03-0546</v>
          </cell>
          <cell r="N4212">
            <v>4495</v>
          </cell>
        </row>
        <row r="4213">
          <cell r="F4213" t="str">
            <v>2021-05</v>
          </cell>
          <cell r="G4213" t="str">
            <v>IDD MOOE DV# 2021-02-0144</v>
          </cell>
          <cell r="N4213">
            <v>4420</v>
          </cell>
        </row>
        <row r="4214">
          <cell r="F4214" t="str">
            <v>2021-05</v>
          </cell>
          <cell r="G4214" t="str">
            <v>SDD OO3 DV# 2021-03-0546</v>
          </cell>
          <cell r="N4214">
            <v>335187.89999999997</v>
          </cell>
        </row>
        <row r="4215">
          <cell r="F4215" t="str">
            <v>2021-05</v>
          </cell>
          <cell r="G4215" t="str">
            <v>REGULAR MOOE 2020 DV# 2021-03-0549</v>
          </cell>
          <cell r="N4215">
            <v>7362.5</v>
          </cell>
        </row>
        <row r="4216">
          <cell r="F4216" t="str">
            <v>2021-05</v>
          </cell>
          <cell r="G4216" t="str">
            <v>LSP-NSB DV# 2021-03-0590</v>
          </cell>
        </row>
        <row r="4217">
          <cell r="F4217" t="str">
            <v>2021-05</v>
          </cell>
          <cell r="G4217" t="str">
            <v>LSP-NSB DV# 2021-03-0590</v>
          </cell>
        </row>
        <row r="4218">
          <cell r="F4218" t="str">
            <v>2021-05</v>
          </cell>
          <cell r="G4218" t="str">
            <v>LSP-NSB DV# 2021-03-0590</v>
          </cell>
        </row>
        <row r="4219">
          <cell r="F4219" t="str">
            <v>2021-05</v>
          </cell>
          <cell r="G4219" t="str">
            <v>LSP-NSB DV# 2021-03-0590</v>
          </cell>
          <cell r="N4219">
            <v>124956.96</v>
          </cell>
        </row>
        <row r="4220">
          <cell r="F4220" t="str">
            <v>2021-05</v>
          </cell>
          <cell r="G4220" t="str">
            <v>LSP-NSB DV# 2021-03-0590</v>
          </cell>
        </row>
        <row r="4221">
          <cell r="F4221" t="str">
            <v>2021-05</v>
          </cell>
          <cell r="G4221" t="str">
            <v>LSP-NSB DV# 2021-03-0590</v>
          </cell>
          <cell r="N4221">
            <v>226773.74</v>
          </cell>
        </row>
        <row r="4222">
          <cell r="F4222" t="str">
            <v>2021-05</v>
          </cell>
          <cell r="G4222" t="str">
            <v>REGULAR MOOE 2020 DV# 2021-03-0549</v>
          </cell>
          <cell r="N4222">
            <v>129585</v>
          </cell>
        </row>
        <row r="4223">
          <cell r="F4223" t="str">
            <v>2021-05</v>
          </cell>
          <cell r="G4223" t="str">
            <v>NC MOOE DV# 2021-03-0586</v>
          </cell>
          <cell r="N4223">
            <v>10000</v>
          </cell>
        </row>
        <row r="4224">
          <cell r="F4224" t="str">
            <v>2021-05</v>
          </cell>
          <cell r="G4224" t="str">
            <v>NC MOOE DV# 2021-03-0586</v>
          </cell>
          <cell r="N4224">
            <v>7500</v>
          </cell>
        </row>
        <row r="4225">
          <cell r="F4225" t="str">
            <v>2021-05</v>
          </cell>
          <cell r="G4225" t="str">
            <v>REGULAR MOOE 2020 DV# 2021-03-0515</v>
          </cell>
          <cell r="N4225">
            <v>4389.21</v>
          </cell>
        </row>
        <row r="4226">
          <cell r="F4226" t="str">
            <v>2021-05</v>
          </cell>
          <cell r="G4226" t="str">
            <v>NC MOOE DV# 2021-03-0586</v>
          </cell>
          <cell r="N4226">
            <v>7500</v>
          </cell>
        </row>
        <row r="4227">
          <cell r="F4227" t="str">
            <v>2021-05</v>
          </cell>
          <cell r="G4227" t="str">
            <v>NC MOOE DV# 2021-03-0586</v>
          </cell>
          <cell r="N4227">
            <v>7495.74</v>
          </cell>
        </row>
        <row r="4228">
          <cell r="F4228" t="str">
            <v>2021-05</v>
          </cell>
          <cell r="G4228" t="str">
            <v>NC MOOE DV# 2021-03-0586</v>
          </cell>
          <cell r="N4228">
            <v>7478.7</v>
          </cell>
        </row>
        <row r="4229">
          <cell r="F4229" t="str">
            <v>2021-05</v>
          </cell>
          <cell r="G4229" t="str">
            <v>CPD MUST DV# 2021-05-0835</v>
          </cell>
          <cell r="N4229">
            <v>6703.13</v>
          </cell>
        </row>
        <row r="4230">
          <cell r="F4230" t="str">
            <v>2021-05</v>
          </cell>
          <cell r="G4230" t="str">
            <v>REGULAR MOOE 2020 DV# 2021-03-0515</v>
          </cell>
          <cell r="N4230">
            <v>3300</v>
          </cell>
        </row>
        <row r="4231">
          <cell r="F4231" t="str">
            <v>2021-05</v>
          </cell>
          <cell r="G4231" t="str">
            <v>NC MOOE DV# 2021-03-0586</v>
          </cell>
          <cell r="N4231">
            <v>7500</v>
          </cell>
        </row>
        <row r="4232">
          <cell r="F4232" t="str">
            <v>2021-05</v>
          </cell>
          <cell r="G4232" t="str">
            <v>NC MOOE DV# 2021-03-0586</v>
          </cell>
          <cell r="N4232">
            <v>10000</v>
          </cell>
        </row>
        <row r="4233">
          <cell r="F4233" t="str">
            <v>2021-05</v>
          </cell>
          <cell r="G4233" t="str">
            <v>NC MOOE DV# 2021-03-0586</v>
          </cell>
          <cell r="N4233">
            <v>9981.1</v>
          </cell>
        </row>
        <row r="4234">
          <cell r="F4234" t="str">
            <v>2021-05</v>
          </cell>
          <cell r="G4234" t="str">
            <v>REGULAR MOOE 2020 DV# 2021-03-0515</v>
          </cell>
          <cell r="N4234">
            <v>5508.8</v>
          </cell>
        </row>
        <row r="4235">
          <cell r="F4235" t="str">
            <v>2021-05</v>
          </cell>
          <cell r="G4235" t="str">
            <v>REGULAR MOOE 2020 DV# 2021-03-0515</v>
          </cell>
          <cell r="N4235">
            <v>4950</v>
          </cell>
        </row>
        <row r="4236">
          <cell r="F4236" t="str">
            <v>2021-05</v>
          </cell>
          <cell r="G4236" t="str">
            <v>NC MOOE DV# 2021-03-0586</v>
          </cell>
          <cell r="N4236">
            <v>10000</v>
          </cell>
        </row>
        <row r="4237">
          <cell r="F4237" t="str">
            <v>2021-05</v>
          </cell>
          <cell r="G4237" t="str">
            <v>NC MOOE DV# 2021-03-0586</v>
          </cell>
          <cell r="N4237">
            <v>7129.26</v>
          </cell>
        </row>
        <row r="4238">
          <cell r="F4238" t="str">
            <v>2021-05</v>
          </cell>
          <cell r="G4238" t="str">
            <v>CPD MUST DV# 2021-05-0835</v>
          </cell>
          <cell r="N4238">
            <v>4772.72</v>
          </cell>
        </row>
        <row r="4239">
          <cell r="F4239" t="str">
            <v>2021-05</v>
          </cell>
          <cell r="G4239" t="str">
            <v>NC MOOE DV# 2021-03-0586</v>
          </cell>
          <cell r="N4239">
            <v>9988.66</v>
          </cell>
        </row>
        <row r="4240">
          <cell r="F4240" t="str">
            <v>2021-05</v>
          </cell>
          <cell r="G4240" t="str">
            <v>REGULAR MOOE 2020 DV# 2021-03-0549</v>
          </cell>
          <cell r="N4240">
            <v>7500</v>
          </cell>
        </row>
        <row r="4241">
          <cell r="F4241" t="str">
            <v>2021-05</v>
          </cell>
          <cell r="G4241" t="str">
            <v>REGULAR MOOE 2020 DV# 2021-03-0515</v>
          </cell>
          <cell r="N4241">
            <v>5504.6</v>
          </cell>
        </row>
        <row r="4242">
          <cell r="F4242" t="str">
            <v>2021-05</v>
          </cell>
          <cell r="G4242" t="str">
            <v>REGULAR MOOE 2020 DV# 2021-03-0515</v>
          </cell>
          <cell r="N4242">
            <v>320</v>
          </cell>
        </row>
        <row r="4243">
          <cell r="F4243" t="str">
            <v>2021-05</v>
          </cell>
          <cell r="G4243" t="str">
            <v>YEP DV# 2021-05-0841</v>
          </cell>
        </row>
        <row r="4244">
          <cell r="F4244" t="str">
            <v>2021-05</v>
          </cell>
          <cell r="G4244" t="str">
            <v>CPD MUST DV# 2021-05-0835</v>
          </cell>
        </row>
        <row r="4245">
          <cell r="F4245" t="str">
            <v>2021-05</v>
          </cell>
          <cell r="G4245" t="str">
            <v>Fund 07 MSMEDC DV# 2021-05-0809</v>
          </cell>
        </row>
        <row r="4246">
          <cell r="F4246" t="str">
            <v>2021-05</v>
          </cell>
          <cell r="G4246" t="str">
            <v>REGULAR MOOE 2020 DV# 2021-03-0515</v>
          </cell>
          <cell r="N4246">
            <v>5027.76</v>
          </cell>
        </row>
        <row r="4247">
          <cell r="F4247" t="str">
            <v>2021-05</v>
          </cell>
          <cell r="G4247" t="str">
            <v>SSF DV# 2021-03-0591</v>
          </cell>
          <cell r="N4247">
            <v>7500</v>
          </cell>
        </row>
        <row r="4248">
          <cell r="F4248" t="str">
            <v>2021-05</v>
          </cell>
          <cell r="G4248" t="str">
            <v>NC MOOE DV# 2021-03-0586</v>
          </cell>
          <cell r="N4248">
            <v>10000</v>
          </cell>
        </row>
        <row r="4249">
          <cell r="F4249" t="str">
            <v>2021-05</v>
          </cell>
          <cell r="G4249" t="str">
            <v>NC MOOE DV# 2021-03-0586</v>
          </cell>
          <cell r="N4249">
            <v>7500</v>
          </cell>
        </row>
        <row r="4250">
          <cell r="F4250" t="str">
            <v>2021-05</v>
          </cell>
          <cell r="G4250" t="str">
            <v>REGULAR MOOE 2020 DV# 2021-03-0515</v>
          </cell>
          <cell r="N4250">
            <v>4400</v>
          </cell>
        </row>
        <row r="4251">
          <cell r="F4251" t="str">
            <v>2021-05</v>
          </cell>
          <cell r="G4251" t="str">
            <v>NC MOOE DV# 2021-03-0586</v>
          </cell>
          <cell r="N4251">
            <v>7500</v>
          </cell>
        </row>
        <row r="4252">
          <cell r="F4252" t="str">
            <v>2021-05</v>
          </cell>
          <cell r="G4252" t="str">
            <v>NC MOOE DV# 2021-03-0586</v>
          </cell>
          <cell r="N4252">
            <v>7500</v>
          </cell>
        </row>
        <row r="4253">
          <cell r="F4253" t="str">
            <v>2021-05</v>
          </cell>
          <cell r="G4253" t="str">
            <v>NC MOOE DV# 2021-03-0586</v>
          </cell>
          <cell r="N4253">
            <v>7500</v>
          </cell>
        </row>
        <row r="4254">
          <cell r="F4254" t="str">
            <v>2021-05</v>
          </cell>
          <cell r="G4254" t="str">
            <v>CPD MUST DV# 2021-05-0835</v>
          </cell>
          <cell r="N4254">
            <v>7500</v>
          </cell>
        </row>
        <row r="4255">
          <cell r="F4255" t="str">
            <v>2021-05</v>
          </cell>
          <cell r="G4255" t="str">
            <v>REGULAR MOOE DV# 2021-02-0149</v>
          </cell>
          <cell r="N4255">
            <v>850.54</v>
          </cell>
        </row>
        <row r="4256">
          <cell r="F4256" t="str">
            <v>2021-05</v>
          </cell>
          <cell r="G4256" t="str">
            <v>REGULAR MOOE 2020 DV# 2021-03-0515</v>
          </cell>
          <cell r="N4256">
            <v>601.17000000000007</v>
          </cell>
        </row>
        <row r="4257">
          <cell r="F4257" t="str">
            <v>2021-05</v>
          </cell>
          <cell r="G4257" t="str">
            <v>REGULAR MOOE 2020 DV# 2021-03-0549</v>
          </cell>
          <cell r="N4257">
            <v>1848.29</v>
          </cell>
        </row>
        <row r="4258">
          <cell r="F4258" t="str">
            <v>2021-05</v>
          </cell>
          <cell r="G4258" t="str">
            <v>NC MOOE DV# 2021-03-0586</v>
          </cell>
          <cell r="N4258">
            <v>6250</v>
          </cell>
        </row>
        <row r="4259">
          <cell r="F4259" t="str">
            <v>2021-05</v>
          </cell>
          <cell r="G4259" t="str">
            <v>NC MOOE DV# 2021-03-0586</v>
          </cell>
          <cell r="N4259">
            <v>10000</v>
          </cell>
        </row>
        <row r="4260">
          <cell r="F4260" t="str">
            <v>2021-05</v>
          </cell>
          <cell r="G4260" t="str">
            <v>NC MOOE DV# 2021-03-0586</v>
          </cell>
          <cell r="N4260">
            <v>10000</v>
          </cell>
        </row>
        <row r="4261">
          <cell r="F4261" t="str">
            <v>2021-05</v>
          </cell>
          <cell r="G4261" t="str">
            <v>REGULAR MOOE 2020 DV# 2021-03-0515</v>
          </cell>
          <cell r="N4261">
            <v>5534</v>
          </cell>
        </row>
        <row r="4262">
          <cell r="F4262" t="str">
            <v>2021-05</v>
          </cell>
          <cell r="G4262" t="str">
            <v>REGULAR MOOE 2020 DV# 2021-03-0515</v>
          </cell>
          <cell r="N4262">
            <v>2475</v>
          </cell>
        </row>
        <row r="4263">
          <cell r="F4263" t="str">
            <v>2021-05</v>
          </cell>
          <cell r="G4263" t="str">
            <v>NC MOOE DV# 2021-03-0586</v>
          </cell>
          <cell r="N4263">
            <v>10000</v>
          </cell>
        </row>
        <row r="4264">
          <cell r="F4264" t="str">
            <v>2021-05</v>
          </cell>
          <cell r="G4264" t="str">
            <v>NC MOOE DV# 2021-03-0586</v>
          </cell>
          <cell r="N4264">
            <v>7500</v>
          </cell>
        </row>
        <row r="4265">
          <cell r="F4265" t="str">
            <v>2021-05</v>
          </cell>
          <cell r="G4265" t="str">
            <v>CPD MUST DV# 2021-05-0835</v>
          </cell>
          <cell r="N4265">
            <v>7500</v>
          </cell>
        </row>
        <row r="4266">
          <cell r="F4266" t="str">
            <v>2021-05</v>
          </cell>
          <cell r="G4266" t="str">
            <v>NC MOOE DV# 2021-03-0586</v>
          </cell>
          <cell r="N4266">
            <v>10000</v>
          </cell>
        </row>
        <row r="4267">
          <cell r="F4267" t="str">
            <v>2021-05</v>
          </cell>
          <cell r="G4267" t="str">
            <v>REGULAR MOOE 2020 DV# 2021-03-0515</v>
          </cell>
          <cell r="N4267">
            <v>4611.66</v>
          </cell>
        </row>
        <row r="4268">
          <cell r="F4268" t="str">
            <v>2021-05</v>
          </cell>
          <cell r="G4268" t="str">
            <v>REGULAR MOOE 2020 DV# 2021-03-0515</v>
          </cell>
          <cell r="N4268">
            <v>4611.66</v>
          </cell>
        </row>
        <row r="4269">
          <cell r="F4269" t="str">
            <v>2021-05</v>
          </cell>
          <cell r="G4269" t="str">
            <v>REGULAR MOOE 2020 DV# 2021-03-0549</v>
          </cell>
          <cell r="N4269">
            <v>6250</v>
          </cell>
        </row>
        <row r="4270">
          <cell r="F4270" t="str">
            <v>2021-05</v>
          </cell>
          <cell r="G4270" t="str">
            <v>LSP-NSB DV# 2021-03-0590</v>
          </cell>
          <cell r="N4270">
            <v>2670</v>
          </cell>
        </row>
        <row r="4271">
          <cell r="F4271" t="str">
            <v>2021-05</v>
          </cell>
          <cell r="G4271" t="str">
            <v>NC MOOE DV# 2021-03-0586</v>
          </cell>
          <cell r="N4271">
            <v>760</v>
          </cell>
        </row>
        <row r="4272">
          <cell r="F4272" t="str">
            <v>2021-05</v>
          </cell>
          <cell r="G4272" t="str">
            <v>SDD OO3 DV# 2021-03-0546</v>
          </cell>
          <cell r="N4272">
            <v>6034</v>
          </cell>
        </row>
        <row r="4273">
          <cell r="F4273" t="str">
            <v>2021-05</v>
          </cell>
          <cell r="G4273" t="str">
            <v>NC MOOE DV# 2021-03-0586</v>
          </cell>
          <cell r="N4273">
            <v>10000</v>
          </cell>
        </row>
        <row r="4274">
          <cell r="F4274" t="str">
            <v>2021-05</v>
          </cell>
          <cell r="G4274" t="str">
            <v>NC MOOE DV# 2021-03-0586</v>
          </cell>
          <cell r="N4274">
            <v>10000</v>
          </cell>
        </row>
        <row r="4275">
          <cell r="F4275" t="str">
            <v>2021-05</v>
          </cell>
          <cell r="G4275" t="str">
            <v>NC MOOE DV# 2021-03-0586</v>
          </cell>
          <cell r="N4275">
            <v>994</v>
          </cell>
        </row>
        <row r="4276">
          <cell r="F4276" t="str">
            <v>2021-05</v>
          </cell>
          <cell r="G4276" t="str">
            <v>REGULAR MOOE 2020 DV# 2021-03-0515</v>
          </cell>
          <cell r="N4276">
            <v>633</v>
          </cell>
        </row>
        <row r="4277">
          <cell r="F4277" t="str">
            <v>2021-05</v>
          </cell>
          <cell r="G4277" t="str">
            <v>REGULAR MOOE 2020 DV# 2021-03-0515</v>
          </cell>
          <cell r="N4277">
            <v>150</v>
          </cell>
        </row>
        <row r="4278">
          <cell r="F4278" t="str">
            <v>2021-05</v>
          </cell>
          <cell r="G4278" t="str">
            <v>REGULAR MOOE 2020 DV# 2021-03-0515</v>
          </cell>
          <cell r="N4278">
            <v>540</v>
          </cell>
        </row>
        <row r="4279">
          <cell r="F4279" t="str">
            <v>2021-05</v>
          </cell>
          <cell r="G4279" t="str">
            <v>REGULAR MOOE 2020 DV# 2021-03-0515</v>
          </cell>
          <cell r="N4279">
            <v>375</v>
          </cell>
        </row>
        <row r="4280">
          <cell r="F4280" t="str">
            <v>2021-05</v>
          </cell>
          <cell r="G4280" t="str">
            <v>OTOP Next Gen (DV# 2020-11-1848)</v>
          </cell>
          <cell r="N4280">
            <v>54000</v>
          </cell>
        </row>
        <row r="4281">
          <cell r="F4281" t="str">
            <v>2021-05</v>
          </cell>
          <cell r="G4281" t="str">
            <v>CARP MOOE (DV# 2020-07-1101)</v>
          </cell>
          <cell r="N4281">
            <v>12672.68</v>
          </cell>
        </row>
        <row r="4282">
          <cell r="F4282" t="str">
            <v>2021-05</v>
          </cell>
          <cell r="G4282" t="str">
            <v>CPD MUST (DV# 2020-10-1656)</v>
          </cell>
          <cell r="N4282">
            <v>6301.51</v>
          </cell>
        </row>
        <row r="4283">
          <cell r="F4283" t="str">
            <v>2021-05</v>
          </cell>
          <cell r="G4283" t="str">
            <v>GAD MUST (DV# 2020-12-1860)</v>
          </cell>
          <cell r="N4283">
            <v>6316.84</v>
          </cell>
        </row>
        <row r="4284">
          <cell r="F4284" t="str">
            <v>2021-05</v>
          </cell>
          <cell r="G4284" t="str">
            <v>REGULAR MOOE 2020 DV# 2021-03-0549</v>
          </cell>
          <cell r="N4284">
            <v>54.33</v>
          </cell>
        </row>
        <row r="4285">
          <cell r="F4285" t="str">
            <v>2021-05</v>
          </cell>
          <cell r="G4285" t="str">
            <v>OTOP Next Gen (DV# 2020-11-1848)</v>
          </cell>
          <cell r="N4285">
            <v>3628.8</v>
          </cell>
        </row>
        <row r="4286">
          <cell r="F4286" t="str">
            <v>2021-05</v>
          </cell>
          <cell r="G4286" t="str">
            <v>RAPID LP (DV# LP-2020-07-0066)</v>
          </cell>
          <cell r="N4286">
            <v>6676.8</v>
          </cell>
        </row>
        <row r="4287">
          <cell r="F4287" t="str">
            <v>2021-05</v>
          </cell>
          <cell r="G4287" t="str">
            <v>IDD MOOE DV# 2021-02-0144</v>
          </cell>
          <cell r="N4287">
            <v>1792</v>
          </cell>
        </row>
        <row r="4288">
          <cell r="F4288" t="str">
            <v>2021-05</v>
          </cell>
          <cell r="G4288" t="str">
            <v>NC MOOE DV# 2021-03-0586</v>
          </cell>
          <cell r="N4288">
            <v>2653.44</v>
          </cell>
        </row>
        <row r="4289">
          <cell r="F4289" t="str">
            <v>2021-05</v>
          </cell>
          <cell r="G4289" t="str">
            <v>CPD MUST DV# 2021-05-0835</v>
          </cell>
          <cell r="N4289">
            <v>2839.28</v>
          </cell>
        </row>
        <row r="4290">
          <cell r="F4290" t="str">
            <v>2021-05</v>
          </cell>
          <cell r="G4290" t="str">
            <v>CPD MUST DV# 2021-05-0835</v>
          </cell>
          <cell r="N4290">
            <v>5798.17</v>
          </cell>
        </row>
        <row r="4291">
          <cell r="F4291" t="str">
            <v>2021-05</v>
          </cell>
          <cell r="G4291" t="str">
            <v>NC MOOE DV# 2021-03-0586</v>
          </cell>
          <cell r="N4291">
            <v>840.02</v>
          </cell>
        </row>
        <row r="4292">
          <cell r="F4292" t="str">
            <v>2021-05</v>
          </cell>
          <cell r="G4292" t="str">
            <v>NC MOOE DV# 2021-03-0586</v>
          </cell>
          <cell r="N4292">
            <v>781.26</v>
          </cell>
        </row>
        <row r="4293">
          <cell r="F4293" t="str">
            <v>2021-05</v>
          </cell>
          <cell r="G4293" t="str">
            <v>REGULAR MOOE 2020 DV# 2021-03-0549</v>
          </cell>
          <cell r="N4293">
            <v>1069.46</v>
          </cell>
        </row>
        <row r="4294">
          <cell r="F4294" t="str">
            <v>2021-05</v>
          </cell>
          <cell r="G4294" t="str">
            <v>RAPID LP (DV# LP-2020-07-0066)</v>
          </cell>
          <cell r="N4294">
            <v>1855</v>
          </cell>
        </row>
        <row r="4295">
          <cell r="F4295" t="str">
            <v>2021-05</v>
          </cell>
          <cell r="G4295" t="str">
            <v>NC MOOE DV# 2021-03-0586</v>
          </cell>
          <cell r="N4295">
            <v>1335.7</v>
          </cell>
        </row>
        <row r="4296">
          <cell r="F4296" t="str">
            <v>2021-05</v>
          </cell>
          <cell r="G4296" t="str">
            <v>LSP-NSB DV# 2021-03-0590</v>
          </cell>
          <cell r="N4296">
            <v>14449.5</v>
          </cell>
        </row>
        <row r="4297">
          <cell r="F4297" t="str">
            <v>2021-05</v>
          </cell>
          <cell r="G4297" t="str">
            <v>LSP-NSB DV# 2021-03-0590</v>
          </cell>
          <cell r="N4297">
            <v>11400</v>
          </cell>
        </row>
        <row r="4298">
          <cell r="F4298" t="str">
            <v>2021-05</v>
          </cell>
          <cell r="G4298" t="str">
            <v>OTOP Next Gen (DV# 2020-11-1848)</v>
          </cell>
          <cell r="N4298">
            <v>12702.96</v>
          </cell>
        </row>
        <row r="4299">
          <cell r="F4299" t="str">
            <v>2021-05</v>
          </cell>
          <cell r="G4299" t="str">
            <v>GAD MUST DV# 2021-04-0740</v>
          </cell>
          <cell r="N4299">
            <v>1152</v>
          </cell>
        </row>
        <row r="4300">
          <cell r="F4300" t="str">
            <v>2021-05</v>
          </cell>
          <cell r="G4300" t="str">
            <v>IDD MUST (DV# 2020-06-0941)</v>
          </cell>
          <cell r="N4300">
            <v>31405.09</v>
          </cell>
        </row>
        <row r="4301">
          <cell r="F4301" t="str">
            <v>2021-05</v>
          </cell>
          <cell r="G4301" t="str">
            <v>CMCI (DV# 2020-07-1023)</v>
          </cell>
          <cell r="N4301">
            <v>466.91</v>
          </cell>
        </row>
        <row r="4302">
          <cell r="F4302" t="str">
            <v>2021-05</v>
          </cell>
          <cell r="G4302" t="str">
            <v>PBG (DV# 2020-07-1185)</v>
          </cell>
          <cell r="N4302">
            <v>4823.7300000000005</v>
          </cell>
        </row>
        <row r="4303">
          <cell r="F4303" t="str">
            <v>2021-05</v>
          </cell>
          <cell r="G4303" t="str">
            <v>REGULAR MOOE 2020 DV# 2021-03-0549</v>
          </cell>
          <cell r="N4303">
            <v>7.79</v>
          </cell>
        </row>
        <row r="4304">
          <cell r="F4304" t="str">
            <v>2021-05</v>
          </cell>
          <cell r="G4304" t="str">
            <v>CARP MOOE (DV# 2020-05-0792)</v>
          </cell>
          <cell r="N4304">
            <v>592</v>
          </cell>
        </row>
        <row r="4305">
          <cell r="F4305" t="str">
            <v>2021-05</v>
          </cell>
          <cell r="G4305" t="str">
            <v>CARP MOOE (DV# 2020-07-1101)</v>
          </cell>
          <cell r="N4305">
            <v>47115.66</v>
          </cell>
        </row>
        <row r="4306">
          <cell r="F4306" t="str">
            <v>2021-05</v>
          </cell>
          <cell r="G4306" t="str">
            <v>OTOP Next Gen (DV# 2020-06-0920)</v>
          </cell>
          <cell r="N4306">
            <v>6697.56</v>
          </cell>
        </row>
        <row r="4307">
          <cell r="F4307" t="str">
            <v>2021-05</v>
          </cell>
          <cell r="G4307" t="str">
            <v>OTOP Next Gen (DV# 2020-11-1848)</v>
          </cell>
          <cell r="N4307">
            <v>108627.42</v>
          </cell>
        </row>
        <row r="4308">
          <cell r="F4308" t="str">
            <v>2021-05</v>
          </cell>
          <cell r="G4308" t="str">
            <v>NC (DV# 2020-12-1921)</v>
          </cell>
          <cell r="N4308">
            <v>158.54</v>
          </cell>
        </row>
        <row r="4309">
          <cell r="F4309" t="str">
            <v>2021-05</v>
          </cell>
          <cell r="G4309" t="str">
            <v>Internet (DV# 2020-10-1505)</v>
          </cell>
          <cell r="N4309">
            <v>107250.98</v>
          </cell>
        </row>
        <row r="4310">
          <cell r="F4310" t="str">
            <v>2021-05</v>
          </cell>
          <cell r="G4310" t="str">
            <v>Internet (DV# 2020-12-1911)</v>
          </cell>
          <cell r="N4310">
            <v>29400</v>
          </cell>
        </row>
        <row r="4311">
          <cell r="F4311" t="str">
            <v>2021-05</v>
          </cell>
          <cell r="G4311" t="str">
            <v>YEP (DV# 20-12-1895)</v>
          </cell>
          <cell r="N4311">
            <v>62.63</v>
          </cell>
        </row>
        <row r="4312">
          <cell r="F4312" t="str">
            <v>2021-05</v>
          </cell>
          <cell r="G4312" t="str">
            <v>CMCI (DV# 2020-07-1023)</v>
          </cell>
          <cell r="N4312">
            <v>658.09</v>
          </cell>
        </row>
        <row r="4313">
          <cell r="F4313" t="str">
            <v>2021-05</v>
          </cell>
          <cell r="G4313" t="str">
            <v>RAPID LP (DV# LP-2020-07-0066)</v>
          </cell>
          <cell r="N4313">
            <v>-44072.639999999999</v>
          </cell>
        </row>
        <row r="4314">
          <cell r="F4314" t="str">
            <v>2021-05</v>
          </cell>
          <cell r="G4314" t="str">
            <v>OTOP Next Gen (DV# 2020-11-1848)</v>
          </cell>
          <cell r="N4314">
            <v>44072.639999999999</v>
          </cell>
        </row>
        <row r="4315">
          <cell r="F4315" t="str">
            <v>2021-05</v>
          </cell>
          <cell r="G4315" t="str">
            <v>OTOP Next Gen (DV# 2020-06-0920)</v>
          </cell>
          <cell r="N4315">
            <v>-3404.84</v>
          </cell>
        </row>
        <row r="4316">
          <cell r="F4316" t="str">
            <v>2021-05</v>
          </cell>
          <cell r="G4316" t="str">
            <v>IDD MOOE DV# 2021-02-0139</v>
          </cell>
          <cell r="N4316">
            <v>3404.84</v>
          </cell>
        </row>
        <row r="4317">
          <cell r="F4317" t="str">
            <v>2021-05</v>
          </cell>
          <cell r="G4317" t="str">
            <v>OTOP Next Gen (DV# 2020-06-0920)</v>
          </cell>
          <cell r="N4317">
            <v>-3292.72</v>
          </cell>
        </row>
        <row r="4318">
          <cell r="F4318" t="str">
            <v>2021-05</v>
          </cell>
          <cell r="G4318" t="str">
            <v>IDD MOOE DV# 2021-02-0139</v>
          </cell>
          <cell r="N4318">
            <v>3292.72</v>
          </cell>
        </row>
        <row r="4319">
          <cell r="F4319" t="str">
            <v>2021-05</v>
          </cell>
          <cell r="G4319" t="str">
            <v>OTOP Next Gen (DV# 2020-11-1848)</v>
          </cell>
          <cell r="N4319">
            <v>-4205.8599999999997</v>
          </cell>
        </row>
        <row r="4320">
          <cell r="F4320" t="str">
            <v>2021-05</v>
          </cell>
          <cell r="G4320" t="str">
            <v>IDD MOOE DV# 2021-02-0139</v>
          </cell>
          <cell r="N4320">
            <v>4205.8599999999997</v>
          </cell>
        </row>
        <row r="4321">
          <cell r="F4321" t="str">
            <v>2021-05</v>
          </cell>
          <cell r="G4321" t="str">
            <v>OTOP Next Gen (DV# 2020-11-1848)</v>
          </cell>
          <cell r="N4321">
            <v>-7500</v>
          </cell>
        </row>
        <row r="4322">
          <cell r="F4322" t="str">
            <v>2021-05</v>
          </cell>
          <cell r="G4322" t="str">
            <v>IDD MOOE DV# 2021-02-0139</v>
          </cell>
          <cell r="N4322">
            <v>7500</v>
          </cell>
        </row>
        <row r="4323">
          <cell r="F4323" t="str">
            <v>2021-05</v>
          </cell>
          <cell r="G4323" t="str">
            <v>IDD MUST (DV# 2020-06-0941)</v>
          </cell>
          <cell r="N4323">
            <v>-1082.8800000000001</v>
          </cell>
        </row>
        <row r="4324">
          <cell r="F4324" t="str">
            <v>2021-05</v>
          </cell>
          <cell r="G4324" t="str">
            <v>LSP-NSB (DV# 2020-06-0999)</v>
          </cell>
          <cell r="N4324">
            <v>1082.8800000000001</v>
          </cell>
        </row>
        <row r="4325">
          <cell r="F4325" t="str">
            <v>2021-05</v>
          </cell>
          <cell r="G4325" t="str">
            <v>OTOP Next Gen (DV# 2020-11-1848)</v>
          </cell>
          <cell r="N4325">
            <v>-2180</v>
          </cell>
        </row>
        <row r="4326">
          <cell r="F4326" t="str">
            <v>2021-05</v>
          </cell>
          <cell r="G4326" t="str">
            <v>IDD MOOE DV# 2021-02-0139</v>
          </cell>
          <cell r="N4326">
            <v>2180</v>
          </cell>
        </row>
        <row r="4327">
          <cell r="F4327" t="str">
            <v>2021-05</v>
          </cell>
          <cell r="G4327" t="str">
            <v>OTOP Next Gen (DV# 2020-11-1848)</v>
          </cell>
          <cell r="N4327">
            <v>-720</v>
          </cell>
        </row>
        <row r="4328">
          <cell r="F4328" t="str">
            <v>2021-05</v>
          </cell>
          <cell r="G4328" t="str">
            <v>IDD MOOE DV# 2021-02-0139</v>
          </cell>
          <cell r="N4328">
            <v>720</v>
          </cell>
        </row>
        <row r="4329">
          <cell r="F4329" t="str">
            <v>2021-05</v>
          </cell>
          <cell r="G4329" t="str">
            <v>OTOP Next Gen (DV# 2020-11-1848)</v>
          </cell>
          <cell r="N4329">
            <v>-2517.5</v>
          </cell>
        </row>
        <row r="4330">
          <cell r="F4330" t="str">
            <v>2021-05</v>
          </cell>
          <cell r="G4330" t="str">
            <v>IDD MOOE DV# 2021-02-0139</v>
          </cell>
          <cell r="N4330">
            <v>2517.5</v>
          </cell>
        </row>
        <row r="4331">
          <cell r="F4331" t="str">
            <v>2021-05</v>
          </cell>
          <cell r="G4331" t="str">
            <v>OTOP Next Gen (DV# 2020-11-1848)</v>
          </cell>
          <cell r="N4331">
            <v>-6818.18</v>
          </cell>
        </row>
        <row r="4332">
          <cell r="F4332" t="str">
            <v>2021-05</v>
          </cell>
          <cell r="G4332" t="str">
            <v>IDD MOOE DV# 2021-02-0139</v>
          </cell>
          <cell r="N4332">
            <v>6818.18</v>
          </cell>
        </row>
        <row r="4333">
          <cell r="F4333" t="str">
            <v>2021-05</v>
          </cell>
          <cell r="G4333" t="str">
            <v>LSP-NSB DV# 2021-03-0590</v>
          </cell>
          <cell r="N4333">
            <v>-16064.68</v>
          </cell>
        </row>
        <row r="4334">
          <cell r="F4334" t="str">
            <v>2021-05</v>
          </cell>
          <cell r="G4334" t="str">
            <v>REGULAR MOOE 2020 DV# 2021-03-0549</v>
          </cell>
          <cell r="N4334">
            <v>16064.68</v>
          </cell>
        </row>
        <row r="4335">
          <cell r="F4335" t="str">
            <v>2021-05</v>
          </cell>
          <cell r="G4335" t="str">
            <v>REGULAR MOOE 2020 DV# 2021-03-0515</v>
          </cell>
          <cell r="N4335">
            <v>-832.85</v>
          </cell>
        </row>
        <row r="4336">
          <cell r="F4336" t="str">
            <v>2021-05</v>
          </cell>
          <cell r="G4336" t="str">
            <v>GAD MUST DV# 2021-04-0740</v>
          </cell>
          <cell r="N4336">
            <v>832.85</v>
          </cell>
        </row>
        <row r="4337">
          <cell r="F4337" t="str">
            <v>2021-05</v>
          </cell>
          <cell r="G4337" t="str">
            <v>REGULAR MOOE 2020 DV# 2021-03-0515</v>
          </cell>
          <cell r="N4337">
            <v>-15960</v>
          </cell>
        </row>
        <row r="4338">
          <cell r="F4338" t="str">
            <v>2021-05</v>
          </cell>
          <cell r="G4338" t="str">
            <v>GAD MUST DV# 2021-04-0740</v>
          </cell>
          <cell r="N4338">
            <v>15960</v>
          </cell>
        </row>
        <row r="4339">
          <cell r="F4339" t="str">
            <v>2021-05</v>
          </cell>
          <cell r="G4339" t="str">
            <v>REGULAR MOOE 2020 DV# 2021-03-0515</v>
          </cell>
          <cell r="N4339">
            <v>-13440</v>
          </cell>
        </row>
        <row r="4340">
          <cell r="F4340" t="str">
            <v>2021-05</v>
          </cell>
          <cell r="G4340" t="str">
            <v>GAD MUST DV# 2021-04-0740</v>
          </cell>
          <cell r="N4340">
            <v>13440</v>
          </cell>
        </row>
        <row r="4341">
          <cell r="F4341" t="str">
            <v>2021-05</v>
          </cell>
          <cell r="G4341" t="str">
            <v>LSP-NSB (DV# 2020-06-0999)</v>
          </cell>
          <cell r="N4341">
            <v>-1082.8800000000001</v>
          </cell>
        </row>
        <row r="4342">
          <cell r="F4342" t="str">
            <v>2021-05</v>
          </cell>
          <cell r="G4342" t="str">
            <v>OTOP Next Gen (DV# 2020-11-1848)</v>
          </cell>
          <cell r="N4342">
            <v>-21350</v>
          </cell>
        </row>
        <row r="4343">
          <cell r="F4343" t="str">
            <v>2021-05</v>
          </cell>
          <cell r="G4343" t="str">
            <v>REGULAR MOOE 2020 DV# 2021-03-0515</v>
          </cell>
          <cell r="N4343">
            <v>-1152</v>
          </cell>
        </row>
        <row r="4344">
          <cell r="F4344" t="str">
            <v>2021-05</v>
          </cell>
          <cell r="G4344" t="str">
            <v>REGULAR MOOE 2020 DV# 2021-03-0549</v>
          </cell>
          <cell r="N4344">
            <v>-4280</v>
          </cell>
        </row>
        <row r="4345">
          <cell r="F4345" t="str">
            <v>2021-05</v>
          </cell>
          <cell r="G4345" t="str">
            <v>REGULAR MOOE 2020 DV# 2021-03-0549</v>
          </cell>
          <cell r="N4345">
            <v>2780</v>
          </cell>
        </row>
        <row r="4346">
          <cell r="F4346" t="str">
            <v>2021-05</v>
          </cell>
          <cell r="G4346" t="str">
            <v>REGULAR MOOE DV# 2021-02-0149</v>
          </cell>
          <cell r="N4346">
            <v>-3500</v>
          </cell>
        </row>
        <row r="4347">
          <cell r="F4347" t="str">
            <v>2021-05</v>
          </cell>
          <cell r="G4347" t="str">
            <v>PBG (DV# 2020-07-1185)</v>
          </cell>
          <cell r="N4347">
            <v>3500</v>
          </cell>
        </row>
        <row r="4348">
          <cell r="F4348" t="str">
            <v>2021-05</v>
          </cell>
          <cell r="G4348" t="str">
            <v>REGULAR MOOE DV# 2021-02-0149</v>
          </cell>
          <cell r="N4348">
            <v>-6104.46</v>
          </cell>
        </row>
        <row r="4349">
          <cell r="F4349" t="str">
            <v>2021-05</v>
          </cell>
          <cell r="G4349" t="str">
            <v>PBG (DV# 2020-07-1185)</v>
          </cell>
          <cell r="N4349">
            <v>6104.46</v>
          </cell>
        </row>
        <row r="4350">
          <cell r="F4350" t="str">
            <v>2021-06</v>
          </cell>
          <cell r="G4350" t="str">
            <v>LSP-NSB DV# 2021-05-0768</v>
          </cell>
          <cell r="N4350">
            <v>7393.5</v>
          </cell>
        </row>
        <row r="4351">
          <cell r="F4351" t="str">
            <v>2021-06</v>
          </cell>
          <cell r="G4351" t="str">
            <v>SDD OO3 DV# 2021-03-0543</v>
          </cell>
          <cell r="N4351">
            <v>22039.759999999998</v>
          </cell>
        </row>
        <row r="4352">
          <cell r="F4352" t="str">
            <v>2021-06</v>
          </cell>
          <cell r="G4352" t="str">
            <v>NC MOOE DV# 2021-05-0770</v>
          </cell>
          <cell r="N4352">
            <v>900.16</v>
          </cell>
        </row>
        <row r="4353">
          <cell r="F4353" t="str">
            <v>2021-06</v>
          </cell>
          <cell r="G4353" t="str">
            <v>SDD OO3 DV# 2021-03-0543</v>
          </cell>
          <cell r="N4353">
            <v>12845.23</v>
          </cell>
        </row>
        <row r="4354">
          <cell r="F4354" t="str">
            <v>2021-06</v>
          </cell>
          <cell r="G4354" t="str">
            <v>SDD OO3 DV# 2021-03-0543</v>
          </cell>
          <cell r="N4354">
            <v>16819.5</v>
          </cell>
        </row>
        <row r="4355">
          <cell r="F4355" t="str">
            <v>2021-06</v>
          </cell>
          <cell r="G4355" t="str">
            <v>CARP DV# 2021-05-0838</v>
          </cell>
          <cell r="N4355">
            <v>4500</v>
          </cell>
        </row>
        <row r="4356">
          <cell r="F4356" t="str">
            <v>2021-06</v>
          </cell>
          <cell r="G4356" t="str">
            <v>CARP DV# 2021-05-0838</v>
          </cell>
          <cell r="N4356">
            <v>9000</v>
          </cell>
        </row>
        <row r="4357">
          <cell r="F4357" t="str">
            <v>2021-06</v>
          </cell>
          <cell r="G4357" t="str">
            <v>OTOP NG DV# 2021-03-0582</v>
          </cell>
          <cell r="N4357">
            <v>4561.78</v>
          </cell>
        </row>
        <row r="4358">
          <cell r="F4358" t="str">
            <v>2021-06</v>
          </cell>
          <cell r="G4358" t="str">
            <v>SSF DV# 2021-03-0528</v>
          </cell>
          <cell r="N4358">
            <v>2320</v>
          </cell>
        </row>
        <row r="4359">
          <cell r="F4359" t="str">
            <v>2021-06</v>
          </cell>
          <cell r="G4359" t="str">
            <v>SSF DV# 2021-03-0528</v>
          </cell>
          <cell r="N4359">
            <v>481</v>
          </cell>
        </row>
        <row r="4360">
          <cell r="F4360" t="str">
            <v>2021-06</v>
          </cell>
          <cell r="G4360" t="str">
            <v>CARP DV# 2021-05-0838</v>
          </cell>
          <cell r="N4360">
            <v>9000</v>
          </cell>
        </row>
        <row r="4361">
          <cell r="F4361" t="str">
            <v>2021-06</v>
          </cell>
          <cell r="G4361" t="str">
            <v>NC MOOE DV# 2021-05-0770</v>
          </cell>
          <cell r="N4361">
            <v>12587.5</v>
          </cell>
        </row>
        <row r="4362">
          <cell r="F4362" t="str">
            <v>2021-06</v>
          </cell>
          <cell r="G4362" t="str">
            <v>LSP-NSB DV# 2021-05-0768</v>
          </cell>
          <cell r="N4362">
            <v>42554.02</v>
          </cell>
        </row>
        <row r="4363">
          <cell r="F4363" t="str">
            <v>2021-06</v>
          </cell>
          <cell r="G4363" t="str">
            <v>LSP-NSB DV# 2021-05-0768</v>
          </cell>
          <cell r="N4363">
            <v>4457.91</v>
          </cell>
        </row>
        <row r="4364">
          <cell r="F4364" t="str">
            <v>2021-06</v>
          </cell>
          <cell r="G4364" t="str">
            <v>GAD DV# 2021-05-0810</v>
          </cell>
          <cell r="N4364">
            <v>25222.5</v>
          </cell>
        </row>
        <row r="4365">
          <cell r="F4365" t="str">
            <v>2021-06</v>
          </cell>
          <cell r="G4365" t="str">
            <v>GAD DV# 2021-05-0810</v>
          </cell>
          <cell r="N4365">
            <v>4000</v>
          </cell>
        </row>
        <row r="4366">
          <cell r="F4366" t="str">
            <v>2021-06</v>
          </cell>
          <cell r="G4366" t="str">
            <v>NC MOOE DV# 2021-05-0770</v>
          </cell>
          <cell r="N4366">
            <v>8000</v>
          </cell>
        </row>
        <row r="4367">
          <cell r="F4367" t="str">
            <v>2021-06</v>
          </cell>
          <cell r="G4367" t="str">
            <v>OTOP NG DV# 2021-03-0582</v>
          </cell>
          <cell r="N4367">
            <v>4000</v>
          </cell>
        </row>
        <row r="4368">
          <cell r="F4368" t="str">
            <v>2021-06</v>
          </cell>
          <cell r="G4368" t="str">
            <v>IDD MOOE DV# 2021-03-0587</v>
          </cell>
          <cell r="N4368">
            <v>4000</v>
          </cell>
        </row>
        <row r="4369">
          <cell r="F4369" t="str">
            <v>2021-06</v>
          </cell>
          <cell r="G4369" t="str">
            <v>NC MOOE DV# 2021-05-0770</v>
          </cell>
          <cell r="N4369">
            <v>4500</v>
          </cell>
        </row>
        <row r="4370">
          <cell r="F4370" t="str">
            <v>2021-06</v>
          </cell>
        </row>
        <row r="4371">
          <cell r="F4371" t="str">
            <v>2021-06</v>
          </cell>
          <cell r="G4371" t="str">
            <v>LSP-NSB DV# 2021-05-0768</v>
          </cell>
          <cell r="N4371">
            <v>5678.57</v>
          </cell>
        </row>
        <row r="4372">
          <cell r="F4372" t="str">
            <v>2021-06</v>
          </cell>
          <cell r="G4372" t="str">
            <v>LSP-NSB DV# 2021-05-0768</v>
          </cell>
          <cell r="N4372">
            <v>2629.13</v>
          </cell>
        </row>
        <row r="4373">
          <cell r="F4373" t="str">
            <v>2021-06</v>
          </cell>
        </row>
        <row r="4374">
          <cell r="F4374" t="str">
            <v>2021-06</v>
          </cell>
          <cell r="G4374" t="str">
            <v>LSP-NSB DV# 2021-05-0768</v>
          </cell>
          <cell r="N4374">
            <v>17982.150000000001</v>
          </cell>
        </row>
        <row r="4375">
          <cell r="F4375" t="str">
            <v>2021-06</v>
          </cell>
          <cell r="G4375" t="str">
            <v>IDD MOOE DV# 2021-03-0587</v>
          </cell>
          <cell r="N4375">
            <v>8312.5</v>
          </cell>
        </row>
        <row r="4376">
          <cell r="F4376" t="str">
            <v>2021-06</v>
          </cell>
          <cell r="G4376" t="str">
            <v>SDD OO3 DV# 2021-03-0543</v>
          </cell>
          <cell r="N4376">
            <v>17902</v>
          </cell>
        </row>
        <row r="4377">
          <cell r="F4377" t="str">
            <v>2021-06</v>
          </cell>
          <cell r="G4377" t="str">
            <v>SDD OO3 DV# 2021-03-0543</v>
          </cell>
          <cell r="N4377">
            <v>15000</v>
          </cell>
        </row>
        <row r="4378">
          <cell r="F4378" t="str">
            <v>2021-06</v>
          </cell>
          <cell r="G4378" t="str">
            <v>NC MOOE DV# 2021-05-0770</v>
          </cell>
          <cell r="N4378">
            <v>179609.67</v>
          </cell>
        </row>
        <row r="4379">
          <cell r="F4379" t="str">
            <v>2021-06</v>
          </cell>
          <cell r="G4379" t="str">
            <v>OTOP NG DV# 2021-03-0582</v>
          </cell>
          <cell r="N4379">
            <v>9466</v>
          </cell>
        </row>
        <row r="4380">
          <cell r="F4380" t="str">
            <v>2021-06</v>
          </cell>
          <cell r="G4380" t="str">
            <v>SSF DV# 2021-03-0528</v>
          </cell>
          <cell r="N4380">
            <v>9466</v>
          </cell>
        </row>
        <row r="4381">
          <cell r="F4381" t="str">
            <v>2021-06</v>
          </cell>
          <cell r="G4381" t="str">
            <v>LSP-NSB DV# 2021-05-0768</v>
          </cell>
          <cell r="N4381">
            <v>4750</v>
          </cell>
        </row>
        <row r="4382">
          <cell r="F4382" t="str">
            <v>2021-06</v>
          </cell>
          <cell r="G4382" t="str">
            <v>CARP DV# 2021-05-0838</v>
          </cell>
          <cell r="N4382">
            <v>4275</v>
          </cell>
        </row>
        <row r="4383">
          <cell r="F4383" t="str">
            <v>2021-06</v>
          </cell>
          <cell r="G4383" t="str">
            <v>OTOP NG DV# 2021-03-0582</v>
          </cell>
          <cell r="N4383">
            <v>14250</v>
          </cell>
        </row>
        <row r="4384">
          <cell r="F4384" t="str">
            <v>2021-06</v>
          </cell>
          <cell r="G4384" t="str">
            <v>LSP-NSB DV# 2021-05-0768</v>
          </cell>
          <cell r="N4384">
            <v>9123.57</v>
          </cell>
        </row>
        <row r="4385">
          <cell r="F4385" t="str">
            <v>2021-06</v>
          </cell>
        </row>
        <row r="4386">
          <cell r="F4386" t="str">
            <v>2021-06</v>
          </cell>
        </row>
        <row r="4387">
          <cell r="F4387" t="str">
            <v>2021-06</v>
          </cell>
        </row>
        <row r="4388">
          <cell r="F4388" t="str">
            <v>2021-06</v>
          </cell>
          <cell r="G4388" t="str">
            <v>LSP-NSB DV# 2021-05-0768</v>
          </cell>
          <cell r="N4388">
            <v>47213.19</v>
          </cell>
        </row>
        <row r="4389">
          <cell r="F4389" t="str">
            <v>2021-06</v>
          </cell>
          <cell r="G4389" t="str">
            <v>OTOP NG DV# 2021-03-0582</v>
          </cell>
          <cell r="N4389">
            <v>9274.0499999999993</v>
          </cell>
        </row>
        <row r="4390">
          <cell r="F4390" t="str">
            <v>2021-06</v>
          </cell>
          <cell r="G4390" t="str">
            <v>OTOP NG DV# 2021-03-0582</v>
          </cell>
          <cell r="N4390">
            <v>1624</v>
          </cell>
        </row>
        <row r="4391">
          <cell r="F4391" t="str">
            <v>2021-06</v>
          </cell>
          <cell r="G4391" t="str">
            <v>OTOP NG DV# 2021-03-0582</v>
          </cell>
          <cell r="N4391">
            <v>54</v>
          </cell>
        </row>
        <row r="4392">
          <cell r="F4392" t="str">
            <v>2021-06</v>
          </cell>
          <cell r="G4392" t="str">
            <v>OTOP NG DV# 2021-03-0582</v>
          </cell>
          <cell r="N4392">
            <v>700</v>
          </cell>
        </row>
        <row r="4393">
          <cell r="F4393" t="str">
            <v>2021-06</v>
          </cell>
          <cell r="G4393" t="str">
            <v>OTOP NG DV# 2021-03-0582</v>
          </cell>
          <cell r="N4393">
            <v>2000</v>
          </cell>
        </row>
        <row r="4394">
          <cell r="F4394" t="str">
            <v>2021-06</v>
          </cell>
          <cell r="G4394" t="str">
            <v>OTOP NG DV# 2021-03-0582</v>
          </cell>
          <cell r="N4394">
            <v>21375</v>
          </cell>
        </row>
        <row r="4395">
          <cell r="F4395" t="str">
            <v>2021-06</v>
          </cell>
          <cell r="G4395" t="str">
            <v>SSF DV# 2021-03-0528</v>
          </cell>
          <cell r="N4395">
            <v>13685.35</v>
          </cell>
        </row>
        <row r="4396">
          <cell r="F4396" t="str">
            <v>2021-06</v>
          </cell>
          <cell r="G4396" t="str">
            <v>SSF DV# 2021-03-0528</v>
          </cell>
          <cell r="N4396">
            <v>7361.28</v>
          </cell>
        </row>
        <row r="4397">
          <cell r="F4397" t="str">
            <v>2021-06</v>
          </cell>
          <cell r="G4397" t="str">
            <v>LSP-NSB DV# 2021-05-0768</v>
          </cell>
          <cell r="N4397">
            <v>4637.5</v>
          </cell>
        </row>
        <row r="4398">
          <cell r="F4398" t="str">
            <v>2021-06</v>
          </cell>
          <cell r="G4398" t="str">
            <v>LSP-NSB DV# 2021-05-0768</v>
          </cell>
          <cell r="N4398">
            <v>7344.28</v>
          </cell>
        </row>
        <row r="4399">
          <cell r="F4399" t="str">
            <v>2021-06</v>
          </cell>
          <cell r="G4399" t="str">
            <v>OTOP NG DV# 2021-03-0582</v>
          </cell>
          <cell r="N4399">
            <v>16170</v>
          </cell>
        </row>
        <row r="4400">
          <cell r="F4400" t="str">
            <v>2021-06</v>
          </cell>
          <cell r="G4400" t="str">
            <v>SDD OO3 DV# 2021-03-0543</v>
          </cell>
          <cell r="N4400">
            <v>5534</v>
          </cell>
        </row>
        <row r="4401">
          <cell r="F4401" t="str">
            <v>2021-06</v>
          </cell>
          <cell r="G4401" t="str">
            <v>SSF DV# 2021-03-0528</v>
          </cell>
          <cell r="N4401">
            <v>1966</v>
          </cell>
        </row>
        <row r="4402">
          <cell r="F4402" t="str">
            <v>2021-06</v>
          </cell>
          <cell r="G4402" t="str">
            <v>SDD OO3 DV# 2021-03-0543</v>
          </cell>
          <cell r="N4402">
            <v>3690</v>
          </cell>
        </row>
        <row r="4403">
          <cell r="F4403" t="str">
            <v>2021-06</v>
          </cell>
          <cell r="G4403" t="str">
            <v>SSF DV# 2021-03-0528</v>
          </cell>
          <cell r="N4403">
            <v>1310</v>
          </cell>
        </row>
        <row r="4404">
          <cell r="F4404" t="str">
            <v>2021-06</v>
          </cell>
          <cell r="G4404" t="str">
            <v>LSP-NSB DV# 2021-05-0768</v>
          </cell>
          <cell r="N4404">
            <v>750</v>
          </cell>
        </row>
        <row r="4405">
          <cell r="F4405" t="str">
            <v>2021-06</v>
          </cell>
          <cell r="G4405" t="str">
            <v>SSF DV# 2021-03-0528</v>
          </cell>
          <cell r="N4405">
            <v>740</v>
          </cell>
        </row>
        <row r="4406">
          <cell r="F4406" t="str">
            <v>2021-06</v>
          </cell>
          <cell r="G4406" t="str">
            <v>LSP-NSB DV# 2021-05-0768</v>
          </cell>
          <cell r="N4406">
            <v>4730.24</v>
          </cell>
        </row>
        <row r="4407">
          <cell r="F4407" t="str">
            <v>2021-06</v>
          </cell>
          <cell r="G4407" t="str">
            <v>NC MOOE DV# 2021-05-0770</v>
          </cell>
          <cell r="N4407">
            <v>3312.5</v>
          </cell>
        </row>
        <row r="4408">
          <cell r="F4408" t="str">
            <v>2021-06</v>
          </cell>
          <cell r="G4408" t="str">
            <v>LSP-NSB DV# 2021-05-0768</v>
          </cell>
          <cell r="N4408">
            <v>23660</v>
          </cell>
        </row>
        <row r="4409">
          <cell r="F4409" t="str">
            <v>2021-06</v>
          </cell>
          <cell r="G4409" t="str">
            <v>LSP-NSB DV# 2021-05-0768</v>
          </cell>
          <cell r="N4409">
            <v>4800</v>
          </cell>
        </row>
        <row r="4410">
          <cell r="F4410" t="str">
            <v>2021-06</v>
          </cell>
          <cell r="G4410" t="str">
            <v>LSP-NSB DV# 2021-05-0768</v>
          </cell>
          <cell r="N4410">
            <v>4729.3</v>
          </cell>
        </row>
        <row r="4411">
          <cell r="F4411" t="str">
            <v>2021-06</v>
          </cell>
          <cell r="G4411" t="str">
            <v>CARP DV# 2021-05-0838</v>
          </cell>
          <cell r="N4411">
            <v>1200</v>
          </cell>
        </row>
        <row r="4412">
          <cell r="F4412" t="str">
            <v>2021-06</v>
          </cell>
          <cell r="G4412" t="str">
            <v>CARP DV# 2021-05-0838</v>
          </cell>
          <cell r="N4412">
            <v>14250</v>
          </cell>
        </row>
        <row r="4413">
          <cell r="F4413" t="str">
            <v>2021-06</v>
          </cell>
          <cell r="G4413" t="str">
            <v>SDD OO3 DV# 2021-03-0543</v>
          </cell>
          <cell r="N4413">
            <v>14475.68</v>
          </cell>
        </row>
        <row r="4414">
          <cell r="F4414" t="str">
            <v>2021-06</v>
          </cell>
          <cell r="G4414" t="str">
            <v>CARP DV# 2021-05-0838</v>
          </cell>
          <cell r="N4414">
            <v>9000</v>
          </cell>
        </row>
        <row r="4415">
          <cell r="F4415" t="str">
            <v>2021-06</v>
          </cell>
          <cell r="G4415" t="str">
            <v>CARP DV# 2021-05-0838</v>
          </cell>
          <cell r="N4415">
            <v>3500</v>
          </cell>
        </row>
        <row r="4416">
          <cell r="F4416" t="str">
            <v>2021-06</v>
          </cell>
          <cell r="G4416" t="str">
            <v>SDD OO3 DV# 2021-03-0543</v>
          </cell>
          <cell r="N4416">
            <v>17055.5</v>
          </cell>
        </row>
        <row r="4417">
          <cell r="F4417" t="str">
            <v>2021-06</v>
          </cell>
          <cell r="G4417" t="str">
            <v>SDD OO3 DV# 2021-03-0543</v>
          </cell>
          <cell r="N4417">
            <v>13500</v>
          </cell>
        </row>
        <row r="4418">
          <cell r="F4418" t="str">
            <v>2021-06</v>
          </cell>
          <cell r="G4418" t="str">
            <v>NC MOOE DV# 2021-05-0770</v>
          </cell>
          <cell r="N4418">
            <v>9687.5</v>
          </cell>
        </row>
        <row r="4419">
          <cell r="F4419" t="str">
            <v>2021-06</v>
          </cell>
          <cell r="G4419" t="str">
            <v>OTOP NG DV# 2021-03-0582</v>
          </cell>
          <cell r="N4419">
            <v>11028.5</v>
          </cell>
        </row>
        <row r="4420">
          <cell r="F4420" t="str">
            <v>2021-06</v>
          </cell>
          <cell r="G4420" t="str">
            <v>SSF DV# 2021-03-0528</v>
          </cell>
          <cell r="N4420">
            <v>9150</v>
          </cell>
        </row>
        <row r="4421">
          <cell r="F4421" t="str">
            <v>2021-06</v>
          </cell>
          <cell r="G4421" t="str">
            <v>NC MOOE DV# 2021-05-0770</v>
          </cell>
          <cell r="N4421">
            <v>148488.54999999999</v>
          </cell>
        </row>
        <row r="4422">
          <cell r="F4422" t="str">
            <v>2021-06</v>
          </cell>
          <cell r="G4422" t="str">
            <v>SDD OO3 DV# 2021-03-0543</v>
          </cell>
          <cell r="N4422">
            <v>3312.5</v>
          </cell>
        </row>
        <row r="4423">
          <cell r="F4423" t="str">
            <v>2021-06</v>
          </cell>
          <cell r="G4423" t="str">
            <v>NC MOOE DV# 2021-05-0770</v>
          </cell>
          <cell r="N4423">
            <v>1812.5</v>
          </cell>
        </row>
        <row r="4424">
          <cell r="F4424" t="str">
            <v>2021-06</v>
          </cell>
          <cell r="G4424" t="str">
            <v>NC MOOE DV# 2021-05-0770</v>
          </cell>
          <cell r="N4424">
            <v>1800</v>
          </cell>
        </row>
        <row r="4425">
          <cell r="F4425" t="str">
            <v>2021-06</v>
          </cell>
          <cell r="G4425" t="str">
            <v>NC MOOE DV# 2021-05-0770</v>
          </cell>
          <cell r="N4425">
            <v>1650</v>
          </cell>
        </row>
        <row r="4426">
          <cell r="F4426" t="str">
            <v>2021-06</v>
          </cell>
          <cell r="G4426" t="str">
            <v>NC MOOE DV# 2021-05-0770</v>
          </cell>
          <cell r="N4426">
            <v>1650</v>
          </cell>
        </row>
        <row r="4427">
          <cell r="F4427" t="str">
            <v>2021-06</v>
          </cell>
          <cell r="G4427" t="str">
            <v>NC MOOE DV# 2021-05-0770</v>
          </cell>
          <cell r="N4427">
            <v>1650</v>
          </cell>
        </row>
        <row r="4428">
          <cell r="F4428" t="str">
            <v>2021-06</v>
          </cell>
          <cell r="G4428" t="str">
            <v>NC MOOE DV# 2021-05-0770</v>
          </cell>
          <cell r="N4428">
            <v>1650</v>
          </cell>
        </row>
        <row r="4429">
          <cell r="F4429" t="str">
            <v>2021-06</v>
          </cell>
          <cell r="G4429" t="str">
            <v>NC MOOE DV# 2021-05-0770</v>
          </cell>
          <cell r="N4429">
            <v>1650</v>
          </cell>
        </row>
        <row r="4430">
          <cell r="F4430" t="str">
            <v>2021-06</v>
          </cell>
          <cell r="G4430" t="str">
            <v>SDD OO3 DV# 2021-03-0543</v>
          </cell>
          <cell r="N4430">
            <v>492.48</v>
          </cell>
        </row>
        <row r="4431">
          <cell r="F4431" t="str">
            <v>2021-06</v>
          </cell>
          <cell r="G4431" t="str">
            <v>NC MOOE DV# 2021-05-0770</v>
          </cell>
          <cell r="N4431">
            <v>7500</v>
          </cell>
        </row>
        <row r="4432">
          <cell r="F4432" t="str">
            <v>2021-06</v>
          </cell>
          <cell r="G4432" t="str">
            <v>NC MOOE DV# 2021-05-0770</v>
          </cell>
          <cell r="N4432">
            <v>5625</v>
          </cell>
        </row>
        <row r="4433">
          <cell r="F4433" t="str">
            <v>2021-06</v>
          </cell>
          <cell r="G4433" t="str">
            <v>NC MOOE DV# 2021-05-0770</v>
          </cell>
          <cell r="N4433">
            <v>75112.350000000006</v>
          </cell>
        </row>
        <row r="4434">
          <cell r="F4434" t="str">
            <v>2021-06</v>
          </cell>
          <cell r="G4434" t="str">
            <v>LSP-NSB DV# 2021-05-0768</v>
          </cell>
          <cell r="N4434">
            <v>1330</v>
          </cell>
        </row>
        <row r="4435">
          <cell r="F4435" t="str">
            <v>2021-06</v>
          </cell>
          <cell r="G4435" t="str">
            <v>OTOP NG DV# 2021-03-0582</v>
          </cell>
          <cell r="N4435">
            <v>2271.4299999999998</v>
          </cell>
        </row>
        <row r="4436">
          <cell r="F4436" t="str">
            <v>2021-06</v>
          </cell>
          <cell r="G4436" t="str">
            <v>SDD OO3 DV# 2021-03-0543</v>
          </cell>
          <cell r="N4436">
            <v>2318.7399999999998</v>
          </cell>
        </row>
        <row r="4437">
          <cell r="F4437" t="str">
            <v>2021-06</v>
          </cell>
          <cell r="G4437" t="str">
            <v>SDD OO3 DV# 2021-03-0543</v>
          </cell>
          <cell r="N4437">
            <v>14569.13</v>
          </cell>
        </row>
        <row r="4438">
          <cell r="F4438" t="str">
            <v>2021-06</v>
          </cell>
          <cell r="G4438" t="str">
            <v>SDD OO3 DV# 2021-03-0543</v>
          </cell>
          <cell r="N4438">
            <v>1125</v>
          </cell>
        </row>
        <row r="4439">
          <cell r="F4439" t="str">
            <v>2021-06</v>
          </cell>
          <cell r="G4439" t="str">
            <v>SSF DV# 2021-03-0528</v>
          </cell>
          <cell r="N4439">
            <v>10382.32</v>
          </cell>
        </row>
        <row r="4440">
          <cell r="F4440" t="str">
            <v>2021-06</v>
          </cell>
          <cell r="G4440" t="str">
            <v>SSF DV# 2021-03-0528</v>
          </cell>
          <cell r="N4440">
            <v>6344.39</v>
          </cell>
        </row>
        <row r="4441">
          <cell r="F4441" t="str">
            <v>2021-06</v>
          </cell>
          <cell r="G4441" t="str">
            <v>NC MOOE DV# 2021-05-0770</v>
          </cell>
          <cell r="N4441">
            <v>209</v>
          </cell>
        </row>
        <row r="4442">
          <cell r="F4442" t="str">
            <v>2021-06</v>
          </cell>
          <cell r="G4442" t="str">
            <v>SDD OO3 DV# 2021-03-0543</v>
          </cell>
          <cell r="N4442">
            <v>328.12</v>
          </cell>
        </row>
        <row r="4443">
          <cell r="F4443" t="str">
            <v>2021-06</v>
          </cell>
          <cell r="G4443" t="str">
            <v>LSP-NSB DV# 2021-05-0768</v>
          </cell>
          <cell r="N4443">
            <v>4801</v>
          </cell>
        </row>
        <row r="4444">
          <cell r="F4444" t="str">
            <v>2021-06</v>
          </cell>
          <cell r="G4444" t="str">
            <v>CPD MUST DV# 2021-03-0525</v>
          </cell>
          <cell r="N4444">
            <v>440</v>
          </cell>
        </row>
        <row r="4445">
          <cell r="F4445" t="str">
            <v>2021-06</v>
          </cell>
          <cell r="G4445" t="str">
            <v>CARP DV# 2021-05-0838</v>
          </cell>
          <cell r="N4445">
            <v>3750</v>
          </cell>
        </row>
        <row r="4446">
          <cell r="F4446" t="str">
            <v>2021-06</v>
          </cell>
          <cell r="G4446" t="str">
            <v>LSP-NSB DV# 2021-05-0768</v>
          </cell>
          <cell r="N4446">
            <v>4750</v>
          </cell>
        </row>
        <row r="4447">
          <cell r="F4447" t="str">
            <v>2021-06</v>
          </cell>
        </row>
        <row r="4448">
          <cell r="F4448" t="str">
            <v>2021-06</v>
          </cell>
          <cell r="G4448" t="str">
            <v>LSP-NSB DV# 2021-05-0768</v>
          </cell>
          <cell r="N4448">
            <v>4732.1499999999996</v>
          </cell>
        </row>
        <row r="4449">
          <cell r="F4449" t="str">
            <v>2021-06</v>
          </cell>
          <cell r="G4449" t="str">
            <v>LSP-NSB DV# 2021-05-0768</v>
          </cell>
          <cell r="N4449">
            <v>14196.43</v>
          </cell>
        </row>
        <row r="4450">
          <cell r="F4450" t="str">
            <v>2021-06</v>
          </cell>
          <cell r="G4450" t="str">
            <v>LSP-NSB DV# 2021-05-0768</v>
          </cell>
          <cell r="N4450">
            <v>4732.1499999999996</v>
          </cell>
        </row>
        <row r="4451">
          <cell r="F4451" t="str">
            <v>2021-06</v>
          </cell>
          <cell r="G4451" t="str">
            <v>NC MOOE DV# 2021-05-0770</v>
          </cell>
          <cell r="N4451">
            <v>1780.31</v>
          </cell>
        </row>
        <row r="4452">
          <cell r="F4452" t="str">
            <v>2021-06</v>
          </cell>
          <cell r="G4452" t="str">
            <v>NC MOOE DV# 2021-05-0770</v>
          </cell>
          <cell r="N4452">
            <v>4493.2299999999996</v>
          </cell>
        </row>
        <row r="4453">
          <cell r="F4453" t="str">
            <v>2021-06</v>
          </cell>
          <cell r="G4453" t="str">
            <v>NC MOOE DV# 2021-05-0770</v>
          </cell>
          <cell r="N4453">
            <v>3450</v>
          </cell>
        </row>
        <row r="4454">
          <cell r="F4454" t="str">
            <v>2021-06</v>
          </cell>
          <cell r="G4454" t="str">
            <v>NC MOOE DV# 2021-05-0770</v>
          </cell>
          <cell r="N4454">
            <v>1650</v>
          </cell>
        </row>
        <row r="4455">
          <cell r="F4455" t="str">
            <v>2021-06</v>
          </cell>
          <cell r="G4455" t="str">
            <v>LSP-NSB DV# 2021-05-0768</v>
          </cell>
          <cell r="N4455">
            <v>4800</v>
          </cell>
        </row>
        <row r="4456">
          <cell r="F4456" t="str">
            <v>2021-06</v>
          </cell>
          <cell r="G4456" t="str">
            <v>CPD MUST DV# 2021-03-0525</v>
          </cell>
          <cell r="N4456">
            <v>1391.24</v>
          </cell>
        </row>
        <row r="4457">
          <cell r="F4457" t="str">
            <v>2021-06</v>
          </cell>
          <cell r="G4457" t="str">
            <v>CPD MUST DV# 2021-03-0525</v>
          </cell>
          <cell r="N4457">
            <v>4531.2</v>
          </cell>
        </row>
        <row r="4458">
          <cell r="F4458" t="str">
            <v>2021-06</v>
          </cell>
          <cell r="G4458" t="str">
            <v>CPD MUST DV# 2021-03-0525</v>
          </cell>
          <cell r="N4458">
            <v>8101.43</v>
          </cell>
        </row>
        <row r="4459">
          <cell r="F4459" t="str">
            <v>2021-06</v>
          </cell>
          <cell r="G4459" t="str">
            <v>LSP-NSB DV# 2021-05-0768</v>
          </cell>
          <cell r="N4459">
            <v>24937.5</v>
          </cell>
        </row>
        <row r="4460">
          <cell r="F4460" t="str">
            <v>2021-06</v>
          </cell>
          <cell r="G4460" t="str">
            <v>LSP-NSB DV# 2021-05-0768</v>
          </cell>
          <cell r="N4460">
            <v>14400</v>
          </cell>
        </row>
        <row r="4461">
          <cell r="F4461" t="str">
            <v>2021-06</v>
          </cell>
          <cell r="G4461" t="str">
            <v>SDD OO3 DV# 2021-03-0543</v>
          </cell>
          <cell r="N4461">
            <v>9000</v>
          </cell>
        </row>
        <row r="4462">
          <cell r="F4462" t="str">
            <v>2021-06</v>
          </cell>
          <cell r="G4462" t="str">
            <v>LSP-NSB DV# 2021-05-0768</v>
          </cell>
          <cell r="N4462">
            <v>4750</v>
          </cell>
        </row>
        <row r="4463">
          <cell r="F4463" t="str">
            <v>2021-06</v>
          </cell>
          <cell r="G4463" t="str">
            <v>CPD MUST DV# 2021-03-0525</v>
          </cell>
          <cell r="N4463">
            <v>670</v>
          </cell>
        </row>
        <row r="4464">
          <cell r="F4464" t="str">
            <v>2021-06</v>
          </cell>
          <cell r="G4464" t="str">
            <v>LSP-NSB DV# 2021-05-0768</v>
          </cell>
          <cell r="N4464">
            <v>4750</v>
          </cell>
        </row>
        <row r="4465">
          <cell r="F4465" t="str">
            <v>2021-06</v>
          </cell>
          <cell r="G4465" t="str">
            <v>CPD MUST DV# 2021-03-0525</v>
          </cell>
          <cell r="N4465">
            <v>1495.35</v>
          </cell>
        </row>
        <row r="4466">
          <cell r="F4466" t="str">
            <v>2021-06</v>
          </cell>
          <cell r="G4466" t="str">
            <v>LSP-NSB DV# 2021-05-0768</v>
          </cell>
          <cell r="N4466">
            <v>4800</v>
          </cell>
        </row>
        <row r="4467">
          <cell r="F4467" t="str">
            <v>2021-06</v>
          </cell>
          <cell r="G4467" t="str">
            <v>RAPID LP (DV# LP-2020-07-0064)</v>
          </cell>
          <cell r="N4467">
            <v>206611.37999999998</v>
          </cell>
        </row>
        <row r="4468">
          <cell r="F4468" t="str">
            <v>2021-06</v>
          </cell>
          <cell r="G4468" t="str">
            <v>RAPID MOOE and CO (DV# 2020-08-1320)</v>
          </cell>
          <cell r="N4468">
            <v>207928.62000000002</v>
          </cell>
        </row>
        <row r="4469">
          <cell r="F4469" t="str">
            <v>2021-06</v>
          </cell>
          <cell r="G4469" t="str">
            <v>YEP DV# 2021-06-0906</v>
          </cell>
        </row>
        <row r="4470">
          <cell r="F4470" t="str">
            <v>2021-06</v>
          </cell>
          <cell r="G4470" t="str">
            <v>SSF DV# 2021-06-0909</v>
          </cell>
        </row>
        <row r="4471">
          <cell r="F4471" t="str">
            <v>2021-06</v>
          </cell>
          <cell r="G4471" t="str">
            <v>NC MOOE DV# 2021-06-0900</v>
          </cell>
        </row>
        <row r="4472">
          <cell r="F4472" t="str">
            <v>2021-06</v>
          </cell>
          <cell r="G4472" t="str">
            <v>NC CO DV# 2021-06-0900</v>
          </cell>
        </row>
        <row r="4473">
          <cell r="F4473" t="str">
            <v>2021-06</v>
          </cell>
          <cell r="G4473" t="str">
            <v>OTOP DV# 2021-06-0918</v>
          </cell>
        </row>
        <row r="4474">
          <cell r="F4474" t="str">
            <v>2021-06</v>
          </cell>
          <cell r="G4474" t="str">
            <v>SDD OO3 DV# 2021-03-0543</v>
          </cell>
          <cell r="N4474">
            <v>3995</v>
          </cell>
        </row>
        <row r="4475">
          <cell r="F4475" t="str">
            <v>2021-06</v>
          </cell>
          <cell r="G4475" t="str">
            <v>SDD OO3 DV# 2021-03-0543</v>
          </cell>
          <cell r="N4475">
            <v>434.75</v>
          </cell>
        </row>
        <row r="4476">
          <cell r="F4476" t="str">
            <v>2021-06</v>
          </cell>
          <cell r="G4476" t="str">
            <v>SDD OO3 DV# 2021-03-0543</v>
          </cell>
          <cell r="N4476">
            <v>1500</v>
          </cell>
        </row>
        <row r="4477">
          <cell r="F4477" t="str">
            <v>2021-06</v>
          </cell>
          <cell r="G4477" t="str">
            <v>NC MOOE DV# 2021-05-0770</v>
          </cell>
          <cell r="N4477">
            <v>4875</v>
          </cell>
        </row>
        <row r="4478">
          <cell r="F4478" t="str">
            <v>2021-06</v>
          </cell>
          <cell r="G4478" t="str">
            <v>LSP-NSB DV# 2021-05-0768</v>
          </cell>
          <cell r="N4478">
            <v>4732.1499999999996</v>
          </cell>
        </row>
        <row r="4479">
          <cell r="F4479" t="str">
            <v>2021-06</v>
          </cell>
          <cell r="G4479" t="str">
            <v>CPD MUST DV# 2021-03-0525</v>
          </cell>
          <cell r="N4479">
            <v>3321.96</v>
          </cell>
        </row>
        <row r="4480">
          <cell r="F4480" t="str">
            <v>2021-06</v>
          </cell>
          <cell r="G4480" t="str">
            <v>CARP DV# 2021-05-0838</v>
          </cell>
          <cell r="N4480">
            <v>2722</v>
          </cell>
        </row>
        <row r="4481">
          <cell r="F4481" t="str">
            <v>2021-06</v>
          </cell>
          <cell r="G4481" t="str">
            <v>CPD MUST DV# 2021-03-0525</v>
          </cell>
          <cell r="N4481">
            <v>4015.25</v>
          </cell>
        </row>
        <row r="4482">
          <cell r="F4482" t="str">
            <v>2021-06</v>
          </cell>
          <cell r="G4482" t="str">
            <v>SDD OO3 DV# 2021-03-0543</v>
          </cell>
          <cell r="N4482">
            <v>8800.86</v>
          </cell>
        </row>
        <row r="4483">
          <cell r="F4483" t="str">
            <v>2021-06</v>
          </cell>
          <cell r="G4483" t="str">
            <v>SSF DV# 2021-03-0528</v>
          </cell>
          <cell r="N4483">
            <v>1785.92</v>
          </cell>
        </row>
        <row r="4484">
          <cell r="F4484" t="str">
            <v>2021-06</v>
          </cell>
          <cell r="G4484" t="str">
            <v>RAPID MOOE and CO (DV# 2020-08-1320)</v>
          </cell>
          <cell r="N4484">
            <v>6694.57</v>
          </cell>
        </row>
        <row r="4485">
          <cell r="F4485" t="str">
            <v>2021-06</v>
          </cell>
          <cell r="G4485" t="str">
            <v>LSP-NSB DV# 2021-05-0768</v>
          </cell>
          <cell r="N4485">
            <v>4732.1499999999996</v>
          </cell>
        </row>
        <row r="4486">
          <cell r="F4486" t="str">
            <v>2021-06</v>
          </cell>
          <cell r="G4486" t="str">
            <v>LSP-NSB DV# 2021-05-0768</v>
          </cell>
          <cell r="N4486">
            <v>4732.1499999999996</v>
          </cell>
        </row>
        <row r="4487">
          <cell r="F4487" t="str">
            <v>2021-06</v>
          </cell>
          <cell r="G4487" t="str">
            <v>NC MOOE DV# 2021-05-0770</v>
          </cell>
          <cell r="N4487">
            <v>840</v>
          </cell>
        </row>
        <row r="4488">
          <cell r="F4488" t="str">
            <v>2021-06</v>
          </cell>
          <cell r="G4488" t="str">
            <v>NC MOOE DV# 2021-05-0770</v>
          </cell>
          <cell r="N4488">
            <v>8807.81</v>
          </cell>
        </row>
        <row r="4489">
          <cell r="F4489" t="str">
            <v>2021-06</v>
          </cell>
          <cell r="G4489" t="str">
            <v>SDD OO3 DV# 2021-03-0543</v>
          </cell>
          <cell r="N4489">
            <v>1687.5</v>
          </cell>
        </row>
        <row r="4490">
          <cell r="F4490" t="str">
            <v>2021-06</v>
          </cell>
          <cell r="G4490" t="str">
            <v>NC MOOE DV# 2021-05-0770</v>
          </cell>
          <cell r="N4490">
            <v>1213</v>
          </cell>
        </row>
        <row r="4491">
          <cell r="F4491" t="str">
            <v>2021-06</v>
          </cell>
          <cell r="G4491" t="str">
            <v>OTOP NG DV# 2021-03-0582</v>
          </cell>
          <cell r="N4491">
            <v>193</v>
          </cell>
        </row>
        <row r="4492">
          <cell r="F4492" t="str">
            <v>2021-06</v>
          </cell>
          <cell r="G4492" t="str">
            <v>LSP-NSB DV# 2021-05-0768</v>
          </cell>
          <cell r="N4492">
            <v>1660</v>
          </cell>
        </row>
        <row r="4493">
          <cell r="F4493" t="str">
            <v>2021-06</v>
          </cell>
          <cell r="G4493" t="str">
            <v>NC MOOE DV# 2021-05-0770</v>
          </cell>
          <cell r="N4493">
            <v>460</v>
          </cell>
        </row>
        <row r="4494">
          <cell r="F4494" t="str">
            <v>2021-06</v>
          </cell>
          <cell r="G4494" t="str">
            <v>SSF DV# 2021-03-0528</v>
          </cell>
          <cell r="N4494">
            <v>480</v>
          </cell>
        </row>
        <row r="4495">
          <cell r="F4495" t="str">
            <v>2021-06</v>
          </cell>
          <cell r="G4495" t="str">
            <v>CPD MUST DV# 2021-03-0525</v>
          </cell>
          <cell r="N4495">
            <v>880</v>
          </cell>
        </row>
        <row r="4496">
          <cell r="F4496" t="str">
            <v>2021-06</v>
          </cell>
          <cell r="G4496" t="str">
            <v>NC MOOE DV# 2021-05-0770</v>
          </cell>
          <cell r="N4496">
            <v>400</v>
          </cell>
        </row>
        <row r="4497">
          <cell r="F4497" t="str">
            <v>2021-06</v>
          </cell>
          <cell r="G4497" t="str">
            <v>LSP-NSB DV# 2021-05-0768</v>
          </cell>
          <cell r="N4497">
            <v>1000</v>
          </cell>
        </row>
        <row r="4498">
          <cell r="F4498" t="str">
            <v>2021-06</v>
          </cell>
          <cell r="G4498" t="str">
            <v>LSP-NSB DV# 2021-05-0768</v>
          </cell>
          <cell r="N4498">
            <v>4800</v>
          </cell>
        </row>
        <row r="4499">
          <cell r="F4499" t="str">
            <v>2021-06</v>
          </cell>
          <cell r="G4499" t="str">
            <v>LSP-NSB DV# 2021-05-0768</v>
          </cell>
          <cell r="N4499">
            <v>8275.2000000000007</v>
          </cell>
        </row>
        <row r="4500">
          <cell r="F4500" t="str">
            <v>2021-06</v>
          </cell>
          <cell r="G4500" t="str">
            <v>LSP-NSB DV# 2021-05-0768</v>
          </cell>
          <cell r="N4500">
            <v>1324.8</v>
          </cell>
        </row>
        <row r="4501">
          <cell r="F4501" t="str">
            <v>2021-06</v>
          </cell>
          <cell r="G4501" t="str">
            <v>LSP-NSB DV# 2021-05-0768</v>
          </cell>
          <cell r="N4501">
            <v>4800</v>
          </cell>
        </row>
        <row r="4502">
          <cell r="F4502" t="str">
            <v>2021-06</v>
          </cell>
          <cell r="G4502" t="str">
            <v>NC MOOE DV# 2021-05-0770</v>
          </cell>
          <cell r="N4502">
            <v>3750</v>
          </cell>
        </row>
        <row r="4503">
          <cell r="F4503" t="str">
            <v>2021-06</v>
          </cell>
          <cell r="G4503" t="str">
            <v>NC MOOE DV# 2021-05-0770</v>
          </cell>
          <cell r="N4503">
            <v>900</v>
          </cell>
        </row>
        <row r="4504">
          <cell r="F4504" t="str">
            <v>2021-06</v>
          </cell>
          <cell r="G4504" t="str">
            <v>RAPID MOOE and CO (DV# 2020-08-1320)</v>
          </cell>
          <cell r="N4504">
            <v>36076.25</v>
          </cell>
        </row>
        <row r="4505">
          <cell r="F4505" t="str">
            <v>2021-06</v>
          </cell>
          <cell r="G4505" t="str">
            <v>CARP DV# 2021-05-0838</v>
          </cell>
          <cell r="N4505">
            <v>3562.5</v>
          </cell>
        </row>
        <row r="4506">
          <cell r="F4506" t="str">
            <v>2021-06</v>
          </cell>
          <cell r="G4506" t="str">
            <v>SDD OO3 DV# 2021-03-0543</v>
          </cell>
          <cell r="N4506">
            <v>30375</v>
          </cell>
        </row>
        <row r="4507">
          <cell r="F4507" t="str">
            <v>2021-06</v>
          </cell>
          <cell r="G4507" t="str">
            <v>SDD OO3 DV# 2021-03-0543</v>
          </cell>
          <cell r="N4507">
            <v>22589.5</v>
          </cell>
        </row>
        <row r="4508">
          <cell r="F4508" t="str">
            <v>2021-06</v>
          </cell>
          <cell r="G4508" t="str">
            <v>SDD OO3 DV# 2021-03-0543</v>
          </cell>
          <cell r="N4508">
            <v>13200</v>
          </cell>
        </row>
        <row r="4509">
          <cell r="F4509" t="str">
            <v>2021-06</v>
          </cell>
          <cell r="G4509" t="str">
            <v>NC MOOE DV# 2021-05-0770</v>
          </cell>
          <cell r="N4509">
            <v>9087.5</v>
          </cell>
        </row>
        <row r="4510">
          <cell r="F4510" t="str">
            <v>2021-06</v>
          </cell>
          <cell r="G4510" t="str">
            <v>OTOP NG DV# 2021-03-0582</v>
          </cell>
          <cell r="N4510">
            <v>11651.22</v>
          </cell>
        </row>
        <row r="4511">
          <cell r="F4511" t="str">
            <v>2021-06</v>
          </cell>
          <cell r="G4511" t="str">
            <v>SSF DV# 2021-03-0528</v>
          </cell>
          <cell r="N4511">
            <v>12472.15</v>
          </cell>
        </row>
        <row r="4512">
          <cell r="F4512" t="str">
            <v>2021-06</v>
          </cell>
          <cell r="G4512" t="str">
            <v>NC MOOE DV# 2021-05-0770</v>
          </cell>
          <cell r="N4512">
            <v>156111.53</v>
          </cell>
        </row>
        <row r="4513">
          <cell r="F4513" t="str">
            <v>2021-06</v>
          </cell>
          <cell r="G4513" t="str">
            <v>IDD DV# 2021-06-0956</v>
          </cell>
        </row>
        <row r="4514">
          <cell r="F4514" t="str">
            <v>2021-06</v>
          </cell>
          <cell r="G4514" t="str">
            <v>REGULAR MOOE (DV# 20-11-1766)</v>
          </cell>
          <cell r="N4514">
            <v>2783.48</v>
          </cell>
        </row>
        <row r="4515">
          <cell r="F4515" t="str">
            <v>2021-06</v>
          </cell>
          <cell r="G4515" t="str">
            <v>REGULAR MOOE (DV# 20-11-1766)</v>
          </cell>
          <cell r="N4515">
            <v>7449.46</v>
          </cell>
        </row>
        <row r="4516">
          <cell r="F4516" t="str">
            <v>2021-06</v>
          </cell>
          <cell r="G4516" t="str">
            <v>RAPID MDS (DV# 101-20-08-1321)</v>
          </cell>
          <cell r="N4516">
            <v>4895.17</v>
          </cell>
        </row>
        <row r="4517">
          <cell r="F4517" t="str">
            <v>2021-06</v>
          </cell>
          <cell r="G4517" t="str">
            <v>FAD Meeting (DV# 2021-01-0049)</v>
          </cell>
          <cell r="N4517">
            <v>2703.1499999999996</v>
          </cell>
        </row>
        <row r="4518">
          <cell r="F4518" t="str">
            <v>2021-06</v>
          </cell>
          <cell r="G4518" t="str">
            <v>REGULAR MOOE (DV# 20-11-1766)</v>
          </cell>
          <cell r="N4518">
            <v>381.3</v>
          </cell>
        </row>
        <row r="4519">
          <cell r="F4519" t="str">
            <v>2021-06</v>
          </cell>
          <cell r="G4519" t="str">
            <v>REGULAR MOOE (DV# 20-11-1766)</v>
          </cell>
          <cell r="N4519">
            <v>3610</v>
          </cell>
        </row>
        <row r="4520">
          <cell r="F4520" t="str">
            <v>2021-06</v>
          </cell>
          <cell r="G4520" t="str">
            <v>RAPID MDS (DV# 101-20-08-1321)</v>
          </cell>
          <cell r="N4520">
            <v>10181.25</v>
          </cell>
        </row>
        <row r="4521">
          <cell r="F4521" t="str">
            <v>2021-06</v>
          </cell>
          <cell r="G4521" t="str">
            <v>NC MOOE DV# 2021-03-0580</v>
          </cell>
          <cell r="N4521">
            <v>4275</v>
          </cell>
        </row>
        <row r="4522">
          <cell r="F4522" t="str">
            <v>2021-06</v>
          </cell>
        </row>
        <row r="4523">
          <cell r="F4523" t="str">
            <v>2021-06</v>
          </cell>
          <cell r="G4523" t="str">
            <v>REGULAR MOOE (DV# 20-11-1766)</v>
          </cell>
          <cell r="N4523">
            <v>22962.339999999997</v>
          </cell>
        </row>
        <row r="4524">
          <cell r="F4524" t="str">
            <v>2021-06</v>
          </cell>
          <cell r="G4524" t="str">
            <v>SSF DV# 2021-03-0529</v>
          </cell>
          <cell r="N4524">
            <v>8750</v>
          </cell>
        </row>
        <row r="4525">
          <cell r="F4525" t="str">
            <v>2021-06</v>
          </cell>
          <cell r="G4525" t="str">
            <v>REGULAR MOOE (DV# 20-11-1766)</v>
          </cell>
          <cell r="N4525">
            <v>7500</v>
          </cell>
        </row>
        <row r="4526">
          <cell r="F4526" t="str">
            <v>2021-06</v>
          </cell>
          <cell r="G4526" t="str">
            <v>OTOP NG DV# 2021-06-0904</v>
          </cell>
          <cell r="N4526">
            <v>7500</v>
          </cell>
        </row>
        <row r="4527">
          <cell r="F4527" t="str">
            <v>2021-06</v>
          </cell>
          <cell r="G4527" t="str">
            <v>SDD OO3 DV# 2021-03-0544</v>
          </cell>
          <cell r="N4527">
            <v>1266.5999999999999</v>
          </cell>
        </row>
        <row r="4528">
          <cell r="F4528" t="str">
            <v>2021-06</v>
          </cell>
          <cell r="G4528" t="str">
            <v>SSF DV# 2021-03-0390</v>
          </cell>
          <cell r="N4528">
            <v>1283.55</v>
          </cell>
        </row>
        <row r="4529">
          <cell r="F4529" t="str">
            <v>2021-06</v>
          </cell>
          <cell r="G4529" t="str">
            <v>SSF DV# 2021-03-0529</v>
          </cell>
          <cell r="N4529">
            <v>38</v>
          </cell>
        </row>
        <row r="4530">
          <cell r="F4530" t="str">
            <v>2021-06</v>
          </cell>
          <cell r="G4530" t="str">
            <v>LSP-NSB DV# 2021-02-0219</v>
          </cell>
          <cell r="N4530">
            <v>7600</v>
          </cell>
        </row>
        <row r="4531">
          <cell r="F4531" t="str">
            <v>2021-06</v>
          </cell>
          <cell r="G4531" t="str">
            <v>IDD MOOE DV# 2021-02-0137</v>
          </cell>
          <cell r="N4531">
            <v>1000</v>
          </cell>
        </row>
        <row r="4532">
          <cell r="F4532" t="str">
            <v>2021-06</v>
          </cell>
          <cell r="G4532" t="str">
            <v>NC MOOE DV# 2021-03-0580</v>
          </cell>
          <cell r="N4532">
            <v>144713.91</v>
          </cell>
        </row>
        <row r="4533">
          <cell r="F4533" t="str">
            <v>2021-06</v>
          </cell>
          <cell r="G4533" t="str">
            <v>RAPID MDS (DV# 101-20-08-1321)</v>
          </cell>
          <cell r="N4533">
            <v>450</v>
          </cell>
        </row>
        <row r="4534">
          <cell r="F4534" t="str">
            <v>2021-06</v>
          </cell>
          <cell r="G4534" t="str">
            <v>IDD MOOE DV# 2021-02-0137</v>
          </cell>
          <cell r="N4534">
            <v>4100</v>
          </cell>
        </row>
        <row r="4535">
          <cell r="F4535" t="str">
            <v>2021-06</v>
          </cell>
          <cell r="G4535" t="str">
            <v>SIF PM DV# 2021-04-0728</v>
          </cell>
          <cell r="N4535">
            <v>1920</v>
          </cell>
        </row>
        <row r="4536">
          <cell r="F4536" t="str">
            <v>2021-06</v>
          </cell>
          <cell r="G4536" t="str">
            <v>SIF PM DV# 2021-04-0728</v>
          </cell>
          <cell r="N4536">
            <v>1896.8</v>
          </cell>
        </row>
        <row r="4537">
          <cell r="F4537" t="str">
            <v>2021-06</v>
          </cell>
          <cell r="G4537" t="str">
            <v>SIF PM DV# 2021-04-0728</v>
          </cell>
          <cell r="N4537">
            <v>880</v>
          </cell>
        </row>
        <row r="4538">
          <cell r="F4538" t="str">
            <v>2021-06</v>
          </cell>
          <cell r="G4538" t="str">
            <v>IDD MOOE DV# 2021-02-0137</v>
          </cell>
          <cell r="N4538">
            <v>300.95999999999998</v>
          </cell>
        </row>
        <row r="4539">
          <cell r="F4539" t="str">
            <v>2021-06</v>
          </cell>
          <cell r="G4539" t="str">
            <v>NC MOOE DV# 2021-03-0580</v>
          </cell>
          <cell r="N4539">
            <v>1171.8599999999999</v>
          </cell>
        </row>
        <row r="4540">
          <cell r="F4540" t="str">
            <v>2021-06</v>
          </cell>
          <cell r="G4540" t="str">
            <v>NC MOOE DV# 2021-03-0580</v>
          </cell>
          <cell r="N4540">
            <v>1425</v>
          </cell>
        </row>
        <row r="4541">
          <cell r="F4541" t="str">
            <v>2021-06</v>
          </cell>
          <cell r="G4541" t="str">
            <v>IDD MOOE DV# 2021-02-0137</v>
          </cell>
          <cell r="N4541">
            <v>820.53</v>
          </cell>
        </row>
        <row r="4542">
          <cell r="F4542" t="str">
            <v>2021-06</v>
          </cell>
          <cell r="G4542" t="str">
            <v>NC MOOE DV# 2021-03-0580</v>
          </cell>
          <cell r="N4542">
            <v>9120</v>
          </cell>
        </row>
        <row r="4543">
          <cell r="F4543" t="str">
            <v>2021-06</v>
          </cell>
          <cell r="G4543" t="str">
            <v>SDD OO3 DV# 2021-03-0544</v>
          </cell>
          <cell r="N4543">
            <v>2250</v>
          </cell>
        </row>
        <row r="4544">
          <cell r="F4544" t="str">
            <v>2021-06</v>
          </cell>
          <cell r="G4544" t="str">
            <v>CARP DV# 2021-02-0246</v>
          </cell>
          <cell r="N4544">
            <v>1310</v>
          </cell>
        </row>
        <row r="4545">
          <cell r="F4545" t="str">
            <v>2021-06</v>
          </cell>
          <cell r="G4545" t="str">
            <v>NC MOOE DV# 2021-03-0580</v>
          </cell>
          <cell r="N4545">
            <v>1550</v>
          </cell>
        </row>
        <row r="4546">
          <cell r="F4546" t="str">
            <v>2021-06</v>
          </cell>
          <cell r="G4546" t="str">
            <v>SIF PM DV# 2021-04-0728</v>
          </cell>
          <cell r="N4546">
            <v>696</v>
          </cell>
        </row>
        <row r="4547">
          <cell r="F4547" t="str">
            <v>2021-06</v>
          </cell>
          <cell r="G4547" t="str">
            <v>SSF DV# 2021-03-0529</v>
          </cell>
          <cell r="N4547">
            <v>3093.75</v>
          </cell>
        </row>
        <row r="4548">
          <cell r="F4548" t="str">
            <v>2021-06</v>
          </cell>
          <cell r="G4548" t="str">
            <v>REGULAR MOOE (DV# 20-11-1766)</v>
          </cell>
          <cell r="N4548">
            <v>14060</v>
          </cell>
        </row>
        <row r="4549">
          <cell r="F4549" t="str">
            <v>2021-06</v>
          </cell>
          <cell r="G4549" t="str">
            <v>LSP-NSB DV# 2021-02-0219</v>
          </cell>
          <cell r="N4549">
            <v>9500</v>
          </cell>
        </row>
        <row r="4550">
          <cell r="F4550" t="str">
            <v>2021-06</v>
          </cell>
          <cell r="G4550" t="str">
            <v>NC MOOE DV# 2021-03-0580</v>
          </cell>
          <cell r="N4550">
            <v>1310.6300000000001</v>
          </cell>
        </row>
        <row r="4551">
          <cell r="F4551" t="str">
            <v>2021-06</v>
          </cell>
          <cell r="G4551" t="str">
            <v>NC MOOE DV# 2021-03-0580</v>
          </cell>
          <cell r="N4551">
            <v>937.5</v>
          </cell>
        </row>
        <row r="4552">
          <cell r="F4552" t="str">
            <v>2021-06</v>
          </cell>
          <cell r="G4552" t="str">
            <v>LSP-NSB DV# 2021-02-0219</v>
          </cell>
          <cell r="N4552">
            <v>9500</v>
          </cell>
        </row>
        <row r="4553">
          <cell r="F4553" t="str">
            <v>2021-06</v>
          </cell>
          <cell r="G4553" t="str">
            <v>REGULAR MOOE (DV# 20-11-1766)</v>
          </cell>
          <cell r="N4553">
            <v>4276.2700000000004</v>
          </cell>
        </row>
        <row r="4554">
          <cell r="F4554" t="str">
            <v>2021-06</v>
          </cell>
          <cell r="G4554" t="str">
            <v>REGULAR MOOE (DV# 20-11-1766)</v>
          </cell>
          <cell r="N4554">
            <v>19913.96</v>
          </cell>
        </row>
        <row r="4555">
          <cell r="F4555" t="str">
            <v>2021-06</v>
          </cell>
          <cell r="G4555" t="str">
            <v>SSF DV# 2021-03-0529</v>
          </cell>
          <cell r="N4555">
            <v>8746.69</v>
          </cell>
        </row>
        <row r="4556">
          <cell r="F4556" t="str">
            <v>2021-06</v>
          </cell>
          <cell r="G4556" t="str">
            <v>REGULAR MOOE (DV# 20-11-1766)</v>
          </cell>
          <cell r="N4556">
            <v>7490.06</v>
          </cell>
        </row>
        <row r="4557">
          <cell r="F4557" t="str">
            <v>2021-06</v>
          </cell>
          <cell r="G4557" t="str">
            <v>OTOP NG DV# 2021-06-0904</v>
          </cell>
          <cell r="N4557">
            <v>7420.45</v>
          </cell>
        </row>
        <row r="4558">
          <cell r="F4558" t="str">
            <v>2021-06</v>
          </cell>
          <cell r="G4558" t="str">
            <v>NC MOOE DV# 2021-03-0580</v>
          </cell>
          <cell r="N4558">
            <v>16150</v>
          </cell>
        </row>
        <row r="4559">
          <cell r="F4559" t="str">
            <v>2021-06</v>
          </cell>
          <cell r="G4559" t="str">
            <v>NC MOOE DV# 2021-03-0580</v>
          </cell>
          <cell r="N4559">
            <v>1425</v>
          </cell>
        </row>
        <row r="4560">
          <cell r="F4560" t="str">
            <v>2021-06</v>
          </cell>
          <cell r="G4560" t="str">
            <v>NC MOOE DV# 2021-03-0580</v>
          </cell>
          <cell r="N4560">
            <v>138640.45000000001</v>
          </cell>
        </row>
        <row r="4561">
          <cell r="F4561" t="str">
            <v>2021-06</v>
          </cell>
          <cell r="G4561" t="str">
            <v>OTOP NG DV# 2021-06-0904</v>
          </cell>
          <cell r="N4561">
            <v>3200</v>
          </cell>
        </row>
        <row r="4562">
          <cell r="F4562" t="str">
            <v>2021-06</v>
          </cell>
          <cell r="G4562" t="str">
            <v>OTOP NG DV# 2021-06-0904</v>
          </cell>
          <cell r="N4562">
            <v>3200</v>
          </cell>
        </row>
        <row r="4563">
          <cell r="F4563" t="str">
            <v>2021-06</v>
          </cell>
          <cell r="G4563" t="str">
            <v>OTOP NG DV# 2021-06-0904</v>
          </cell>
          <cell r="N4563">
            <v>3280</v>
          </cell>
        </row>
        <row r="4564">
          <cell r="F4564" t="str">
            <v>2021-06</v>
          </cell>
          <cell r="G4564" t="str">
            <v>OTOP NG DV# 2021-06-0904</v>
          </cell>
          <cell r="N4564">
            <v>1280</v>
          </cell>
        </row>
        <row r="4565">
          <cell r="F4565" t="str">
            <v>2021-06</v>
          </cell>
          <cell r="G4565" t="str">
            <v>OTOP NG DV# 2021-06-0904</v>
          </cell>
          <cell r="N4565">
            <v>3200</v>
          </cell>
        </row>
        <row r="4566">
          <cell r="F4566" t="str">
            <v>2021-06</v>
          </cell>
          <cell r="G4566" t="str">
            <v>OTOP NG DV# 2021-06-0904</v>
          </cell>
          <cell r="N4566">
            <v>3200</v>
          </cell>
        </row>
        <row r="4567">
          <cell r="F4567" t="str">
            <v>2021-06</v>
          </cell>
          <cell r="G4567" t="str">
            <v>OTOP NG DV# 2021-06-0904</v>
          </cell>
          <cell r="N4567">
            <v>3200</v>
          </cell>
        </row>
        <row r="4568">
          <cell r="F4568" t="str">
            <v>2021-06</v>
          </cell>
          <cell r="G4568" t="str">
            <v>OTOP NG DV# 2021-06-0904</v>
          </cell>
          <cell r="N4568">
            <v>7050</v>
          </cell>
        </row>
        <row r="4569">
          <cell r="F4569" t="str">
            <v>2021-06</v>
          </cell>
          <cell r="G4569" t="str">
            <v>CARP DV# 2021-02-0246</v>
          </cell>
          <cell r="N4569">
            <v>6180</v>
          </cell>
        </row>
        <row r="4570">
          <cell r="F4570" t="str">
            <v>2021-06</v>
          </cell>
          <cell r="G4570" t="str">
            <v>OTOP NG DV# 2021-06-0904</v>
          </cell>
          <cell r="N4570">
            <v>2727</v>
          </cell>
        </row>
        <row r="4571">
          <cell r="F4571" t="str">
            <v>2021-06</v>
          </cell>
          <cell r="G4571" t="str">
            <v>NC MOOE DV# 2021-03-0580</v>
          </cell>
          <cell r="N4571">
            <v>999</v>
          </cell>
        </row>
        <row r="4572">
          <cell r="F4572" t="str">
            <v>2021-06</v>
          </cell>
          <cell r="G4572" t="str">
            <v>NC MOOE DV# 2021-03-0580</v>
          </cell>
          <cell r="N4572">
            <v>276</v>
          </cell>
        </row>
        <row r="4573">
          <cell r="F4573" t="str">
            <v>2021-06</v>
          </cell>
          <cell r="G4573" t="str">
            <v>NC MOOE DV# 2021-03-0580</v>
          </cell>
          <cell r="N4573">
            <v>1116.5</v>
          </cell>
        </row>
        <row r="4574">
          <cell r="F4574" t="str">
            <v>2021-06</v>
          </cell>
          <cell r="G4574" t="str">
            <v>LSP-NSB DV# 2021-02-0219</v>
          </cell>
          <cell r="N4574">
            <v>8075</v>
          </cell>
        </row>
        <row r="4575">
          <cell r="F4575" t="str">
            <v>2021-06</v>
          </cell>
          <cell r="G4575" t="str">
            <v>LSP-NSB DV# 2021-02-0219</v>
          </cell>
          <cell r="N4575">
            <v>7125</v>
          </cell>
        </row>
        <row r="4576">
          <cell r="F4576" t="str">
            <v>2021-06</v>
          </cell>
          <cell r="G4576" t="str">
            <v>SDD OO3 DV# 2021-03-0544</v>
          </cell>
          <cell r="N4576">
            <v>12573.3</v>
          </cell>
        </row>
        <row r="4577">
          <cell r="F4577" t="str">
            <v>2021-06</v>
          </cell>
          <cell r="G4577" t="str">
            <v>SDD OO3 DV# 2021-03-0544</v>
          </cell>
          <cell r="N4577">
            <v>1055.5</v>
          </cell>
        </row>
        <row r="4578">
          <cell r="F4578" t="str">
            <v>2021-06</v>
          </cell>
          <cell r="G4578" t="str">
            <v>RAPID MDS (DV# 101-20-08-1321)</v>
          </cell>
          <cell r="N4578">
            <v>3600.22</v>
          </cell>
        </row>
        <row r="4579">
          <cell r="F4579" t="str">
            <v>2021-06</v>
          </cell>
          <cell r="G4579" t="str">
            <v>SDD OO3 DV# 2021-03-0544</v>
          </cell>
          <cell r="N4579">
            <v>1273.8900000000001</v>
          </cell>
        </row>
        <row r="4580">
          <cell r="F4580" t="str">
            <v>2021-06</v>
          </cell>
          <cell r="G4580" t="str">
            <v>NC MOOE DV# 2021-03-0580</v>
          </cell>
          <cell r="N4580">
            <v>4968.75</v>
          </cell>
        </row>
        <row r="4581">
          <cell r="F4581" t="str">
            <v>2021-06</v>
          </cell>
          <cell r="G4581" t="str">
            <v>SDD OO3 DV# 2021-03-0544</v>
          </cell>
          <cell r="N4581">
            <v>934.46</v>
          </cell>
        </row>
        <row r="4582">
          <cell r="F4582" t="str">
            <v>2021-06</v>
          </cell>
          <cell r="G4582" t="str">
            <v>SDD OO3 DV# 2021-03-0544</v>
          </cell>
          <cell r="N4582">
            <v>1274.27</v>
          </cell>
        </row>
        <row r="4583">
          <cell r="F4583" t="str">
            <v>2021-06</v>
          </cell>
          <cell r="G4583" t="str">
            <v>LSP-NSB DV# 2021-02-0219</v>
          </cell>
          <cell r="N4583">
            <v>3150</v>
          </cell>
        </row>
        <row r="4584">
          <cell r="F4584" t="str">
            <v>2021-06</v>
          </cell>
          <cell r="G4584" t="str">
            <v>OTOP NG DV# 2021-06-0904</v>
          </cell>
        </row>
        <row r="4585">
          <cell r="F4585" t="str">
            <v>2021-06</v>
          </cell>
          <cell r="G4585" t="str">
            <v>NC MOOE DV# 2021-06-0901</v>
          </cell>
        </row>
        <row r="4586">
          <cell r="F4586" t="str">
            <v>2021-06</v>
          </cell>
          <cell r="G4586" t="str">
            <v>NC CO DV# 2021-06-0901</v>
          </cell>
        </row>
        <row r="4587">
          <cell r="F4587" t="str">
            <v>2021-06</v>
          </cell>
          <cell r="G4587" t="str">
            <v>REGULAR MOOE (DV# 20-11-1766)</v>
          </cell>
          <cell r="N4587">
            <v>6505.76</v>
          </cell>
        </row>
        <row r="4588">
          <cell r="F4588" t="str">
            <v>2021-06</v>
          </cell>
          <cell r="G4588" t="str">
            <v>SDD OO3 DV# 2021-03-0544</v>
          </cell>
          <cell r="N4588">
            <v>14082.85</v>
          </cell>
        </row>
        <row r="4589">
          <cell r="F4589" t="str">
            <v>2021-06</v>
          </cell>
          <cell r="G4589" t="str">
            <v>NC MOOE DV# 2021-03-0580</v>
          </cell>
          <cell r="N4589">
            <v>50906.25</v>
          </cell>
        </row>
        <row r="4590">
          <cell r="F4590" t="str">
            <v>2021-06</v>
          </cell>
          <cell r="G4590" t="str">
            <v>LSP-NSB DV# 2021-02-0219</v>
          </cell>
          <cell r="N4590">
            <v>9281.25</v>
          </cell>
        </row>
        <row r="4591">
          <cell r="F4591" t="str">
            <v>2021-06</v>
          </cell>
          <cell r="G4591" t="str">
            <v>REGULAR MOOE (DV# 20-11-1766)</v>
          </cell>
          <cell r="N4591">
            <v>865</v>
          </cell>
        </row>
        <row r="4592">
          <cell r="F4592" t="str">
            <v>2021-06</v>
          </cell>
          <cell r="G4592" t="str">
            <v>REGULAR MOOE (DV# 20-11-1766)</v>
          </cell>
          <cell r="N4592">
            <v>1835</v>
          </cell>
        </row>
        <row r="4593">
          <cell r="F4593" t="str">
            <v>2021-06</v>
          </cell>
          <cell r="G4593" t="str">
            <v>REGULAR MOOE (DV# 20-11-1766)</v>
          </cell>
          <cell r="N4593">
            <v>199</v>
          </cell>
        </row>
        <row r="4594">
          <cell r="F4594" t="str">
            <v>2021-06</v>
          </cell>
          <cell r="G4594" t="str">
            <v>REGULAR MOOE (DV# 20-11-1766)</v>
          </cell>
          <cell r="N4594">
            <v>850</v>
          </cell>
        </row>
        <row r="4595">
          <cell r="F4595" t="str">
            <v>2021-06</v>
          </cell>
          <cell r="G4595" t="str">
            <v>REGULAR MOOE (DV# 20-11-1766)</v>
          </cell>
          <cell r="N4595">
            <v>265</v>
          </cell>
        </row>
        <row r="4596">
          <cell r="F4596" t="str">
            <v>2021-06</v>
          </cell>
          <cell r="G4596" t="str">
            <v>REGULAR MOOE (DV# 20-11-1766)</v>
          </cell>
          <cell r="N4596">
            <v>380</v>
          </cell>
        </row>
        <row r="4597">
          <cell r="F4597" t="str">
            <v>2021-06</v>
          </cell>
          <cell r="G4597" t="str">
            <v>REGULAR MOOE (DV# 20-11-1766)</v>
          </cell>
          <cell r="N4597">
            <v>360</v>
          </cell>
        </row>
        <row r="4598">
          <cell r="F4598" t="str">
            <v>2021-06</v>
          </cell>
          <cell r="G4598" t="str">
            <v>NC MOOE DV# 2021-03-0580</v>
          </cell>
          <cell r="N4598">
            <v>1011.75</v>
          </cell>
        </row>
        <row r="4599">
          <cell r="F4599" t="str">
            <v>2021-06</v>
          </cell>
          <cell r="G4599" t="str">
            <v>NC MOOE DV# 2021-03-0580</v>
          </cell>
          <cell r="N4599">
            <v>2156.25</v>
          </cell>
        </row>
        <row r="4600">
          <cell r="F4600" t="str">
            <v>2021-06</v>
          </cell>
          <cell r="G4600" t="str">
            <v>REGULAR MOOE (DV# 20-11-1766)</v>
          </cell>
          <cell r="N4600">
            <v>438.75</v>
          </cell>
        </row>
        <row r="4601">
          <cell r="F4601" t="str">
            <v>2021-06</v>
          </cell>
          <cell r="G4601" t="str">
            <v>REGULAR MOOE (DV# 20-11-1766)</v>
          </cell>
          <cell r="N4601">
            <v>18960.18</v>
          </cell>
        </row>
        <row r="4602">
          <cell r="F4602" t="str">
            <v>2021-06</v>
          </cell>
          <cell r="G4602" t="str">
            <v>REGULAR MOOE (DV# 20-11-1766)</v>
          </cell>
          <cell r="N4602">
            <v>2756.02</v>
          </cell>
        </row>
        <row r="4603">
          <cell r="F4603" t="str">
            <v>2021-06</v>
          </cell>
          <cell r="G4603" t="str">
            <v>REGULAR MOOE (DV# 20-11-1766)</v>
          </cell>
          <cell r="N4603">
            <v>22932.36</v>
          </cell>
        </row>
        <row r="4604">
          <cell r="F4604" t="str">
            <v>2021-06</v>
          </cell>
          <cell r="G4604" t="str">
            <v>SSF DV# 2021-03-0529</v>
          </cell>
          <cell r="N4604">
            <v>8745.0300000000007</v>
          </cell>
        </row>
        <row r="4605">
          <cell r="F4605" t="str">
            <v>2021-06</v>
          </cell>
          <cell r="G4605" t="str">
            <v>REGULAR MOOE (DV# 20-11-1766)</v>
          </cell>
          <cell r="N4605">
            <v>7500</v>
          </cell>
        </row>
        <row r="4606">
          <cell r="F4606" t="str">
            <v>2021-06</v>
          </cell>
          <cell r="G4606" t="str">
            <v>OTOP NG DV# 2021-06-0904</v>
          </cell>
          <cell r="N4606">
            <v>7500</v>
          </cell>
        </row>
        <row r="4607">
          <cell r="F4607" t="str">
            <v>2021-06</v>
          </cell>
          <cell r="G4607" t="str">
            <v>REGULAR MOOE (DV# 20-11-1766)</v>
          </cell>
          <cell r="N4607">
            <v>2250</v>
          </cell>
        </row>
        <row r="4608">
          <cell r="F4608" t="str">
            <v>2021-06</v>
          </cell>
          <cell r="G4608" t="str">
            <v>OTOP NG DV# 2021-06-0904</v>
          </cell>
          <cell r="N4608">
            <v>8015.63</v>
          </cell>
        </row>
        <row r="4609">
          <cell r="F4609" t="str">
            <v>2021-06</v>
          </cell>
          <cell r="G4609" t="str">
            <v>SDD OO3 DV# 2021-03-0544</v>
          </cell>
          <cell r="N4609">
            <v>1303.8</v>
          </cell>
        </row>
        <row r="4610">
          <cell r="F4610" t="str">
            <v>2021-06</v>
          </cell>
          <cell r="G4610" t="str">
            <v>SDD OO3 DV# 2021-03-0544</v>
          </cell>
          <cell r="N4610">
            <v>857.85</v>
          </cell>
        </row>
        <row r="4611">
          <cell r="F4611" t="str">
            <v>2021-06</v>
          </cell>
          <cell r="G4611" t="str">
            <v>LSP-NSB DV# 2021-02-0219</v>
          </cell>
          <cell r="N4611">
            <v>913.53</v>
          </cell>
        </row>
        <row r="4612">
          <cell r="F4612" t="str">
            <v>2021-06</v>
          </cell>
          <cell r="G4612" t="str">
            <v>REGULAR MOOE (DV# 20-11-1766)</v>
          </cell>
          <cell r="N4612">
            <v>1610.82</v>
          </cell>
        </row>
        <row r="4613">
          <cell r="F4613" t="str">
            <v>2021-06</v>
          </cell>
          <cell r="G4613" t="str">
            <v>IDD DV# 2021-06-0912</v>
          </cell>
        </row>
        <row r="4614">
          <cell r="F4614" t="str">
            <v>2021-06</v>
          </cell>
          <cell r="G4614" t="str">
            <v>NC MOOE DV# 2021-03-0580</v>
          </cell>
          <cell r="N4614">
            <v>1513.34</v>
          </cell>
        </row>
        <row r="4615">
          <cell r="F4615" t="str">
            <v>2021-06</v>
          </cell>
          <cell r="G4615" t="str">
            <v>NC MOOE DV# 2021-03-0580</v>
          </cell>
          <cell r="N4615">
            <v>1154.97</v>
          </cell>
        </row>
        <row r="4616">
          <cell r="F4616" t="str">
            <v>2021-06</v>
          </cell>
          <cell r="G4616" t="str">
            <v>NC MOOE DV# 2021-03-0580</v>
          </cell>
          <cell r="N4616">
            <v>3938.27</v>
          </cell>
        </row>
        <row r="4617">
          <cell r="F4617" t="str">
            <v>2021-06</v>
          </cell>
          <cell r="G4617" t="str">
            <v>NC MOOE DV# 2021-03-0580</v>
          </cell>
          <cell r="N4617">
            <v>404.78</v>
          </cell>
        </row>
        <row r="4618">
          <cell r="F4618" t="str">
            <v>2021-06</v>
          </cell>
          <cell r="G4618" t="str">
            <v>REGULAR MOOE (DV# 20-11-1766)</v>
          </cell>
          <cell r="N4618">
            <v>950</v>
          </cell>
        </row>
        <row r="4619">
          <cell r="F4619" t="str">
            <v>2021-06</v>
          </cell>
          <cell r="G4619" t="str">
            <v>SSF DV# 2021-03-0529</v>
          </cell>
          <cell r="N4619">
            <v>7932.96</v>
          </cell>
        </row>
        <row r="4620">
          <cell r="F4620" t="str">
            <v>2021-06</v>
          </cell>
          <cell r="G4620" t="str">
            <v>NC CO DV# 2021-06-0901</v>
          </cell>
          <cell r="N4620">
            <v>28761.96</v>
          </cell>
        </row>
        <row r="4621">
          <cell r="F4621" t="str">
            <v>2021-06</v>
          </cell>
          <cell r="G4621" t="str">
            <v>SSF DV# 2021-03-0529</v>
          </cell>
          <cell r="N4621">
            <v>869.2</v>
          </cell>
        </row>
        <row r="4622">
          <cell r="F4622" t="str">
            <v>2021-06</v>
          </cell>
          <cell r="G4622" t="str">
            <v>REGULAR MOOE (DV# 20-11-1766)</v>
          </cell>
          <cell r="N4622">
            <v>501.61</v>
          </cell>
        </row>
        <row r="4623">
          <cell r="F4623" t="str">
            <v>2021-06</v>
          </cell>
          <cell r="G4623" t="str">
            <v>SSF DV# 2021-03-0529</v>
          </cell>
          <cell r="N4623">
            <v>364</v>
          </cell>
        </row>
        <row r="4624">
          <cell r="F4624" t="str">
            <v>2021-06</v>
          </cell>
          <cell r="G4624" t="str">
            <v>NC MOOE DV# 2021-03-0580</v>
          </cell>
          <cell r="N4624">
            <v>79566.739999999991</v>
          </cell>
        </row>
        <row r="4625">
          <cell r="F4625" t="str">
            <v>2021-06</v>
          </cell>
          <cell r="G4625" t="str">
            <v>NC MOOE DV# 2021-06-0901</v>
          </cell>
          <cell r="N4625">
            <v>63399.13</v>
          </cell>
        </row>
        <row r="4626">
          <cell r="F4626" t="str">
            <v>2021-06</v>
          </cell>
          <cell r="G4626" t="str">
            <v>RAPID MDS (DV# 101-20-08-1321)</v>
          </cell>
          <cell r="N4626">
            <v>3448.41</v>
          </cell>
        </row>
        <row r="4627">
          <cell r="F4627" t="str">
            <v>2021-06</v>
          </cell>
          <cell r="G4627" t="str">
            <v>REGULAR MOOE (DV# 20-11-1766)</v>
          </cell>
          <cell r="N4627">
            <v>3040</v>
          </cell>
        </row>
        <row r="4628">
          <cell r="F4628" t="str">
            <v>2021-06</v>
          </cell>
          <cell r="G4628" t="str">
            <v>LSP-NSB DV# 2021-02-0219</v>
          </cell>
          <cell r="N4628">
            <v>12878.05</v>
          </cell>
        </row>
        <row r="4629">
          <cell r="F4629" t="str">
            <v>2021-06</v>
          </cell>
        </row>
        <row r="4630">
          <cell r="F4630" t="str">
            <v>2021-06</v>
          </cell>
          <cell r="G4630" t="str">
            <v>REGULAR MOOE 2020 DV# 2021-03-0550</v>
          </cell>
          <cell r="N4630">
            <v>6668.78</v>
          </cell>
        </row>
        <row r="4631">
          <cell r="F4631" t="str">
            <v>2021-06</v>
          </cell>
          <cell r="G4631" t="str">
            <v>LSP-NSB DV# 2021-03-0391</v>
          </cell>
          <cell r="N4631">
            <v>1350</v>
          </cell>
        </row>
        <row r="4632">
          <cell r="F4632" t="str">
            <v>2021-06</v>
          </cell>
          <cell r="G4632" t="str">
            <v>LSP-NSB DV# 2021-03-0391</v>
          </cell>
          <cell r="N4632">
            <v>1350</v>
          </cell>
        </row>
        <row r="4633">
          <cell r="F4633" t="str">
            <v>2021-06</v>
          </cell>
          <cell r="G4633" t="str">
            <v>LSP-NSB DV# 2021-03-0391</v>
          </cell>
          <cell r="N4633">
            <v>1350</v>
          </cell>
        </row>
        <row r="4634">
          <cell r="F4634" t="str">
            <v>2021-06</v>
          </cell>
          <cell r="G4634" t="str">
            <v>REGULAR MOOE 2020 DV# 2021-03-0516</v>
          </cell>
          <cell r="N4634">
            <v>460</v>
          </cell>
        </row>
        <row r="4635">
          <cell r="F4635" t="str">
            <v>2021-06</v>
          </cell>
          <cell r="G4635" t="str">
            <v>REGULAR MOOE 2020 DV# 2021-03-0516</v>
          </cell>
          <cell r="N4635">
            <v>147</v>
          </cell>
        </row>
        <row r="4636">
          <cell r="F4636" t="str">
            <v>2021-06</v>
          </cell>
          <cell r="G4636" t="str">
            <v>REGULAR MOOE 2020 DV# 2021-03-0516</v>
          </cell>
          <cell r="N4636">
            <v>400</v>
          </cell>
        </row>
        <row r="4637">
          <cell r="F4637" t="str">
            <v>2021-06</v>
          </cell>
          <cell r="G4637" t="str">
            <v>REGULAR MOOE 2020 DV# 2021-03-0516</v>
          </cell>
          <cell r="N4637">
            <v>250</v>
          </cell>
        </row>
        <row r="4638">
          <cell r="F4638" t="str">
            <v>2021-06</v>
          </cell>
          <cell r="G4638" t="str">
            <v>REGULAR MOOE 2020 DV# 2021-03-0516</v>
          </cell>
          <cell r="N4638">
            <v>710</v>
          </cell>
        </row>
        <row r="4639">
          <cell r="F4639" t="str">
            <v>2021-06</v>
          </cell>
          <cell r="G4639" t="str">
            <v>REGULAR MOOE 2020 DV# 2021-03-0516</v>
          </cell>
          <cell r="N4639">
            <v>1400</v>
          </cell>
        </row>
        <row r="4640">
          <cell r="F4640" t="str">
            <v>2021-06</v>
          </cell>
          <cell r="G4640" t="str">
            <v>REGULAR MOOE 2020 DV# 2021-03-0516</v>
          </cell>
          <cell r="N4640">
            <v>70</v>
          </cell>
        </row>
        <row r="4641">
          <cell r="F4641" t="str">
            <v>2021-06</v>
          </cell>
          <cell r="G4641" t="str">
            <v>CPD MUST DV# 2021-03-0527</v>
          </cell>
          <cell r="N4641">
            <v>500</v>
          </cell>
        </row>
        <row r="4642">
          <cell r="F4642" t="str">
            <v>2021-06</v>
          </cell>
          <cell r="G4642" t="str">
            <v>CPD MUST DV# 2021-03-0527</v>
          </cell>
          <cell r="N4642">
            <v>300</v>
          </cell>
        </row>
        <row r="4643">
          <cell r="F4643" t="str">
            <v>2021-06</v>
          </cell>
          <cell r="G4643" t="str">
            <v>NC MOOE DV# 2021-05-0769</v>
          </cell>
          <cell r="N4643">
            <v>80</v>
          </cell>
        </row>
        <row r="4644">
          <cell r="F4644" t="str">
            <v>2021-06</v>
          </cell>
          <cell r="G4644" t="str">
            <v>IDD MOOE DV# 2021-02-0140</v>
          </cell>
          <cell r="N4644">
            <v>5000</v>
          </cell>
        </row>
        <row r="4645">
          <cell r="F4645" t="str">
            <v>2021-06</v>
          </cell>
          <cell r="G4645" t="str">
            <v>CPD MUST DV# 2021-03-0527</v>
          </cell>
          <cell r="N4645">
            <v>5000</v>
          </cell>
        </row>
        <row r="4646">
          <cell r="F4646" t="str">
            <v>2021-06</v>
          </cell>
          <cell r="G4646" t="str">
            <v>OTOP NG DV# 2021-03-0584</v>
          </cell>
          <cell r="N4646">
            <v>5000</v>
          </cell>
        </row>
        <row r="4647">
          <cell r="F4647" t="str">
            <v>2021-06</v>
          </cell>
          <cell r="G4647" t="str">
            <v>CARP DV# 2021-03-0574</v>
          </cell>
          <cell r="N4647">
            <v>3000</v>
          </cell>
        </row>
        <row r="4648">
          <cell r="F4648" t="str">
            <v>2021-06</v>
          </cell>
          <cell r="G4648" t="str">
            <v>REGULAR MOOE 2020 DV# 2021-03-0516</v>
          </cell>
          <cell r="N4648">
            <v>11199.99</v>
          </cell>
        </row>
        <row r="4649">
          <cell r="F4649" t="str">
            <v>2021-06</v>
          </cell>
          <cell r="G4649" t="str">
            <v>NC MOOE DV# 2021-05-0769</v>
          </cell>
          <cell r="N4649">
            <v>19646</v>
          </cell>
        </row>
        <row r="4650">
          <cell r="F4650" t="str">
            <v>2021-06</v>
          </cell>
          <cell r="G4650" t="str">
            <v>NC MOOE DV# 2021-05-0769</v>
          </cell>
          <cell r="N4650">
            <v>19646</v>
          </cell>
        </row>
        <row r="4651">
          <cell r="F4651" t="str">
            <v>2021-06</v>
          </cell>
          <cell r="G4651" t="str">
            <v>NC MOOE DV# 2021-05-0769</v>
          </cell>
          <cell r="N4651">
            <v>19646</v>
          </cell>
        </row>
        <row r="4652">
          <cell r="F4652" t="str">
            <v>2021-06</v>
          </cell>
          <cell r="G4652" t="str">
            <v>NC MOOE DV# 2021-05-0769</v>
          </cell>
          <cell r="N4652">
            <v>19646</v>
          </cell>
        </row>
        <row r="4653">
          <cell r="F4653" t="str">
            <v>2021-06</v>
          </cell>
          <cell r="G4653" t="str">
            <v>NC MOOE DV# 2021-05-0769</v>
          </cell>
          <cell r="N4653">
            <v>14599.99</v>
          </cell>
        </row>
        <row r="4654">
          <cell r="F4654" t="str">
            <v>2021-06</v>
          </cell>
          <cell r="G4654" t="str">
            <v>SSF DV# 2021-03-0531</v>
          </cell>
          <cell r="N4654">
            <v>2303</v>
          </cell>
        </row>
        <row r="4655">
          <cell r="F4655" t="str">
            <v>2021-06</v>
          </cell>
          <cell r="G4655" t="str">
            <v>NC MOOE DV# 2021-05-0769</v>
          </cell>
          <cell r="N4655">
            <v>700</v>
          </cell>
        </row>
        <row r="4656">
          <cell r="F4656" t="str">
            <v>2021-06</v>
          </cell>
          <cell r="G4656" t="str">
            <v>NC MOOE DV# 2021-05-0769</v>
          </cell>
          <cell r="N4656">
            <v>600</v>
          </cell>
        </row>
        <row r="4657">
          <cell r="F4657" t="str">
            <v>2021-06</v>
          </cell>
          <cell r="G4657" t="str">
            <v>NC MOOE DV# 2021-05-0769</v>
          </cell>
          <cell r="N4657">
            <v>600</v>
          </cell>
        </row>
        <row r="4658">
          <cell r="F4658" t="str">
            <v>2021-06</v>
          </cell>
          <cell r="G4658" t="str">
            <v>NC MOOE DV# 2021-05-0769</v>
          </cell>
          <cell r="N4658">
            <v>7492.9</v>
          </cell>
        </row>
        <row r="4659">
          <cell r="F4659" t="str">
            <v>2021-06</v>
          </cell>
          <cell r="G4659" t="str">
            <v>IDD MOOE DV# 2021-02-0140</v>
          </cell>
          <cell r="N4659">
            <v>2220</v>
          </cell>
        </row>
        <row r="4660">
          <cell r="F4660" t="str">
            <v>2021-06</v>
          </cell>
          <cell r="G4660" t="str">
            <v>SSF DV# 2021-03-0531</v>
          </cell>
          <cell r="N4660">
            <v>20612.5</v>
          </cell>
        </row>
        <row r="4661">
          <cell r="F4661" t="str">
            <v>2021-06</v>
          </cell>
          <cell r="G4661" t="str">
            <v>IDD MOOE DV# 2021-02-0140</v>
          </cell>
          <cell r="N4661">
            <v>19012</v>
          </cell>
        </row>
        <row r="4662">
          <cell r="F4662" t="str">
            <v>2021-06</v>
          </cell>
          <cell r="G4662" t="str">
            <v>NC MOOE DV# 2021-05-0769</v>
          </cell>
          <cell r="N4662">
            <v>19012</v>
          </cell>
        </row>
        <row r="4663">
          <cell r="F4663" t="str">
            <v>2021-06</v>
          </cell>
          <cell r="G4663" t="str">
            <v>CPD MUST DV# 2021-03-0527</v>
          </cell>
          <cell r="N4663">
            <v>1319.2</v>
          </cell>
        </row>
        <row r="4664">
          <cell r="F4664" t="str">
            <v>2021-06</v>
          </cell>
          <cell r="G4664" t="str">
            <v>CPD MUST DV# 2021-03-0527</v>
          </cell>
          <cell r="N4664">
            <v>1224</v>
          </cell>
        </row>
        <row r="4665">
          <cell r="F4665" t="str">
            <v>2021-06</v>
          </cell>
          <cell r="G4665" t="str">
            <v>SSF DV# 2021-03-0531</v>
          </cell>
          <cell r="N4665">
            <v>306</v>
          </cell>
        </row>
        <row r="4666">
          <cell r="F4666" t="str">
            <v>2021-06</v>
          </cell>
          <cell r="G4666" t="str">
            <v>SSF DV# 2021-03-0531</v>
          </cell>
          <cell r="N4666">
            <v>2303</v>
          </cell>
        </row>
        <row r="4667">
          <cell r="F4667" t="str">
            <v>2021-06</v>
          </cell>
          <cell r="G4667" t="str">
            <v>SSF DV# 2021-03-0531</v>
          </cell>
          <cell r="N4667">
            <v>2660</v>
          </cell>
        </row>
        <row r="4668">
          <cell r="F4668" t="str">
            <v>2021-06</v>
          </cell>
          <cell r="G4668" t="str">
            <v>REGULAR MOOE 2020 DV# 2021-03-0516</v>
          </cell>
          <cell r="N4668">
            <v>2550</v>
          </cell>
        </row>
        <row r="4669">
          <cell r="F4669" t="str">
            <v>2021-06</v>
          </cell>
          <cell r="G4669" t="str">
            <v>SSF DV# 2021-03-0531</v>
          </cell>
          <cell r="N4669">
            <v>2660</v>
          </cell>
        </row>
        <row r="4670">
          <cell r="F4670" t="str">
            <v>2021-06</v>
          </cell>
          <cell r="G4670" t="str">
            <v>SSF DV# 2021-03-0531</v>
          </cell>
          <cell r="N4670">
            <v>1900</v>
          </cell>
        </row>
        <row r="4671">
          <cell r="F4671" t="str">
            <v>2021-06</v>
          </cell>
          <cell r="G4671" t="str">
            <v>IDD MOOE DV# 2021-02-0140</v>
          </cell>
          <cell r="N4671">
            <v>10185</v>
          </cell>
        </row>
        <row r="4672">
          <cell r="F4672" t="str">
            <v>2021-06</v>
          </cell>
          <cell r="G4672" t="str">
            <v>IDD MOOE DV# 2021-02-0140</v>
          </cell>
          <cell r="N4672">
            <v>2214.8000000000002</v>
          </cell>
        </row>
        <row r="4673">
          <cell r="F4673" t="str">
            <v>2021-06</v>
          </cell>
          <cell r="G4673" t="str">
            <v>IDD MOOE DV# 2021-02-0140</v>
          </cell>
          <cell r="N4673">
            <v>1025.46</v>
          </cell>
        </row>
        <row r="4674">
          <cell r="F4674" t="str">
            <v>2021-06</v>
          </cell>
          <cell r="G4674" t="str">
            <v>NC MOOE DV# 2021-05-0769</v>
          </cell>
          <cell r="N4674">
            <v>810.54</v>
          </cell>
        </row>
        <row r="4675">
          <cell r="F4675" t="str">
            <v>2021-06</v>
          </cell>
          <cell r="G4675" t="str">
            <v>SSF DV# 2021-03-0531</v>
          </cell>
          <cell r="N4675">
            <v>470.4</v>
          </cell>
        </row>
        <row r="4676">
          <cell r="F4676" t="str">
            <v>2021-06</v>
          </cell>
          <cell r="G4676" t="str">
            <v>SSF DV# 2021-03-0531</v>
          </cell>
          <cell r="N4676">
            <v>2235</v>
          </cell>
        </row>
        <row r="4677">
          <cell r="F4677" t="str">
            <v>2021-06</v>
          </cell>
          <cell r="G4677" t="str">
            <v>SSF DV# 2021-03-0531</v>
          </cell>
          <cell r="N4677">
            <v>300</v>
          </cell>
        </row>
        <row r="4678">
          <cell r="F4678" t="str">
            <v>2021-06</v>
          </cell>
          <cell r="G4678" t="str">
            <v>SSF DV# 2021-03-0531</v>
          </cell>
          <cell r="N4678">
            <v>1200</v>
          </cell>
        </row>
        <row r="4679">
          <cell r="F4679" t="str">
            <v>2021-06</v>
          </cell>
          <cell r="G4679" t="str">
            <v>SSF DV# 2021-03-0531</v>
          </cell>
          <cell r="N4679">
            <v>1900</v>
          </cell>
        </row>
        <row r="4680">
          <cell r="F4680" t="str">
            <v>2021-06</v>
          </cell>
          <cell r="G4680" t="str">
            <v>CPD MUST DV# 2021-03-0527</v>
          </cell>
          <cell r="N4680">
            <v>1300</v>
          </cell>
        </row>
        <row r="4681">
          <cell r="F4681" t="str">
            <v>2021-06</v>
          </cell>
          <cell r="G4681" t="str">
            <v>CPD MUST DV# 2021-03-0527</v>
          </cell>
          <cell r="N4681">
            <v>2400</v>
          </cell>
        </row>
        <row r="4682">
          <cell r="F4682" t="str">
            <v>2021-06</v>
          </cell>
          <cell r="G4682" t="str">
            <v>CPD MUST DV# 2021-03-0527</v>
          </cell>
          <cell r="N4682">
            <v>1224</v>
          </cell>
        </row>
        <row r="4683">
          <cell r="F4683" t="str">
            <v>2021-06</v>
          </cell>
          <cell r="G4683" t="str">
            <v>CPD MUST DV# 2021-03-0527</v>
          </cell>
          <cell r="N4683">
            <v>1649</v>
          </cell>
        </row>
        <row r="4684">
          <cell r="F4684" t="str">
            <v>2021-06</v>
          </cell>
          <cell r="G4684" t="str">
            <v>CPD MUST DV# 2021-03-0527</v>
          </cell>
          <cell r="N4684">
            <v>2400</v>
          </cell>
        </row>
        <row r="4685">
          <cell r="F4685" t="str">
            <v>2021-06</v>
          </cell>
          <cell r="G4685" t="str">
            <v>CPD MUST DV# 2021-03-0527</v>
          </cell>
          <cell r="N4685">
            <v>2320</v>
          </cell>
        </row>
        <row r="4686">
          <cell r="F4686" t="str">
            <v>2021-06</v>
          </cell>
          <cell r="G4686" t="str">
            <v>OTOP NG DV# 2021-03-0584</v>
          </cell>
          <cell r="N4686">
            <v>2620</v>
          </cell>
        </row>
        <row r="4687">
          <cell r="F4687" t="str">
            <v>2021-06</v>
          </cell>
          <cell r="G4687" t="str">
            <v>CPD MUST DV# 2021-03-0527</v>
          </cell>
          <cell r="N4687">
            <v>550</v>
          </cell>
        </row>
        <row r="4688">
          <cell r="F4688" t="str">
            <v>2021-06</v>
          </cell>
          <cell r="G4688" t="str">
            <v>IDD MOOE DV# 2021-02-0145</v>
          </cell>
          <cell r="N4688">
            <v>9894</v>
          </cell>
        </row>
        <row r="4689">
          <cell r="F4689" t="str">
            <v>2021-06</v>
          </cell>
          <cell r="G4689" t="str">
            <v>NC MOOE DV# 2021-05-0769</v>
          </cell>
          <cell r="N4689">
            <v>9894</v>
          </cell>
        </row>
        <row r="4690">
          <cell r="F4690" t="str">
            <v>2021-06</v>
          </cell>
          <cell r="G4690" t="str">
            <v>NC MOOE DV# 2021-05-0769</v>
          </cell>
          <cell r="N4690">
            <v>3880</v>
          </cell>
        </row>
        <row r="4691">
          <cell r="F4691" t="str">
            <v>2021-06</v>
          </cell>
          <cell r="G4691" t="str">
            <v>OTOP NG DV# 2021-03-0584</v>
          </cell>
          <cell r="N4691">
            <v>2303</v>
          </cell>
        </row>
        <row r="4692">
          <cell r="F4692" t="str">
            <v>2021-06</v>
          </cell>
          <cell r="G4692" t="str">
            <v>NC MOOE DV# 2021-05-0769</v>
          </cell>
          <cell r="N4692">
            <v>2095</v>
          </cell>
        </row>
        <row r="4693">
          <cell r="F4693" t="str">
            <v>2021-06</v>
          </cell>
          <cell r="G4693" t="str">
            <v>OTOP NG DV# 2021-03-0584</v>
          </cell>
          <cell r="N4693">
            <v>43216.21</v>
          </cell>
        </row>
        <row r="4694">
          <cell r="F4694" t="str">
            <v>2021-06</v>
          </cell>
          <cell r="G4694" t="str">
            <v>OTOP NG DV# 2021-06-0905</v>
          </cell>
          <cell r="N4694">
            <v>6783.79</v>
          </cell>
        </row>
        <row r="4695">
          <cell r="F4695" t="str">
            <v>2021-06</v>
          </cell>
          <cell r="G4695" t="str">
            <v>LSP-NSB DV# 2021-03-0391</v>
          </cell>
          <cell r="N4695">
            <v>300</v>
          </cell>
        </row>
        <row r="4696">
          <cell r="F4696" t="str">
            <v>2021-06</v>
          </cell>
          <cell r="G4696" t="str">
            <v>SSF DV# 2021-03-0531</v>
          </cell>
          <cell r="N4696">
            <v>1000</v>
          </cell>
        </row>
        <row r="4697">
          <cell r="F4697" t="str">
            <v>2021-06</v>
          </cell>
          <cell r="G4697" t="str">
            <v>SSF DV# 2021-03-0531</v>
          </cell>
          <cell r="N4697">
            <v>650</v>
          </cell>
        </row>
        <row r="4698">
          <cell r="F4698" t="str">
            <v>2021-06</v>
          </cell>
          <cell r="G4698" t="str">
            <v>NC MOOE DV# 2021-05-0769</v>
          </cell>
          <cell r="N4698">
            <v>600</v>
          </cell>
        </row>
        <row r="4699">
          <cell r="F4699" t="str">
            <v>2021-06</v>
          </cell>
          <cell r="G4699" t="str">
            <v>LSP-NSB DV# 2021-03-0391</v>
          </cell>
          <cell r="N4699">
            <v>400</v>
          </cell>
        </row>
        <row r="4700">
          <cell r="F4700" t="str">
            <v>2021-06</v>
          </cell>
          <cell r="G4700" t="str">
            <v>LSP-NSB DV# 2021-03-0391</v>
          </cell>
          <cell r="N4700">
            <v>1500</v>
          </cell>
        </row>
        <row r="4701">
          <cell r="F4701" t="str">
            <v>2021-06</v>
          </cell>
          <cell r="G4701" t="str">
            <v>NC MOOE DV# 2021-05-0769</v>
          </cell>
          <cell r="N4701">
            <v>8730</v>
          </cell>
        </row>
        <row r="4702">
          <cell r="F4702" t="str">
            <v>2021-06</v>
          </cell>
          <cell r="G4702" t="str">
            <v>OTOP NG DV# 2021-06-0905</v>
          </cell>
          <cell r="N4702">
            <v>2500</v>
          </cell>
        </row>
        <row r="4703">
          <cell r="F4703" t="str">
            <v>2021-06</v>
          </cell>
          <cell r="G4703" t="str">
            <v>NC MOOE DV# 2021-05-0769</v>
          </cell>
          <cell r="N4703">
            <v>12600</v>
          </cell>
        </row>
        <row r="4704">
          <cell r="F4704" t="str">
            <v>2021-06</v>
          </cell>
          <cell r="G4704" t="str">
            <v>CARP DV# 2021-03-0574</v>
          </cell>
          <cell r="N4704">
            <v>1900</v>
          </cell>
        </row>
        <row r="4705">
          <cell r="F4705" t="str">
            <v>2021-06</v>
          </cell>
          <cell r="G4705" t="str">
            <v>OTOP NG DV# 2021-06-0905</v>
          </cell>
          <cell r="N4705">
            <v>14000</v>
          </cell>
        </row>
        <row r="4706">
          <cell r="F4706" t="str">
            <v>2021-06</v>
          </cell>
          <cell r="G4706" t="str">
            <v>CPD MUST DV# 2021-03-0527</v>
          </cell>
          <cell r="N4706">
            <v>11250.4</v>
          </cell>
        </row>
        <row r="4707">
          <cell r="F4707" t="str">
            <v>2021-06</v>
          </cell>
          <cell r="G4707" t="str">
            <v>IDD MOOE DV# 2021-02-0145</v>
          </cell>
          <cell r="N4707">
            <v>8029</v>
          </cell>
        </row>
        <row r="4708">
          <cell r="F4708" t="str">
            <v>2021-06</v>
          </cell>
          <cell r="G4708" t="str">
            <v>NC MOOE DV# 2021-05-0769</v>
          </cell>
          <cell r="N4708">
            <v>4921</v>
          </cell>
        </row>
        <row r="4709">
          <cell r="F4709" t="str">
            <v>2021-06</v>
          </cell>
          <cell r="G4709" t="str">
            <v>NC MOOE DV# 2021-05-0769</v>
          </cell>
          <cell r="N4709">
            <v>87514.22</v>
          </cell>
        </row>
        <row r="4710">
          <cell r="F4710" t="str">
            <v>2021-06</v>
          </cell>
          <cell r="G4710" t="str">
            <v>REGULAR MOOE 2020 DV# 2021-03-0516</v>
          </cell>
          <cell r="N4710">
            <v>20481.810000000001</v>
          </cell>
        </row>
        <row r="4711">
          <cell r="F4711" t="str">
            <v>2021-06</v>
          </cell>
          <cell r="G4711" t="str">
            <v>NC MOOE DV# 2021-05-0769</v>
          </cell>
          <cell r="N4711">
            <v>1620.19</v>
          </cell>
        </row>
        <row r="4712">
          <cell r="F4712" t="str">
            <v>2021-06</v>
          </cell>
          <cell r="G4712" t="str">
            <v>NC MOOE DV# 2021-05-0769</v>
          </cell>
          <cell r="N4712">
            <v>4400</v>
          </cell>
        </row>
        <row r="4713">
          <cell r="F4713" t="str">
            <v>2021-06</v>
          </cell>
          <cell r="G4713" t="str">
            <v>SSF DV# 2021-03-0531</v>
          </cell>
          <cell r="N4713">
            <v>7500</v>
          </cell>
        </row>
        <row r="4714">
          <cell r="F4714" t="str">
            <v>2021-06</v>
          </cell>
          <cell r="G4714" t="str">
            <v>OTOP NG DV# 2021-06-0905</v>
          </cell>
          <cell r="N4714">
            <v>4949.16</v>
          </cell>
        </row>
        <row r="4715">
          <cell r="F4715" t="str">
            <v>2021-06</v>
          </cell>
          <cell r="G4715" t="str">
            <v>OTOP NG DV# 2021-06-0905</v>
          </cell>
          <cell r="N4715">
            <v>2550</v>
          </cell>
        </row>
        <row r="4716">
          <cell r="F4716" t="str">
            <v>2021-06</v>
          </cell>
          <cell r="G4716" t="str">
            <v>OTOP NG DV# 2021-06-0905</v>
          </cell>
          <cell r="N4716">
            <v>5330</v>
          </cell>
        </row>
        <row r="4717">
          <cell r="F4717" t="str">
            <v>2021-06</v>
          </cell>
          <cell r="G4717" t="str">
            <v>NC MOOE DV# 2021-05-0769</v>
          </cell>
          <cell r="N4717">
            <v>5368</v>
          </cell>
        </row>
        <row r="4718">
          <cell r="F4718" t="str">
            <v>2021-06</v>
          </cell>
          <cell r="G4718" t="str">
            <v>NC MOOE DV# 2021-05-0769</v>
          </cell>
          <cell r="N4718">
            <v>5179.8599999999997</v>
          </cell>
        </row>
        <row r="4719">
          <cell r="F4719" t="str">
            <v>2021-06</v>
          </cell>
          <cell r="G4719" t="str">
            <v>IDD MOOE DV# 2021-02-0145</v>
          </cell>
          <cell r="N4719">
            <v>2000</v>
          </cell>
        </row>
        <row r="4720">
          <cell r="F4720" t="str">
            <v>2021-06</v>
          </cell>
          <cell r="G4720" t="str">
            <v>CPD MUST DV# 2021-03-0527</v>
          </cell>
          <cell r="N4720">
            <v>3000</v>
          </cell>
        </row>
        <row r="4721">
          <cell r="F4721" t="str">
            <v>2021-06</v>
          </cell>
          <cell r="G4721" t="str">
            <v>NC MOOE DV# 2021-05-0769</v>
          </cell>
          <cell r="N4721">
            <v>1234.8</v>
          </cell>
        </row>
        <row r="4722">
          <cell r="F4722" t="str">
            <v>2021-06</v>
          </cell>
          <cell r="G4722" t="str">
            <v>NC MOOE DV# 2021-05-0769</v>
          </cell>
          <cell r="N4722">
            <v>2380</v>
          </cell>
        </row>
        <row r="4723">
          <cell r="F4723" t="str">
            <v>2021-06</v>
          </cell>
        </row>
        <row r="4724">
          <cell r="F4724" t="str">
            <v>2021-06</v>
          </cell>
        </row>
        <row r="4725">
          <cell r="F4725" t="str">
            <v>2021-06</v>
          </cell>
        </row>
        <row r="4726">
          <cell r="F4726" t="str">
            <v>2021-06</v>
          </cell>
        </row>
        <row r="4727">
          <cell r="F4727" t="str">
            <v>2021-06</v>
          </cell>
          <cell r="G4727" t="str">
            <v>SIF PM DV# 2021-04-0731</v>
          </cell>
          <cell r="N4727">
            <v>1912.8</v>
          </cell>
        </row>
        <row r="4728">
          <cell r="F4728" t="str">
            <v>2021-06</v>
          </cell>
          <cell r="G4728" t="str">
            <v>SIF PM DV# 2021-04-0731</v>
          </cell>
          <cell r="N4728">
            <v>240</v>
          </cell>
        </row>
        <row r="4729">
          <cell r="F4729" t="str">
            <v>2021-06</v>
          </cell>
          <cell r="G4729" t="str">
            <v>CPD MUST DV# 2021-03-0527</v>
          </cell>
          <cell r="N4729">
            <v>240</v>
          </cell>
        </row>
        <row r="4730">
          <cell r="F4730" t="str">
            <v>2021-06</v>
          </cell>
          <cell r="G4730" t="str">
            <v>CPD MUST DV# 2021-03-0527</v>
          </cell>
          <cell r="N4730">
            <v>240</v>
          </cell>
        </row>
        <row r="4731">
          <cell r="F4731" t="str">
            <v>2021-06</v>
          </cell>
          <cell r="G4731" t="str">
            <v>NC MOOE DV# 2021-05-0769</v>
          </cell>
          <cell r="N4731">
            <v>2000</v>
          </cell>
        </row>
        <row r="4732">
          <cell r="F4732" t="str">
            <v>2021-06</v>
          </cell>
          <cell r="G4732" t="str">
            <v>LSP-NSB DV# 2021-03-0391</v>
          </cell>
          <cell r="N4732">
            <v>8924</v>
          </cell>
        </row>
        <row r="4733">
          <cell r="F4733" t="str">
            <v>2021-06</v>
          </cell>
          <cell r="G4733" t="str">
            <v>NC MOOE DV# 2021-05-0769</v>
          </cell>
          <cell r="N4733">
            <v>1103.44</v>
          </cell>
        </row>
        <row r="4734">
          <cell r="F4734" t="str">
            <v>2021-06</v>
          </cell>
          <cell r="G4734" t="str">
            <v>CARP DV# 2021-03-0574</v>
          </cell>
          <cell r="N4734">
            <v>6924</v>
          </cell>
        </row>
        <row r="4735">
          <cell r="F4735" t="str">
            <v>2021-06</v>
          </cell>
          <cell r="G4735" t="str">
            <v>NC MOOE DV# 2021-05-0769</v>
          </cell>
          <cell r="N4735">
            <v>1378.21</v>
          </cell>
        </row>
        <row r="4736">
          <cell r="F4736" t="str">
            <v>2021-06</v>
          </cell>
          <cell r="G4736" t="str">
            <v>NC MOOE DV# 2021-05-0769</v>
          </cell>
          <cell r="N4736">
            <v>3224.2</v>
          </cell>
        </row>
        <row r="4737">
          <cell r="F4737" t="str">
            <v>2021-06</v>
          </cell>
          <cell r="G4737" t="str">
            <v>NC MOOE DV# 2021-05-0769</v>
          </cell>
          <cell r="N4737">
            <v>89765.64</v>
          </cell>
        </row>
        <row r="4738">
          <cell r="F4738" t="str">
            <v>2021-06</v>
          </cell>
          <cell r="G4738" t="str">
            <v>NC MOOE DV# 2021-05-0769</v>
          </cell>
          <cell r="N4738">
            <v>22102</v>
          </cell>
        </row>
        <row r="4739">
          <cell r="F4739" t="str">
            <v>2021-06</v>
          </cell>
          <cell r="G4739" t="str">
            <v>NC MOOE DV# 2021-05-0769</v>
          </cell>
          <cell r="N4739">
            <v>4400</v>
          </cell>
        </row>
        <row r="4740">
          <cell r="F4740" t="str">
            <v>2021-06</v>
          </cell>
          <cell r="G4740" t="str">
            <v>OTOP NG DV# 2021-06-0905</v>
          </cell>
          <cell r="N4740">
            <v>5481.6</v>
          </cell>
        </row>
        <row r="4741">
          <cell r="F4741" t="str">
            <v>2021-06</v>
          </cell>
          <cell r="G4741" t="str">
            <v>SSF DV# 2021-03-0531</v>
          </cell>
          <cell r="N4741">
            <v>7500</v>
          </cell>
        </row>
        <row r="4742">
          <cell r="F4742" t="str">
            <v>2021-06</v>
          </cell>
          <cell r="G4742" t="str">
            <v>NC MOOE DV# 2021-05-0769</v>
          </cell>
          <cell r="N4742">
            <v>1800</v>
          </cell>
        </row>
        <row r="4743">
          <cell r="F4743" t="str">
            <v>2021-06</v>
          </cell>
          <cell r="G4743" t="str">
            <v>LSP-NSB DV# 2021-03-0391</v>
          </cell>
          <cell r="N4743">
            <v>1300</v>
          </cell>
        </row>
        <row r="4744">
          <cell r="F4744" t="str">
            <v>2021-06</v>
          </cell>
          <cell r="G4744" t="str">
            <v>CARP DV# 2021-03-0574</v>
          </cell>
          <cell r="N4744">
            <v>2303</v>
          </cell>
        </row>
        <row r="4745">
          <cell r="F4745" t="str">
            <v>2021-06</v>
          </cell>
          <cell r="G4745" t="str">
            <v>NC MOOE DV# 2021-05-0769</v>
          </cell>
          <cell r="N4745">
            <v>19646</v>
          </cell>
        </row>
        <row r="4746">
          <cell r="F4746" t="str">
            <v>2021-06</v>
          </cell>
          <cell r="G4746" t="str">
            <v>NC MOOE DV# 2021-05-0769</v>
          </cell>
          <cell r="N4746">
            <v>19646</v>
          </cell>
        </row>
        <row r="4747">
          <cell r="F4747" t="str">
            <v>2021-06</v>
          </cell>
          <cell r="G4747" t="str">
            <v>NC MOOE DV# 2021-05-0769</v>
          </cell>
          <cell r="N4747">
            <v>3980</v>
          </cell>
        </row>
        <row r="4748">
          <cell r="F4748" t="str">
            <v>2021-06</v>
          </cell>
          <cell r="G4748" t="str">
            <v>NC MOOE DV# 2021-05-0769</v>
          </cell>
          <cell r="N4748">
            <v>1760</v>
          </cell>
        </row>
        <row r="4749">
          <cell r="F4749" t="str">
            <v>2021-06</v>
          </cell>
          <cell r="G4749" t="str">
            <v>NC MOOE DV# 2021-05-0769</v>
          </cell>
          <cell r="N4749">
            <v>3975</v>
          </cell>
        </row>
        <row r="4750">
          <cell r="F4750" t="str">
            <v>2021-06</v>
          </cell>
          <cell r="G4750" t="str">
            <v>OTOP NG DV# 2021-06-0905</v>
          </cell>
          <cell r="N4750">
            <v>7360</v>
          </cell>
        </row>
        <row r="4751">
          <cell r="F4751" t="str">
            <v>2021-06</v>
          </cell>
          <cell r="G4751" t="str">
            <v>NC MOOE DV# 2021-05-0769</v>
          </cell>
          <cell r="N4751">
            <v>340</v>
          </cell>
        </row>
        <row r="4752">
          <cell r="F4752" t="str">
            <v>2021-06</v>
          </cell>
          <cell r="G4752" t="str">
            <v>NC MOOE DV# 2021-05-0769</v>
          </cell>
          <cell r="N4752">
            <v>340</v>
          </cell>
        </row>
        <row r="4753">
          <cell r="F4753" t="str">
            <v>2021-06</v>
          </cell>
          <cell r="G4753" t="str">
            <v>IDD MOOE DV# 2021-02-0145</v>
          </cell>
          <cell r="N4753">
            <v>3880</v>
          </cell>
        </row>
        <row r="4754">
          <cell r="F4754" t="str">
            <v>2021-06</v>
          </cell>
          <cell r="G4754" t="str">
            <v>OTOP NG DV# 2021-06-0905</v>
          </cell>
          <cell r="N4754">
            <v>1479</v>
          </cell>
        </row>
        <row r="4755">
          <cell r="F4755" t="str">
            <v>2021-06</v>
          </cell>
          <cell r="G4755" t="str">
            <v>LSP-NSB DV# 2021-03-0391</v>
          </cell>
          <cell r="N4755">
            <v>341958</v>
          </cell>
        </row>
        <row r="4756">
          <cell r="F4756" t="str">
            <v>2021-06</v>
          </cell>
          <cell r="G4756" t="str">
            <v>NC MOOE DV# 2021-05-0769</v>
          </cell>
          <cell r="N4756">
            <v>63920.5</v>
          </cell>
        </row>
        <row r="4757">
          <cell r="F4757" t="str">
            <v>2021-06</v>
          </cell>
          <cell r="G4757" t="str">
            <v>OTOP NG DV# 2021-06-0905</v>
          </cell>
        </row>
        <row r="4758">
          <cell r="F4758" t="str">
            <v>2021-06</v>
          </cell>
          <cell r="G4758" t="str">
            <v>NC MOOE DV# 2021-06-0903</v>
          </cell>
        </row>
        <row r="4759">
          <cell r="F4759" t="str">
            <v>2021-06</v>
          </cell>
          <cell r="G4759" t="str">
            <v>NC CO DV# 2021-06-0903</v>
          </cell>
        </row>
        <row r="4760">
          <cell r="F4760" t="str">
            <v>2021-06</v>
          </cell>
          <cell r="G4760" t="str">
            <v>IDD DV# 2021-06-0957</v>
          </cell>
        </row>
        <row r="4761">
          <cell r="F4761" t="str">
            <v>2021-06</v>
          </cell>
          <cell r="G4761" t="str">
            <v>NC MOOE DV# 2021-02-0179</v>
          </cell>
          <cell r="N4761">
            <v>-13451.7</v>
          </cell>
        </row>
        <row r="4762">
          <cell r="F4762" t="str">
            <v>2021-06</v>
          </cell>
          <cell r="G4762" t="str">
            <v>OTOP NG DV# 2021-03-0583</v>
          </cell>
          <cell r="N4762">
            <v>13451.7</v>
          </cell>
        </row>
        <row r="4763">
          <cell r="F4763" t="str">
            <v>2021-06</v>
          </cell>
          <cell r="G4763" t="str">
            <v>NC MOOE DV# 2021-02-0179</v>
          </cell>
          <cell r="N4763">
            <v>-7421.88</v>
          </cell>
        </row>
        <row r="4764">
          <cell r="F4764" t="str">
            <v>2021-06</v>
          </cell>
          <cell r="G4764" t="str">
            <v>OTOP NG DV# 2021-03-0583</v>
          </cell>
          <cell r="N4764">
            <v>7421.88</v>
          </cell>
        </row>
        <row r="4765">
          <cell r="F4765" t="str">
            <v>2021-06</v>
          </cell>
          <cell r="G4765" t="str">
            <v>SSF DV# 2021-02-0245</v>
          </cell>
          <cell r="N4765">
            <v>-2747.09</v>
          </cell>
        </row>
        <row r="4766">
          <cell r="F4766" t="str">
            <v>2021-06</v>
          </cell>
          <cell r="G4766" t="str">
            <v>IDD MOOE DV# 2021-02-0138</v>
          </cell>
          <cell r="N4766">
            <v>2747.09</v>
          </cell>
        </row>
        <row r="4767">
          <cell r="F4767" t="str">
            <v>2021-06</v>
          </cell>
          <cell r="G4767" t="str">
            <v>LSP-NSB DV# 2021-03-0517</v>
          </cell>
          <cell r="N4767">
            <v>-2747.09</v>
          </cell>
        </row>
        <row r="4768">
          <cell r="F4768" t="str">
            <v>2021-06</v>
          </cell>
          <cell r="G4768" t="str">
            <v>SSF DV# 2021-03-0530</v>
          </cell>
          <cell r="N4768">
            <v>2747.09</v>
          </cell>
        </row>
        <row r="4769">
          <cell r="F4769" t="str">
            <v>2021-06</v>
          </cell>
          <cell r="G4769" t="str">
            <v>LSP-NSB DV# 2021-03-0517</v>
          </cell>
          <cell r="N4769">
            <v>-2766.48</v>
          </cell>
        </row>
        <row r="4770">
          <cell r="F4770" t="str">
            <v>2021-06</v>
          </cell>
          <cell r="G4770" t="str">
            <v>SSF DV# 2021-03-0530</v>
          </cell>
          <cell r="N4770">
            <v>2766.48</v>
          </cell>
        </row>
        <row r="4771">
          <cell r="F4771" t="str">
            <v>2021-06</v>
          </cell>
          <cell r="G4771" t="str">
            <v>SSF DV# 2021-02-0245</v>
          </cell>
          <cell r="N4771">
            <v>-2766.48</v>
          </cell>
        </row>
        <row r="4772">
          <cell r="F4772" t="str">
            <v>2021-06</v>
          </cell>
          <cell r="G4772" t="str">
            <v>IDD MOOE DV# 2021-02-0138</v>
          </cell>
          <cell r="N4772">
            <v>2766.48</v>
          </cell>
        </row>
        <row r="4773">
          <cell r="F4773" t="str">
            <v>2021-06</v>
          </cell>
          <cell r="G4773" t="str">
            <v>NC MOOE DV# 2021-03-0581</v>
          </cell>
          <cell r="N4773">
            <v>-7451.7</v>
          </cell>
        </row>
        <row r="4774">
          <cell r="F4774" t="str">
            <v>2021-06</v>
          </cell>
          <cell r="G4774" t="str">
            <v>OTOP NG DV# 2021-03-0583</v>
          </cell>
          <cell r="N4774">
            <v>7451.7</v>
          </cell>
        </row>
        <row r="4775">
          <cell r="F4775" t="str">
            <v>2021-06</v>
          </cell>
          <cell r="G4775" t="str">
            <v>REGULAR MOOE 2020 DV# 2021-03-0548</v>
          </cell>
          <cell r="N4775">
            <v>-1350</v>
          </cell>
        </row>
        <row r="4776">
          <cell r="F4776" t="str">
            <v>2021-06</v>
          </cell>
          <cell r="G4776" t="str">
            <v>CARP DV# 2021-03-0575</v>
          </cell>
          <cell r="N4776">
            <v>1350</v>
          </cell>
        </row>
        <row r="4777">
          <cell r="F4777" t="str">
            <v>2021-06</v>
          </cell>
          <cell r="G4777" t="str">
            <v>REGULAR MOOE 2020 DV# 2021-03-0548</v>
          </cell>
          <cell r="N4777">
            <v>-3706.93</v>
          </cell>
        </row>
        <row r="4778">
          <cell r="F4778" t="str">
            <v>2021-06</v>
          </cell>
          <cell r="G4778" t="str">
            <v>CARP DV# 2021-03-0575</v>
          </cell>
          <cell r="N4778">
            <v>3706.93</v>
          </cell>
        </row>
        <row r="4779">
          <cell r="F4779" t="str">
            <v>2021-06</v>
          </cell>
          <cell r="G4779" t="str">
            <v>SSF DV# 2021-03-0530</v>
          </cell>
          <cell r="N4779">
            <v>-2513.89</v>
          </cell>
        </row>
        <row r="4780">
          <cell r="F4780" t="str">
            <v>2021-06</v>
          </cell>
          <cell r="G4780" t="str">
            <v>IDD MOOE DV# 2021-02-0138</v>
          </cell>
          <cell r="N4780">
            <v>2513.89</v>
          </cell>
        </row>
        <row r="4781">
          <cell r="F4781" t="str">
            <v>2021-06</v>
          </cell>
          <cell r="G4781" t="str">
            <v>LSP-NSB DV# 2021-03-0517</v>
          </cell>
          <cell r="N4781">
            <v>-2513.89</v>
          </cell>
        </row>
        <row r="4782">
          <cell r="F4782" t="str">
            <v>2021-06</v>
          </cell>
          <cell r="G4782" t="str">
            <v>SSF DV# 2021-03-0530</v>
          </cell>
          <cell r="N4782">
            <v>2513.89</v>
          </cell>
        </row>
        <row r="4783">
          <cell r="F4783" t="str">
            <v>2021-06</v>
          </cell>
          <cell r="G4783" t="str">
            <v>SSF DV# 2021-03-0530</v>
          </cell>
          <cell r="N4783">
            <v>-3016.45</v>
          </cell>
        </row>
        <row r="4784">
          <cell r="F4784" t="str">
            <v>2021-06</v>
          </cell>
          <cell r="G4784" t="str">
            <v>IDD MOOE DV# 2021-02-0138</v>
          </cell>
          <cell r="N4784">
            <v>3016.45</v>
          </cell>
        </row>
        <row r="4785">
          <cell r="F4785" t="str">
            <v>2021-06</v>
          </cell>
          <cell r="G4785" t="str">
            <v>LSP-NSB DV# 2021-03-0517</v>
          </cell>
          <cell r="N4785">
            <v>-3016.45</v>
          </cell>
        </row>
        <row r="4786">
          <cell r="F4786" t="str">
            <v>2021-06</v>
          </cell>
          <cell r="G4786" t="str">
            <v>SSF DV# 2021-03-0530</v>
          </cell>
          <cell r="N4786">
            <v>3016.45</v>
          </cell>
        </row>
        <row r="4787">
          <cell r="F4787" t="str">
            <v>2021-06</v>
          </cell>
          <cell r="G4787" t="str">
            <v>LSP-NSB DV# 2021-03-0517</v>
          </cell>
          <cell r="N4787">
            <v>-5532.95</v>
          </cell>
        </row>
        <row r="4788">
          <cell r="F4788" t="str">
            <v>2021-06</v>
          </cell>
          <cell r="G4788" t="str">
            <v>SSF DV# 2021-03-0530</v>
          </cell>
          <cell r="N4788">
            <v>5532.95</v>
          </cell>
        </row>
        <row r="4789">
          <cell r="F4789" t="str">
            <v>2021-06</v>
          </cell>
          <cell r="G4789" t="str">
            <v>LSP-NSB DV# 2021-03-0517</v>
          </cell>
          <cell r="N4789">
            <v>-5532.95</v>
          </cell>
        </row>
        <row r="4790">
          <cell r="F4790" t="str">
            <v>2021-06</v>
          </cell>
          <cell r="G4790" t="str">
            <v>LSP-NSB DV# 2021-03-0517</v>
          </cell>
          <cell r="N4790">
            <v>2766.48</v>
          </cell>
        </row>
        <row r="4791">
          <cell r="F4791" t="str">
            <v>2021-06</v>
          </cell>
          <cell r="G4791" t="str">
            <v>REGULAR MOOE 2020 DV# 2021-03-0514</v>
          </cell>
          <cell r="N4791">
            <v>-5526.66</v>
          </cell>
        </row>
        <row r="4792">
          <cell r="F4792" t="str">
            <v>2021-06</v>
          </cell>
          <cell r="G4792" t="str">
            <v>SSF DV# 2021-03-0530</v>
          </cell>
          <cell r="N4792">
            <v>5526.66</v>
          </cell>
        </row>
        <row r="4793">
          <cell r="F4793" t="str">
            <v>2021-06</v>
          </cell>
          <cell r="G4793" t="str">
            <v>REGULAR MOOE 2020 DV# 2021-03-0514</v>
          </cell>
          <cell r="N4793">
            <v>-2763.33</v>
          </cell>
        </row>
        <row r="4794">
          <cell r="F4794" t="str">
            <v>2021-06</v>
          </cell>
          <cell r="G4794" t="str">
            <v>SSF DV# 2021-03-0530</v>
          </cell>
          <cell r="N4794">
            <v>2766.47</v>
          </cell>
        </row>
        <row r="4795">
          <cell r="F4795" t="str">
            <v>2021-06</v>
          </cell>
          <cell r="G4795" t="str">
            <v>IDD MOOE DV# 2021-02-0138</v>
          </cell>
          <cell r="N4795">
            <v>2763.33</v>
          </cell>
        </row>
        <row r="4796">
          <cell r="F4796" t="str">
            <v>2021-06</v>
          </cell>
          <cell r="G4796" t="str">
            <v>SDD OO3 DV# 2021-03-0545</v>
          </cell>
          <cell r="N4796">
            <v>-2698.66</v>
          </cell>
        </row>
        <row r="4797">
          <cell r="F4797" t="str">
            <v>2021-06</v>
          </cell>
          <cell r="G4797" t="str">
            <v>NC MOOE DV# 2021-02-0179</v>
          </cell>
          <cell r="N4797">
            <v>2698.66</v>
          </cell>
        </row>
        <row r="4798">
          <cell r="F4798" t="str">
            <v>2021-06</v>
          </cell>
          <cell r="G4798" t="str">
            <v>SDD OO3 DV# 2021-03-0545</v>
          </cell>
          <cell r="N4798">
            <v>-899.28</v>
          </cell>
        </row>
        <row r="4799">
          <cell r="F4799" t="str">
            <v>2021-06</v>
          </cell>
          <cell r="G4799" t="str">
            <v>NC MOOE DV# 2021-02-0179</v>
          </cell>
          <cell r="N4799">
            <v>899.28</v>
          </cell>
        </row>
        <row r="4800">
          <cell r="F4800" t="str">
            <v>2021-06</v>
          </cell>
          <cell r="G4800" t="str">
            <v>SDD OO3 DV# 2021-03-0545</v>
          </cell>
          <cell r="N4800">
            <v>-3560.63</v>
          </cell>
        </row>
        <row r="4801">
          <cell r="F4801" t="str">
            <v>2021-06</v>
          </cell>
          <cell r="G4801" t="str">
            <v>NC MOOE DV# 2021-02-0179</v>
          </cell>
          <cell r="N4801">
            <v>3560.63</v>
          </cell>
        </row>
        <row r="4802">
          <cell r="F4802" t="str">
            <v>2021-06</v>
          </cell>
          <cell r="G4802" t="str">
            <v>SDD OO3 DV# 2021-03-0545</v>
          </cell>
          <cell r="N4802">
            <v>-2957.59</v>
          </cell>
        </row>
        <row r="4803">
          <cell r="F4803" t="str">
            <v>2021-06</v>
          </cell>
          <cell r="G4803" t="str">
            <v>NC MOOE DV# 2021-02-0179</v>
          </cell>
          <cell r="N4803">
            <v>2957.59</v>
          </cell>
        </row>
        <row r="4804">
          <cell r="F4804" t="str">
            <v>2021-06</v>
          </cell>
          <cell r="G4804" t="str">
            <v>SDD OO3 DV# 2021-03-0545</v>
          </cell>
          <cell r="N4804">
            <v>-4655</v>
          </cell>
        </row>
        <row r="4805">
          <cell r="F4805" t="str">
            <v>2021-06</v>
          </cell>
          <cell r="G4805" t="str">
            <v>NC MOOE DV# 2021-02-0179</v>
          </cell>
          <cell r="N4805">
            <v>4655</v>
          </cell>
        </row>
        <row r="4806">
          <cell r="F4806" t="str">
            <v>2021-06</v>
          </cell>
          <cell r="G4806" t="str">
            <v>SDD OO3 DV# 2021-03-0545</v>
          </cell>
          <cell r="N4806">
            <v>-5534</v>
          </cell>
        </row>
        <row r="4807">
          <cell r="F4807" t="str">
            <v>2021-06</v>
          </cell>
          <cell r="G4807" t="str">
            <v>NC MOOE DV# 2021-02-0179</v>
          </cell>
          <cell r="N4807">
            <v>5534</v>
          </cell>
        </row>
        <row r="4808">
          <cell r="F4808" t="str">
            <v>2021-06</v>
          </cell>
          <cell r="G4808" t="str">
            <v>SDD OO3 DV# 2021-03-0545</v>
          </cell>
          <cell r="N4808">
            <v>-10089.5</v>
          </cell>
        </row>
        <row r="4809">
          <cell r="F4809" t="str">
            <v>2021-06</v>
          </cell>
          <cell r="G4809" t="str">
            <v>NC MOOE DV# 2021-02-0179</v>
          </cell>
          <cell r="N4809">
            <v>568.41999999999996</v>
          </cell>
        </row>
        <row r="4810">
          <cell r="F4810" t="str">
            <v>2021-06</v>
          </cell>
          <cell r="G4810" t="str">
            <v>NC MOOE DV# 2021-03-0581</v>
          </cell>
          <cell r="N4810">
            <v>9521.08</v>
          </cell>
        </row>
        <row r="4811">
          <cell r="F4811" t="str">
            <v>2021-06</v>
          </cell>
          <cell r="G4811" t="str">
            <v>SDD OO3 DV# 2021-03-0545</v>
          </cell>
          <cell r="N4811">
            <v>-10089.5</v>
          </cell>
        </row>
        <row r="4812">
          <cell r="F4812" t="str">
            <v>2021-06</v>
          </cell>
          <cell r="G4812" t="str">
            <v>NC MOOE DV# 2021-03-0581</v>
          </cell>
          <cell r="N4812">
            <v>4448.84</v>
          </cell>
        </row>
        <row r="4813">
          <cell r="F4813" t="str">
            <v>2021-06</v>
          </cell>
          <cell r="G4813" t="str">
            <v>NC MOOE DV# 2021-06-0902</v>
          </cell>
          <cell r="N4813">
            <v>5640.66</v>
          </cell>
        </row>
        <row r="4814">
          <cell r="F4814" t="str">
            <v>2021-06</v>
          </cell>
          <cell r="G4814" t="str">
            <v>SDD OO3 DV# 2021-03-0545</v>
          </cell>
          <cell r="N4814">
            <v>-5534</v>
          </cell>
        </row>
        <row r="4815">
          <cell r="F4815" t="str">
            <v>2021-06</v>
          </cell>
          <cell r="G4815" t="str">
            <v>NC MOOE DV# 2021-06-0902</v>
          </cell>
          <cell r="N4815">
            <v>5534</v>
          </cell>
        </row>
        <row r="4816">
          <cell r="F4816" t="str">
            <v>2021-06</v>
          </cell>
          <cell r="G4816" t="str">
            <v>SDD OO3 DV# 2021-03-0545</v>
          </cell>
          <cell r="N4816">
            <v>-10089.5</v>
          </cell>
        </row>
        <row r="4817">
          <cell r="F4817" t="str">
            <v>2021-06</v>
          </cell>
          <cell r="G4817" t="str">
            <v>NC MOOE DV# 2021-06-0902</v>
          </cell>
          <cell r="N4817">
            <v>10089.5</v>
          </cell>
        </row>
        <row r="4818">
          <cell r="F4818" t="str">
            <v>2021-06</v>
          </cell>
          <cell r="G4818" t="str">
            <v>SDD OO3 DV# 2021-03-0545</v>
          </cell>
          <cell r="N4818">
            <v>-5000</v>
          </cell>
        </row>
        <row r="4819">
          <cell r="F4819" t="str">
            <v>2021-06</v>
          </cell>
          <cell r="G4819" t="str">
            <v>NC MOOE DV# 2021-06-0902</v>
          </cell>
          <cell r="N4819">
            <v>5000</v>
          </cell>
        </row>
        <row r="4820">
          <cell r="F4820" t="str">
            <v>2021-06</v>
          </cell>
          <cell r="G4820" t="str">
            <v>SDD OO3 DV# 2021-03-0545</v>
          </cell>
          <cell r="N4820">
            <v>-10089.5</v>
          </cell>
        </row>
        <row r="4821">
          <cell r="F4821" t="str">
            <v>2021-06</v>
          </cell>
          <cell r="G4821" t="str">
            <v>NC MOOE DV# 2021-06-0902</v>
          </cell>
          <cell r="N4821">
            <v>10089.5</v>
          </cell>
        </row>
        <row r="4822">
          <cell r="F4822" t="str">
            <v>2021-06</v>
          </cell>
          <cell r="G4822" t="str">
            <v>SDD OO3 DV# 2021-03-0545</v>
          </cell>
          <cell r="N4822">
            <v>-10089.5</v>
          </cell>
        </row>
        <row r="4823">
          <cell r="F4823" t="str">
            <v>2021-06</v>
          </cell>
          <cell r="G4823" t="str">
            <v>NC MOOE DV# 2021-06-0902</v>
          </cell>
          <cell r="N4823">
            <v>10089.5</v>
          </cell>
        </row>
        <row r="4824">
          <cell r="F4824" t="str">
            <v>2021-06</v>
          </cell>
          <cell r="G4824" t="str">
            <v>SDD OO3 DV# 2021-03-0545</v>
          </cell>
          <cell r="N4824">
            <v>-8255.0400000000009</v>
          </cell>
        </row>
        <row r="4825">
          <cell r="F4825" t="str">
            <v>2021-06</v>
          </cell>
          <cell r="G4825" t="str">
            <v>NC MOOE DV# 2021-06-0902</v>
          </cell>
          <cell r="N4825">
            <v>8255.0400000000009</v>
          </cell>
        </row>
        <row r="4826">
          <cell r="F4826" t="str">
            <v>2021-06</v>
          </cell>
          <cell r="G4826" t="str">
            <v>SDD OO3 DV# 2021-03-0545</v>
          </cell>
          <cell r="N4826">
            <v>-10089.5</v>
          </cell>
        </row>
        <row r="4827">
          <cell r="F4827" t="str">
            <v>2021-06</v>
          </cell>
          <cell r="G4827" t="str">
            <v>NC MOOE DV# 2021-06-0902</v>
          </cell>
          <cell r="N4827">
            <v>10089.5</v>
          </cell>
        </row>
        <row r="4828">
          <cell r="F4828" t="str">
            <v>2021-06</v>
          </cell>
          <cell r="G4828" t="str">
            <v>SDD OO3 DV# 2021-03-0545</v>
          </cell>
          <cell r="N4828">
            <v>-4400</v>
          </cell>
        </row>
        <row r="4829">
          <cell r="F4829" t="str">
            <v>2021-06</v>
          </cell>
          <cell r="G4829" t="str">
            <v>NC MOOE DV# 2021-06-0902</v>
          </cell>
          <cell r="N4829">
            <v>4400</v>
          </cell>
        </row>
        <row r="4830">
          <cell r="F4830" t="str">
            <v>2021-06</v>
          </cell>
          <cell r="G4830" t="str">
            <v>SDD OO3 DV# 2021-03-0545</v>
          </cell>
          <cell r="N4830">
            <v>-209.44</v>
          </cell>
        </row>
        <row r="4831">
          <cell r="F4831" t="str">
            <v>2021-06</v>
          </cell>
          <cell r="G4831" t="str">
            <v>NC MOOE DV# 2021-06-0902</v>
          </cell>
          <cell r="N4831">
            <v>209.44</v>
          </cell>
        </row>
        <row r="4832">
          <cell r="F4832" t="str">
            <v>2021-06</v>
          </cell>
          <cell r="G4832" t="str">
            <v>SDD OO3 DV# 2021-03-0545</v>
          </cell>
          <cell r="N4832">
            <v>-1015.97</v>
          </cell>
        </row>
        <row r="4833">
          <cell r="F4833" t="str">
            <v>2021-06</v>
          </cell>
          <cell r="G4833" t="str">
            <v>NC MOOE DV# 2021-06-0902</v>
          </cell>
          <cell r="N4833">
            <v>1015.97</v>
          </cell>
        </row>
        <row r="4834">
          <cell r="F4834" t="str">
            <v>2021-06</v>
          </cell>
          <cell r="G4834" t="str">
            <v>SDD OO3 DV# 2021-03-0545</v>
          </cell>
          <cell r="N4834">
            <v>-4360.83</v>
          </cell>
        </row>
        <row r="4835">
          <cell r="F4835" t="str">
            <v>2021-06</v>
          </cell>
          <cell r="G4835" t="str">
            <v>NC MOOE DV# 2021-06-0902</v>
          </cell>
          <cell r="N4835">
            <v>4360.83</v>
          </cell>
        </row>
        <row r="4836">
          <cell r="F4836" t="str">
            <v>2021-06</v>
          </cell>
          <cell r="G4836" t="str">
            <v>SDD OO3 DV# 2021-03-0545</v>
          </cell>
          <cell r="N4836">
            <v>-21334.03</v>
          </cell>
        </row>
        <row r="4837">
          <cell r="F4837" t="str">
            <v>2021-06</v>
          </cell>
          <cell r="G4837" t="str">
            <v>NC MOOE DV# 2021-06-0902</v>
          </cell>
          <cell r="N4837">
            <v>21334.03</v>
          </cell>
        </row>
        <row r="4838">
          <cell r="F4838" t="str">
            <v>2021-06</v>
          </cell>
          <cell r="G4838" t="str">
            <v>REGULAR MOOE 2020 DV# 2021-03-0548</v>
          </cell>
          <cell r="N4838">
            <v>-42668.05</v>
          </cell>
        </row>
        <row r="4839">
          <cell r="F4839" t="str">
            <v>2021-06</v>
          </cell>
          <cell r="G4839" t="str">
            <v>CARP DV# 2021-03-0575</v>
          </cell>
          <cell r="N4839">
            <v>42668.05</v>
          </cell>
        </row>
        <row r="4840">
          <cell r="F4840" t="str">
            <v>2021-06</v>
          </cell>
          <cell r="G4840" t="str">
            <v>REGULAR MOOE 2020 DV# 2021-03-0548</v>
          </cell>
          <cell r="N4840">
            <v>-211.45</v>
          </cell>
        </row>
        <row r="4841">
          <cell r="F4841" t="str">
            <v>2021-06</v>
          </cell>
          <cell r="G4841" t="str">
            <v>CARP DV# 2021-03-0575</v>
          </cell>
          <cell r="N4841">
            <v>211.45</v>
          </cell>
        </row>
        <row r="4842">
          <cell r="F4842" t="str">
            <v>2021-06</v>
          </cell>
          <cell r="G4842" t="str">
            <v>SDD OO3 DV# 2021-03-0545</v>
          </cell>
          <cell r="N4842">
            <v>-9406</v>
          </cell>
        </row>
        <row r="4843">
          <cell r="F4843" t="str">
            <v>2021-06</v>
          </cell>
          <cell r="G4843" t="str">
            <v>NC MOOE DV# 2021-06-0902</v>
          </cell>
          <cell r="N4843">
            <v>9406</v>
          </cell>
        </row>
        <row r="4844">
          <cell r="F4844" t="str">
            <v>2021-06</v>
          </cell>
          <cell r="G4844" t="str">
            <v>SDD OO3 DV# 2021-03-0545</v>
          </cell>
          <cell r="N4844">
            <v>-1514.2</v>
          </cell>
        </row>
        <row r="4845">
          <cell r="F4845" t="str">
            <v>2021-06</v>
          </cell>
          <cell r="G4845" t="str">
            <v>NC MOOE DV# 2021-06-0902</v>
          </cell>
          <cell r="N4845">
            <v>1514.2</v>
          </cell>
        </row>
        <row r="4846">
          <cell r="F4846" t="str">
            <v>2021-06</v>
          </cell>
          <cell r="G4846" t="str">
            <v>SDD OO3 DV# 2021-03-0545</v>
          </cell>
          <cell r="N4846">
            <v>-3335.34</v>
          </cell>
        </row>
        <row r="4847">
          <cell r="F4847" t="str">
            <v>2021-06</v>
          </cell>
          <cell r="G4847" t="str">
            <v>NC MOOE DV# 2021-06-0902</v>
          </cell>
          <cell r="N4847">
            <v>3335.34</v>
          </cell>
        </row>
        <row r="4848">
          <cell r="F4848" t="str">
            <v>2021-06</v>
          </cell>
          <cell r="G4848" t="str">
            <v>SDD OO3 DV# 2021-03-0545</v>
          </cell>
          <cell r="N4848">
            <v>-1864.11</v>
          </cell>
        </row>
        <row r="4849">
          <cell r="F4849" t="str">
            <v>2021-06</v>
          </cell>
          <cell r="G4849" t="str">
            <v>NC MOOE DV# 2021-06-0902</v>
          </cell>
          <cell r="N4849">
            <v>1864.11</v>
          </cell>
        </row>
        <row r="4850">
          <cell r="F4850" t="str">
            <v>2021-06</v>
          </cell>
          <cell r="G4850" t="str">
            <v>REGULAR MOOE 2020 DV# 2021-03-0548</v>
          </cell>
          <cell r="N4850">
            <v>-1315.54</v>
          </cell>
        </row>
        <row r="4851">
          <cell r="F4851" t="str">
            <v>2021-06</v>
          </cell>
          <cell r="G4851" t="str">
            <v>CARP DV# 2021-03-0575</v>
          </cell>
          <cell r="N4851">
            <v>1315.54</v>
          </cell>
        </row>
        <row r="4852">
          <cell r="F4852" t="str">
            <v>2021-06</v>
          </cell>
          <cell r="G4852" t="str">
            <v>REGULAR MOOE 2020 DV# 2021-03-0548</v>
          </cell>
          <cell r="N4852">
            <v>-2712</v>
          </cell>
        </row>
        <row r="4853">
          <cell r="F4853" t="str">
            <v>2021-06</v>
          </cell>
          <cell r="G4853" t="str">
            <v>CARP DV# 2021-03-0575</v>
          </cell>
          <cell r="N4853">
            <v>2712</v>
          </cell>
        </row>
        <row r="4854">
          <cell r="F4854" t="str">
            <v>2021-06</v>
          </cell>
          <cell r="G4854" t="str">
            <v>REGULAR MOOE 2020 DV# 2021-03-0548</v>
          </cell>
          <cell r="N4854">
            <v>-20881.03</v>
          </cell>
        </row>
        <row r="4855">
          <cell r="F4855" t="str">
            <v>2021-06</v>
          </cell>
          <cell r="G4855" t="str">
            <v>CARP DV# 2021-03-0575</v>
          </cell>
          <cell r="N4855">
            <v>20881.029999999992</v>
          </cell>
        </row>
        <row r="4856">
          <cell r="F4856" t="str">
            <v>2021-06</v>
          </cell>
          <cell r="G4856" t="str">
            <v>SDD OO3 DV# 2021-03-0545</v>
          </cell>
          <cell r="N4856">
            <v>-4400</v>
          </cell>
        </row>
        <row r="4857">
          <cell r="F4857" t="str">
            <v>2021-06</v>
          </cell>
          <cell r="G4857" t="str">
            <v>NC MOOE DV# 2021-06-0902</v>
          </cell>
          <cell r="N4857">
            <v>4400</v>
          </cell>
        </row>
        <row r="4858">
          <cell r="F4858" t="str">
            <v>2021-06</v>
          </cell>
          <cell r="G4858" t="str">
            <v>SDD OO3 DV# 2021-03-0545</v>
          </cell>
          <cell r="N4858">
            <v>-148138.82</v>
          </cell>
        </row>
        <row r="4859">
          <cell r="F4859" t="str">
            <v>2021-06</v>
          </cell>
          <cell r="G4859" t="str">
            <v>NC MOOE DV# 2021-06-0902</v>
          </cell>
          <cell r="N4859">
            <v>148138.82</v>
          </cell>
        </row>
        <row r="4860">
          <cell r="F4860" t="str">
            <v>2021-06</v>
          </cell>
          <cell r="G4860" t="str">
            <v>SDD OO3 DV# 2021-03-0545</v>
          </cell>
          <cell r="N4860">
            <v>-7500</v>
          </cell>
        </row>
        <row r="4861">
          <cell r="F4861" t="str">
            <v>2021-06</v>
          </cell>
          <cell r="G4861" t="str">
            <v>NC MOOE DV# 2021-06-0902</v>
          </cell>
          <cell r="N4861">
            <v>7500</v>
          </cell>
        </row>
        <row r="4862">
          <cell r="F4862" t="str">
            <v>2021-06</v>
          </cell>
          <cell r="G4862" t="str">
            <v>SDD OO3 DV# 2021-03-0545</v>
          </cell>
          <cell r="N4862">
            <v>-2295</v>
          </cell>
        </row>
        <row r="4863">
          <cell r="F4863" t="str">
            <v>2021-06</v>
          </cell>
          <cell r="G4863" t="str">
            <v>NC MOOE DV# 2021-06-0902</v>
          </cell>
          <cell r="N4863">
            <v>2295</v>
          </cell>
        </row>
        <row r="4864">
          <cell r="F4864" t="str">
            <v>2021-06</v>
          </cell>
          <cell r="G4864" t="str">
            <v>SDD OO3 DV# 2021-03-0545</v>
          </cell>
          <cell r="N4864">
            <v>-2368</v>
          </cell>
        </row>
        <row r="4865">
          <cell r="F4865" t="str">
            <v>2021-06</v>
          </cell>
          <cell r="G4865" t="str">
            <v>NC MOOE DV# 2021-06-0902</v>
          </cell>
          <cell r="N4865">
            <v>2368</v>
          </cell>
        </row>
        <row r="4866">
          <cell r="F4866" t="str">
            <v>2021-06</v>
          </cell>
          <cell r="G4866" t="str">
            <v>SDD OO3 DV# 2021-03-0545</v>
          </cell>
          <cell r="N4866">
            <v>-5098</v>
          </cell>
        </row>
        <row r="4867">
          <cell r="F4867" t="str">
            <v>2021-06</v>
          </cell>
          <cell r="G4867" t="str">
            <v>NC MOOE DV# 2021-06-0902</v>
          </cell>
          <cell r="N4867">
            <v>5098</v>
          </cell>
        </row>
        <row r="4868">
          <cell r="F4868" t="str">
            <v>2021-06</v>
          </cell>
          <cell r="G4868" t="str">
            <v>SSF DV# 2021-03-0530</v>
          </cell>
          <cell r="N4868">
            <v>-2765.95</v>
          </cell>
        </row>
        <row r="4869">
          <cell r="F4869" t="str">
            <v>2021-06</v>
          </cell>
          <cell r="G4869" t="str">
            <v>NC MOOE DV# 2021-06-0902</v>
          </cell>
          <cell r="N4869">
            <v>2765.95</v>
          </cell>
        </row>
        <row r="4870">
          <cell r="F4870" t="str">
            <v>2021-06</v>
          </cell>
          <cell r="G4870" t="str">
            <v>SSF DV# 2021-03-0530</v>
          </cell>
          <cell r="N4870">
            <v>-1943.97</v>
          </cell>
        </row>
        <row r="4871">
          <cell r="F4871" t="str">
            <v>2021-06</v>
          </cell>
          <cell r="G4871" t="str">
            <v>SSF DV# 2021-02-0245</v>
          </cell>
          <cell r="N4871">
            <v>1943.9699999999998</v>
          </cell>
        </row>
        <row r="4872">
          <cell r="F4872" t="str">
            <v>2021-06</v>
          </cell>
          <cell r="G4872" t="str">
            <v>LSP-NSB DV# 2021-03-0517</v>
          </cell>
          <cell r="N4872">
            <v>-2765.95</v>
          </cell>
        </row>
        <row r="4873">
          <cell r="F4873" t="str">
            <v>2021-06</v>
          </cell>
          <cell r="G4873" t="str">
            <v>SSF DV# 2021-03-0530</v>
          </cell>
          <cell r="N4873">
            <v>2765.95</v>
          </cell>
        </row>
        <row r="4874">
          <cell r="F4874" t="str">
            <v>2021-06</v>
          </cell>
        </row>
        <row r="4875">
          <cell r="F4875" t="str">
            <v>2021-06</v>
          </cell>
        </row>
        <row r="4876">
          <cell r="F4876" t="str">
            <v>2021-06</v>
          </cell>
        </row>
        <row r="4877">
          <cell r="F4877" t="str">
            <v>2021-06</v>
          </cell>
          <cell r="G4877" t="str">
            <v>SDD OO3 DV# 2021-03-0545</v>
          </cell>
        </row>
        <row r="4878">
          <cell r="F4878" t="str">
            <v>2021-06</v>
          </cell>
        </row>
        <row r="4880">
          <cell r="F4880" t="str">
            <v>2021-06</v>
          </cell>
          <cell r="G4880" t="str">
            <v>SDD OO3 DV# 2021-03-0545</v>
          </cell>
          <cell r="N4880">
            <v>36002</v>
          </cell>
        </row>
        <row r="4881">
          <cell r="F4881" t="str">
            <v>2021-06</v>
          </cell>
          <cell r="G4881" t="str">
            <v>SDD OO3 DV# 2021-03-0545</v>
          </cell>
          <cell r="N4881">
            <v>3666.67</v>
          </cell>
        </row>
        <row r="4882">
          <cell r="F4882" t="str">
            <v>2021-06</v>
          </cell>
          <cell r="G4882" t="str">
            <v>SSF DV# 2021-03-0530</v>
          </cell>
          <cell r="N4882">
            <v>2767</v>
          </cell>
        </row>
        <row r="4883">
          <cell r="F4883" t="str">
            <v>2021-06</v>
          </cell>
          <cell r="G4883" t="str">
            <v>SSF DV# 2021-03-0530</v>
          </cell>
          <cell r="N4883">
            <v>10267</v>
          </cell>
        </row>
        <row r="4884">
          <cell r="F4884" t="str">
            <v>2021-06</v>
          </cell>
          <cell r="G4884" t="str">
            <v>OTOP NG DV# 2021-03-0583</v>
          </cell>
          <cell r="N4884">
            <v>7500</v>
          </cell>
        </row>
        <row r="4885">
          <cell r="F4885" t="str">
            <v>2021-06</v>
          </cell>
          <cell r="G4885" t="str">
            <v>NC MOOE DV# 2021-06-0902</v>
          </cell>
          <cell r="N4885">
            <v>2933.33</v>
          </cell>
        </row>
        <row r="4886">
          <cell r="F4886" t="str">
            <v>2021-06</v>
          </cell>
          <cell r="G4886" t="str">
            <v>NC MOOE DV# 2021-06-0902</v>
          </cell>
          <cell r="N4886">
            <v>178982.05</v>
          </cell>
        </row>
        <row r="4887">
          <cell r="F4887" t="str">
            <v>2021-06</v>
          </cell>
          <cell r="G4887" t="str">
            <v>REGULAR MOOE 2020 DV# 2021-03-0514</v>
          </cell>
          <cell r="N4887">
            <v>733.33</v>
          </cell>
        </row>
        <row r="4888">
          <cell r="F4888" t="str">
            <v>2021-06</v>
          </cell>
          <cell r="G4888" t="str">
            <v>NC MOOE DV# 2021-06-0902</v>
          </cell>
          <cell r="N4888">
            <v>1466.67</v>
          </cell>
        </row>
        <row r="4889">
          <cell r="F4889" t="str">
            <v>2021-06</v>
          </cell>
          <cell r="G4889" t="str">
            <v>NC MOOE DV# 2021-06-0902</v>
          </cell>
          <cell r="N4889">
            <v>1008.95</v>
          </cell>
        </row>
        <row r="4890">
          <cell r="F4890" t="str">
            <v>2021-06</v>
          </cell>
          <cell r="G4890" t="str">
            <v>NC MOOE DV# 2021-06-0902</v>
          </cell>
          <cell r="N4890">
            <v>4042.6</v>
          </cell>
        </row>
        <row r="4891">
          <cell r="F4891" t="str">
            <v>2021-06</v>
          </cell>
          <cell r="G4891" t="str">
            <v>NC MOOE DV# 2021-06-0902</v>
          </cell>
          <cell r="N4891">
            <v>1021.4</v>
          </cell>
        </row>
        <row r="4892">
          <cell r="F4892" t="str">
            <v>2021-06</v>
          </cell>
          <cell r="G4892" t="str">
            <v>IDD MOOE DV# 2021-02-0138</v>
          </cell>
          <cell r="N4892">
            <v>2415</v>
          </cell>
        </row>
        <row r="4893">
          <cell r="F4893" t="str">
            <v>2021-06</v>
          </cell>
          <cell r="G4893" t="str">
            <v>CARP DV# 2021-03-0575</v>
          </cell>
          <cell r="N4893">
            <v>1520</v>
          </cell>
        </row>
        <row r="4894">
          <cell r="F4894" t="str">
            <v>2021-06</v>
          </cell>
          <cell r="G4894" t="str">
            <v>CPD MUST DV# 2021-03-0526</v>
          </cell>
          <cell r="N4894">
            <v>4650</v>
          </cell>
        </row>
        <row r="4895">
          <cell r="F4895" t="str">
            <v>2021-06</v>
          </cell>
          <cell r="G4895" t="str">
            <v>CPD MUST DV# 2021-03-0526</v>
          </cell>
          <cell r="N4895">
            <v>4750</v>
          </cell>
        </row>
        <row r="4896">
          <cell r="F4896" t="str">
            <v>2021-06</v>
          </cell>
          <cell r="G4896" t="str">
            <v>CPD MUST DV# 2021-03-0526</v>
          </cell>
          <cell r="N4896">
            <v>4480</v>
          </cell>
        </row>
        <row r="4897">
          <cell r="F4897" t="str">
            <v>2021-06</v>
          </cell>
          <cell r="G4897" t="str">
            <v>NC MOOE DV# 2021-06-0902</v>
          </cell>
          <cell r="N4897">
            <v>3380</v>
          </cell>
        </row>
        <row r="4898">
          <cell r="F4898" t="str">
            <v>2021-06</v>
          </cell>
          <cell r="G4898" t="str">
            <v>REGULAR MOOE 2020 DV# 2021-03-0514</v>
          </cell>
          <cell r="N4898">
            <v>1767.86</v>
          </cell>
        </row>
        <row r="4899">
          <cell r="F4899" t="str">
            <v>2021-06</v>
          </cell>
          <cell r="G4899" t="str">
            <v>NC MOOE DV# 2021-06-0902</v>
          </cell>
          <cell r="N4899">
            <v>2302.0699999999997</v>
          </cell>
        </row>
        <row r="4900">
          <cell r="F4900" t="str">
            <v>2021-06</v>
          </cell>
          <cell r="G4900" t="str">
            <v>LSP-NSB DV# 2021-03-0517</v>
          </cell>
          <cell r="N4900">
            <v>8538.34</v>
          </cell>
        </row>
        <row r="4901">
          <cell r="F4901" t="str">
            <v>2021-06</v>
          </cell>
          <cell r="G4901" t="str">
            <v>REGULAR MOOE 2020 DV# 2021-03-0514</v>
          </cell>
          <cell r="N4901">
            <v>5526.66</v>
          </cell>
        </row>
        <row r="4902">
          <cell r="F4902" t="str">
            <v>2021-06</v>
          </cell>
          <cell r="G4902" t="str">
            <v>IDD MOOE DV# 2021-02-0138</v>
          </cell>
          <cell r="N4902">
            <v>2502.6</v>
          </cell>
        </row>
        <row r="4903">
          <cell r="F4903" t="str">
            <v>2021-06</v>
          </cell>
          <cell r="G4903" t="str">
            <v>CPD MUST DV# 2021-03-0526</v>
          </cell>
          <cell r="N4903">
            <v>2643.37</v>
          </cell>
        </row>
        <row r="4904">
          <cell r="F4904" t="str">
            <v>2021-06</v>
          </cell>
          <cell r="G4904" t="str">
            <v>SSF DV# 2021-03-0530</v>
          </cell>
          <cell r="N4904">
            <v>1228.67</v>
          </cell>
        </row>
        <row r="4905">
          <cell r="F4905" t="str">
            <v>2021-06</v>
          </cell>
          <cell r="G4905" t="str">
            <v>SDD OO3 DV# 2021-03-0545</v>
          </cell>
          <cell r="N4905">
            <v>3871.98</v>
          </cell>
        </row>
        <row r="4906">
          <cell r="F4906" t="str">
            <v>2021-06</v>
          </cell>
          <cell r="G4906" t="str">
            <v>SDD OO3 DV# 2021-03-0545</v>
          </cell>
          <cell r="N4906">
            <v>9559.5400000000009</v>
          </cell>
        </row>
        <row r="4907">
          <cell r="F4907" t="str">
            <v>2021-06</v>
          </cell>
          <cell r="G4907" t="str">
            <v>NC MOOE DV# 2021-06-0902</v>
          </cell>
          <cell r="N4907">
            <v>2550</v>
          </cell>
        </row>
        <row r="4908">
          <cell r="F4908" t="str">
            <v>2021-06</v>
          </cell>
          <cell r="G4908" t="str">
            <v>OTOP NG DV# 2021-03-0583</v>
          </cell>
          <cell r="N4908">
            <v>15100</v>
          </cell>
        </row>
        <row r="4909">
          <cell r="F4909" t="str">
            <v>2021-06</v>
          </cell>
          <cell r="G4909" t="str">
            <v>OTOP NG DV# 2021-03-0583</v>
          </cell>
          <cell r="N4909">
            <v>900</v>
          </cell>
        </row>
        <row r="4910">
          <cell r="F4910" t="str">
            <v>2021-06</v>
          </cell>
          <cell r="G4910" t="str">
            <v>NC MOOE DV# 2021-06-0902</v>
          </cell>
          <cell r="N4910">
            <v>22019</v>
          </cell>
        </row>
        <row r="4911">
          <cell r="F4911" t="str">
            <v>2021-06</v>
          </cell>
          <cell r="G4911" t="str">
            <v>CPD MUST DV# 2021-03-0526</v>
          </cell>
          <cell r="N4911">
            <v>-2893</v>
          </cell>
        </row>
        <row r="4912">
          <cell r="F4912" t="str">
            <v>2021-06</v>
          </cell>
          <cell r="G4912" t="str">
            <v>NC MOOE DV# 2021-06-0902</v>
          </cell>
          <cell r="N4912">
            <v>1585.05</v>
          </cell>
        </row>
        <row r="4913">
          <cell r="F4913" t="str">
            <v>2021-06</v>
          </cell>
          <cell r="G4913" t="str">
            <v>OTOP NG DV# 2021-03-0583</v>
          </cell>
          <cell r="N4913">
            <v>9840</v>
          </cell>
        </row>
        <row r="4914">
          <cell r="F4914" t="str">
            <v>2021-06</v>
          </cell>
          <cell r="G4914" t="str">
            <v>OTOP NG DV# 2021-03-0583</v>
          </cell>
          <cell r="N4914">
            <v>3760</v>
          </cell>
        </row>
        <row r="4915">
          <cell r="F4915" t="str">
            <v>2021-06</v>
          </cell>
          <cell r="G4915" t="str">
            <v>OTOP NG DV# 2021-03-0583</v>
          </cell>
          <cell r="N4915">
            <v>3760</v>
          </cell>
        </row>
        <row r="4916">
          <cell r="F4916" t="str">
            <v>2021-06</v>
          </cell>
          <cell r="G4916" t="str">
            <v>NC MOOE DV# 2021-06-0902</v>
          </cell>
          <cell r="N4916">
            <v>8567.39</v>
          </cell>
        </row>
        <row r="4917">
          <cell r="F4917" t="str">
            <v>2021-06</v>
          </cell>
          <cell r="G4917" t="str">
            <v>SDD OO3 DV# 2021-03-0545</v>
          </cell>
          <cell r="N4917">
            <v>19014.48</v>
          </cell>
        </row>
        <row r="4918">
          <cell r="F4918" t="str">
            <v>2021-06</v>
          </cell>
          <cell r="G4918" t="str">
            <v>REGULAR MOOE 2020 DV# 2021-03-0514</v>
          </cell>
          <cell r="N4918">
            <v>262.14</v>
          </cell>
        </row>
        <row r="4919">
          <cell r="F4919" t="str">
            <v>2021-06</v>
          </cell>
          <cell r="G4919" t="str">
            <v>SDD OO3 DV# 2021-03-0545</v>
          </cell>
          <cell r="N4919">
            <v>3937.5</v>
          </cell>
        </row>
        <row r="4920">
          <cell r="F4920" t="str">
            <v>2021-06</v>
          </cell>
          <cell r="G4920" t="str">
            <v>CARP DV# 2021-03-0575</v>
          </cell>
          <cell r="N4920">
            <v>804.46</v>
          </cell>
        </row>
        <row r="4921">
          <cell r="F4921" t="str">
            <v>2021-06</v>
          </cell>
          <cell r="G4921" t="str">
            <v>SDD OO3 DV# 2021-03-0545</v>
          </cell>
          <cell r="N4921">
            <v>4165.24</v>
          </cell>
        </row>
        <row r="4922">
          <cell r="F4922" t="str">
            <v>2021-06</v>
          </cell>
          <cell r="G4922" t="str">
            <v>SDD OO3 DV# 2021-03-0545</v>
          </cell>
          <cell r="N4922">
            <v>993.75</v>
          </cell>
        </row>
        <row r="4923">
          <cell r="F4923" t="str">
            <v>2021-06</v>
          </cell>
          <cell r="G4923" t="str">
            <v>SDD OO3 DV# 2021-03-0545</v>
          </cell>
          <cell r="N4923">
            <v>581.25</v>
          </cell>
        </row>
        <row r="4924">
          <cell r="F4924" t="str">
            <v>2021-06</v>
          </cell>
          <cell r="G4924" t="str">
            <v>SDD OO3 DV# 2021-03-0545</v>
          </cell>
          <cell r="N4924">
            <v>1315.09</v>
          </cell>
        </row>
        <row r="4925">
          <cell r="F4925" t="str">
            <v>2021-06</v>
          </cell>
          <cell r="G4925" t="str">
            <v>CARP DV# 2021-03-0575</v>
          </cell>
          <cell r="N4925">
            <v>1413.39</v>
          </cell>
        </row>
        <row r="4926">
          <cell r="F4926" t="str">
            <v>2021-06</v>
          </cell>
          <cell r="G4926" t="str">
            <v>IDD MOOE DV# 2021-02-0138</v>
          </cell>
          <cell r="N4926">
            <v>967.73</v>
          </cell>
        </row>
        <row r="4927">
          <cell r="F4927" t="str">
            <v>2021-06</v>
          </cell>
          <cell r="G4927" t="str">
            <v>OTOP NG DV# 2021-03-0583</v>
          </cell>
          <cell r="N4927">
            <v>1328.94</v>
          </cell>
        </row>
        <row r="4928">
          <cell r="F4928" t="str">
            <v>2021-06</v>
          </cell>
          <cell r="G4928" t="str">
            <v>NC MOOE DV# 2021-06-0902</v>
          </cell>
          <cell r="N4928">
            <v>2419.2600000000002</v>
          </cell>
        </row>
        <row r="4929">
          <cell r="F4929" t="str">
            <v>2021-06</v>
          </cell>
          <cell r="G4929" t="str">
            <v>SDD OO3 DV# 2021-03-0545</v>
          </cell>
          <cell r="N4929">
            <v>13544.34</v>
          </cell>
        </row>
        <row r="4930">
          <cell r="F4930" t="str">
            <v>2021-06</v>
          </cell>
          <cell r="G4930" t="str">
            <v>NC MOOE DV# 2021-06-0902</v>
          </cell>
          <cell r="N4930">
            <v>5258.51</v>
          </cell>
        </row>
        <row r="4931">
          <cell r="F4931" t="str">
            <v>2021-06</v>
          </cell>
          <cell r="G4931" t="str">
            <v>CPD MUST DV# 2021-03-0526</v>
          </cell>
          <cell r="N4931">
            <v>-2030</v>
          </cell>
        </row>
        <row r="4932">
          <cell r="F4932" t="str">
            <v>2021-06</v>
          </cell>
        </row>
        <row r="4933">
          <cell r="F4933" t="str">
            <v>2021-06</v>
          </cell>
          <cell r="G4933" t="str">
            <v>SDD OO3 DV# 2021-03-0545</v>
          </cell>
          <cell r="N4933">
            <v>34217.11</v>
          </cell>
        </row>
        <row r="4934">
          <cell r="F4934" t="str">
            <v>2021-06</v>
          </cell>
          <cell r="G4934" t="str">
            <v>SDD OO3 DV# 2021-03-0545</v>
          </cell>
          <cell r="N4934">
            <v>4391.67</v>
          </cell>
        </row>
        <row r="4935">
          <cell r="F4935" t="str">
            <v>2021-06</v>
          </cell>
          <cell r="G4935" t="str">
            <v>SSF DV# 2021-03-0530</v>
          </cell>
          <cell r="N4935">
            <v>2510.2199999999998</v>
          </cell>
        </row>
        <row r="4936">
          <cell r="F4936" t="str">
            <v>2021-06</v>
          </cell>
          <cell r="G4936" t="str">
            <v>SSF DV# 2021-03-0530</v>
          </cell>
          <cell r="N4936">
            <v>9328.2199999999993</v>
          </cell>
        </row>
        <row r="4937">
          <cell r="F4937" t="str">
            <v>2021-06</v>
          </cell>
          <cell r="G4937" t="str">
            <v>NC MOOE DV# 2021-06-0902</v>
          </cell>
          <cell r="N4937">
            <v>3400</v>
          </cell>
        </row>
        <row r="4938">
          <cell r="F4938" t="str">
            <v>2021-06</v>
          </cell>
          <cell r="G4938" t="str">
            <v>OTOP NG DV# 2021-03-0583</v>
          </cell>
          <cell r="N4938">
            <v>6771.31</v>
          </cell>
        </row>
        <row r="4939">
          <cell r="F4939" t="str">
            <v>2021-06</v>
          </cell>
          <cell r="G4939" t="str">
            <v>NC MOOE DV# 2021-06-0902</v>
          </cell>
          <cell r="N4939">
            <v>143298.22</v>
          </cell>
        </row>
        <row r="4940">
          <cell r="F4940" t="str">
            <v>2021-06</v>
          </cell>
          <cell r="G4940" t="str">
            <v>SDD OO3 DV# 2021-03-0545</v>
          </cell>
          <cell r="N4940">
            <v>2478.2600000000002</v>
          </cell>
        </row>
        <row r="4941">
          <cell r="F4941" t="str">
            <v>2021-06</v>
          </cell>
          <cell r="G4941" t="str">
            <v>SDD OO3 DV# 2021-03-0545</v>
          </cell>
          <cell r="N4941">
            <v>42668.05</v>
          </cell>
        </row>
        <row r="4942">
          <cell r="F4942" t="str">
            <v>2021-06</v>
          </cell>
          <cell r="G4942" t="str">
            <v>NC MOOE DV# 2021-06-0902</v>
          </cell>
          <cell r="N4942">
            <v>21334.03</v>
          </cell>
        </row>
        <row r="4943">
          <cell r="F4943" t="str">
            <v>2021-06</v>
          </cell>
          <cell r="G4943" t="str">
            <v>NC MOOE DV# 2021-06-0902</v>
          </cell>
          <cell r="N4943">
            <v>17811.2</v>
          </cell>
        </row>
        <row r="4944">
          <cell r="F4944" t="str">
            <v>2021-06</v>
          </cell>
          <cell r="G4944" t="str">
            <v>SDD OO3 DV# 2021-03-0545</v>
          </cell>
          <cell r="N4944">
            <v>5397.34</v>
          </cell>
        </row>
        <row r="4945">
          <cell r="F4945" t="str">
            <v>2021-06</v>
          </cell>
          <cell r="G4945" t="str">
            <v>NC MOOE DV# 2021-06-0902</v>
          </cell>
          <cell r="N4945">
            <v>2698.66</v>
          </cell>
        </row>
        <row r="4946">
          <cell r="F4946" t="str">
            <v>2021-06</v>
          </cell>
          <cell r="G4946" t="str">
            <v>NC MOOE DV# 2021-06-0902</v>
          </cell>
          <cell r="N4946">
            <v>1864.11</v>
          </cell>
        </row>
        <row r="4947">
          <cell r="F4947" t="str">
            <v>2021-06</v>
          </cell>
          <cell r="G4947" t="str">
            <v>NC MOOE DV# 2021-06-0902</v>
          </cell>
          <cell r="N4947">
            <v>1864.11</v>
          </cell>
        </row>
        <row r="4948">
          <cell r="F4948" t="str">
            <v>2021-06</v>
          </cell>
          <cell r="G4948" t="str">
            <v>NC MOOE DV# 2021-06-0902</v>
          </cell>
          <cell r="N4948">
            <v>1307.8599999999999</v>
          </cell>
        </row>
        <row r="4949">
          <cell r="F4949" t="str">
            <v>2021-06</v>
          </cell>
          <cell r="G4949" t="str">
            <v>CPD MUST DV# 2021-03-0526</v>
          </cell>
          <cell r="N4949">
            <v>1390</v>
          </cell>
        </row>
        <row r="4950">
          <cell r="F4950" t="str">
            <v>2021-06</v>
          </cell>
          <cell r="G4950" t="str">
            <v>SDD OO3 DV# 2021-03-0545</v>
          </cell>
          <cell r="N4950">
            <v>9700</v>
          </cell>
        </row>
        <row r="4951">
          <cell r="F4951" t="str">
            <v>2021-06</v>
          </cell>
          <cell r="G4951" t="str">
            <v>SDD OO3 DV# 2021-03-0545</v>
          </cell>
          <cell r="N4951">
            <v>980</v>
          </cell>
        </row>
        <row r="4952">
          <cell r="F4952" t="str">
            <v>2021-06</v>
          </cell>
          <cell r="G4952" t="str">
            <v>SDD OO3 DV# 2021-03-0545</v>
          </cell>
          <cell r="N4952">
            <v>1493.43</v>
          </cell>
        </row>
        <row r="4953">
          <cell r="F4953" t="str">
            <v>2021-06</v>
          </cell>
          <cell r="G4953" t="str">
            <v>SDD OO3 DV# 2021-03-0545</v>
          </cell>
          <cell r="N4953">
            <v>5000</v>
          </cell>
        </row>
        <row r="4954">
          <cell r="F4954" t="str">
            <v>2021-06</v>
          </cell>
          <cell r="G4954" t="str">
            <v>IDD MOOE DV# 2021-02-0138</v>
          </cell>
          <cell r="N4954">
            <v>5210.07</v>
          </cell>
        </row>
        <row r="4955">
          <cell r="F4955" t="str">
            <v>2021-06</v>
          </cell>
          <cell r="G4955" t="str">
            <v>IDD MOOE DV# 2021-02-0143</v>
          </cell>
          <cell r="N4955">
            <v>3699.93</v>
          </cell>
        </row>
        <row r="4956">
          <cell r="F4956" t="str">
            <v>2021-06</v>
          </cell>
          <cell r="G4956" t="str">
            <v>NC MOOE DV# 2021-06-0902</v>
          </cell>
          <cell r="N4956">
            <v>5000</v>
          </cell>
        </row>
        <row r="4957">
          <cell r="F4957" t="str">
            <v>2021-06</v>
          </cell>
          <cell r="G4957" t="str">
            <v>NC MOOE DV# 2021-06-0902</v>
          </cell>
          <cell r="N4957">
            <v>1605.59</v>
          </cell>
        </row>
        <row r="4958">
          <cell r="F4958" t="str">
            <v>2021-06</v>
          </cell>
          <cell r="G4958" t="str">
            <v>SSF DV# 2021-02-0245</v>
          </cell>
          <cell r="N4958">
            <v>776</v>
          </cell>
        </row>
        <row r="4959">
          <cell r="F4959" t="str">
            <v>2021-06</v>
          </cell>
          <cell r="G4959" t="str">
            <v>NC MOOE DV# 2021-06-0902</v>
          </cell>
          <cell r="N4959">
            <v>950</v>
          </cell>
        </row>
        <row r="4960">
          <cell r="F4960" t="str">
            <v>2021-06</v>
          </cell>
          <cell r="G4960" t="str">
            <v>NC MOOE DV# 2021-06-0902</v>
          </cell>
          <cell r="N4960">
            <v>4600</v>
          </cell>
        </row>
        <row r="4961">
          <cell r="F4961" t="str">
            <v>2021-06</v>
          </cell>
          <cell r="G4961" t="str">
            <v>NC MOOE DV# 2021-06-0902</v>
          </cell>
          <cell r="N4961">
            <v>5000</v>
          </cell>
        </row>
        <row r="4962">
          <cell r="F4962" t="str">
            <v>2021-06</v>
          </cell>
          <cell r="G4962" t="str">
            <v>NC MOOE DV# 2021-06-0902</v>
          </cell>
          <cell r="N4962">
            <v>6683</v>
          </cell>
        </row>
        <row r="4963">
          <cell r="F4963" t="str">
            <v>2021-06</v>
          </cell>
          <cell r="G4963" t="str">
            <v>NC MOOE DV# 2021-06-0902</v>
          </cell>
          <cell r="N4963">
            <v>3560.63</v>
          </cell>
        </row>
        <row r="4964">
          <cell r="F4964" t="str">
            <v>2021-06</v>
          </cell>
          <cell r="G4964" t="str">
            <v>SSF DV# 2021-02-0245</v>
          </cell>
          <cell r="N4964">
            <v>2793.6</v>
          </cell>
        </row>
        <row r="4965">
          <cell r="F4965" t="str">
            <v>2021-06</v>
          </cell>
          <cell r="G4965" t="str">
            <v>SDD OO3 DV# 2021-03-0545</v>
          </cell>
          <cell r="N4965">
            <v>699.16</v>
          </cell>
        </row>
        <row r="4966">
          <cell r="F4966" t="str">
            <v>2021-06</v>
          </cell>
          <cell r="G4966" t="str">
            <v>NC MOOE DV# 2021-06-0902</v>
          </cell>
          <cell r="N4966">
            <v>5820</v>
          </cell>
        </row>
        <row r="4967">
          <cell r="F4967" t="str">
            <v>2021-06</v>
          </cell>
          <cell r="G4967" t="str">
            <v>SDD OO3 DV# 2021-03-0545</v>
          </cell>
          <cell r="N4967">
            <v>6666.02</v>
          </cell>
        </row>
        <row r="4968">
          <cell r="F4968" t="str">
            <v>2021-06</v>
          </cell>
          <cell r="G4968" t="str">
            <v>SDD OO3 DV# 2021-03-0545</v>
          </cell>
          <cell r="N4968">
            <v>3000</v>
          </cell>
        </row>
        <row r="4969">
          <cell r="F4969" t="str">
            <v>2021-06</v>
          </cell>
        </row>
        <row r="4970">
          <cell r="F4970" t="str">
            <v>2021-06</v>
          </cell>
        </row>
        <row r="4971">
          <cell r="F4971" t="str">
            <v>2021-06</v>
          </cell>
          <cell r="G4971" t="str">
            <v>SDD OO3 DV# 2021-03-0545</v>
          </cell>
          <cell r="N4971">
            <v>1666</v>
          </cell>
        </row>
        <row r="4972">
          <cell r="F4972" t="str">
            <v>2021-06</v>
          </cell>
        </row>
        <row r="4973">
          <cell r="F4973" t="str">
            <v>2021-06</v>
          </cell>
          <cell r="G4973" t="str">
            <v>SDD OO3 DV# 2021-03-0545</v>
          </cell>
          <cell r="N4973">
            <v>2102</v>
          </cell>
        </row>
        <row r="4974">
          <cell r="F4974" t="str">
            <v>2021-06</v>
          </cell>
          <cell r="G4974" t="str">
            <v>SDD OO3 DV# 2021-03-0545</v>
          </cell>
          <cell r="N4974">
            <v>345</v>
          </cell>
        </row>
        <row r="4975">
          <cell r="F4975" t="str">
            <v>2021-06</v>
          </cell>
          <cell r="G4975" t="str">
            <v>SDD OO3 DV# 2021-03-0545</v>
          </cell>
          <cell r="N4975">
            <v>589.5</v>
          </cell>
        </row>
        <row r="4976">
          <cell r="F4976" t="str">
            <v>2021-06</v>
          </cell>
          <cell r="G4976" t="str">
            <v>SDD OO3 DV# 2021-03-0545</v>
          </cell>
          <cell r="N4976">
            <v>800</v>
          </cell>
        </row>
        <row r="4977">
          <cell r="F4977" t="str">
            <v>2021-06</v>
          </cell>
          <cell r="G4977" t="str">
            <v>SDD OO3 DV# 2021-03-0545</v>
          </cell>
          <cell r="N4977">
            <v>217</v>
          </cell>
        </row>
        <row r="4978">
          <cell r="F4978" t="str">
            <v>2021-06</v>
          </cell>
          <cell r="G4978" t="str">
            <v>IDD MOOE DV# 2021-02-0143</v>
          </cell>
          <cell r="N4978">
            <v>2400</v>
          </cell>
        </row>
        <row r="4979">
          <cell r="F4979" t="str">
            <v>2021-06</v>
          </cell>
          <cell r="G4979" t="str">
            <v>SDD OO3 DV# 2021-03-0545</v>
          </cell>
          <cell r="N4979">
            <v>2000</v>
          </cell>
        </row>
        <row r="4980">
          <cell r="F4980" t="str">
            <v>2021-06</v>
          </cell>
          <cell r="G4980" t="str">
            <v>SDD OO3 DV# 2021-03-0545</v>
          </cell>
          <cell r="N4980">
            <v>198.4</v>
          </cell>
        </row>
        <row r="4981">
          <cell r="F4981" t="str">
            <v>2021-06</v>
          </cell>
          <cell r="G4981" t="str">
            <v>NC MOOE DV# 2021-06-0902</v>
          </cell>
          <cell r="N4981">
            <v>7191.91</v>
          </cell>
        </row>
        <row r="4982">
          <cell r="F4982" t="str">
            <v>2021-06</v>
          </cell>
          <cell r="G4982" t="str">
            <v>NC MOOE DV# 2021-06-0902</v>
          </cell>
          <cell r="N4982">
            <v>3335.34</v>
          </cell>
        </row>
        <row r="4983">
          <cell r="F4983" t="str">
            <v>2021-06</v>
          </cell>
          <cell r="G4983" t="str">
            <v>SDD OO3 DV# 2021-03-0545</v>
          </cell>
          <cell r="N4983">
            <v>2000</v>
          </cell>
        </row>
        <row r="4984">
          <cell r="F4984" t="str">
            <v>2021-06</v>
          </cell>
          <cell r="G4984" t="str">
            <v>GAD DV# 2021-06-0910</v>
          </cell>
        </row>
        <row r="4985">
          <cell r="F4985" t="str">
            <v>2021-06</v>
          </cell>
          <cell r="G4985" t="str">
            <v xml:space="preserve">SSF DV# 2021-06-0908 </v>
          </cell>
        </row>
        <row r="4986">
          <cell r="F4986" t="str">
            <v>2021-06</v>
          </cell>
          <cell r="G4986" t="str">
            <v>NC MOOE DV# 2021-06-0902</v>
          </cell>
        </row>
        <row r="4987">
          <cell r="F4987" t="str">
            <v>2021-06</v>
          </cell>
          <cell r="G4987" t="str">
            <v>NC CO DV# 2021-06-0902</v>
          </cell>
        </row>
        <row r="4988">
          <cell r="F4988" t="str">
            <v>2021-06</v>
          </cell>
          <cell r="G4988" t="str">
            <v>OTOP NG DV# 2021-06-0907</v>
          </cell>
        </row>
        <row r="4989">
          <cell r="F4989" t="str">
            <v>2021-06</v>
          </cell>
          <cell r="G4989" t="str">
            <v>GST DV# 2021-06-0937</v>
          </cell>
        </row>
        <row r="4990">
          <cell r="F4990" t="str">
            <v>2021-06</v>
          </cell>
          <cell r="G4990" t="str">
            <v>SSF DV# 2021-03-0530</v>
          </cell>
          <cell r="N4990">
            <v>10667</v>
          </cell>
        </row>
        <row r="4991">
          <cell r="F4991" t="str">
            <v>2021-06</v>
          </cell>
          <cell r="G4991" t="str">
            <v>GST DV# 2021-06-0937</v>
          </cell>
          <cell r="N4991">
            <v>8584.5</v>
          </cell>
        </row>
        <row r="4992">
          <cell r="F4992" t="str">
            <v>2021-06</v>
          </cell>
          <cell r="G4992" t="str">
            <v>IDD MOOE DV# 2021-02-0143</v>
          </cell>
          <cell r="N4992">
            <v>1875</v>
          </cell>
        </row>
        <row r="4993">
          <cell r="F4993" t="str">
            <v>2021-06</v>
          </cell>
          <cell r="G4993" t="str">
            <v>IDD MOOE DV# 2021-02-0143</v>
          </cell>
          <cell r="N4993">
            <v>11250</v>
          </cell>
        </row>
        <row r="4994">
          <cell r="F4994" t="str">
            <v>2021-06</v>
          </cell>
          <cell r="G4994" t="str">
            <v>SDD OO3 DV# 2021-03-0545</v>
          </cell>
          <cell r="N4994">
            <v>35241.96</v>
          </cell>
        </row>
        <row r="4995">
          <cell r="F4995" t="str">
            <v>2021-06</v>
          </cell>
          <cell r="G4995" t="str">
            <v>SDD OO3 DV# 2021-03-0545</v>
          </cell>
          <cell r="N4995">
            <v>4396.67</v>
          </cell>
        </row>
        <row r="4996">
          <cell r="F4996" t="str">
            <v>2021-06</v>
          </cell>
          <cell r="G4996" t="str">
            <v>SSF DV# 2021-03-0530</v>
          </cell>
          <cell r="N4996">
            <v>2750.76</v>
          </cell>
        </row>
        <row r="4997">
          <cell r="F4997" t="str">
            <v>2021-06</v>
          </cell>
          <cell r="G4997" t="str">
            <v>SSF DV# 2021-03-0530</v>
          </cell>
          <cell r="N4997">
            <v>2750.75</v>
          </cell>
        </row>
        <row r="4998">
          <cell r="F4998" t="str">
            <v>2021-06</v>
          </cell>
          <cell r="G4998" t="str">
            <v>NC MOOE DV# 2021-06-0902</v>
          </cell>
          <cell r="N4998">
            <v>4400</v>
          </cell>
        </row>
        <row r="4999">
          <cell r="F4999" t="str">
            <v>2021-06</v>
          </cell>
          <cell r="G4999" t="str">
            <v>OTOP NG DV# 2021-03-0583</v>
          </cell>
          <cell r="N4999">
            <v>7443.18</v>
          </cell>
        </row>
        <row r="5000">
          <cell r="F5000" t="str">
            <v>2021-06</v>
          </cell>
          <cell r="G5000" t="str">
            <v>NC MOOE DV# 2021-06-0902</v>
          </cell>
          <cell r="N5000">
            <v>121417.23999999999</v>
          </cell>
        </row>
        <row r="5001">
          <cell r="F5001" t="str">
            <v>2021-06</v>
          </cell>
          <cell r="G5001" t="str">
            <v>NC MOOE DV# 2021-06-0902</v>
          </cell>
          <cell r="N5001">
            <v>2772</v>
          </cell>
        </row>
        <row r="5002">
          <cell r="F5002" t="str">
            <v>2021-06</v>
          </cell>
          <cell r="G5002" t="str">
            <v>CARP DV# 2021-03-0575</v>
          </cell>
          <cell r="N5002">
            <v>1400</v>
          </cell>
        </row>
        <row r="5003">
          <cell r="F5003" t="str">
            <v>2021-06</v>
          </cell>
          <cell r="G5003" t="str">
            <v>CARP DV# 2021-03-0575</v>
          </cell>
          <cell r="N5003">
            <v>4200</v>
          </cell>
        </row>
        <row r="5004">
          <cell r="F5004" t="str">
            <v>2021-06</v>
          </cell>
          <cell r="G5004" t="str">
            <v>NC CAPITAL OUTLAY DV# 2021-02-0179</v>
          </cell>
          <cell r="N5004">
            <v>241402.57</v>
          </cell>
        </row>
        <row r="5005">
          <cell r="F5005" t="str">
            <v>2021-06</v>
          </cell>
          <cell r="G5005" t="str">
            <v>NC CO DV# 2021-06-0902</v>
          </cell>
          <cell r="N5005">
            <v>115495.65</v>
          </cell>
        </row>
        <row r="5006">
          <cell r="F5006" t="str">
            <v>2021-06</v>
          </cell>
          <cell r="G5006" t="str">
            <v>SDD OO3 DV# 2021-03-0545</v>
          </cell>
          <cell r="N5006">
            <v>1767.86</v>
          </cell>
        </row>
        <row r="5007">
          <cell r="F5007" t="str">
            <v>2021-06</v>
          </cell>
        </row>
        <row r="5008">
          <cell r="F5008" t="str">
            <v>2021-06</v>
          </cell>
          <cell r="G5008" t="str">
            <v>LSP-NSB DV# 2021-03-0517</v>
          </cell>
          <cell r="N5008">
            <v>186446.43</v>
          </cell>
        </row>
        <row r="5009">
          <cell r="F5009" t="str">
            <v>2021-06</v>
          </cell>
          <cell r="G5009" t="str">
            <v>CARP DV# 2021-03-0575</v>
          </cell>
          <cell r="N5009">
            <v>574</v>
          </cell>
        </row>
        <row r="5010">
          <cell r="F5010" t="str">
            <v>2021-06</v>
          </cell>
          <cell r="G5010" t="str">
            <v>NC MOOE DV# 2021-06-0902</v>
          </cell>
          <cell r="N5010">
            <v>8713.66</v>
          </cell>
        </row>
        <row r="5011">
          <cell r="F5011" t="str">
            <v>2021-06</v>
          </cell>
          <cell r="G5011" t="str">
            <v>NC MOOE DV# 2021-06-0902</v>
          </cell>
          <cell r="N5011">
            <v>9172.27</v>
          </cell>
        </row>
        <row r="5012">
          <cell r="F5012" t="str">
            <v>2021-06</v>
          </cell>
          <cell r="G5012" t="str">
            <v>CPD MUST DV# 2021-03-0526</v>
          </cell>
          <cell r="N5012">
            <v>1110</v>
          </cell>
        </row>
        <row r="5013">
          <cell r="F5013" t="str">
            <v>2021-06</v>
          </cell>
          <cell r="G5013" t="str">
            <v>NC MOOE DV# 2021-06-0902</v>
          </cell>
          <cell r="N5013">
            <v>1864.11</v>
          </cell>
        </row>
        <row r="5014">
          <cell r="F5014" t="str">
            <v>2021-06</v>
          </cell>
          <cell r="G5014" t="str">
            <v>NC MOOE DV# 2021-06-0902</v>
          </cell>
          <cell r="N5014">
            <v>5030.91</v>
          </cell>
        </row>
        <row r="5015">
          <cell r="F5015" t="str">
            <v>2021-06</v>
          </cell>
          <cell r="G5015" t="str">
            <v>SDD OO3 DV# 2021-03-0545</v>
          </cell>
          <cell r="N5015">
            <v>4770</v>
          </cell>
        </row>
        <row r="5016">
          <cell r="F5016" t="str">
            <v>2021-06</v>
          </cell>
          <cell r="G5016" t="str">
            <v>IDD DV# 2021-06-0955</v>
          </cell>
        </row>
        <row r="5017">
          <cell r="F5017" t="str">
            <v>2021-06</v>
          </cell>
          <cell r="G5017" t="str">
            <v>REGULAR MOOE 2020 DV# 2021-03-0549</v>
          </cell>
          <cell r="N5017">
            <v>206.78</v>
          </cell>
        </row>
        <row r="5018">
          <cell r="F5018" t="str">
            <v>2021-06</v>
          </cell>
          <cell r="G5018" t="str">
            <v>RAPID LP (DV# LP-2020-07-0066)</v>
          </cell>
          <cell r="N5018">
            <v>690</v>
          </cell>
        </row>
        <row r="5019">
          <cell r="F5019" t="str">
            <v>2021-06</v>
          </cell>
          <cell r="G5019" t="str">
            <v>SDD OO3 DV# 2021-03-0546</v>
          </cell>
          <cell r="N5019">
            <v>9690</v>
          </cell>
        </row>
        <row r="5020">
          <cell r="F5020" t="str">
            <v>2021-06</v>
          </cell>
          <cell r="G5020" t="str">
            <v>NC CAPITAL OUTLAY DV# 2021-02-0180</v>
          </cell>
          <cell r="N5020">
            <v>23520</v>
          </cell>
        </row>
        <row r="5021">
          <cell r="F5021" t="str">
            <v>2021-06</v>
          </cell>
          <cell r="G5021" t="str">
            <v>LSP-NSB DV# 2021-06-0936</v>
          </cell>
          <cell r="N5021">
            <v>7600</v>
          </cell>
        </row>
        <row r="5022">
          <cell r="F5022" t="str">
            <v>2021-06</v>
          </cell>
          <cell r="G5022" t="str">
            <v>IDD DV# 2021-06-0913</v>
          </cell>
          <cell r="N5022">
            <v>7410</v>
          </cell>
        </row>
        <row r="5023">
          <cell r="F5023" t="str">
            <v>2021-06</v>
          </cell>
          <cell r="G5023" t="str">
            <v>OTOP NG DV# 2021-06-0919</v>
          </cell>
          <cell r="N5023">
            <v>13300</v>
          </cell>
        </row>
        <row r="5024">
          <cell r="F5024" t="str">
            <v>2021-06</v>
          </cell>
          <cell r="G5024" t="str">
            <v>OTOP NG DV# 2021-06-0919</v>
          </cell>
          <cell r="N5024">
            <v>320</v>
          </cell>
        </row>
        <row r="5025">
          <cell r="F5025" t="str">
            <v>2021-06</v>
          </cell>
          <cell r="G5025" t="str">
            <v>CPD MUST DV# 2021-05-0835</v>
          </cell>
          <cell r="N5025">
            <v>1440</v>
          </cell>
        </row>
        <row r="5026">
          <cell r="F5026" t="str">
            <v>2021-06</v>
          </cell>
          <cell r="G5026" t="str">
            <v>OTOP NG DV# 2021-06-0919</v>
          </cell>
          <cell r="N5026">
            <v>320</v>
          </cell>
        </row>
        <row r="5027">
          <cell r="F5027" t="str">
            <v>2021-06</v>
          </cell>
          <cell r="G5027" t="str">
            <v>SSF DV# 2021-03-0591</v>
          </cell>
          <cell r="N5027">
            <v>2259.7800000000002</v>
          </cell>
        </row>
        <row r="5028">
          <cell r="F5028" t="str">
            <v>2021-06</v>
          </cell>
          <cell r="G5028" t="str">
            <v>CPD MUST DV# 2021-05-0835</v>
          </cell>
          <cell r="N5028">
            <v>3252.52</v>
          </cell>
        </row>
        <row r="5029">
          <cell r="F5029" t="str">
            <v>2021-06</v>
          </cell>
          <cell r="G5029" t="str">
            <v>IDD DV# 2021-06-0913</v>
          </cell>
          <cell r="N5029">
            <v>13670</v>
          </cell>
        </row>
        <row r="5030">
          <cell r="F5030" t="str">
            <v>2021-06</v>
          </cell>
          <cell r="G5030" t="str">
            <v>LSP-NSB DV# 2021-06-0936</v>
          </cell>
          <cell r="N5030">
            <v>760.7</v>
          </cell>
        </row>
        <row r="5031">
          <cell r="F5031" t="str">
            <v>2021-06</v>
          </cell>
          <cell r="G5031" t="str">
            <v>NC MOOE DV# 2021-06-0920</v>
          </cell>
          <cell r="N5031">
            <v>430</v>
          </cell>
        </row>
        <row r="5032">
          <cell r="F5032" t="str">
            <v>2021-06</v>
          </cell>
          <cell r="G5032" t="str">
            <v>IDD DV# 2021-06-0913</v>
          </cell>
          <cell r="N5032">
            <v>9644.11</v>
          </cell>
        </row>
        <row r="5033">
          <cell r="F5033" t="str">
            <v>2021-06</v>
          </cell>
          <cell r="G5033" t="str">
            <v>IDD MOOE DV# 2021-02-0144</v>
          </cell>
          <cell r="N5033">
            <v>10257.069999999945</v>
          </cell>
        </row>
        <row r="5034">
          <cell r="F5034" t="str">
            <v>2021-06</v>
          </cell>
          <cell r="G5034" t="str">
            <v>LSP-NSB DV# 2021-03-0590</v>
          </cell>
          <cell r="N5034">
            <v>1638.2499999999418</v>
          </cell>
        </row>
        <row r="5035">
          <cell r="F5035" t="str">
            <v>2021-06</v>
          </cell>
          <cell r="G5035" t="str">
            <v>REGULAR MOOE 2020 DV# 2021-03-0549</v>
          </cell>
          <cell r="N5035">
            <v>15005.960000000112</v>
          </cell>
        </row>
        <row r="5036">
          <cell r="F5036" t="str">
            <v>2021-06</v>
          </cell>
          <cell r="G5036" t="str">
            <v>NC MOOE DV# 2021-03-0586</v>
          </cell>
          <cell r="N5036">
            <v>2577.6</v>
          </cell>
        </row>
        <row r="5037">
          <cell r="F5037" t="str">
            <v>2021-06</v>
          </cell>
          <cell r="G5037" t="str">
            <v>NC MOOE DV# 2021-03-0586</v>
          </cell>
          <cell r="N5037">
            <v>2852.16</v>
          </cell>
        </row>
        <row r="5038">
          <cell r="F5038" t="str">
            <v>2021-06</v>
          </cell>
          <cell r="G5038" t="str">
            <v>LSP-NSB DV# 2021-06-0936</v>
          </cell>
          <cell r="N5038">
            <v>6460</v>
          </cell>
        </row>
        <row r="5039">
          <cell r="F5039" t="str">
            <v>2021-06</v>
          </cell>
          <cell r="G5039" t="str">
            <v>NC MOOE DV# 2021-06-0920</v>
          </cell>
          <cell r="N5039">
            <v>6650</v>
          </cell>
        </row>
        <row r="5040">
          <cell r="F5040" t="str">
            <v>2021-06</v>
          </cell>
          <cell r="G5040" t="str">
            <v>NC MOOE DV# 2021-03-0586</v>
          </cell>
          <cell r="N5040">
            <v>15273.960000000001</v>
          </cell>
        </row>
        <row r="5041">
          <cell r="F5041" t="str">
            <v>2021-06</v>
          </cell>
          <cell r="G5041" t="str">
            <v>NC MOOE DV# 2021-06-0920</v>
          </cell>
          <cell r="N5041">
            <v>401.03999999999996</v>
          </cell>
        </row>
        <row r="5042">
          <cell r="F5042" t="str">
            <v>2021-06</v>
          </cell>
          <cell r="G5042" t="str">
            <v>REGULAR MOOE 2020 DV# 2021-03-0549</v>
          </cell>
          <cell r="N5042">
            <v>1200</v>
          </cell>
        </row>
        <row r="5043">
          <cell r="F5043" t="str">
            <v>2021-06</v>
          </cell>
          <cell r="G5043" t="str">
            <v>REGULAR MOOE 2020 DV# 2021-03-0549</v>
          </cell>
          <cell r="N5043">
            <v>100</v>
          </cell>
        </row>
        <row r="5044">
          <cell r="F5044" t="str">
            <v>2021-06</v>
          </cell>
          <cell r="G5044" t="str">
            <v>REGULAR MOOE 2020 DV# 2021-03-0549</v>
          </cell>
          <cell r="N5044">
            <v>886</v>
          </cell>
        </row>
        <row r="5045">
          <cell r="F5045" t="str">
            <v>2021-06</v>
          </cell>
          <cell r="G5045" t="str">
            <v>REGULAR MOOE 2020 DV# 2021-03-0549</v>
          </cell>
          <cell r="N5045">
            <v>806</v>
          </cell>
        </row>
        <row r="5046">
          <cell r="F5046" t="str">
            <v>2021-06</v>
          </cell>
          <cell r="G5046" t="str">
            <v>LSP-NSB DV# 2021-06-0936</v>
          </cell>
          <cell r="N5046">
            <v>97763.14</v>
          </cell>
        </row>
        <row r="5047">
          <cell r="F5047" t="str">
            <v>2021-06</v>
          </cell>
          <cell r="G5047" t="str">
            <v>SDD OO3 DV# 2021-03-0546</v>
          </cell>
          <cell r="N5047">
            <v>2422.5</v>
          </cell>
        </row>
        <row r="5048">
          <cell r="F5048" t="str">
            <v>2021-06</v>
          </cell>
          <cell r="G5048" t="str">
            <v>NC MOOE DV# 2021-06-0920</v>
          </cell>
          <cell r="N5048">
            <v>610</v>
          </cell>
        </row>
        <row r="5049">
          <cell r="F5049" t="str">
            <v>2021-06</v>
          </cell>
          <cell r="G5049" t="str">
            <v>RAPID LP (DV# LP-2020-07-0066)</v>
          </cell>
          <cell r="N5049">
            <v>5187</v>
          </cell>
        </row>
        <row r="5050">
          <cell r="F5050" t="str">
            <v>2021-06</v>
          </cell>
          <cell r="G5050" t="str">
            <v>OTOP NG DV# 2021-06-0919</v>
          </cell>
          <cell r="N5050">
            <v>7950</v>
          </cell>
        </row>
        <row r="5051">
          <cell r="F5051" t="str">
            <v>2021-06</v>
          </cell>
          <cell r="G5051" t="str">
            <v>IDD DV# 2021-06-0913</v>
          </cell>
          <cell r="N5051">
            <v>4441.25</v>
          </cell>
        </row>
        <row r="5052">
          <cell r="F5052" t="str">
            <v>2021-06</v>
          </cell>
          <cell r="G5052" t="str">
            <v>YEP DV# 2021-05-0841</v>
          </cell>
          <cell r="N5052">
            <v>1805</v>
          </cell>
        </row>
        <row r="5053">
          <cell r="F5053" t="str">
            <v>2021-06</v>
          </cell>
          <cell r="G5053" t="str">
            <v>NC MOOE DV# 2021-06-0920</v>
          </cell>
          <cell r="N5053">
            <v>3876</v>
          </cell>
        </row>
        <row r="5054">
          <cell r="F5054" t="str">
            <v>2021-06</v>
          </cell>
          <cell r="G5054" t="str">
            <v>LSP-NSB DV# 2021-06-0936</v>
          </cell>
          <cell r="N5054">
            <v>1710</v>
          </cell>
        </row>
        <row r="5055">
          <cell r="F5055" t="str">
            <v>2021-06</v>
          </cell>
          <cell r="G5055" t="str">
            <v>CPD MUST DV# 2021-05-0835</v>
          </cell>
          <cell r="N5055">
            <v>2560</v>
          </cell>
        </row>
        <row r="5056">
          <cell r="F5056" t="str">
            <v>2021-06</v>
          </cell>
          <cell r="G5056" t="str">
            <v>YEP DV# 2021-05-0841</v>
          </cell>
          <cell r="N5056">
            <v>1330</v>
          </cell>
        </row>
        <row r="5057">
          <cell r="F5057" t="str">
            <v>2021-06</v>
          </cell>
          <cell r="G5057" t="str">
            <v>RAPID LP (DV# LP-2020-07-0066)</v>
          </cell>
          <cell r="N5057">
            <v>691.2</v>
          </cell>
        </row>
        <row r="5058">
          <cell r="F5058" t="str">
            <v>2021-06</v>
          </cell>
          <cell r="G5058" t="str">
            <v>OTOP NG DV# 2021-06-0919</v>
          </cell>
          <cell r="N5058">
            <v>9843.75</v>
          </cell>
        </row>
        <row r="5059">
          <cell r="F5059" t="str">
            <v>2021-06</v>
          </cell>
          <cell r="G5059" t="str">
            <v>NC MOOE DV# 2021-06-0920</v>
          </cell>
          <cell r="N5059">
            <v>740</v>
          </cell>
        </row>
        <row r="5060">
          <cell r="F5060" t="str">
            <v>2021-06</v>
          </cell>
          <cell r="G5060" t="str">
            <v>NC MOOE DV# 2021-06-0920</v>
          </cell>
          <cell r="N5060">
            <v>2035</v>
          </cell>
        </row>
        <row r="5061">
          <cell r="F5061" t="str">
            <v>2021-06</v>
          </cell>
          <cell r="G5061" t="str">
            <v>NC MOOE DV# 2021-06-0920</v>
          </cell>
          <cell r="N5061">
            <v>370</v>
          </cell>
        </row>
        <row r="5062">
          <cell r="F5062" t="str">
            <v>2021-06</v>
          </cell>
          <cell r="G5062" t="str">
            <v>IDD DV# 2021-06-0913</v>
          </cell>
          <cell r="N5062">
            <v>21119.57</v>
          </cell>
        </row>
        <row r="5063">
          <cell r="F5063" t="str">
            <v>2021-06</v>
          </cell>
          <cell r="G5063" t="str">
            <v>SSF DV# 2021-03-0591</v>
          </cell>
          <cell r="N5063">
            <v>640</v>
          </cell>
        </row>
        <row r="5064">
          <cell r="F5064" t="str">
            <v>2021-06</v>
          </cell>
          <cell r="G5064" t="str">
            <v>NC MOOE DV# 2021-06-0920</v>
          </cell>
          <cell r="N5064">
            <v>10000</v>
          </cell>
        </row>
        <row r="5065">
          <cell r="F5065" t="str">
            <v>2021-06</v>
          </cell>
          <cell r="G5065" t="str">
            <v>NC MOOE DV# 2021-06-0920</v>
          </cell>
          <cell r="N5065">
            <v>7500</v>
          </cell>
        </row>
        <row r="5066">
          <cell r="F5066" t="str">
            <v>2021-06</v>
          </cell>
          <cell r="G5066" t="str">
            <v>IDD DV# 2021-06-0913</v>
          </cell>
          <cell r="N5066">
            <v>3000</v>
          </cell>
        </row>
        <row r="5067">
          <cell r="F5067" t="str">
            <v>2021-06</v>
          </cell>
          <cell r="G5067" t="str">
            <v>IDD DV# 2021-06-0913</v>
          </cell>
          <cell r="N5067">
            <v>5479.4</v>
          </cell>
        </row>
        <row r="5068">
          <cell r="F5068" t="str">
            <v>2021-06</v>
          </cell>
          <cell r="G5068" t="str">
            <v>NC MOOE DV# 2021-06-0920</v>
          </cell>
          <cell r="N5068">
            <v>10000</v>
          </cell>
        </row>
        <row r="5069">
          <cell r="F5069" t="str">
            <v>2021-06</v>
          </cell>
          <cell r="G5069" t="str">
            <v>NC MOOE DV# 2021-06-0920</v>
          </cell>
          <cell r="N5069">
            <v>9535.99</v>
          </cell>
        </row>
        <row r="5070">
          <cell r="F5070" t="str">
            <v>2021-06</v>
          </cell>
          <cell r="G5070" t="str">
            <v>NC MOOE DV# 2021-06-0920</v>
          </cell>
          <cell r="N5070">
            <v>10000</v>
          </cell>
        </row>
        <row r="5071">
          <cell r="F5071" t="str">
            <v>2021-06</v>
          </cell>
          <cell r="G5071" t="str">
            <v>NC MOOE DV# 2021-06-0920</v>
          </cell>
          <cell r="N5071">
            <v>7500</v>
          </cell>
        </row>
        <row r="5072">
          <cell r="F5072" t="str">
            <v>2021-06</v>
          </cell>
          <cell r="G5072" t="str">
            <v>IDD DV# 2021-06-0913</v>
          </cell>
          <cell r="N5072">
            <v>4395.0200000000004</v>
          </cell>
        </row>
        <row r="5073">
          <cell r="F5073" t="str">
            <v>2021-06</v>
          </cell>
          <cell r="G5073" t="str">
            <v>NC MOOE DV# 2021-06-0920</v>
          </cell>
          <cell r="N5073">
            <v>7062.49</v>
          </cell>
        </row>
        <row r="5074">
          <cell r="F5074" t="str">
            <v>2021-06</v>
          </cell>
          <cell r="G5074" t="str">
            <v>OTOP NG DV# 2021-06-0919</v>
          </cell>
          <cell r="N5074">
            <v>7157.66</v>
          </cell>
        </row>
        <row r="5075">
          <cell r="F5075" t="str">
            <v>2021-06</v>
          </cell>
          <cell r="G5075" t="str">
            <v>SSF DV# 2021-03-0591</v>
          </cell>
          <cell r="N5075">
            <v>7500</v>
          </cell>
        </row>
        <row r="5076">
          <cell r="F5076" t="str">
            <v>2021-06</v>
          </cell>
          <cell r="G5076" t="str">
            <v>IDD DV# 2021-06-0913</v>
          </cell>
          <cell r="N5076">
            <v>6136.36</v>
          </cell>
        </row>
        <row r="5077">
          <cell r="F5077" t="str">
            <v>2021-06</v>
          </cell>
          <cell r="G5077" t="str">
            <v>IDD DV# 2021-06-0913</v>
          </cell>
          <cell r="N5077">
            <v>5974.2</v>
          </cell>
        </row>
        <row r="5078">
          <cell r="F5078" t="str">
            <v>2021-06</v>
          </cell>
          <cell r="G5078" t="str">
            <v>IDD DV# 2021-06-0913</v>
          </cell>
          <cell r="N5078">
            <v>4756.25</v>
          </cell>
        </row>
        <row r="5079">
          <cell r="F5079" t="str">
            <v>2021-06</v>
          </cell>
          <cell r="G5079" t="str">
            <v>IDD DV# 2021-06-0913</v>
          </cell>
          <cell r="N5079">
            <v>4940.6000000000004</v>
          </cell>
        </row>
        <row r="5080">
          <cell r="F5080" t="str">
            <v>2021-06</v>
          </cell>
          <cell r="G5080" t="str">
            <v>NC MOOE DV# 2021-06-0920</v>
          </cell>
          <cell r="N5080">
            <v>5433.24</v>
          </cell>
        </row>
        <row r="5081">
          <cell r="F5081" t="str">
            <v>2021-06</v>
          </cell>
          <cell r="G5081" t="str">
            <v>NC MOOE DV# 2021-06-0920</v>
          </cell>
          <cell r="N5081">
            <v>9977.32</v>
          </cell>
        </row>
        <row r="5082">
          <cell r="F5082" t="str">
            <v>2021-06</v>
          </cell>
          <cell r="G5082" t="str">
            <v>NC MOOE DV# 2021-06-0920</v>
          </cell>
          <cell r="N5082">
            <v>5410.52</v>
          </cell>
        </row>
        <row r="5083">
          <cell r="F5083" t="str">
            <v>2021-06</v>
          </cell>
          <cell r="G5083" t="str">
            <v>IDD DV# 2021-06-0913</v>
          </cell>
          <cell r="N5083">
            <v>6596.6</v>
          </cell>
        </row>
        <row r="5084">
          <cell r="F5084" t="str">
            <v>2021-06</v>
          </cell>
          <cell r="G5084" t="str">
            <v>SIF PM DV# 2021-04-0730</v>
          </cell>
          <cell r="N5084">
            <v>1920</v>
          </cell>
        </row>
        <row r="5085">
          <cell r="F5085" t="str">
            <v>2021-06</v>
          </cell>
          <cell r="G5085" t="str">
            <v>NC MOOE DV# 2021-06-0920</v>
          </cell>
          <cell r="N5085">
            <v>10000</v>
          </cell>
        </row>
        <row r="5086">
          <cell r="F5086" t="str">
            <v>2021-06</v>
          </cell>
          <cell r="G5086" t="str">
            <v>IDD DV# 2021-06-0913</v>
          </cell>
          <cell r="N5086">
            <v>2910</v>
          </cell>
        </row>
        <row r="5087">
          <cell r="F5087" t="str">
            <v>2021-06</v>
          </cell>
          <cell r="G5087" t="str">
            <v>NC MOOE DV# 2021-06-0920</v>
          </cell>
          <cell r="N5087">
            <v>7494.32</v>
          </cell>
        </row>
        <row r="5088">
          <cell r="F5088" t="str">
            <v>2021-06</v>
          </cell>
          <cell r="G5088" t="str">
            <v>OTOP NG DV# 2021-06-0919</v>
          </cell>
          <cell r="N5088">
            <v>320</v>
          </cell>
        </row>
        <row r="5089">
          <cell r="F5089" t="str">
            <v>2021-06</v>
          </cell>
          <cell r="G5089" t="str">
            <v>RAPID LP (DV# LP-2020-07-0066)</v>
          </cell>
          <cell r="N5089">
            <v>4103.1100000000006</v>
          </cell>
        </row>
        <row r="5090">
          <cell r="F5090" t="str">
            <v>2021-06</v>
          </cell>
          <cell r="G5090" t="str">
            <v>IDD DV# 2021-06-0913</v>
          </cell>
          <cell r="N5090">
            <v>41068</v>
          </cell>
        </row>
        <row r="5091">
          <cell r="F5091" t="str">
            <v>2021-06</v>
          </cell>
          <cell r="G5091" t="str">
            <v>NC MOOE DV# 2021-06-0920</v>
          </cell>
          <cell r="N5091">
            <v>1368</v>
          </cell>
        </row>
        <row r="5092">
          <cell r="F5092" t="str">
            <v>2021-06</v>
          </cell>
          <cell r="G5092" t="str">
            <v>NC MOOE DV# 2021-06-0920</v>
          </cell>
          <cell r="N5092">
            <v>1898.1</v>
          </cell>
        </row>
        <row r="5093">
          <cell r="F5093" t="str">
            <v>2021-06</v>
          </cell>
          <cell r="G5093" t="str">
            <v>NC MOOE DV# 2021-06-0920</v>
          </cell>
          <cell r="N5093">
            <v>2280</v>
          </cell>
        </row>
        <row r="5094">
          <cell r="F5094" t="str">
            <v>2021-06</v>
          </cell>
          <cell r="G5094" t="str">
            <v>NC MOOE DV# 2021-06-0920</v>
          </cell>
          <cell r="N5094">
            <v>4275</v>
          </cell>
        </row>
        <row r="5095">
          <cell r="F5095" t="str">
            <v>2021-06</v>
          </cell>
          <cell r="G5095" t="str">
            <v>IDD DV# 2021-06-0913</v>
          </cell>
          <cell r="N5095">
            <v>792.16</v>
          </cell>
        </row>
        <row r="5096">
          <cell r="F5096" t="str">
            <v>2021-06</v>
          </cell>
          <cell r="G5096" t="str">
            <v>IDD DV# 2021-06-0913</v>
          </cell>
          <cell r="N5096">
            <v>2839.28</v>
          </cell>
        </row>
        <row r="5097">
          <cell r="F5097" t="str">
            <v>2021-06</v>
          </cell>
          <cell r="G5097" t="str">
            <v>NC MOOE DV# 2021-06-0920</v>
          </cell>
          <cell r="N5097">
            <v>8557.61</v>
          </cell>
        </row>
        <row r="5098">
          <cell r="F5098" t="str">
            <v>2021-06</v>
          </cell>
          <cell r="G5098" t="str">
            <v>IDD DV# 2021-06-0913</v>
          </cell>
          <cell r="N5098">
            <v>7200</v>
          </cell>
        </row>
        <row r="5099">
          <cell r="F5099" t="str">
            <v>2021-06</v>
          </cell>
          <cell r="G5099" t="str">
            <v>CPD MUST DV# 2021-05-0835</v>
          </cell>
          <cell r="N5099">
            <v>5633.9100000000008</v>
          </cell>
        </row>
        <row r="5100">
          <cell r="F5100" t="str">
            <v>2021-06</v>
          </cell>
          <cell r="G5100" t="str">
            <v>IDD DV# 2021-06-0913</v>
          </cell>
          <cell r="N5100">
            <v>6357.07</v>
          </cell>
        </row>
        <row r="5101">
          <cell r="F5101" t="str">
            <v>2021-06</v>
          </cell>
          <cell r="G5101" t="str">
            <v>OTOP NG DV# 2021-06-0919</v>
          </cell>
          <cell r="N5101">
            <v>11952.7</v>
          </cell>
        </row>
        <row r="5102">
          <cell r="F5102" t="str">
            <v>2021-06</v>
          </cell>
          <cell r="G5102" t="str">
            <v>IDD DV# 2021-06-0913</v>
          </cell>
          <cell r="N5102">
            <v>4760</v>
          </cell>
        </row>
        <row r="5103">
          <cell r="F5103" t="str">
            <v>2021-06</v>
          </cell>
          <cell r="G5103" t="str">
            <v>IDD DV# 2021-06-0913</v>
          </cell>
          <cell r="N5103">
            <v>4760</v>
          </cell>
        </row>
        <row r="5104">
          <cell r="F5104" t="str">
            <v>2021-06</v>
          </cell>
          <cell r="G5104" t="str">
            <v>LSP-NSB DV# 2021-06-0936</v>
          </cell>
          <cell r="N5104">
            <v>325877.13</v>
          </cell>
        </row>
        <row r="5105">
          <cell r="F5105" t="str">
            <v>2021-06</v>
          </cell>
          <cell r="G5105" t="str">
            <v>LSP-NSB DV# 2021-06-0936</v>
          </cell>
          <cell r="N5105">
            <v>74486.2</v>
          </cell>
        </row>
        <row r="5106">
          <cell r="F5106" t="str">
            <v>2021-06</v>
          </cell>
          <cell r="G5106" t="str">
            <v>OTOP NG DV# 2021-06-0919</v>
          </cell>
          <cell r="N5106">
            <v>11620</v>
          </cell>
        </row>
        <row r="5107">
          <cell r="F5107" t="str">
            <v>2021-06</v>
          </cell>
          <cell r="G5107" t="str">
            <v>SIF PM DV# 2021-04-0730</v>
          </cell>
          <cell r="N5107">
            <v>800</v>
          </cell>
        </row>
        <row r="5108">
          <cell r="F5108" t="str">
            <v>2021-06</v>
          </cell>
          <cell r="G5108" t="str">
            <v>IDD MOOE DV# 2021-02-0139</v>
          </cell>
          <cell r="N5108">
            <v>1325</v>
          </cell>
        </row>
        <row r="5109">
          <cell r="F5109" t="str">
            <v>2021-06</v>
          </cell>
          <cell r="G5109" t="str">
            <v>OTOP NG DV# 2021-06-0919</v>
          </cell>
          <cell r="N5109">
            <v>3480</v>
          </cell>
        </row>
        <row r="5110">
          <cell r="F5110" t="str">
            <v>2021-06</v>
          </cell>
          <cell r="G5110" t="str">
            <v>IDD DV# 2021-06-0913</v>
          </cell>
          <cell r="N5110">
            <v>142.5</v>
          </cell>
        </row>
        <row r="5111">
          <cell r="F5111" t="str">
            <v>2021-06</v>
          </cell>
          <cell r="G5111" t="str">
            <v>NC MOOE DV# 2021-06-0920</v>
          </cell>
          <cell r="N5111">
            <v>1980</v>
          </cell>
        </row>
        <row r="5112">
          <cell r="F5112" t="str">
            <v>2021-06</v>
          </cell>
          <cell r="G5112" t="str">
            <v>IDD MOOE DV# 2021-02-0139</v>
          </cell>
          <cell r="N5112">
            <v>3000</v>
          </cell>
        </row>
        <row r="5113">
          <cell r="F5113" t="str">
            <v>2021-06</v>
          </cell>
          <cell r="G5113" t="str">
            <v>SSF DV# 2021-03-0591</v>
          </cell>
          <cell r="N5113">
            <v>4200</v>
          </cell>
        </row>
        <row r="5114">
          <cell r="F5114" t="str">
            <v>2021-06</v>
          </cell>
          <cell r="G5114" t="str">
            <v>NC MOOE DV# 2021-06-0920</v>
          </cell>
          <cell r="N5114">
            <v>811.45</v>
          </cell>
        </row>
        <row r="5115">
          <cell r="F5115" t="str">
            <v>2021-06</v>
          </cell>
          <cell r="G5115" t="str">
            <v>LSP-NSB DV# 2021-06-0936</v>
          </cell>
          <cell r="N5115">
            <v>1337.18</v>
          </cell>
        </row>
        <row r="5116">
          <cell r="F5116" t="str">
            <v>2021-06</v>
          </cell>
          <cell r="G5116" t="str">
            <v>RAPID LP (DV# LP-2020-07-0066)</v>
          </cell>
          <cell r="N5116">
            <v>1155.2</v>
          </cell>
        </row>
        <row r="5117">
          <cell r="F5117" t="str">
            <v>2021-06</v>
          </cell>
          <cell r="G5117" t="str">
            <v>IDD DV# 2021-06-0913</v>
          </cell>
          <cell r="N5117">
            <v>2810.62</v>
          </cell>
        </row>
        <row r="5118">
          <cell r="F5118" t="str">
            <v>2021-06</v>
          </cell>
          <cell r="G5118" t="str">
            <v>RAPID LP (DV# LP-2020-07-0066)</v>
          </cell>
          <cell r="N5118">
            <v>3326.25</v>
          </cell>
        </row>
        <row r="5119">
          <cell r="F5119" t="str">
            <v>2021-06</v>
          </cell>
          <cell r="G5119" t="str">
            <v>IDD MOOE DV# 2021-02-0139</v>
          </cell>
          <cell r="N5119">
            <v>2330.7600000000002</v>
          </cell>
        </row>
        <row r="5120">
          <cell r="F5120" t="str">
            <v>2021-06</v>
          </cell>
          <cell r="G5120" t="str">
            <v>RAPID LP (DV# LP-2020-07-0066)</v>
          </cell>
          <cell r="N5120">
            <v>1874.06</v>
          </cell>
        </row>
        <row r="5121">
          <cell r="F5121" t="str">
            <v>2021-06</v>
          </cell>
          <cell r="G5121" t="str">
            <v>NC MOOE DV# 2021-06-0920</v>
          </cell>
          <cell r="N5121">
            <v>576</v>
          </cell>
        </row>
        <row r="5122">
          <cell r="F5122" t="str">
            <v>2021-06</v>
          </cell>
          <cell r="G5122" t="str">
            <v>NC MOOE DV# 2021-06-0920</v>
          </cell>
          <cell r="N5122">
            <v>1860.04</v>
          </cell>
        </row>
        <row r="5123">
          <cell r="F5123" t="str">
            <v>2021-06</v>
          </cell>
          <cell r="G5123" t="str">
            <v>NC MOOE DV# 2021-06-0920</v>
          </cell>
          <cell r="N5123">
            <v>1664.03</v>
          </cell>
        </row>
        <row r="5124">
          <cell r="F5124" t="str">
            <v>2021-06</v>
          </cell>
          <cell r="G5124" t="str">
            <v>NC MOOE DV# 2021-06-0920</v>
          </cell>
          <cell r="N5124">
            <v>2740.08</v>
          </cell>
        </row>
        <row r="5125">
          <cell r="F5125" t="str">
            <v>2021-06</v>
          </cell>
          <cell r="G5125" t="str">
            <v>OTOP NG DV# 2021-06-0919</v>
          </cell>
          <cell r="N5125">
            <v>19665</v>
          </cell>
        </row>
        <row r="5126">
          <cell r="F5126" t="str">
            <v>2021-06</v>
          </cell>
          <cell r="G5126" t="str">
            <v>LSP-NSB DV# 2021-06-0936</v>
          </cell>
          <cell r="N5126">
            <v>6460</v>
          </cell>
        </row>
        <row r="5127">
          <cell r="F5127" t="str">
            <v>2021-06</v>
          </cell>
          <cell r="G5127" t="str">
            <v>LSP-NSB DV# 2021-06-0936</v>
          </cell>
          <cell r="N5127">
            <v>1900</v>
          </cell>
        </row>
        <row r="5128">
          <cell r="F5128" t="str">
            <v>2021-06</v>
          </cell>
          <cell r="G5128" t="str">
            <v>NC MOOE DV# 2021-06-0920</v>
          </cell>
          <cell r="N5128">
            <v>3040</v>
          </cell>
        </row>
        <row r="5129">
          <cell r="F5129" t="str">
            <v>2021-06</v>
          </cell>
          <cell r="G5129" t="str">
            <v>OTOP NG DV# 2021-06-0919</v>
          </cell>
          <cell r="N5129">
            <v>1536</v>
          </cell>
        </row>
        <row r="5130">
          <cell r="F5130" t="str">
            <v>2021-06</v>
          </cell>
          <cell r="G5130" t="str">
            <v>NC MOOE DV# 2021-06-0920</v>
          </cell>
          <cell r="N5130">
            <v>8058.84</v>
          </cell>
        </row>
        <row r="5131">
          <cell r="F5131" t="str">
            <v>2021-06</v>
          </cell>
          <cell r="G5131" t="str">
            <v>NC MOOE DV# 2021-06-0920</v>
          </cell>
          <cell r="N5131">
            <v>13645.61</v>
          </cell>
        </row>
        <row r="5132">
          <cell r="F5132" t="str">
            <v>2021-06</v>
          </cell>
          <cell r="G5132" t="str">
            <v>IDD MOOE DV# 2021-02-0139</v>
          </cell>
          <cell r="N5132">
            <v>326.52</v>
          </cell>
        </row>
        <row r="5133">
          <cell r="F5133" t="str">
            <v>2021-06</v>
          </cell>
          <cell r="G5133" t="str">
            <v>NC MOOE DV# 2021-06-0920</v>
          </cell>
          <cell r="N5133">
            <v>2937.6</v>
          </cell>
        </row>
        <row r="5134">
          <cell r="F5134" t="str">
            <v>2021-06</v>
          </cell>
          <cell r="G5134" t="str">
            <v>NC MOOE DV# 2021-06-0920</v>
          </cell>
          <cell r="N5134">
            <v>4257.04</v>
          </cell>
        </row>
        <row r="5135">
          <cell r="F5135" t="str">
            <v>2021-06</v>
          </cell>
          <cell r="G5135" t="str">
            <v>NC MOOE DV# 2021-06-0920</v>
          </cell>
          <cell r="N5135">
            <v>10657.74</v>
          </cell>
        </row>
        <row r="5136">
          <cell r="F5136" t="str">
            <v>2021-06</v>
          </cell>
          <cell r="G5136" t="str">
            <v>RAPID LP (DV# LP-2020-07-0066)</v>
          </cell>
          <cell r="N5136">
            <v>3750</v>
          </cell>
        </row>
        <row r="5137">
          <cell r="F5137" t="str">
            <v>2021-06</v>
          </cell>
          <cell r="G5137" t="str">
            <v>OTOP NG DV# 2021-06-0919</v>
          </cell>
          <cell r="N5137">
            <v>6000</v>
          </cell>
        </row>
        <row r="5138">
          <cell r="F5138" t="str">
            <v>2021-06</v>
          </cell>
          <cell r="G5138" t="str">
            <v>NC CAPITAL OUTLAY DV# 2021-02-0180</v>
          </cell>
          <cell r="N5138">
            <v>290996.5</v>
          </cell>
        </row>
        <row r="5139">
          <cell r="F5139" t="str">
            <v>2021-06</v>
          </cell>
          <cell r="G5139" t="str">
            <v>REGULAR MOOE 2020 DV# 2021-03-0549</v>
          </cell>
          <cell r="N5139">
            <v>2178.6899999999964</v>
          </cell>
        </row>
        <row r="5140">
          <cell r="F5140" t="str">
            <v>2021-06</v>
          </cell>
          <cell r="G5140" t="str">
            <v>NC MOOE DV# 2021-03-0586</v>
          </cell>
          <cell r="N5140">
            <v>361.59999999994761</v>
          </cell>
        </row>
        <row r="5141">
          <cell r="F5141" t="str">
            <v>2021-06</v>
          </cell>
          <cell r="G5141" t="str">
            <v>SDD OO3 DV# 2021-03-0546</v>
          </cell>
          <cell r="N5141">
            <v>651.06000000005588</v>
          </cell>
        </row>
        <row r="5142">
          <cell r="F5142" t="str">
            <v>2021-06</v>
          </cell>
          <cell r="G5142" t="str">
            <v>YEP DV# 2021-05-0841</v>
          </cell>
          <cell r="N5142">
            <v>1900</v>
          </cell>
        </row>
        <row r="5143">
          <cell r="F5143" t="str">
            <v>2021-06</v>
          </cell>
          <cell r="G5143" t="str">
            <v>NC MOOE DV# 2021-06-0920</v>
          </cell>
          <cell r="N5143">
            <v>2137.5</v>
          </cell>
        </row>
        <row r="5144">
          <cell r="F5144" t="str">
            <v>2021-06</v>
          </cell>
          <cell r="G5144" t="str">
            <v>RAPID LP (DV# LP-2020-07-0066)</v>
          </cell>
          <cell r="N5144">
            <v>2810.62</v>
          </cell>
        </row>
        <row r="5145">
          <cell r="F5145" t="str">
            <v>2021-06</v>
          </cell>
          <cell r="G5145" t="str">
            <v>NC MOOE DV# 2021-06-0920</v>
          </cell>
          <cell r="N5145">
            <v>468.15</v>
          </cell>
        </row>
        <row r="5146">
          <cell r="F5146" t="str">
            <v>2021-06</v>
          </cell>
          <cell r="G5146" t="str">
            <v>RAPID LP (DV# LP-2020-07-0066)</v>
          </cell>
          <cell r="N5146">
            <v>8337.75</v>
          </cell>
        </row>
        <row r="5147">
          <cell r="F5147" t="str">
            <v>2021-06</v>
          </cell>
          <cell r="G5147" t="str">
            <v>IDD MOOE DV# 2021-02-0139</v>
          </cell>
          <cell r="N5147">
            <v>1241.8900000000001</v>
          </cell>
        </row>
        <row r="5148">
          <cell r="F5148" t="str">
            <v>2021-06</v>
          </cell>
          <cell r="G5148" t="str">
            <v>IDD MOOE DV# 2021-02-0139</v>
          </cell>
          <cell r="N5148">
            <v>1908.41</v>
          </cell>
        </row>
        <row r="5149">
          <cell r="F5149" t="str">
            <v>2021-06</v>
          </cell>
          <cell r="G5149" t="str">
            <v>IDD DV# 2021-06-0913</v>
          </cell>
          <cell r="N5149">
            <v>4430.9399999999996</v>
          </cell>
        </row>
        <row r="5150">
          <cell r="F5150" t="str">
            <v>2021-06</v>
          </cell>
          <cell r="G5150" t="str">
            <v>RAPID LP (DV# LP-2020-07-0066)</v>
          </cell>
          <cell r="N5150">
            <v>1000</v>
          </cell>
        </row>
        <row r="5151">
          <cell r="F5151" t="str">
            <v>2021-06</v>
          </cell>
          <cell r="G5151" t="str">
            <v>RAPID LP (DV# LP-2020-07-0066)</v>
          </cell>
          <cell r="N5151">
            <v>2006.43</v>
          </cell>
        </row>
        <row r="5152">
          <cell r="F5152" t="str">
            <v>2021-06</v>
          </cell>
          <cell r="G5152" t="str">
            <v>RAPID LP (DV# LP-2020-07-0066)</v>
          </cell>
          <cell r="N5152">
            <v>614.4</v>
          </cell>
        </row>
        <row r="5153">
          <cell r="F5153" t="str">
            <v>2021-06</v>
          </cell>
          <cell r="G5153" t="str">
            <v>IDD DV# 2021-06-0913</v>
          </cell>
          <cell r="N5153">
            <v>8625.74</v>
          </cell>
        </row>
        <row r="5154">
          <cell r="F5154" t="str">
            <v>2021-06</v>
          </cell>
          <cell r="G5154" t="str">
            <v>NC MOOE DV# 2021-06-0920</v>
          </cell>
          <cell r="N5154">
            <v>9386</v>
          </cell>
        </row>
        <row r="5155">
          <cell r="F5155" t="str">
            <v>2021-06</v>
          </cell>
          <cell r="G5155" t="str">
            <v>LSP-NSB DV# 2021-06-0936</v>
          </cell>
          <cell r="N5155">
            <v>31350</v>
          </cell>
        </row>
        <row r="5156">
          <cell r="F5156" t="str">
            <v>2021-06</v>
          </cell>
          <cell r="G5156" t="str">
            <v>NC MOOE DV# 2021-06-0920</v>
          </cell>
          <cell r="N5156">
            <v>10676.66</v>
          </cell>
        </row>
        <row r="5157">
          <cell r="F5157" t="str">
            <v>2021-06</v>
          </cell>
          <cell r="G5157" t="str">
            <v>IDD MOOE DV# 2021-02-0139</v>
          </cell>
          <cell r="N5157">
            <v>1986.55</v>
          </cell>
        </row>
        <row r="5158">
          <cell r="F5158" t="str">
            <v>2021-06</v>
          </cell>
          <cell r="G5158" t="str">
            <v>IDD MOOE DV# 2021-02-0139</v>
          </cell>
          <cell r="N5158">
            <v>13541.5</v>
          </cell>
        </row>
        <row r="5159">
          <cell r="F5159" t="str">
            <v>2021-06</v>
          </cell>
          <cell r="G5159" t="str">
            <v>IDD MOOE DV# 2021-02-0139</v>
          </cell>
          <cell r="N5159">
            <v>18209.28</v>
          </cell>
        </row>
        <row r="5160">
          <cell r="F5160" t="str">
            <v>2021-06</v>
          </cell>
          <cell r="G5160" t="str">
            <v>IDD DV# 2021-06-0913</v>
          </cell>
          <cell r="N5160">
            <v>4607.0600000000004</v>
          </cell>
        </row>
        <row r="5161">
          <cell r="F5161" t="str">
            <v>2021-06</v>
          </cell>
          <cell r="G5161" t="str">
            <v>CPD MUST DV# 2021-05-0835</v>
          </cell>
          <cell r="N5161">
            <v>7500</v>
          </cell>
        </row>
        <row r="5162">
          <cell r="F5162" t="str">
            <v>2021-06</v>
          </cell>
          <cell r="G5162" t="str">
            <v>RAPID LP (DV# LP-2020-07-0066)</v>
          </cell>
          <cell r="N5162">
            <v>6000</v>
          </cell>
        </row>
        <row r="5163">
          <cell r="F5163" t="str">
            <v>2021-06</v>
          </cell>
          <cell r="G5163" t="str">
            <v>SDD OO3 DV# 2021-03-0546</v>
          </cell>
          <cell r="N5163">
            <v>3000</v>
          </cell>
        </row>
        <row r="5164">
          <cell r="F5164" t="str">
            <v>2021-06</v>
          </cell>
          <cell r="G5164" t="str">
            <v>YEP DV# 2021-05-0841</v>
          </cell>
          <cell r="N5164">
            <v>2250</v>
          </cell>
        </row>
        <row r="5165">
          <cell r="F5165" t="str">
            <v>2021-06</v>
          </cell>
          <cell r="G5165" t="str">
            <v>OTOP NG DV# 2021-06-0919</v>
          </cell>
          <cell r="N5165">
            <v>3120</v>
          </cell>
        </row>
        <row r="5166">
          <cell r="F5166" t="str">
            <v>2021-06</v>
          </cell>
          <cell r="G5166" t="str">
            <v>OTOP NG DV# 2021-06-0919</v>
          </cell>
          <cell r="N5166">
            <v>0</v>
          </cell>
        </row>
        <row r="5167">
          <cell r="F5167" t="str">
            <v>2021-06</v>
          </cell>
          <cell r="G5167" t="str">
            <v>NC MOOE DV# 2021-06-0920</v>
          </cell>
          <cell r="N5167">
            <v>0</v>
          </cell>
        </row>
        <row r="5168">
          <cell r="F5168" t="str">
            <v>2021-06</v>
          </cell>
          <cell r="G5168" t="str">
            <v>NC CO DV# 2021-06-0920</v>
          </cell>
          <cell r="N5168">
            <v>0</v>
          </cell>
        </row>
        <row r="5169">
          <cell r="F5169" t="str">
            <v>2021-06</v>
          </cell>
          <cell r="G5169" t="str">
            <v>TS Auring DV# 2021-06-0923</v>
          </cell>
          <cell r="N5169">
            <v>0</v>
          </cell>
        </row>
        <row r="5170">
          <cell r="F5170" t="str">
            <v>2021-06</v>
          </cell>
          <cell r="G5170" t="str">
            <v>LSP-NSB DV# 2021-06-0936</v>
          </cell>
          <cell r="N5170">
            <v>0</v>
          </cell>
        </row>
        <row r="5171">
          <cell r="F5171" t="str">
            <v>2021-06</v>
          </cell>
          <cell r="G5171" t="str">
            <v>CPD MUST DV# 2021-05-0835</v>
          </cell>
          <cell r="N5171">
            <v>887.06999999999994</v>
          </cell>
        </row>
        <row r="5172">
          <cell r="F5172" t="str">
            <v>2021-06</v>
          </cell>
          <cell r="G5172" t="str">
            <v>YEP DV# 2021-05-0841</v>
          </cell>
          <cell r="N5172">
            <v>2786.17</v>
          </cell>
        </row>
        <row r="5173">
          <cell r="F5173" t="str">
            <v>2021-06</v>
          </cell>
          <cell r="G5173" t="str">
            <v>LSP-NSB DV# 2021-06-0936</v>
          </cell>
          <cell r="N5173">
            <v>22800</v>
          </cell>
        </row>
        <row r="5174">
          <cell r="F5174" t="str">
            <v>2021-06</v>
          </cell>
          <cell r="G5174" t="str">
            <v>RAPID LP (DV# LP-2020-07-0066)</v>
          </cell>
          <cell r="N5174">
            <v>4650</v>
          </cell>
        </row>
        <row r="5175">
          <cell r="F5175" t="str">
            <v>2021-06</v>
          </cell>
          <cell r="G5175" t="str">
            <v>NC MOOE DV# 2021-06-0920</v>
          </cell>
          <cell r="N5175">
            <v>3657.5</v>
          </cell>
        </row>
        <row r="5176">
          <cell r="F5176" t="str">
            <v>2021-06</v>
          </cell>
          <cell r="G5176" t="str">
            <v>NC MOOE DV# 2021-06-0920</v>
          </cell>
          <cell r="N5176">
            <v>1416</v>
          </cell>
        </row>
        <row r="5177">
          <cell r="F5177" t="str">
            <v>2021-06</v>
          </cell>
          <cell r="G5177" t="str">
            <v>LSP-NSB DV# 2021-06-0936</v>
          </cell>
          <cell r="N5177">
            <v>22800</v>
          </cell>
        </row>
        <row r="5178">
          <cell r="F5178" t="str">
            <v>2021-06</v>
          </cell>
          <cell r="G5178" t="str">
            <v>LSP-NSB DV# 2021-06-0936</v>
          </cell>
          <cell r="N5178">
            <v>12825</v>
          </cell>
        </row>
        <row r="5179">
          <cell r="F5179" t="str">
            <v>2021-06</v>
          </cell>
          <cell r="G5179" t="str">
            <v>NC MOOE DV# 2021-06-0920</v>
          </cell>
          <cell r="N5179">
            <v>1710</v>
          </cell>
        </row>
        <row r="5180">
          <cell r="F5180" t="str">
            <v>2021-06</v>
          </cell>
          <cell r="G5180" t="str">
            <v>OTOP NG DV# 2021-06-0919</v>
          </cell>
          <cell r="N5180">
            <v>9187.5</v>
          </cell>
        </row>
        <row r="5181">
          <cell r="F5181" t="str">
            <v>2021-06</v>
          </cell>
          <cell r="G5181" t="str">
            <v>NC MOOE DV# 2021-06-0920</v>
          </cell>
          <cell r="N5181">
            <v>11993.15</v>
          </cell>
        </row>
        <row r="5182">
          <cell r="F5182" t="str">
            <v>2021-06</v>
          </cell>
          <cell r="G5182" t="str">
            <v>LSP-NSB DV# 2021-06-0936</v>
          </cell>
          <cell r="N5182">
            <v>18525</v>
          </cell>
        </row>
        <row r="5183">
          <cell r="F5183" t="str">
            <v>2021-06</v>
          </cell>
          <cell r="G5183" t="str">
            <v>RAPID LP (DV# LP-2020-07-0066)</v>
          </cell>
          <cell r="N5183">
            <v>6750.57</v>
          </cell>
        </row>
        <row r="5184">
          <cell r="F5184" t="str">
            <v>2021-06</v>
          </cell>
          <cell r="G5184" t="str">
            <v>LSP-NSB DV# 2021-06-0936</v>
          </cell>
          <cell r="N5184">
            <v>2118.91</v>
          </cell>
        </row>
        <row r="5185">
          <cell r="F5185" t="str">
            <v>2021-06</v>
          </cell>
          <cell r="G5185" t="str">
            <v>NC MOOE DV# 2021-06-0920</v>
          </cell>
          <cell r="N5185">
            <v>10000</v>
          </cell>
        </row>
        <row r="5186">
          <cell r="F5186" t="str">
            <v>2021-06</v>
          </cell>
          <cell r="G5186" t="str">
            <v>NC MOOE DV# 2021-06-0920</v>
          </cell>
          <cell r="N5186">
            <v>7500</v>
          </cell>
        </row>
        <row r="5187">
          <cell r="F5187" t="str">
            <v>2021-06</v>
          </cell>
          <cell r="G5187" t="str">
            <v>NC MOOE DV# 2021-06-0920</v>
          </cell>
          <cell r="N5187">
            <v>10000</v>
          </cell>
        </row>
        <row r="5188">
          <cell r="F5188" t="str">
            <v>2021-06</v>
          </cell>
          <cell r="G5188" t="str">
            <v>NC MOOE DV# 2021-06-0920</v>
          </cell>
          <cell r="N5188">
            <v>7498.58</v>
          </cell>
        </row>
        <row r="5189">
          <cell r="F5189" t="str">
            <v>2021-06</v>
          </cell>
          <cell r="G5189" t="str">
            <v>NC MOOE DV# 2021-06-0920</v>
          </cell>
          <cell r="N5189">
            <v>2850</v>
          </cell>
        </row>
        <row r="5190">
          <cell r="F5190" t="str">
            <v>2021-06</v>
          </cell>
          <cell r="G5190" t="str">
            <v>IDD DV# 2021-06-0913</v>
          </cell>
          <cell r="N5190">
            <v>9600</v>
          </cell>
        </row>
        <row r="5191">
          <cell r="F5191" t="str">
            <v>2021-06</v>
          </cell>
          <cell r="G5191" t="str">
            <v>NC MOOE DV# 2021-06-0920</v>
          </cell>
          <cell r="N5191">
            <v>10000</v>
          </cell>
        </row>
        <row r="5192">
          <cell r="F5192" t="str">
            <v>2021-06</v>
          </cell>
          <cell r="G5192" t="str">
            <v>NC MOOE DV# 2021-06-0920</v>
          </cell>
          <cell r="N5192">
            <v>7500</v>
          </cell>
        </row>
        <row r="5193">
          <cell r="F5193" t="str">
            <v>2021-06</v>
          </cell>
          <cell r="G5193" t="str">
            <v>NC MOOE DV# 2021-06-0920</v>
          </cell>
          <cell r="N5193">
            <v>7500</v>
          </cell>
        </row>
        <row r="5194">
          <cell r="F5194" t="str">
            <v>2021-06</v>
          </cell>
          <cell r="G5194" t="str">
            <v>IDD DV# 2021-06-0913</v>
          </cell>
          <cell r="N5194">
            <v>6735.82</v>
          </cell>
        </row>
        <row r="5195">
          <cell r="F5195" t="str">
            <v>2021-06</v>
          </cell>
          <cell r="G5195" t="str">
            <v>IDD DV# 2021-06-0913</v>
          </cell>
          <cell r="N5195">
            <v>5534</v>
          </cell>
        </row>
        <row r="5196">
          <cell r="F5196" t="str">
            <v>2021-06</v>
          </cell>
          <cell r="G5196" t="str">
            <v>IDD DV# 2021-06-0913</v>
          </cell>
          <cell r="N5196">
            <v>5534</v>
          </cell>
        </row>
        <row r="5197">
          <cell r="F5197" t="str">
            <v>2021-06</v>
          </cell>
          <cell r="G5197" t="str">
            <v>OTOP NG DV# 2021-06-0919</v>
          </cell>
          <cell r="N5197">
            <v>6818.18</v>
          </cell>
        </row>
        <row r="5198">
          <cell r="F5198" t="str">
            <v>2021-06</v>
          </cell>
          <cell r="G5198" t="str">
            <v>IDD DV# 2021-06-0913</v>
          </cell>
          <cell r="N5198">
            <v>3986.72</v>
          </cell>
        </row>
        <row r="5199">
          <cell r="F5199" t="str">
            <v>2021-06</v>
          </cell>
          <cell r="G5199" t="str">
            <v>SSF DV# 2021-03-0591</v>
          </cell>
          <cell r="N5199">
            <v>7491.48</v>
          </cell>
        </row>
        <row r="5200">
          <cell r="F5200" t="str">
            <v>2021-06</v>
          </cell>
          <cell r="G5200" t="str">
            <v>NC MOOE DV# 2021-06-0920</v>
          </cell>
          <cell r="N5200">
            <v>9990.5499999999993</v>
          </cell>
        </row>
        <row r="5201">
          <cell r="F5201" t="str">
            <v>2021-06</v>
          </cell>
          <cell r="G5201" t="str">
            <v>NC MOOE DV# 2021-06-0920</v>
          </cell>
          <cell r="N5201">
            <v>6058.24</v>
          </cell>
        </row>
        <row r="5202">
          <cell r="F5202" t="str">
            <v>2021-06</v>
          </cell>
          <cell r="N5202">
            <v>0</v>
          </cell>
        </row>
        <row r="5203">
          <cell r="F5203" t="str">
            <v>2021-06</v>
          </cell>
          <cell r="G5203" t="str">
            <v>NC MOOE DV# 2021-06-0920</v>
          </cell>
          <cell r="N5203">
            <v>10000</v>
          </cell>
        </row>
        <row r="5204">
          <cell r="F5204" t="str">
            <v>2021-06</v>
          </cell>
          <cell r="G5204" t="str">
            <v>IDD DV# 2021-06-0913</v>
          </cell>
          <cell r="N5204">
            <v>4425.8900000000003</v>
          </cell>
        </row>
        <row r="5205">
          <cell r="F5205" t="str">
            <v>2021-06</v>
          </cell>
          <cell r="G5205" t="str">
            <v>NC MOOE DV# 2021-06-0920</v>
          </cell>
          <cell r="N5205">
            <v>10000</v>
          </cell>
        </row>
        <row r="5206">
          <cell r="F5206" t="str">
            <v>2021-06</v>
          </cell>
          <cell r="G5206" t="str">
            <v>IDD DV# 2021-06-0913</v>
          </cell>
          <cell r="N5206">
            <v>6730.11</v>
          </cell>
        </row>
        <row r="5207">
          <cell r="F5207" t="str">
            <v>2021-06</v>
          </cell>
          <cell r="G5207" t="str">
            <v>IDD DV# 2021-06-0913</v>
          </cell>
          <cell r="N5207">
            <v>3000</v>
          </cell>
        </row>
        <row r="5208">
          <cell r="F5208" t="str">
            <v>2021-06</v>
          </cell>
          <cell r="G5208" t="str">
            <v>REGULAR MOOE 2020 DV# 2021-03-0549</v>
          </cell>
          <cell r="N5208">
            <v>546.45000000000005</v>
          </cell>
        </row>
        <row r="5209">
          <cell r="F5209" t="str">
            <v>2021-06</v>
          </cell>
          <cell r="G5209" t="str">
            <v>REGULAR MOOE 2020 DV# 2021-03-0549</v>
          </cell>
          <cell r="N5209">
            <v>700</v>
          </cell>
        </row>
        <row r="5210">
          <cell r="F5210" t="str">
            <v>2021-06</v>
          </cell>
          <cell r="G5210" t="str">
            <v>REGULAR MOOE 2020 DV# 2021-03-0549</v>
          </cell>
          <cell r="N5210">
            <v>9.5</v>
          </cell>
        </row>
        <row r="5211">
          <cell r="F5211" t="str">
            <v>2021-06</v>
          </cell>
          <cell r="G5211" t="str">
            <v>REGULAR MOOE 2020 DV# 2021-03-0549</v>
          </cell>
          <cell r="N5211">
            <v>1730</v>
          </cell>
        </row>
        <row r="5212">
          <cell r="F5212" t="str">
            <v>2021-06</v>
          </cell>
          <cell r="G5212" t="str">
            <v>YEP DV# 2021-05-0841</v>
          </cell>
          <cell r="N5212">
            <v>1600</v>
          </cell>
        </row>
        <row r="5213">
          <cell r="F5213" t="str">
            <v>2021-06</v>
          </cell>
          <cell r="G5213" t="str">
            <v>NC MOOE DV# 2021-06-0920</v>
          </cell>
          <cell r="N5213">
            <v>7478.7</v>
          </cell>
        </row>
        <row r="5214">
          <cell r="F5214" t="str">
            <v>2021-06</v>
          </cell>
          <cell r="G5214" t="str">
            <v>LSP-NSB DV# 101-21-06-961</v>
          </cell>
        </row>
        <row r="5215">
          <cell r="F5215" t="str">
            <v>2021-06</v>
          </cell>
          <cell r="G5215" t="str">
            <v>IDD DV# 2021-06-0913</v>
          </cell>
        </row>
      </sheetData>
      <sheetData sheetId="15"/>
      <sheetData sheetId="16">
        <row r="8">
          <cell r="N8" t="str">
            <v>Input Type</v>
          </cell>
        </row>
        <row r="9">
          <cell r="N9" t="str">
            <v>FUND SOURCE
(to be indicated in PO's reports)</v>
          </cell>
          <cell r="W9" t="str">
            <v>2021-01</v>
          </cell>
          <cell r="X9" t="str">
            <v>2021-02</v>
          </cell>
          <cell r="Y9" t="str">
            <v>2021-03</v>
          </cell>
          <cell r="Z9" t="str">
            <v>2021-04</v>
          </cell>
          <cell r="AA9" t="str">
            <v>2021-05</v>
          </cell>
          <cell r="AB9" t="str">
            <v>2021-06</v>
          </cell>
        </row>
        <row r="10">
          <cell r="N10" t="str">
            <v>REGULAR MOOE (DV# 2020-11-1765)</v>
          </cell>
        </row>
        <row r="11">
          <cell r="N11" t="str">
            <v>REGULAR MOOE (DV# 2020-12-1984)</v>
          </cell>
        </row>
        <row r="12">
          <cell r="N12" t="str">
            <v>REGULAR MOOE (DV# 2020-12-2169)</v>
          </cell>
        </row>
        <row r="13">
          <cell r="N13" t="str">
            <v>PBG (DV# 2020-08-1210)</v>
          </cell>
        </row>
        <row r="14">
          <cell r="N14" t="str">
            <v>PBG (DV# 2020-08-1225)</v>
          </cell>
        </row>
        <row r="15">
          <cell r="N15" t="str">
            <v>PBG (DV# 2020-12-1913)</v>
          </cell>
        </row>
        <row r="16">
          <cell r="N16" t="str">
            <v>LSP-NSB (DV# 2020-07-1115)</v>
          </cell>
        </row>
        <row r="17">
          <cell r="N17" t="str">
            <v>LSP-NSB (DV# 2020-08-1215)</v>
          </cell>
        </row>
        <row r="18">
          <cell r="N18" t="str">
            <v>LSP-NSB (DV# 2020-11-1826)</v>
          </cell>
        </row>
        <row r="19">
          <cell r="N19" t="str">
            <v>CARP MOOE (DV# 2020-07-1098)</v>
          </cell>
        </row>
        <row r="20">
          <cell r="N20" t="str">
            <v>CMCI (DV# 2020-07-1020)</v>
          </cell>
        </row>
        <row r="21">
          <cell r="N21" t="str">
            <v>OTOP Next Gen (DV# 2020-05-846)</v>
          </cell>
        </row>
        <row r="22">
          <cell r="N22" t="str">
            <v>OTOP Next Gen (DV# 2020-06-917)</v>
          </cell>
        </row>
        <row r="23">
          <cell r="N23" t="str">
            <v>SSF (DV# 2020-12-1930)</v>
          </cell>
        </row>
        <row r="24">
          <cell r="N24" t="str">
            <v>IDD MUST (DV# 2020-06-938)</v>
          </cell>
        </row>
        <row r="25">
          <cell r="N25" t="str">
            <v>CPD MUST (DV# 2020-12-1898)</v>
          </cell>
        </row>
        <row r="26">
          <cell r="N26" t="str">
            <v>NC (DV# 2020-12-1918)</v>
          </cell>
        </row>
        <row r="27">
          <cell r="N27" t="str">
            <v>RAPID LP (DV# LP-2020-07-0064)</v>
          </cell>
        </row>
        <row r="28">
          <cell r="N28" t="str">
            <v>RAPID MOOE and CO (DV# 2020-08-1320)</v>
          </cell>
        </row>
        <row r="29">
          <cell r="N29" t="str">
            <v>RAPID LP (DV# LP-2020-12-0123)</v>
          </cell>
        </row>
        <row r="30">
          <cell r="N30" t="str">
            <v>GAD MUST (DV# 2020-11-1825)</v>
          </cell>
        </row>
        <row r="31">
          <cell r="N31" t="str">
            <v>GAD MUST (DV# 2020-12-2035)</v>
          </cell>
        </row>
        <row r="32">
          <cell r="N32" t="str">
            <v>YEP (DV# 2020-10-1549)</v>
          </cell>
        </row>
        <row r="33">
          <cell r="N33" t="str">
            <v>YEP (DV# 2020-10-1819)</v>
          </cell>
        </row>
        <row r="34">
          <cell r="N34" t="str">
            <v>PY Funds for Recon (ADN)</v>
          </cell>
        </row>
        <row r="35">
          <cell r="N35" t="str">
            <v>REGULAR MOOE (DV# 20-05-795)</v>
          </cell>
        </row>
        <row r="36">
          <cell r="N36" t="str">
            <v>REGULAR MOOE (DV# 20-06-888)</v>
          </cell>
        </row>
        <row r="37">
          <cell r="N37" t="str">
            <v>REGULAR MOOE (DV# 20-11-1766)</v>
          </cell>
        </row>
        <row r="38">
          <cell r="N38" t="str">
            <v>REGULAR MOOE (DV# 20-12-1985)</v>
          </cell>
        </row>
        <row r="39">
          <cell r="N39" t="str">
            <v>PBG (DV# 20-08-1226)</v>
          </cell>
        </row>
        <row r="40">
          <cell r="N40" t="str">
            <v>LSP-NSB (DV# 20-12-1914)</v>
          </cell>
        </row>
        <row r="41">
          <cell r="N41" t="str">
            <v>CARP-MOOE (DV# 20-05-790)</v>
          </cell>
        </row>
        <row r="42">
          <cell r="N42" t="str">
            <v>CARP-MOOE (DV# 20-07-1099)</v>
          </cell>
        </row>
        <row r="43">
          <cell r="N43" t="str">
            <v>CMCI (DV# 20-07-1021)</v>
          </cell>
        </row>
        <row r="44">
          <cell r="N44" t="str">
            <v>OTOP NG (DV# 20-05-847)</v>
          </cell>
        </row>
        <row r="45">
          <cell r="N45" t="str">
            <v>OTOP NG (DV# 20-06-918)</v>
          </cell>
        </row>
        <row r="46">
          <cell r="N46" t="str">
            <v>SSF (DV# 20-11-1763)</v>
          </cell>
        </row>
        <row r="47">
          <cell r="N47" t="str">
            <v>SSF (DV# 20-12-1931)</v>
          </cell>
        </row>
        <row r="48">
          <cell r="N48" t="str">
            <v>NC (DV# 20-12-1919)</v>
          </cell>
        </row>
        <row r="49">
          <cell r="N49" t="str">
            <v>Internet (DV# 20-12-1910)</v>
          </cell>
        </row>
        <row r="50">
          <cell r="N50" t="str">
            <v>RAPID LP (DV# LP-20-07-065)</v>
          </cell>
        </row>
        <row r="51">
          <cell r="N51" t="str">
            <v>RAPID MDS (DV# 101-20-08-1321)</v>
          </cell>
        </row>
        <row r="52">
          <cell r="N52" t="str">
            <v>YEP (DV# 20-11-1818)</v>
          </cell>
        </row>
        <row r="53">
          <cell r="N53" t="str">
            <v>YEP (DV# 20-12-1893)</v>
          </cell>
        </row>
        <row r="54">
          <cell r="N54" t="str">
            <v>LSP-NSB (DV# 20-08-1219)</v>
          </cell>
        </row>
        <row r="55">
          <cell r="N55" t="str">
            <v>LSP-NSB (DV# 20-12-1917)</v>
          </cell>
        </row>
        <row r="56">
          <cell r="N56" t="str">
            <v>CARP MOOE (DV# 20-11-1731)</v>
          </cell>
        </row>
        <row r="57">
          <cell r="N57" t="str">
            <v>CARP MOOE (DV# 20-12-2005)</v>
          </cell>
        </row>
        <row r="58">
          <cell r="N58" t="str">
            <v>CMCI (DV# 20-07-1024)</v>
          </cell>
        </row>
        <row r="59">
          <cell r="N59" t="str">
            <v>OTOP Next Gen (DV# 20-11-1849)</v>
          </cell>
        </row>
        <row r="60">
          <cell r="N60" t="str">
            <v>SSF (DV# 20-10-1488)</v>
          </cell>
        </row>
        <row r="61">
          <cell r="N61" t="str">
            <v>SSF (DV# 20-12-1862)</v>
          </cell>
        </row>
        <row r="62">
          <cell r="N62" t="str">
            <v>SSF (DV# 20-12-1934)</v>
          </cell>
        </row>
        <row r="63">
          <cell r="N63" t="str">
            <v>CPD MUST (DV# 20-12-1897)</v>
          </cell>
        </row>
        <row r="64">
          <cell r="N64" t="str">
            <v>NC (DV# 20-12-1922)</v>
          </cell>
        </row>
        <row r="65">
          <cell r="N65" t="str">
            <v>Internet (DV# 20-10-1504)</v>
          </cell>
        </row>
        <row r="66">
          <cell r="N66" t="str">
            <v>Internet (DV# 20-12-1912)</v>
          </cell>
        </row>
        <row r="67">
          <cell r="N67" t="str">
            <v>YEP (DV# 20-12-1896)</v>
          </cell>
        </row>
        <row r="68">
          <cell r="N68" t="str">
            <v>REGULAR MOOE (DV# 20-11-1767)</v>
          </cell>
        </row>
        <row r="69">
          <cell r="N69" t="str">
            <v>REGULAR MOOE (DV# 20-12-2072)</v>
          </cell>
        </row>
        <row r="70">
          <cell r="N70" t="str">
            <v>LSP-NSB (DV# 20-08-1217)</v>
          </cell>
        </row>
        <row r="71">
          <cell r="N71" t="str">
            <v>LSP-NSB (DV# 20-11-1828)</v>
          </cell>
        </row>
        <row r="72">
          <cell r="N72" t="str">
            <v>LSP-NSB (DV# 20-12-1915)</v>
          </cell>
        </row>
        <row r="73">
          <cell r="N73" t="str">
            <v>CARP MOOE (DV# 20-11-1729)</v>
          </cell>
        </row>
        <row r="74">
          <cell r="N74" t="str">
            <v>CARP MOOE (DV# 20-07-1100)</v>
          </cell>
        </row>
        <row r="75">
          <cell r="N75" t="str">
            <v>CARP MOOE (DV# 20-05-791)</v>
          </cell>
        </row>
        <row r="76">
          <cell r="N76" t="str">
            <v>OTOP Next Gen (DV# 20-11-1847)</v>
          </cell>
        </row>
        <row r="77">
          <cell r="N77" t="str">
            <v>CPD MUST (DV# 20-10-1655)</v>
          </cell>
        </row>
        <row r="78">
          <cell r="N78" t="str">
            <v>Bagwis (DV# 20-10-1691)</v>
          </cell>
        </row>
        <row r="79">
          <cell r="N79" t="str">
            <v>NC (DV# 20-12-1920)</v>
          </cell>
        </row>
        <row r="80">
          <cell r="N80" t="str">
            <v>Internet (DV# 20-10-1506)</v>
          </cell>
        </row>
        <row r="81">
          <cell r="N81" t="str">
            <v>YEP (DV# 20-11-1817)</v>
          </cell>
        </row>
        <row r="82">
          <cell r="N82" t="str">
            <v>YEP (DV# 20-12-1894)</v>
          </cell>
        </row>
        <row r="83">
          <cell r="N83" t="str">
            <v>REGULAR MOOE (DV# 2020-04-0633)</v>
          </cell>
        </row>
        <row r="84">
          <cell r="N84" t="str">
            <v>REGULAR MOOE (DV# 2020-12-2157)</v>
          </cell>
        </row>
        <row r="85">
          <cell r="N85" t="str">
            <v>PBG (DV# 2020-07-1185)</v>
          </cell>
        </row>
        <row r="86">
          <cell r="N86" t="str">
            <v>LSP-NSB (DV# 2020-06-0999)</v>
          </cell>
        </row>
        <row r="87">
          <cell r="N87" t="str">
            <v>CARP MOOE (DV# 2020-02-0243C)</v>
          </cell>
        </row>
        <row r="88">
          <cell r="N88" t="str">
            <v>CARP MOOE (DV# 2020-04-0537)</v>
          </cell>
        </row>
        <row r="89">
          <cell r="N89" t="str">
            <v>CARP MOOE (DV# 2020-05-0792)</v>
          </cell>
        </row>
        <row r="90">
          <cell r="N90" t="str">
            <v>CARP MOOE (DV# 2020-07-1101)</v>
          </cell>
        </row>
        <row r="91">
          <cell r="N91" t="str">
            <v>CMCI (DV# 2020-07-1023)</v>
          </cell>
        </row>
        <row r="92">
          <cell r="N92" t="str">
            <v>OTOP Next Gen (DV# 2020-06-0920)</v>
          </cell>
        </row>
        <row r="93">
          <cell r="N93" t="str">
            <v>OTOP Next Gen (DV# 2020-11-1848)</v>
          </cell>
        </row>
        <row r="94">
          <cell r="N94" t="str">
            <v>SSF (DV# 2020-06-0931)</v>
          </cell>
        </row>
        <row r="95">
          <cell r="N95" t="str">
            <v>SSF (DV# 2020-10-1502)</v>
          </cell>
        </row>
        <row r="96">
          <cell r="N96" t="str">
            <v>SSF (DV# 2020-12-1861)</v>
          </cell>
        </row>
        <row r="97">
          <cell r="N97" t="str">
            <v>SSF (DV# 2020-12-1933)</v>
          </cell>
        </row>
        <row r="98">
          <cell r="N98" t="str">
            <v>IDD MUST (DV# 2020-06-0941)</v>
          </cell>
        </row>
        <row r="99">
          <cell r="N99" t="str">
            <v>CPD MUST (DV# 2020-09-1460)</v>
          </cell>
        </row>
        <row r="100">
          <cell r="N100" t="str">
            <v>CPD MUST (DV# 2020-10-1656)</v>
          </cell>
        </row>
        <row r="101">
          <cell r="N101" t="str">
            <v>NC (DV# 2020-11-1707)</v>
          </cell>
        </row>
        <row r="102">
          <cell r="N102" t="str">
            <v>NC (DV# 2020-12-1921)</v>
          </cell>
        </row>
        <row r="103">
          <cell r="N103" t="str">
            <v>Internet (DV# 2020-10-1505)</v>
          </cell>
        </row>
        <row r="104">
          <cell r="N104" t="str">
            <v>Internet (DV# 2020-12-1911)</v>
          </cell>
        </row>
        <row r="105">
          <cell r="N105" t="str">
            <v>RAPID LP (DV# LP-2020-07-0066)</v>
          </cell>
        </row>
        <row r="106">
          <cell r="N106" t="str">
            <v>RAPID MOOE and CO (DV# 2020-08-1322)</v>
          </cell>
        </row>
        <row r="107">
          <cell r="N107" t="str">
            <v>RAPID LP (DV# LP-2020-12-0124)</v>
          </cell>
        </row>
        <row r="108">
          <cell r="N108" t="str">
            <v>GAD MUST (DV# 2020-12-1860)</v>
          </cell>
        </row>
        <row r="109">
          <cell r="N109" t="str">
            <v>YEP (DV# 20-12-1895)</v>
          </cell>
        </row>
        <row r="110">
          <cell r="N110" t="str">
            <v>Agency OPEX (PY Funds for recon)</v>
          </cell>
        </row>
        <row r="111">
          <cell r="N111" t="str">
            <v>Agency SDO (PY Funds for recon)</v>
          </cell>
        </row>
        <row r="112">
          <cell r="N112" t="str">
            <v>FAD Meeting (DV# 2021-01-0049)</v>
          </cell>
        </row>
        <row r="113">
          <cell r="N113" t="str">
            <v>FAD Meeting (DV# 2021-01-0050)</v>
          </cell>
        </row>
        <row r="114">
          <cell r="N114" t="str">
            <v>FAD Meeting (DV# 2021-01-0051)</v>
          </cell>
        </row>
        <row r="115">
          <cell r="N115" t="str">
            <v>FAD Meeting (DV# 2021-01-0052)</v>
          </cell>
        </row>
        <row r="116">
          <cell r="N116" t="str">
            <v>FAD Meeting (DV# 2021-01-0053)</v>
          </cell>
        </row>
        <row r="117">
          <cell r="N117" t="str">
            <v>SSF MOOE DV# 2021-02-0135</v>
          </cell>
        </row>
        <row r="118">
          <cell r="N118" t="str">
            <v>IDD MOOE DV# 2021-02-0136</v>
          </cell>
        </row>
        <row r="119">
          <cell r="N119" t="str">
            <v>IDD MOOE DV# 2021-02-0141</v>
          </cell>
        </row>
        <row r="120">
          <cell r="N120" t="str">
            <v>REGULAR MOOE DV# 2021-02-0146</v>
          </cell>
        </row>
        <row r="121">
          <cell r="N121" t="str">
            <v>NC MOOE DV# 2021-02-0177</v>
          </cell>
        </row>
        <row r="122">
          <cell r="N122" t="str">
            <v>NC CAPITAL OUTLAY DV# 2021-02-0177</v>
          </cell>
        </row>
        <row r="123">
          <cell r="N123" t="str">
            <v>IDD MOOE DV# 2021-02-0137</v>
          </cell>
        </row>
        <row r="124">
          <cell r="N124" t="str">
            <v>IDD MOOE DV# 2021-02-0142</v>
          </cell>
        </row>
        <row r="125">
          <cell r="N125" t="str">
            <v>REGULAR MOOE DV# 2021-02-0147</v>
          </cell>
        </row>
        <row r="126">
          <cell r="N126" t="str">
            <v>NC MOOE DV# 2021-02-0178</v>
          </cell>
        </row>
        <row r="127">
          <cell r="N127" t="str">
            <v>IDD MOOE DV# 2021-02-0140</v>
          </cell>
        </row>
        <row r="128">
          <cell r="N128" t="str">
            <v>IDD MOOE DV# 2021-02-0145</v>
          </cell>
        </row>
        <row r="129">
          <cell r="N129" t="str">
            <v>REGULAR MOOE DV# 2021-02-0150</v>
          </cell>
        </row>
        <row r="130">
          <cell r="N130" t="str">
            <v>NC MOOE DV# 2021-02-0181</v>
          </cell>
        </row>
        <row r="131">
          <cell r="N131" t="str">
            <v>NC CAPITAL OUTLAY DV# 2021-02-0181</v>
          </cell>
        </row>
        <row r="132">
          <cell r="N132" t="str">
            <v>IDD MOOE DV# 2021-02-0138</v>
          </cell>
        </row>
        <row r="133">
          <cell r="N133" t="str">
            <v>IDD MOOE DV# 2021-02-0143</v>
          </cell>
        </row>
        <row r="134">
          <cell r="N134" t="str">
            <v>REGULAR MOOE DV# 2021-02-0148</v>
          </cell>
        </row>
        <row r="135">
          <cell r="N135" t="str">
            <v>NC MOOE DV# 2021-02-0179</v>
          </cell>
        </row>
        <row r="136">
          <cell r="N136" t="str">
            <v>NC CAPITAL OUTLAY DV# 2021-02-0179</v>
          </cell>
        </row>
        <row r="137">
          <cell r="N137" t="str">
            <v>IDD MOOE DV# 2021-02-0139</v>
          </cell>
        </row>
        <row r="138">
          <cell r="N138" t="str">
            <v>IDD MOOE DV# 2021-02-0144</v>
          </cell>
        </row>
        <row r="139">
          <cell r="N139" t="str">
            <v>REGULAR MOOE DV# 2021-02-0149</v>
          </cell>
        </row>
        <row r="140">
          <cell r="N140" t="str">
            <v>NC MOOE DV# 2021-02-0180</v>
          </cell>
        </row>
        <row r="141">
          <cell r="N141" t="str">
            <v>NC CAPITAL OUTLAY DV# 2021-02-0180</v>
          </cell>
        </row>
        <row r="142">
          <cell r="N142" t="str">
            <v>CPD MUST DV# 2021-02-0244</v>
          </cell>
        </row>
        <row r="143">
          <cell r="N143" t="str">
            <v>CARP DV# 2021-02-0246</v>
          </cell>
        </row>
        <row r="144">
          <cell r="N144" t="str">
            <v>LSP-NSB DV# 2021-02-0219</v>
          </cell>
        </row>
        <row r="145">
          <cell r="N145" t="str">
            <v>CPD MUST DV# 2021-02-0247</v>
          </cell>
        </row>
        <row r="146">
          <cell r="N146" t="str">
            <v>SSF DV# 2021-02-0245</v>
          </cell>
        </row>
        <row r="147">
          <cell r="N147" t="str">
            <v>SSF DV# 2021-03-0390</v>
          </cell>
        </row>
        <row r="148">
          <cell r="N148" t="str">
            <v>LSP-NSB DV# 2021-03-0391</v>
          </cell>
        </row>
        <row r="149">
          <cell r="N149" t="str">
            <v>CPD MUST DV# 2021-03-0392</v>
          </cell>
        </row>
        <row r="150">
          <cell r="N150" t="str">
            <v>CARP DV# 2021-03-0393</v>
          </cell>
        </row>
        <row r="151">
          <cell r="N151" t="str">
            <v xml:space="preserve">Erroneous Deposit: refund 2020 </v>
          </cell>
        </row>
        <row r="152">
          <cell r="N152" t="str">
            <v>REGULAR MOOE 2020 DV# 2021-03-0512</v>
          </cell>
        </row>
        <row r="153">
          <cell r="N153" t="str">
            <v>CPD MUST DV# 2021-03-0525</v>
          </cell>
        </row>
        <row r="154">
          <cell r="N154" t="str">
            <v>SSF DV# 2021-03-0528</v>
          </cell>
        </row>
        <row r="155">
          <cell r="N155" t="str">
            <v>SDD OO3 DV# 2021-03-0543</v>
          </cell>
        </row>
        <row r="156">
          <cell r="N156" t="str">
            <v>GAD MUST DV# 2021-03-0552</v>
          </cell>
        </row>
        <row r="157">
          <cell r="N157" t="str">
            <v>OTOP NG DV# 2021-03-0582</v>
          </cell>
        </row>
        <row r="158">
          <cell r="N158" t="str">
            <v>IDD MOOE DV# 2021-03-0587</v>
          </cell>
        </row>
        <row r="159">
          <cell r="N159" t="str">
            <v>REGULAR MOOE 2020 DV# 2021-03-0513</v>
          </cell>
        </row>
        <row r="160">
          <cell r="N160" t="str">
            <v>SSF DV# 2021-03-0529</v>
          </cell>
        </row>
        <row r="161">
          <cell r="N161" t="str">
            <v>SDD OO3 DV# 2021-03-0544</v>
          </cell>
        </row>
        <row r="162">
          <cell r="N162" t="str">
            <v>GAD MUST DV# 2021-03-0553</v>
          </cell>
        </row>
        <row r="163">
          <cell r="N163" t="str">
            <v>NC MOOE DV# 2021-03-0580</v>
          </cell>
        </row>
        <row r="164">
          <cell r="N164" t="str">
            <v>REGULAR MOOE 2020 DV# 2021-03-0516</v>
          </cell>
        </row>
        <row r="165">
          <cell r="N165" t="str">
            <v>CPD MUST DV# 2021-03-0527</v>
          </cell>
        </row>
        <row r="166">
          <cell r="N166" t="str">
            <v>SSF DV# 2021-03-0531</v>
          </cell>
        </row>
        <row r="167">
          <cell r="N167" t="str">
            <v>SDD OO3 DV# 2021-03-0547</v>
          </cell>
        </row>
        <row r="168">
          <cell r="N168" t="str">
            <v>REGULAR MOOE 2020 DV# 2021-03-0550</v>
          </cell>
        </row>
        <row r="169">
          <cell r="N169" t="str">
            <v>GAD MUST DV# 2021-03-0555</v>
          </cell>
        </row>
        <row r="170">
          <cell r="N170" t="str">
            <v>CARP DV# 2021-03-0574</v>
          </cell>
        </row>
        <row r="171">
          <cell r="N171" t="str">
            <v>OTOP NG DV# 2021-03-0584</v>
          </cell>
        </row>
        <row r="172">
          <cell r="N172" t="str">
            <v>IDD MOOE DV# 2021-03-0589</v>
          </cell>
        </row>
        <row r="173">
          <cell r="N173" t="str">
            <v>REGULAR MOOE 2020 DV# 2021-03-0514</v>
          </cell>
        </row>
        <row r="174">
          <cell r="N174" t="str">
            <v>LSP-NSB DV# 2021-03-0517</v>
          </cell>
        </row>
        <row r="175">
          <cell r="N175" t="str">
            <v>CPD MUST DV# 2021-03-0526</v>
          </cell>
        </row>
        <row r="176">
          <cell r="N176" t="str">
            <v>SSF DV# 2021-03-0530</v>
          </cell>
        </row>
        <row r="177">
          <cell r="N177" t="str">
            <v>SDD OO3 DV# 2021-03-0545</v>
          </cell>
        </row>
        <row r="178">
          <cell r="N178" t="str">
            <v>REGULAR MOOE 2020 DV# 2021-03-0548</v>
          </cell>
        </row>
        <row r="179">
          <cell r="N179" t="str">
            <v>GAD MUST DV# 2021-03-0554</v>
          </cell>
        </row>
        <row r="180">
          <cell r="N180" t="str">
            <v>CARP DV# 2021-03-0575</v>
          </cell>
        </row>
        <row r="181">
          <cell r="N181" t="str">
            <v>NC MOOE DV# 2021-03-0581</v>
          </cell>
        </row>
        <row r="182">
          <cell r="N182" t="str">
            <v>OTOP NG DV# 2021-03-0583</v>
          </cell>
        </row>
        <row r="183">
          <cell r="N183" t="str">
            <v>IDD MOOE DV# 2021-03-0588</v>
          </cell>
        </row>
        <row r="184">
          <cell r="N184" t="str">
            <v>REGULAR MOOE 2020 DV# 2021-03-0515</v>
          </cell>
        </row>
        <row r="185">
          <cell r="N185" t="str">
            <v>SDD OO3 DV# 2021-03-0546</v>
          </cell>
        </row>
        <row r="186">
          <cell r="N186" t="str">
            <v>REGULAR MOOE 2020 DV# 2021-03-0549</v>
          </cell>
        </row>
        <row r="187">
          <cell r="N187" t="str">
            <v>NC MOOE DV# 2021-03-0586</v>
          </cell>
        </row>
        <row r="188">
          <cell r="N188" t="str">
            <v>LSP-NSB DV# 2021-03-0590</v>
          </cell>
        </row>
        <row r="189">
          <cell r="N189" t="str">
            <v>SSF DV# 2021-03-0591</v>
          </cell>
        </row>
        <row r="190">
          <cell r="N190" t="str">
            <v>SIF PM DV# 2021-04-0731</v>
          </cell>
        </row>
        <row r="191">
          <cell r="N191" t="str">
            <v>SIF PM DV# 2021-04-0730</v>
          </cell>
        </row>
        <row r="192">
          <cell r="N192" t="str">
            <v>GAD MUST DV# 2021-04-0740</v>
          </cell>
        </row>
        <row r="193">
          <cell r="N193" t="str">
            <v>SIF PM DV# 2021-04-0729</v>
          </cell>
        </row>
        <row r="194">
          <cell r="N194" t="str">
            <v>SIF PM DV# 2021-04-0728</v>
          </cell>
        </row>
        <row r="195">
          <cell r="N195" t="str">
            <v>SIF PM DV# 2021-04-0727</v>
          </cell>
        </row>
        <row r="196">
          <cell r="N196" t="str">
            <v>NC MOOE DV# 2021-05-0770</v>
          </cell>
        </row>
        <row r="197">
          <cell r="N197" t="str">
            <v>LSP-NSB DV# 2021-05-0768</v>
          </cell>
        </row>
        <row r="198">
          <cell r="N198" t="str">
            <v>NC MOOE DV# 2021-05-0769</v>
          </cell>
        </row>
        <row r="199">
          <cell r="N199" t="str">
            <v>GAD DV# 2021-05-0810</v>
          </cell>
        </row>
        <row r="200">
          <cell r="N200" t="str">
            <v>CARP DV# 2021-05-0838</v>
          </cell>
        </row>
        <row r="201">
          <cell r="N201" t="str">
            <v>YEP DV# 2021-05-0839</v>
          </cell>
        </row>
        <row r="202">
          <cell r="N202" t="str">
            <v>Fund 07 MSMEDC DV# 2021-05-0809</v>
          </cell>
        </row>
        <row r="203">
          <cell r="N203" t="str">
            <v>CPD MUST DV# 2021-05-0835</v>
          </cell>
        </row>
        <row r="204">
          <cell r="N204" t="str">
            <v>YEP DV# 2021-05-0841</v>
          </cell>
        </row>
        <row r="205">
          <cell r="N205" t="str">
            <v>Fund 07 MSMEDC DV# 2021-05-0826</v>
          </cell>
        </row>
        <row r="206">
          <cell r="N206" t="str">
            <v>YEP DV# 2021-05-0840</v>
          </cell>
        </row>
        <row r="207">
          <cell r="N207" t="str">
            <v>YEP DV# 2021-05-0844</v>
          </cell>
        </row>
        <row r="208">
          <cell r="N208" t="str">
            <v>OTOP DV# 2021-06-0918</v>
          </cell>
        </row>
        <row r="209">
          <cell r="N209" t="str">
            <v>NC MOOE DV# 2021-06-0900</v>
          </cell>
        </row>
        <row r="210">
          <cell r="N210" t="str">
            <v>NC CO DV# 2021-06-0900</v>
          </cell>
        </row>
        <row r="211">
          <cell r="N211" t="str">
            <v>SSF DV# 2021-06-0909</v>
          </cell>
        </row>
        <row r="212">
          <cell r="N212" t="str">
            <v>YEP DV# 2021-06-0906</v>
          </cell>
        </row>
        <row r="213">
          <cell r="N213" t="str">
            <v>IDD DV# 2021-06-0956</v>
          </cell>
        </row>
        <row r="214">
          <cell r="N214" t="str">
            <v>OTOP NG DV# 2021-06-0904</v>
          </cell>
        </row>
        <row r="215">
          <cell r="N215" t="str">
            <v>NC MOOE DV# 2021-06-0901</v>
          </cell>
        </row>
        <row r="216">
          <cell r="N216" t="str">
            <v>NC CO DV# 2021-06-0901</v>
          </cell>
        </row>
        <row r="217">
          <cell r="N217" t="str">
            <v>IDD DV# 2021-06-0912</v>
          </cell>
        </row>
        <row r="218">
          <cell r="N218" t="str">
            <v>OTOP NG DV# 2021-06-0905</v>
          </cell>
        </row>
        <row r="219">
          <cell r="N219" t="str">
            <v>NC MOOE DV# 2021-06-0903</v>
          </cell>
        </row>
        <row r="220">
          <cell r="N220" t="str">
            <v>NC CO DV# 2021-06-0903</v>
          </cell>
        </row>
        <row r="221">
          <cell r="N221" t="str">
            <v>IDD DV# 2021-06-0957</v>
          </cell>
        </row>
        <row r="222">
          <cell r="N222" t="str">
            <v>GST DV# 2021-06-0937</v>
          </cell>
        </row>
        <row r="223">
          <cell r="N223" t="str">
            <v>OTOP NG DV# 2021-06-0907</v>
          </cell>
        </row>
        <row r="224">
          <cell r="N224" t="str">
            <v>NC MOOE DV# 2021-06-0902</v>
          </cell>
        </row>
        <row r="225">
          <cell r="N225" t="str">
            <v>NC CO DV# 2021-06-0902</v>
          </cell>
        </row>
        <row r="226">
          <cell r="N226" t="str">
            <v>SSF DV# 2021-06-0908</v>
          </cell>
        </row>
        <row r="227">
          <cell r="N227" t="str">
            <v>GAD DV# 2021-06-0910</v>
          </cell>
        </row>
        <row r="228">
          <cell r="N228" t="str">
            <v>IDD DV# 2021-06-0955</v>
          </cell>
        </row>
        <row r="229">
          <cell r="N229" t="str">
            <v>TS Auring DV# 2021-06-0923</v>
          </cell>
        </row>
        <row r="230">
          <cell r="N230" t="str">
            <v>LSP-NSB DV# 2021-06-0936</v>
          </cell>
        </row>
        <row r="231">
          <cell r="N231" t="str">
            <v>OTOP NG DV# 2021-06-0919</v>
          </cell>
        </row>
        <row r="232">
          <cell r="N232" t="str">
            <v>NC MOOE DV# 2021-06-0920</v>
          </cell>
        </row>
        <row r="233">
          <cell r="N233" t="str">
            <v>NC CO DV# 2021-06-0920</v>
          </cell>
        </row>
        <row r="234">
          <cell r="N234" t="str">
            <v>IDD DV# 2021-06-0913</v>
          </cell>
        </row>
        <row r="235">
          <cell r="N235" t="str">
            <v>LSP-NSB DV# 2021-06-0961</v>
          </cell>
        </row>
        <row r="236">
          <cell r="N236" t="str">
            <v>CPD DV# 2021-06-0914</v>
          </cell>
        </row>
        <row r="237">
          <cell r="N237" t="str">
            <v>LSP-NSB DV# 2021-06-1021</v>
          </cell>
        </row>
        <row r="238">
          <cell r="N238" t="str">
            <v>LSP-NSB DV# 2021-06-1022</v>
          </cell>
        </row>
        <row r="239">
          <cell r="N239" t="str">
            <v>LSP-NSB DV# 2021-06-1023</v>
          </cell>
        </row>
        <row r="240">
          <cell r="N240" t="str">
            <v>RUBBER SIF DV# 2021-06-1046</v>
          </cell>
        </row>
        <row r="241">
          <cell r="N241" t="str">
            <v>RUBBER SIF DV# 2021-06-1047</v>
          </cell>
        </row>
        <row r="242">
          <cell r="N242" t="str">
            <v>RUBBER SIF DV# 2021-06-1048</v>
          </cell>
        </row>
        <row r="243">
          <cell r="N243" t="str">
            <v>CPD DV# 2021-06-1049</v>
          </cell>
        </row>
        <row r="244">
          <cell r="N244" t="str">
            <v>CPD DV# 2021-06-1050</v>
          </cell>
        </row>
        <row r="245">
          <cell r="N245" t="str">
            <v>CPD DV# 2021-06-1051</v>
          </cell>
        </row>
        <row r="246">
          <cell r="N246" t="str">
            <v>CPD DV# 2021-06-1052</v>
          </cell>
        </row>
        <row r="247">
          <cell r="N247" t="str">
            <v>CARP DV# 2021-06-1053</v>
          </cell>
        </row>
        <row r="248">
          <cell r="N248" t="str">
            <v>CARP DV# 2021-06-1054</v>
          </cell>
        </row>
        <row r="249">
          <cell r="N249" t="str">
            <v>CARP DV# 2021-06-1055</v>
          </cell>
        </row>
        <row r="250">
          <cell r="N250" t="str">
            <v>CARP DV# 2021-06-1056</v>
          </cell>
        </row>
        <row r="251">
          <cell r="N251" t="str">
            <v>CARP DV# 2021-06-1057</v>
          </cell>
        </row>
        <row r="252">
          <cell r="N252" t="str">
            <v>Regular MOOE DV# 2021-06-1062</v>
          </cell>
        </row>
        <row r="253">
          <cell r="N253" t="str">
            <v>Regular MOOE DV# 2021-06-1063</v>
          </cell>
        </row>
        <row r="254">
          <cell r="N254" t="str">
            <v>Regular MOOE DV# 2021-06-1064</v>
          </cell>
        </row>
        <row r="255">
          <cell r="N255" t="str">
            <v>Regular MOOE DV# 2021-06-1065</v>
          </cell>
        </row>
        <row r="256">
          <cell r="N256" t="str">
            <v>Regular MOOE DV# 2021-06-1066</v>
          </cell>
        </row>
        <row r="257">
          <cell r="N257" t="str">
            <v>LSP-NSB DV# 2021-06-1083</v>
          </cell>
        </row>
        <row r="258">
          <cell r="N258" t="str">
            <v>ORD DV# 2021-06-1096</v>
          </cell>
        </row>
        <row r="259">
          <cell r="N259" t="str">
            <v>ORD DV# 2021-06-1097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1"/>
  <sheetViews>
    <sheetView tabSelected="1" workbookViewId="0">
      <selection activeCell="E13" sqref="E13"/>
    </sheetView>
  </sheetViews>
  <sheetFormatPr defaultRowHeight="14.4" x14ac:dyDescent="0.3"/>
  <cols>
    <col min="1" max="1" width="18.44140625" customWidth="1"/>
    <col min="2" max="2" width="23.44140625" bestFit="1" customWidth="1"/>
    <col min="3" max="3" width="10.6640625" customWidth="1"/>
    <col min="4" max="4" width="17.5546875" bestFit="1" customWidth="1"/>
    <col min="5" max="5" width="35.5546875" customWidth="1"/>
    <col min="6" max="6" width="32.33203125" bestFit="1" customWidth="1"/>
    <col min="7" max="7" width="23.33203125" bestFit="1" customWidth="1"/>
    <col min="8" max="8" width="3.88671875" customWidth="1"/>
    <col min="15" max="15" width="33.44140625" bestFit="1" customWidth="1"/>
    <col min="16" max="16" width="25.5546875" bestFit="1" customWidth="1"/>
    <col min="17" max="17" width="74.5546875" bestFit="1" customWidth="1"/>
  </cols>
  <sheetData>
    <row r="1" spans="1:39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</row>
    <row r="2" spans="1:39" s="7" customFormat="1" x14ac:dyDescent="0.3">
      <c r="B2" s="7" t="s">
        <v>277</v>
      </c>
      <c r="D2" s="7" t="s">
        <v>277</v>
      </c>
      <c r="E2" s="15">
        <v>44146</v>
      </c>
      <c r="F2" s="7" t="s">
        <v>278</v>
      </c>
      <c r="G2" s="7" t="s">
        <v>279</v>
      </c>
      <c r="H2" s="8">
        <v>1191359.92</v>
      </c>
      <c r="I2" s="8" t="s">
        <v>280</v>
      </c>
      <c r="K2" s="7" t="s">
        <v>27</v>
      </c>
      <c r="L2" s="7" t="s">
        <v>281</v>
      </c>
      <c r="M2" s="7" t="s">
        <v>282</v>
      </c>
      <c r="N2" s="8" t="s">
        <v>283</v>
      </c>
      <c r="O2" s="8" t="s">
        <v>34</v>
      </c>
      <c r="P2" s="8" t="s">
        <v>284</v>
      </c>
      <c r="Q2" s="8" t="s">
        <v>285</v>
      </c>
      <c r="R2" s="9">
        <v>51980.57</v>
      </c>
      <c r="S2" s="9"/>
      <c r="T2" s="9">
        <f>SUMIFS('[2]List of Adv and Liquidation'!N:N,'[2]List of Adv and Liquidation'!G:G,[2]Advances!N2)</f>
        <v>0</v>
      </c>
      <c r="U2" s="9">
        <f>R2-T2</f>
        <v>51980.57</v>
      </c>
      <c r="V2" s="9"/>
      <c r="W2" s="9">
        <f>SUMIFS('[2]List of Adv and Liquidation'!N:N,'[2]List of Adv and Liquidation'!G:G,[2]Advances!N2,'[2]List of Adv and Liquidation'!F:F,[2]Advances!$W$9)</f>
        <v>0</v>
      </c>
      <c r="X2" s="9">
        <f>SUMIFS('[2]List of Adv and Liquidation'!N:N,'[2]List of Adv and Liquidation'!G:G,[2]Advances!N2,'[2]List of Adv and Liquidation'!F:F,[2]Advances!$X$9)</f>
        <v>0</v>
      </c>
      <c r="Y2" s="9">
        <f>SUMIFS('[2]List of Adv and Liquidation'!N:N,'[2]List of Adv and Liquidation'!G:G,[2]Advances!N2,'[2]List of Adv and Liquidation'!F:F,[2]Advances!$Y$9)</f>
        <v>0</v>
      </c>
      <c r="Z2" s="9">
        <f>SUMIFS('[2]List of Adv and Liquidation'!N:N,'[2]List of Adv and Liquidation'!G:G,[2]Advances!N2,'[2]List of Adv and Liquidation'!F:F,[2]Advances!$Z$9)</f>
        <v>0</v>
      </c>
      <c r="AA2" s="9">
        <f>SUMIFS('[2]List of Adv and Liquidation'!N:N,'[2]List of Adv and Liquidation'!G:G,[2]Advances!N2,'[2]List of Adv and Liquidation'!F:F,[2]Advances!$AA$9)</f>
        <v>0</v>
      </c>
      <c r="AB2" s="9">
        <f>SUMIFS('[2]List of Adv and Liquidation'!N:N,'[2]List of Adv and Liquidation'!G:G,[2]Advances!N2,'[2]List of Adv and Liquidation'!F:F,[2]Advances!$AB$9)</f>
        <v>0</v>
      </c>
      <c r="AC2" s="9" t="s">
        <v>286</v>
      </c>
      <c r="AD2" s="6"/>
      <c r="AE2" s="9"/>
      <c r="AF2" s="9" t="str">
        <f>CONCATENATE(P2," - ",Q2)</f>
        <v>1990101000_00485_00263 - Advances for Operating Expenses - ADN (REGULAR MOOE (DV# 2020-11-1765)</v>
      </c>
      <c r="AG2" s="9" t="e">
        <f>SUMIFS('[1]May 2021'!$E$40:$E$227,'[1]May 2021'!#REF!,AF2)</f>
        <v>#REF!</v>
      </c>
      <c r="AM2" s="7" t="s">
        <v>281</v>
      </c>
    </row>
    <row r="3" spans="1:39" s="7" customFormat="1" x14ac:dyDescent="0.3">
      <c r="B3" s="7" t="s">
        <v>287</v>
      </c>
      <c r="D3" s="7" t="s">
        <v>287</v>
      </c>
      <c r="E3" s="15">
        <v>44179</v>
      </c>
      <c r="F3" s="7" t="s">
        <v>278</v>
      </c>
      <c r="G3" s="7" t="s">
        <v>288</v>
      </c>
      <c r="H3" s="8">
        <v>10800</v>
      </c>
      <c r="I3" s="8" t="s">
        <v>280</v>
      </c>
      <c r="K3" s="7" t="s">
        <v>27</v>
      </c>
      <c r="L3" s="7" t="s">
        <v>281</v>
      </c>
      <c r="M3" s="7" t="s">
        <v>282</v>
      </c>
      <c r="N3" s="8" t="s">
        <v>289</v>
      </c>
      <c r="O3" s="8" t="s">
        <v>4</v>
      </c>
      <c r="P3" s="8" t="s">
        <v>290</v>
      </c>
      <c r="Q3" s="8" t="s">
        <v>291</v>
      </c>
      <c r="R3" s="9">
        <v>10800</v>
      </c>
      <c r="S3" s="9"/>
      <c r="T3" s="9">
        <f>SUMIFS('[2]List of Adv and Liquidation'!N:N,'[2]List of Adv and Liquidation'!G:G,[2]Advances!N3)</f>
        <v>0</v>
      </c>
      <c r="U3" s="9">
        <f t="shared" ref="U3:U66" si="0">R3-T3</f>
        <v>10800</v>
      </c>
      <c r="V3" s="9"/>
      <c r="W3" s="9">
        <f>SUMIFS('[2]List of Adv and Liquidation'!N:N,'[2]List of Adv and Liquidation'!G:G,[2]Advances!N3,'[2]List of Adv and Liquidation'!F:F,[2]Advances!$W$9)</f>
        <v>0</v>
      </c>
      <c r="X3" s="9">
        <f>SUMIFS('[2]List of Adv and Liquidation'!N:N,'[2]List of Adv and Liquidation'!G:G,[2]Advances!N3,'[2]List of Adv and Liquidation'!F:F,[2]Advances!$X$9)</f>
        <v>0</v>
      </c>
      <c r="Y3" s="9">
        <f>SUMIFS('[2]List of Adv and Liquidation'!N:N,'[2]List of Adv and Liquidation'!G:G,[2]Advances!N3,'[2]List of Adv and Liquidation'!F:F,[2]Advances!$Y$9)</f>
        <v>0</v>
      </c>
      <c r="Z3" s="9">
        <f>SUMIFS('[2]List of Adv and Liquidation'!N:N,'[2]List of Adv and Liquidation'!G:G,[2]Advances!N3,'[2]List of Adv and Liquidation'!F:F,[2]Advances!$Z$9)</f>
        <v>0</v>
      </c>
      <c r="AA3" s="9">
        <f>SUMIFS('[2]List of Adv and Liquidation'!N:N,'[2]List of Adv and Liquidation'!G:G,[2]Advances!N3,'[2]List of Adv and Liquidation'!F:F,[2]Advances!$AA$9)</f>
        <v>0</v>
      </c>
      <c r="AB3" s="9">
        <f>SUMIFS('[2]List of Adv and Liquidation'!N:N,'[2]List of Adv and Liquidation'!G:G,[2]Advances!N3,'[2]List of Adv and Liquidation'!F:F,[2]Advances!$AB$9)</f>
        <v>0</v>
      </c>
      <c r="AC3" s="9" t="s">
        <v>286</v>
      </c>
      <c r="AD3" s="6"/>
      <c r="AE3" s="9"/>
      <c r="AF3" s="9" t="str">
        <f t="shared" ref="AF3:AF66" si="1">CONCATENATE(P3," - ",Q3)</f>
        <v>1990103000_00632_00194 - Advances to Special Disbursing Officer - ADN (REGULAR MOOE (DV# 2020-12-1984)</v>
      </c>
      <c r="AG3" s="9" t="e">
        <f>SUMIFS('[1]May 2021'!$E$40:$E$227,'[1]May 2021'!#REF!,AF3)</f>
        <v>#REF!</v>
      </c>
      <c r="AM3" s="7" t="s">
        <v>2</v>
      </c>
    </row>
    <row r="4" spans="1:39" s="7" customFormat="1" x14ac:dyDescent="0.3">
      <c r="B4" s="7" t="s">
        <v>292</v>
      </c>
      <c r="D4" s="7" t="s">
        <v>292</v>
      </c>
      <c r="E4" s="15">
        <v>44194</v>
      </c>
      <c r="F4" s="7" t="s">
        <v>278</v>
      </c>
      <c r="G4" s="7" t="s">
        <v>293</v>
      </c>
      <c r="H4" s="8">
        <v>481255.72</v>
      </c>
      <c r="I4" s="8" t="s">
        <v>280</v>
      </c>
      <c r="K4" s="7" t="s">
        <v>27</v>
      </c>
      <c r="L4" s="7" t="s">
        <v>281</v>
      </c>
      <c r="M4" s="7" t="s">
        <v>282</v>
      </c>
      <c r="N4" s="8" t="s">
        <v>294</v>
      </c>
      <c r="O4" s="8" t="s">
        <v>34</v>
      </c>
      <c r="P4" s="8" t="s">
        <v>295</v>
      </c>
      <c r="Q4" s="8" t="s">
        <v>296</v>
      </c>
      <c r="R4" s="9">
        <v>481255.72</v>
      </c>
      <c r="S4" s="9"/>
      <c r="T4" s="9">
        <f>SUMIFS('[2]List of Adv and Liquidation'!N:N,'[2]List of Adv and Liquidation'!G:G,[2]Advances!N4)</f>
        <v>0</v>
      </c>
      <c r="U4" s="9">
        <f t="shared" si="0"/>
        <v>481255.72</v>
      </c>
      <c r="V4" s="9"/>
      <c r="W4" s="9">
        <f>SUMIFS('[2]List of Adv and Liquidation'!N:N,'[2]List of Adv and Liquidation'!G:G,[2]Advances!N4,'[2]List of Adv and Liquidation'!F:F,[2]Advances!$W$9)</f>
        <v>0</v>
      </c>
      <c r="X4" s="9">
        <f>SUMIFS('[2]List of Adv and Liquidation'!N:N,'[2]List of Adv and Liquidation'!G:G,[2]Advances!N4,'[2]List of Adv and Liquidation'!F:F,[2]Advances!$X$9)</f>
        <v>0</v>
      </c>
      <c r="Y4" s="9">
        <f>SUMIFS('[2]List of Adv and Liquidation'!N:N,'[2]List of Adv and Liquidation'!G:G,[2]Advances!N4,'[2]List of Adv and Liquidation'!F:F,[2]Advances!$Y$9)</f>
        <v>0</v>
      </c>
      <c r="Z4" s="9">
        <f>SUMIFS('[2]List of Adv and Liquidation'!N:N,'[2]List of Adv and Liquidation'!G:G,[2]Advances!N4,'[2]List of Adv and Liquidation'!F:F,[2]Advances!$Z$9)</f>
        <v>0</v>
      </c>
      <c r="AA4" s="9">
        <f>SUMIFS('[2]List of Adv and Liquidation'!N:N,'[2]List of Adv and Liquidation'!G:G,[2]Advances!N4,'[2]List of Adv and Liquidation'!F:F,[2]Advances!$AA$9)</f>
        <v>0</v>
      </c>
      <c r="AB4" s="9">
        <f>SUMIFS('[2]List of Adv and Liquidation'!N:N,'[2]List of Adv and Liquidation'!G:G,[2]Advances!N4,'[2]List of Adv and Liquidation'!F:F,[2]Advances!$AB$9)</f>
        <v>0</v>
      </c>
      <c r="AC4" s="9" t="s">
        <v>286</v>
      </c>
      <c r="AD4" s="6"/>
      <c r="AE4" s="9"/>
      <c r="AF4" s="9" t="str">
        <f t="shared" si="1"/>
        <v>1990101000_00485_00264 - Advances for Operating Expenses - ADN (REGULAR MOOE (DV# 2020-12-2169)</v>
      </c>
      <c r="AG4" s="9" t="e">
        <f>SUMIFS('[1]May 2021'!$E$40:$E$227,'[1]May 2021'!#REF!,AF4)</f>
        <v>#REF!</v>
      </c>
      <c r="AM4" s="7" t="s">
        <v>32</v>
      </c>
    </row>
    <row r="5" spans="1:39" s="7" customFormat="1" x14ac:dyDescent="0.3">
      <c r="B5" s="7" t="s">
        <v>297</v>
      </c>
      <c r="D5" s="7" t="s">
        <v>297</v>
      </c>
      <c r="E5" s="15">
        <v>44053</v>
      </c>
      <c r="F5" s="7" t="s">
        <v>278</v>
      </c>
      <c r="G5" s="7" t="s">
        <v>298</v>
      </c>
      <c r="H5" s="8">
        <v>583500</v>
      </c>
      <c r="I5" s="8" t="s">
        <v>280</v>
      </c>
      <c r="K5" s="7" t="s">
        <v>27</v>
      </c>
      <c r="L5" s="7" t="s">
        <v>281</v>
      </c>
      <c r="M5" s="7" t="s">
        <v>299</v>
      </c>
      <c r="N5" s="8" t="s">
        <v>300</v>
      </c>
      <c r="O5" s="8" t="s">
        <v>4</v>
      </c>
      <c r="P5" s="8" t="s">
        <v>301</v>
      </c>
      <c r="Q5" s="8" t="s">
        <v>302</v>
      </c>
      <c r="R5" s="9">
        <v>75044.180000000022</v>
      </c>
      <c r="S5" s="9"/>
      <c r="T5" s="9">
        <f>SUMIFS('[2]List of Adv and Liquidation'!N:N,'[2]List of Adv and Liquidation'!G:G,[2]Advances!N5)</f>
        <v>0</v>
      </c>
      <c r="U5" s="9">
        <f t="shared" si="0"/>
        <v>75044.180000000022</v>
      </c>
      <c r="V5" s="9"/>
      <c r="W5" s="9">
        <f>SUMIFS('[2]List of Adv and Liquidation'!N:N,'[2]List of Adv and Liquidation'!G:G,[2]Advances!N5,'[2]List of Adv and Liquidation'!F:F,[2]Advances!$W$9)</f>
        <v>0</v>
      </c>
      <c r="X5" s="9">
        <f>SUMIFS('[2]List of Adv and Liquidation'!N:N,'[2]List of Adv and Liquidation'!G:G,[2]Advances!N5,'[2]List of Adv and Liquidation'!F:F,[2]Advances!$X$9)</f>
        <v>0</v>
      </c>
      <c r="Y5" s="9">
        <f>SUMIFS('[2]List of Adv and Liquidation'!N:N,'[2]List of Adv and Liquidation'!G:G,[2]Advances!N5,'[2]List of Adv and Liquidation'!F:F,[2]Advances!$Y$9)</f>
        <v>0</v>
      </c>
      <c r="Z5" s="9">
        <f>SUMIFS('[2]List of Adv and Liquidation'!N:N,'[2]List of Adv and Liquidation'!G:G,[2]Advances!N5,'[2]List of Adv and Liquidation'!F:F,[2]Advances!$Z$9)</f>
        <v>0</v>
      </c>
      <c r="AA5" s="9">
        <f>SUMIFS('[2]List of Adv and Liquidation'!N:N,'[2]List of Adv and Liquidation'!G:G,[2]Advances!N5,'[2]List of Adv and Liquidation'!F:F,[2]Advances!$AA$9)</f>
        <v>0</v>
      </c>
      <c r="AB5" s="9">
        <f>SUMIFS('[2]List of Adv and Liquidation'!N:N,'[2]List of Adv and Liquidation'!G:G,[2]Advances!N5,'[2]List of Adv and Liquidation'!F:F,[2]Advances!$AB$9)</f>
        <v>0</v>
      </c>
      <c r="AC5" s="9" t="s">
        <v>303</v>
      </c>
      <c r="AD5" s="6"/>
      <c r="AE5" s="9"/>
      <c r="AF5" s="9" t="str">
        <f t="shared" si="1"/>
        <v>1990103000_00632_00195 - Advances to Special Disbursing Officer - ADN (PBG (DV# 2020-08-1210)</v>
      </c>
      <c r="AG5" s="9" t="e">
        <f>SUMIFS('[1]May 2021'!$E$40:$E$227,'[1]May 2021'!#REF!,AF5)</f>
        <v>#REF!</v>
      </c>
      <c r="AM5" s="7" t="s">
        <v>304</v>
      </c>
    </row>
    <row r="6" spans="1:39" s="7" customFormat="1" x14ac:dyDescent="0.3">
      <c r="B6" s="7" t="s">
        <v>305</v>
      </c>
      <c r="D6" s="7" t="s">
        <v>305</v>
      </c>
      <c r="E6" s="15">
        <v>44053</v>
      </c>
      <c r="F6" s="7" t="s">
        <v>278</v>
      </c>
      <c r="G6" s="7" t="s">
        <v>306</v>
      </c>
      <c r="H6" s="8">
        <v>133571</v>
      </c>
      <c r="I6" s="8" t="s">
        <v>280</v>
      </c>
      <c r="K6" s="7" t="s">
        <v>27</v>
      </c>
      <c r="L6" s="7" t="s">
        <v>281</v>
      </c>
      <c r="M6" s="7" t="s">
        <v>299</v>
      </c>
      <c r="N6" s="8" t="s">
        <v>307</v>
      </c>
      <c r="O6" s="8" t="s">
        <v>4</v>
      </c>
      <c r="P6" s="8" t="s">
        <v>308</v>
      </c>
      <c r="Q6" s="8" t="s">
        <v>309</v>
      </c>
      <c r="R6" s="9">
        <v>133571</v>
      </c>
      <c r="S6" s="9"/>
      <c r="T6" s="9">
        <f>SUMIFS('[2]List of Adv and Liquidation'!N:N,'[2]List of Adv and Liquidation'!G:G,[2]Advances!N6)</f>
        <v>0</v>
      </c>
      <c r="U6" s="9">
        <f t="shared" si="0"/>
        <v>133571</v>
      </c>
      <c r="V6" s="9"/>
      <c r="W6" s="9">
        <f>SUMIFS('[2]List of Adv and Liquidation'!N:N,'[2]List of Adv and Liquidation'!G:G,[2]Advances!N6,'[2]List of Adv and Liquidation'!F:F,[2]Advances!$W$9)</f>
        <v>0</v>
      </c>
      <c r="X6" s="9">
        <f>SUMIFS('[2]List of Adv and Liquidation'!N:N,'[2]List of Adv and Liquidation'!G:G,[2]Advances!N6,'[2]List of Adv and Liquidation'!F:F,[2]Advances!$X$9)</f>
        <v>0</v>
      </c>
      <c r="Y6" s="9">
        <f>SUMIFS('[2]List of Adv and Liquidation'!N:N,'[2]List of Adv and Liquidation'!G:G,[2]Advances!N6,'[2]List of Adv and Liquidation'!F:F,[2]Advances!$Y$9)</f>
        <v>0</v>
      </c>
      <c r="Z6" s="9">
        <f>SUMIFS('[2]List of Adv and Liquidation'!N:N,'[2]List of Adv and Liquidation'!G:G,[2]Advances!N6,'[2]List of Adv and Liquidation'!F:F,[2]Advances!$Z$9)</f>
        <v>0</v>
      </c>
      <c r="AA6" s="9">
        <f>SUMIFS('[2]List of Adv and Liquidation'!N:N,'[2]List of Adv and Liquidation'!G:G,[2]Advances!N6,'[2]List of Adv and Liquidation'!F:F,[2]Advances!$AA$9)</f>
        <v>0</v>
      </c>
      <c r="AB6" s="9">
        <f>SUMIFS('[2]List of Adv and Liquidation'!N:N,'[2]List of Adv and Liquidation'!G:G,[2]Advances!N6,'[2]List of Adv and Liquidation'!F:F,[2]Advances!$AB$9)</f>
        <v>0</v>
      </c>
      <c r="AC6" s="9" t="s">
        <v>303</v>
      </c>
      <c r="AD6" s="6"/>
      <c r="AE6" s="9"/>
      <c r="AF6" s="9" t="str">
        <f t="shared" si="1"/>
        <v>1990103000_00632_00196 - Advances to Special Disbursing Officer - ADN (PBG (DV# 2020-08-1225)</v>
      </c>
      <c r="AG6" s="9" t="e">
        <f>SUMIFS('[1]May 2021'!$E$40:$E$227,'[1]May 2021'!#REF!,AF6)</f>
        <v>#REF!</v>
      </c>
      <c r="AM6" s="7" t="s">
        <v>310</v>
      </c>
    </row>
    <row r="7" spans="1:39" s="7" customFormat="1" x14ac:dyDescent="0.3">
      <c r="B7" s="7" t="s">
        <v>311</v>
      </c>
      <c r="D7" s="7" t="s">
        <v>311</v>
      </c>
      <c r="E7" s="15">
        <v>44176</v>
      </c>
      <c r="F7" s="7" t="s">
        <v>278</v>
      </c>
      <c r="G7" s="7" t="s">
        <v>312</v>
      </c>
      <c r="H7" s="8">
        <v>25000</v>
      </c>
      <c r="I7" s="8" t="s">
        <v>280</v>
      </c>
      <c r="K7" s="7" t="s">
        <v>27</v>
      </c>
      <c r="L7" s="7" t="s">
        <v>281</v>
      </c>
      <c r="M7" s="7" t="s">
        <v>299</v>
      </c>
      <c r="N7" s="8" t="s">
        <v>313</v>
      </c>
      <c r="O7" s="8" t="s">
        <v>4</v>
      </c>
      <c r="P7" s="8" t="s">
        <v>314</v>
      </c>
      <c r="Q7" s="8" t="s">
        <v>315</v>
      </c>
      <c r="R7" s="9">
        <v>25000</v>
      </c>
      <c r="S7" s="9"/>
      <c r="T7" s="9">
        <f>SUMIFS('[2]List of Adv and Liquidation'!N:N,'[2]List of Adv and Liquidation'!G:G,[2]Advances!N7)</f>
        <v>0</v>
      </c>
      <c r="U7" s="9">
        <f t="shared" si="0"/>
        <v>25000</v>
      </c>
      <c r="V7" s="9"/>
      <c r="W7" s="9">
        <f>SUMIFS('[2]List of Adv and Liquidation'!N:N,'[2]List of Adv and Liquidation'!G:G,[2]Advances!N7,'[2]List of Adv and Liquidation'!F:F,[2]Advances!$W$9)</f>
        <v>0</v>
      </c>
      <c r="X7" s="9">
        <f>SUMIFS('[2]List of Adv and Liquidation'!N:N,'[2]List of Adv and Liquidation'!G:G,[2]Advances!N7,'[2]List of Adv and Liquidation'!F:F,[2]Advances!$X$9)</f>
        <v>0</v>
      </c>
      <c r="Y7" s="9">
        <f>SUMIFS('[2]List of Adv and Liquidation'!N:N,'[2]List of Adv and Liquidation'!G:G,[2]Advances!N7,'[2]List of Adv and Liquidation'!F:F,[2]Advances!$Y$9)</f>
        <v>0</v>
      </c>
      <c r="Z7" s="9">
        <f>SUMIFS('[2]List of Adv and Liquidation'!N:N,'[2]List of Adv and Liquidation'!G:G,[2]Advances!N7,'[2]List of Adv and Liquidation'!F:F,[2]Advances!$Z$9)</f>
        <v>0</v>
      </c>
      <c r="AA7" s="9">
        <f>SUMIFS('[2]List of Adv and Liquidation'!N:N,'[2]List of Adv and Liquidation'!G:G,[2]Advances!N7,'[2]List of Adv and Liquidation'!F:F,[2]Advances!$AA$9)</f>
        <v>0</v>
      </c>
      <c r="AB7" s="9">
        <f>SUMIFS('[2]List of Adv and Liquidation'!N:N,'[2]List of Adv and Liquidation'!G:G,[2]Advances!N7,'[2]List of Adv and Liquidation'!F:F,[2]Advances!$AB$9)</f>
        <v>0</v>
      </c>
      <c r="AC7" s="9" t="s">
        <v>303</v>
      </c>
      <c r="AD7" s="6"/>
      <c r="AE7" s="9"/>
      <c r="AF7" s="9" t="str">
        <f t="shared" si="1"/>
        <v>1990103000_00632_00197 - Advances to Special Disbursing Officer - ADN (PBG (DV# 2020-12-1913)</v>
      </c>
      <c r="AG7" s="9" t="e">
        <f>SUMIFS('[1]May 2021'!$E$40:$E$227,'[1]May 2021'!#REF!,AF7)</f>
        <v>#REF!</v>
      </c>
      <c r="AM7" s="7" t="s">
        <v>316</v>
      </c>
    </row>
    <row r="8" spans="1:39" s="7" customFormat="1" x14ac:dyDescent="0.3">
      <c r="B8" s="7" t="s">
        <v>317</v>
      </c>
      <c r="D8" s="7" t="s">
        <v>317</v>
      </c>
      <c r="E8" s="15">
        <v>44033</v>
      </c>
      <c r="F8" s="7" t="s">
        <v>278</v>
      </c>
      <c r="G8" s="7" t="s">
        <v>318</v>
      </c>
      <c r="H8" s="8">
        <v>400000</v>
      </c>
      <c r="I8" s="8" t="s">
        <v>280</v>
      </c>
      <c r="K8" s="7" t="s">
        <v>27</v>
      </c>
      <c r="L8" s="7" t="s">
        <v>281</v>
      </c>
      <c r="M8" s="7" t="s">
        <v>319</v>
      </c>
      <c r="N8" s="8" t="s">
        <v>320</v>
      </c>
      <c r="O8" s="8" t="s">
        <v>4</v>
      </c>
      <c r="P8" s="8" t="s">
        <v>321</v>
      </c>
      <c r="Q8" s="8" t="s">
        <v>322</v>
      </c>
      <c r="R8" s="9">
        <v>15775.89</v>
      </c>
      <c r="S8" s="9"/>
      <c r="T8" s="9">
        <f>SUMIFS('[2]List of Adv and Liquidation'!N:N,'[2]List of Adv and Liquidation'!G:G,[2]Advances!N8)</f>
        <v>0</v>
      </c>
      <c r="U8" s="9">
        <f t="shared" si="0"/>
        <v>15775.89</v>
      </c>
      <c r="V8" s="9"/>
      <c r="W8" s="9">
        <f>SUMIFS('[2]List of Adv and Liquidation'!N:N,'[2]List of Adv and Liquidation'!G:G,[2]Advances!N8,'[2]List of Adv and Liquidation'!F:F,[2]Advances!$W$9)</f>
        <v>0</v>
      </c>
      <c r="X8" s="9">
        <f>SUMIFS('[2]List of Adv and Liquidation'!N:N,'[2]List of Adv and Liquidation'!G:G,[2]Advances!N8,'[2]List of Adv and Liquidation'!F:F,[2]Advances!$X$9)</f>
        <v>0</v>
      </c>
      <c r="Y8" s="9">
        <f>SUMIFS('[2]List of Adv and Liquidation'!N:N,'[2]List of Adv and Liquidation'!G:G,[2]Advances!N8,'[2]List of Adv and Liquidation'!F:F,[2]Advances!$Y$9)</f>
        <v>0</v>
      </c>
      <c r="Z8" s="9">
        <f>SUMIFS('[2]List of Adv and Liquidation'!N:N,'[2]List of Adv and Liquidation'!G:G,[2]Advances!N8,'[2]List of Adv and Liquidation'!F:F,[2]Advances!$Z$9)</f>
        <v>0</v>
      </c>
      <c r="AA8" s="9">
        <f>SUMIFS('[2]List of Adv and Liquidation'!N:N,'[2]List of Adv and Liquidation'!G:G,[2]Advances!N8,'[2]List of Adv and Liquidation'!F:F,[2]Advances!$AA$9)</f>
        <v>0</v>
      </c>
      <c r="AB8" s="9">
        <f>SUMIFS('[2]List of Adv and Liquidation'!N:N,'[2]List of Adv and Liquidation'!G:G,[2]Advances!N8,'[2]List of Adv and Liquidation'!F:F,[2]Advances!$AB$9)</f>
        <v>0</v>
      </c>
      <c r="AC8" s="9" t="s">
        <v>303</v>
      </c>
      <c r="AD8" s="6"/>
      <c r="AE8" s="9"/>
      <c r="AF8" s="9" t="str">
        <f t="shared" si="1"/>
        <v>1990103000_00632_00198 - Advances to Special Disbursing Officer - ADN (LSP-NSB (DV# 2020-07-1115)</v>
      </c>
      <c r="AG8" s="9" t="e">
        <f>SUMIFS('[1]May 2021'!$E$40:$E$227,'[1]May 2021'!#REF!,AF8)</f>
        <v>#REF!</v>
      </c>
    </row>
    <row r="9" spans="1:39" s="7" customFormat="1" x14ac:dyDescent="0.3">
      <c r="B9" s="7" t="s">
        <v>323</v>
      </c>
      <c r="D9" s="7" t="s">
        <v>323</v>
      </c>
      <c r="E9" s="15">
        <v>44053</v>
      </c>
      <c r="F9" s="7" t="s">
        <v>278</v>
      </c>
      <c r="G9" s="7" t="s">
        <v>324</v>
      </c>
      <c r="H9" s="8">
        <v>308000</v>
      </c>
      <c r="I9" s="8" t="s">
        <v>280</v>
      </c>
      <c r="K9" s="7" t="s">
        <v>27</v>
      </c>
      <c r="L9" s="7" t="s">
        <v>281</v>
      </c>
      <c r="M9" s="7" t="s">
        <v>319</v>
      </c>
      <c r="N9" s="8" t="s">
        <v>325</v>
      </c>
      <c r="O9" s="8" t="s">
        <v>4</v>
      </c>
      <c r="P9" s="8" t="s">
        <v>326</v>
      </c>
      <c r="Q9" s="8" t="s">
        <v>327</v>
      </c>
      <c r="R9" s="9">
        <v>308000</v>
      </c>
      <c r="S9" s="9"/>
      <c r="T9" s="9">
        <f>SUMIFS('[2]List of Adv and Liquidation'!N:N,'[2]List of Adv and Liquidation'!G:G,[2]Advances!N9)</f>
        <v>0</v>
      </c>
      <c r="U9" s="9">
        <f t="shared" si="0"/>
        <v>308000</v>
      </c>
      <c r="V9" s="9"/>
      <c r="W9" s="9">
        <f>SUMIFS('[2]List of Adv and Liquidation'!N:N,'[2]List of Adv and Liquidation'!G:G,[2]Advances!N9,'[2]List of Adv and Liquidation'!F:F,[2]Advances!$W$9)</f>
        <v>0</v>
      </c>
      <c r="X9" s="9">
        <f>SUMIFS('[2]List of Adv and Liquidation'!N:N,'[2]List of Adv and Liquidation'!G:G,[2]Advances!N9,'[2]List of Adv and Liquidation'!F:F,[2]Advances!$X$9)</f>
        <v>0</v>
      </c>
      <c r="Y9" s="9">
        <f>SUMIFS('[2]List of Adv and Liquidation'!N:N,'[2]List of Adv and Liquidation'!G:G,[2]Advances!N9,'[2]List of Adv and Liquidation'!F:F,[2]Advances!$Y$9)</f>
        <v>0</v>
      </c>
      <c r="Z9" s="9">
        <f>SUMIFS('[2]List of Adv and Liquidation'!N:N,'[2]List of Adv and Liquidation'!G:G,[2]Advances!N9,'[2]List of Adv and Liquidation'!F:F,[2]Advances!$Z$9)</f>
        <v>0</v>
      </c>
      <c r="AA9" s="9">
        <f>SUMIFS('[2]List of Adv and Liquidation'!N:N,'[2]List of Adv and Liquidation'!G:G,[2]Advances!N9,'[2]List of Adv and Liquidation'!F:F,[2]Advances!$AA$9)</f>
        <v>0</v>
      </c>
      <c r="AB9" s="9">
        <f>SUMIFS('[2]List of Adv and Liquidation'!N:N,'[2]List of Adv and Liquidation'!G:G,[2]Advances!N9,'[2]List of Adv and Liquidation'!F:F,[2]Advances!$AB$9)</f>
        <v>0</v>
      </c>
      <c r="AC9" s="9" t="s">
        <v>303</v>
      </c>
      <c r="AD9" s="6"/>
      <c r="AE9" s="9"/>
      <c r="AF9" s="9" t="str">
        <f t="shared" si="1"/>
        <v>1990103000_00632_00199 - Advances to Special Disbursing Officer - ADN (LSP-NSB (DV# 2020-08-1215)</v>
      </c>
      <c r="AG9" s="9" t="e">
        <f>SUMIFS('[1]May 2021'!$E$40:$E$227,'[1]May 2021'!#REF!,AF9)</f>
        <v>#REF!</v>
      </c>
    </row>
    <row r="10" spans="1:39" s="7" customFormat="1" x14ac:dyDescent="0.3">
      <c r="B10" s="7" t="s">
        <v>328</v>
      </c>
      <c r="D10" s="7" t="s">
        <v>328</v>
      </c>
      <c r="E10" s="15">
        <v>44158</v>
      </c>
      <c r="F10" s="7" t="s">
        <v>278</v>
      </c>
      <c r="G10" s="7" t="s">
        <v>329</v>
      </c>
      <c r="H10" s="8">
        <v>208772.15</v>
      </c>
      <c r="I10" s="8" t="s">
        <v>280</v>
      </c>
      <c r="K10" s="7" t="s">
        <v>27</v>
      </c>
      <c r="L10" s="7" t="s">
        <v>281</v>
      </c>
      <c r="M10" s="7" t="s">
        <v>319</v>
      </c>
      <c r="N10" s="8" t="s">
        <v>330</v>
      </c>
      <c r="O10" s="8" t="s">
        <v>4</v>
      </c>
      <c r="P10" s="8" t="s">
        <v>331</v>
      </c>
      <c r="Q10" s="8" t="s">
        <v>332</v>
      </c>
      <c r="R10" s="9">
        <v>208772.15</v>
      </c>
      <c r="S10" s="9"/>
      <c r="T10" s="9">
        <f>SUMIFS('[2]List of Adv and Liquidation'!N:N,'[2]List of Adv and Liquidation'!G:G,[2]Advances!N10)</f>
        <v>51980.570000000007</v>
      </c>
      <c r="U10" s="9">
        <f t="shared" si="0"/>
        <v>156791.57999999999</v>
      </c>
      <c r="V10" s="9"/>
      <c r="W10" s="9">
        <f>SUMIFS('[2]List of Adv and Liquidation'!N:N,'[2]List of Adv and Liquidation'!G:G,[2]Advances!N10,'[2]List of Adv and Liquidation'!F:F,[2]Advances!$W$9)</f>
        <v>50501.66</v>
      </c>
      <c r="X10" s="9">
        <f>SUMIFS('[2]List of Adv and Liquidation'!N:N,'[2]List of Adv and Liquidation'!G:G,[2]Advances!N10,'[2]List of Adv and Liquidation'!F:F,[2]Advances!$X$9)</f>
        <v>1478.91</v>
      </c>
      <c r="Y10" s="9">
        <f>SUMIFS('[2]List of Adv and Liquidation'!N:N,'[2]List of Adv and Liquidation'!G:G,[2]Advances!N10,'[2]List of Adv and Liquidation'!F:F,[2]Advances!$Y$9)</f>
        <v>0</v>
      </c>
      <c r="Z10" s="9">
        <f>SUMIFS('[2]List of Adv and Liquidation'!N:N,'[2]List of Adv and Liquidation'!G:G,[2]Advances!N10,'[2]List of Adv and Liquidation'!F:F,[2]Advances!$Z$9)</f>
        <v>0</v>
      </c>
      <c r="AA10" s="9">
        <f>SUMIFS('[2]List of Adv and Liquidation'!N:N,'[2]List of Adv and Liquidation'!G:G,[2]Advances!N10,'[2]List of Adv and Liquidation'!F:F,[2]Advances!$AA$9)</f>
        <v>0</v>
      </c>
      <c r="AB10" s="9">
        <f>SUMIFS('[2]List of Adv and Liquidation'!N:N,'[2]List of Adv and Liquidation'!G:G,[2]Advances!N10,'[2]List of Adv and Liquidation'!F:F,[2]Advances!$AB$9)</f>
        <v>0</v>
      </c>
      <c r="AC10" s="9" t="s">
        <v>303</v>
      </c>
      <c r="AD10" s="6"/>
      <c r="AE10" s="9"/>
      <c r="AF10" s="9" t="str">
        <f t="shared" si="1"/>
        <v>1990103000_00632_00200 - Advances to Special Disbursing Officer - ADN (LSP-NSB (DV# 2020-11-1826)</v>
      </c>
      <c r="AG10" s="9" t="e">
        <f>SUMIFS('[1]May 2021'!$E$40:$E$227,'[1]May 2021'!#REF!,AF10)</f>
        <v>#REF!</v>
      </c>
    </row>
    <row r="11" spans="1:39" s="7" customFormat="1" x14ac:dyDescent="0.3">
      <c r="B11" s="7" t="s">
        <v>333</v>
      </c>
      <c r="D11" s="7" t="s">
        <v>333</v>
      </c>
      <c r="E11" s="15">
        <v>44033</v>
      </c>
      <c r="F11" s="7" t="s">
        <v>278</v>
      </c>
      <c r="G11" s="7" t="s">
        <v>334</v>
      </c>
      <c r="H11" s="8">
        <v>90231.09</v>
      </c>
      <c r="I11" s="8" t="s">
        <v>280</v>
      </c>
      <c r="K11" s="7" t="s">
        <v>27</v>
      </c>
      <c r="L11" s="7" t="s">
        <v>281</v>
      </c>
      <c r="M11" s="7" t="s">
        <v>335</v>
      </c>
      <c r="N11" s="8" t="s">
        <v>336</v>
      </c>
      <c r="O11" s="8" t="s">
        <v>4</v>
      </c>
      <c r="P11" s="8" t="s">
        <v>337</v>
      </c>
      <c r="Q11" s="8" t="s">
        <v>338</v>
      </c>
      <c r="R11" s="9">
        <v>57305.119999999995</v>
      </c>
      <c r="S11" s="9"/>
      <c r="T11" s="9">
        <f>SUMIFS('[2]List of Adv and Liquidation'!N:N,'[2]List of Adv and Liquidation'!G:G,[2]Advances!N11)</f>
        <v>10800</v>
      </c>
      <c r="U11" s="9">
        <f t="shared" si="0"/>
        <v>46505.119999999995</v>
      </c>
      <c r="V11" s="9"/>
      <c r="W11" s="9">
        <f>SUMIFS('[2]List of Adv and Liquidation'!N:N,'[2]List of Adv and Liquidation'!G:G,[2]Advances!N11,'[2]List of Adv and Liquidation'!F:F,[2]Advances!$W$9)</f>
        <v>8151.58</v>
      </c>
      <c r="X11" s="9">
        <f>SUMIFS('[2]List of Adv and Liquidation'!N:N,'[2]List of Adv and Liquidation'!G:G,[2]Advances!N11,'[2]List of Adv and Liquidation'!F:F,[2]Advances!$X$9)</f>
        <v>2648.42</v>
      </c>
      <c r="Y11" s="9">
        <f>SUMIFS('[2]List of Adv and Liquidation'!N:N,'[2]List of Adv and Liquidation'!G:G,[2]Advances!N11,'[2]List of Adv and Liquidation'!F:F,[2]Advances!$Y$9)</f>
        <v>0</v>
      </c>
      <c r="Z11" s="9">
        <f>SUMIFS('[2]List of Adv and Liquidation'!N:N,'[2]List of Adv and Liquidation'!G:G,[2]Advances!N11,'[2]List of Adv and Liquidation'!F:F,[2]Advances!$Z$9)</f>
        <v>0</v>
      </c>
      <c r="AA11" s="9">
        <f>SUMIFS('[2]List of Adv and Liquidation'!N:N,'[2]List of Adv and Liquidation'!G:G,[2]Advances!N11,'[2]List of Adv and Liquidation'!F:F,[2]Advances!$AA$9)</f>
        <v>0</v>
      </c>
      <c r="AB11" s="9">
        <f>SUMIFS('[2]List of Adv and Liquidation'!N:N,'[2]List of Adv and Liquidation'!G:G,[2]Advances!N11,'[2]List of Adv and Liquidation'!F:F,[2]Advances!$AB$9)</f>
        <v>0</v>
      </c>
      <c r="AC11" s="9" t="s">
        <v>303</v>
      </c>
      <c r="AD11" s="6"/>
      <c r="AE11" s="9"/>
      <c r="AF11" s="9" t="str">
        <f t="shared" si="1"/>
        <v>1990103000_00632_00201 - Advances to Special Disbursing Officer - ADN (CARP MOOE (DV# 2020-07-1098)</v>
      </c>
      <c r="AG11" s="9" t="e">
        <f>SUMIFS('[1]May 2021'!$E$40:$E$227,'[1]May 2021'!#REF!,AF11)</f>
        <v>#REF!</v>
      </c>
    </row>
    <row r="12" spans="1:39" s="7" customFormat="1" x14ac:dyDescent="0.3">
      <c r="B12" s="7" t="s">
        <v>339</v>
      </c>
      <c r="D12" s="7" t="s">
        <v>339</v>
      </c>
      <c r="E12" s="15">
        <v>44018</v>
      </c>
      <c r="F12" s="7" t="s">
        <v>278</v>
      </c>
      <c r="G12" s="7" t="s">
        <v>340</v>
      </c>
      <c r="H12" s="8">
        <v>16000</v>
      </c>
      <c r="I12" s="8" t="s">
        <v>280</v>
      </c>
      <c r="K12" s="7" t="s">
        <v>27</v>
      </c>
      <c r="L12" s="7" t="s">
        <v>281</v>
      </c>
      <c r="M12" s="7" t="s">
        <v>341</v>
      </c>
      <c r="N12" s="8" t="s">
        <v>342</v>
      </c>
      <c r="O12" s="8" t="s">
        <v>4</v>
      </c>
      <c r="P12" s="8" t="s">
        <v>343</v>
      </c>
      <c r="Q12" s="8" t="s">
        <v>344</v>
      </c>
      <c r="R12" s="9">
        <v>7780.26</v>
      </c>
      <c r="S12" s="9"/>
      <c r="T12" s="9">
        <f>SUMIFS('[2]List of Adv and Liquidation'!N:N,'[2]List of Adv and Liquidation'!G:G,[2]Advances!N12)</f>
        <v>481255.71999999991</v>
      </c>
      <c r="U12" s="9">
        <f t="shared" si="0"/>
        <v>-473475.4599999999</v>
      </c>
      <c r="V12" s="9"/>
      <c r="W12" s="9">
        <f>SUMIFS('[2]List of Adv and Liquidation'!N:N,'[2]List of Adv and Liquidation'!G:G,[2]Advances!N12,'[2]List of Adv and Liquidation'!F:F,[2]Advances!$W$9)</f>
        <v>476916.49999999994</v>
      </c>
      <c r="X12" s="9">
        <f>SUMIFS('[2]List of Adv and Liquidation'!N:N,'[2]List of Adv and Liquidation'!G:G,[2]Advances!N12,'[2]List of Adv and Liquidation'!F:F,[2]Advances!$X$9)</f>
        <v>4339.22</v>
      </c>
      <c r="Y12" s="9">
        <f>SUMIFS('[2]List of Adv and Liquidation'!N:N,'[2]List of Adv and Liquidation'!G:G,[2]Advances!N12,'[2]List of Adv and Liquidation'!F:F,[2]Advances!$Y$9)</f>
        <v>0</v>
      </c>
      <c r="Z12" s="9">
        <f>SUMIFS('[2]List of Adv and Liquidation'!N:N,'[2]List of Adv and Liquidation'!G:G,[2]Advances!N12,'[2]List of Adv and Liquidation'!F:F,[2]Advances!$Z$9)</f>
        <v>0</v>
      </c>
      <c r="AA12" s="9">
        <f>SUMIFS('[2]List of Adv and Liquidation'!N:N,'[2]List of Adv and Liquidation'!G:G,[2]Advances!N12,'[2]List of Adv and Liquidation'!F:F,[2]Advances!$AA$9)</f>
        <v>0</v>
      </c>
      <c r="AB12" s="9">
        <f>SUMIFS('[2]List of Adv and Liquidation'!N:N,'[2]List of Adv and Liquidation'!G:G,[2]Advances!N12,'[2]List of Adv and Liquidation'!F:F,[2]Advances!$AB$9)</f>
        <v>0</v>
      </c>
      <c r="AC12" s="9" t="s">
        <v>345</v>
      </c>
      <c r="AD12" s="6"/>
      <c r="AE12" s="9"/>
      <c r="AF12" s="9" t="str">
        <f t="shared" si="1"/>
        <v>1990103000_00632_00202 - Advances to Special Disbursing Officer - ADN (CMCI (DV# 2020-07-1020)</v>
      </c>
      <c r="AG12" s="9" t="e">
        <f>SUMIFS('[1]May 2021'!$E$40:$E$227,'[1]May 2021'!#REF!,AF12)</f>
        <v>#REF!</v>
      </c>
    </row>
    <row r="13" spans="1:39" s="7" customFormat="1" x14ac:dyDescent="0.3">
      <c r="B13" s="7" t="s">
        <v>346</v>
      </c>
      <c r="D13" s="7" t="s">
        <v>346</v>
      </c>
      <c r="E13" s="15">
        <v>43979</v>
      </c>
      <c r="F13" s="7" t="s">
        <v>278</v>
      </c>
      <c r="G13" s="7" t="s">
        <v>347</v>
      </c>
      <c r="H13" s="8">
        <v>225000</v>
      </c>
      <c r="I13" s="8" t="s">
        <v>280</v>
      </c>
      <c r="K13" s="7" t="s">
        <v>27</v>
      </c>
      <c r="L13" s="7" t="s">
        <v>281</v>
      </c>
      <c r="M13" s="7" t="s">
        <v>348</v>
      </c>
      <c r="N13" s="8" t="s">
        <v>349</v>
      </c>
      <c r="O13" s="8" t="s">
        <v>4</v>
      </c>
      <c r="P13" s="8" t="s">
        <v>350</v>
      </c>
      <c r="Q13" s="8" t="s">
        <v>351</v>
      </c>
      <c r="R13" s="9">
        <v>4978</v>
      </c>
      <c r="S13" s="9"/>
      <c r="T13" s="9">
        <f>SUMIFS('[2]List of Adv and Liquidation'!N:N,'[2]List of Adv and Liquidation'!G:G,[2]Advances!N13)</f>
        <v>75044.180000000022</v>
      </c>
      <c r="U13" s="9">
        <f t="shared" si="0"/>
        <v>-70066.180000000022</v>
      </c>
      <c r="V13" s="9"/>
      <c r="W13" s="9">
        <f>SUMIFS('[2]List of Adv and Liquidation'!N:N,'[2]List of Adv and Liquidation'!G:G,[2]Advances!N13,'[2]List of Adv and Liquidation'!F:F,[2]Advances!$W$9)</f>
        <v>63836</v>
      </c>
      <c r="X13" s="9">
        <f>SUMIFS('[2]List of Adv and Liquidation'!N:N,'[2]List of Adv and Liquidation'!G:G,[2]Advances!N13,'[2]List of Adv and Liquidation'!F:F,[2]Advances!$X$9)</f>
        <v>9500</v>
      </c>
      <c r="Y13" s="9">
        <f>SUMIFS('[2]List of Adv and Liquidation'!N:N,'[2]List of Adv and Liquidation'!G:G,[2]Advances!N13,'[2]List of Adv and Liquidation'!F:F,[2]Advances!$Y$9)</f>
        <v>-10000</v>
      </c>
      <c r="Z13" s="9">
        <f>SUMIFS('[2]List of Adv and Liquidation'!N:N,'[2]List of Adv and Liquidation'!G:G,[2]Advances!N13,'[2]List of Adv and Liquidation'!F:F,[2]Advances!$Z$9)</f>
        <v>0</v>
      </c>
      <c r="AA13" s="9">
        <f>SUMIFS('[2]List of Adv and Liquidation'!N:N,'[2]List of Adv and Liquidation'!G:G,[2]Advances!N13,'[2]List of Adv and Liquidation'!F:F,[2]Advances!$AA$9)</f>
        <v>11708.180000000022</v>
      </c>
      <c r="AB13" s="9">
        <f>SUMIFS('[2]List of Adv and Liquidation'!N:N,'[2]List of Adv and Liquidation'!G:G,[2]Advances!N13,'[2]List of Adv and Liquidation'!F:F,[2]Advances!$AB$9)</f>
        <v>0</v>
      </c>
      <c r="AC13" s="9" t="s">
        <v>303</v>
      </c>
      <c r="AD13" s="6"/>
      <c r="AE13" s="9"/>
      <c r="AF13" s="9" t="str">
        <f t="shared" si="1"/>
        <v>1990103000_00632_00203 - Advances to Special Disbursing Officer - ADN (OTOP Next Gen (DV# 2020-05-846)</v>
      </c>
      <c r="AG13" s="9" t="e">
        <f>SUMIFS('[1]May 2021'!$E$40:$E$227,'[1]May 2021'!#REF!,AF13)</f>
        <v>#REF!</v>
      </c>
    </row>
    <row r="14" spans="1:39" s="7" customFormat="1" x14ac:dyDescent="0.3">
      <c r="B14" s="7" t="s">
        <v>352</v>
      </c>
      <c r="D14" s="7" t="s">
        <v>352</v>
      </c>
      <c r="E14" s="15">
        <v>43999</v>
      </c>
      <c r="F14" s="7" t="s">
        <v>278</v>
      </c>
      <c r="G14" s="7" t="s">
        <v>353</v>
      </c>
      <c r="H14" s="8">
        <v>300000</v>
      </c>
      <c r="I14" s="8" t="s">
        <v>280</v>
      </c>
      <c r="K14" s="7" t="s">
        <v>27</v>
      </c>
      <c r="L14" s="7" t="s">
        <v>281</v>
      </c>
      <c r="M14" s="7" t="s">
        <v>348</v>
      </c>
      <c r="N14" s="8" t="s">
        <v>354</v>
      </c>
      <c r="O14" s="8" t="s">
        <v>4</v>
      </c>
      <c r="P14" s="8" t="s">
        <v>355</v>
      </c>
      <c r="Q14" s="8" t="s">
        <v>356</v>
      </c>
      <c r="R14" s="9">
        <v>300000</v>
      </c>
      <c r="S14" s="9"/>
      <c r="T14" s="9">
        <f>SUMIFS('[2]List of Adv and Liquidation'!N:N,'[2]List of Adv and Liquidation'!G:G,[2]Advances!N14)</f>
        <v>133571</v>
      </c>
      <c r="U14" s="9">
        <f t="shared" si="0"/>
        <v>166429</v>
      </c>
      <c r="V14" s="9"/>
      <c r="W14" s="9">
        <f>SUMIFS('[2]List of Adv and Liquidation'!N:N,'[2]List of Adv and Liquidation'!G:G,[2]Advances!N14,'[2]List of Adv and Liquidation'!F:F,[2]Advances!$W$9)</f>
        <v>0</v>
      </c>
      <c r="X14" s="9">
        <f>SUMIFS('[2]List of Adv and Liquidation'!N:N,'[2]List of Adv and Liquidation'!G:G,[2]Advances!N14,'[2]List of Adv and Liquidation'!F:F,[2]Advances!$X$9)</f>
        <v>48557.119999999995</v>
      </c>
      <c r="Y14" s="9">
        <f>SUMIFS('[2]List of Adv and Liquidation'!N:N,'[2]List of Adv and Liquidation'!G:G,[2]Advances!N14,'[2]List of Adv and Liquidation'!F:F,[2]Advances!$Y$9)</f>
        <v>0</v>
      </c>
      <c r="Z14" s="9">
        <f>SUMIFS('[2]List of Adv and Liquidation'!N:N,'[2]List of Adv and Liquidation'!G:G,[2]Advances!N14,'[2]List of Adv and Liquidation'!F:F,[2]Advances!$Z$9)</f>
        <v>0</v>
      </c>
      <c r="AA14" s="9">
        <f>SUMIFS('[2]List of Adv and Liquidation'!N:N,'[2]List of Adv and Liquidation'!G:G,[2]Advances!N14,'[2]List of Adv and Liquidation'!F:F,[2]Advances!$AA$9)</f>
        <v>85013.88</v>
      </c>
      <c r="AB14" s="9">
        <f>SUMIFS('[2]List of Adv and Liquidation'!N:N,'[2]List of Adv and Liquidation'!G:G,[2]Advances!N14,'[2]List of Adv and Liquidation'!F:F,[2]Advances!$AB$9)</f>
        <v>0</v>
      </c>
      <c r="AC14" s="9" t="s">
        <v>303</v>
      </c>
      <c r="AD14" s="6"/>
      <c r="AE14" s="9"/>
      <c r="AF14" s="9" t="str">
        <f t="shared" si="1"/>
        <v>1990103000_00632_00204 - Advances to Special Disbursing Officer - ADN (OTOP Next Gen (DV# 2020-06-917)</v>
      </c>
      <c r="AG14" s="9" t="e">
        <f>SUMIFS('[1]May 2021'!$E$40:$E$227,'[1]May 2021'!#REF!,AF14)</f>
        <v>#REF!</v>
      </c>
    </row>
    <row r="15" spans="1:39" s="7" customFormat="1" x14ac:dyDescent="0.3">
      <c r="B15" s="7" t="s">
        <v>357</v>
      </c>
      <c r="D15" s="7" t="s">
        <v>357</v>
      </c>
      <c r="E15" s="15">
        <v>44176</v>
      </c>
      <c r="F15" s="7" t="s">
        <v>278</v>
      </c>
      <c r="G15" s="7" t="s">
        <v>358</v>
      </c>
      <c r="H15" s="8">
        <v>25000</v>
      </c>
      <c r="I15" s="8" t="s">
        <v>280</v>
      </c>
      <c r="K15" s="7" t="s">
        <v>27</v>
      </c>
      <c r="L15" s="7" t="s">
        <v>281</v>
      </c>
      <c r="M15" s="7" t="s">
        <v>359</v>
      </c>
      <c r="N15" s="8" t="s">
        <v>360</v>
      </c>
      <c r="O15" s="8" t="s">
        <v>4</v>
      </c>
      <c r="P15" s="8" t="s">
        <v>361</v>
      </c>
      <c r="Q15" s="8" t="s">
        <v>362</v>
      </c>
      <c r="R15" s="9">
        <v>18029.010000000009</v>
      </c>
      <c r="S15" s="9"/>
      <c r="T15" s="9">
        <f>SUMIFS('[2]List of Adv and Liquidation'!N:N,'[2]List of Adv and Liquidation'!G:G,[2]Advances!N15)</f>
        <v>25000</v>
      </c>
      <c r="U15" s="9">
        <f t="shared" si="0"/>
        <v>-6970.9899999999907</v>
      </c>
      <c r="V15" s="9"/>
      <c r="W15" s="9">
        <f>SUMIFS('[2]List of Adv and Liquidation'!N:N,'[2]List of Adv and Liquidation'!G:G,[2]Advances!N15,'[2]List of Adv and Liquidation'!F:F,[2]Advances!$W$9)</f>
        <v>0</v>
      </c>
      <c r="X15" s="9">
        <f>SUMIFS('[2]List of Adv and Liquidation'!N:N,'[2]List of Adv and Liquidation'!G:G,[2]Advances!N15,'[2]List of Adv and Liquidation'!F:F,[2]Advances!$X$9)</f>
        <v>0</v>
      </c>
      <c r="Y15" s="9">
        <f>SUMIFS('[2]List of Adv and Liquidation'!N:N,'[2]List of Adv and Liquidation'!G:G,[2]Advances!N15,'[2]List of Adv and Liquidation'!F:F,[2]Advances!$Y$9)</f>
        <v>0</v>
      </c>
      <c r="Z15" s="9">
        <f>SUMIFS('[2]List of Adv and Liquidation'!N:N,'[2]List of Adv and Liquidation'!G:G,[2]Advances!N15,'[2]List of Adv and Liquidation'!F:F,[2]Advances!$Z$9)</f>
        <v>0</v>
      </c>
      <c r="AA15" s="9">
        <f>SUMIFS('[2]List of Adv and Liquidation'!N:N,'[2]List of Adv and Liquidation'!G:G,[2]Advances!N15,'[2]List of Adv and Liquidation'!F:F,[2]Advances!$AA$9)</f>
        <v>25000</v>
      </c>
      <c r="AB15" s="9">
        <f>SUMIFS('[2]List of Adv and Liquidation'!N:N,'[2]List of Adv and Liquidation'!G:G,[2]Advances!N15,'[2]List of Adv and Liquidation'!F:F,[2]Advances!$AB$9)</f>
        <v>0</v>
      </c>
      <c r="AC15" s="9" t="s">
        <v>345</v>
      </c>
      <c r="AD15" s="6"/>
      <c r="AE15" s="9"/>
      <c r="AF15" s="9" t="str">
        <f t="shared" si="1"/>
        <v>1990103000_00632_00205 - Advances to Special Disbursing Officer - ADN (SSF (DV# 2020-12-1930)</v>
      </c>
      <c r="AG15" s="9" t="e">
        <f>SUMIFS('[1]May 2021'!$E$40:$E$227,'[1]May 2021'!#REF!,AF15)</f>
        <v>#REF!</v>
      </c>
    </row>
    <row r="16" spans="1:39" s="7" customFormat="1" x14ac:dyDescent="0.3">
      <c r="B16" s="7" t="s">
        <v>363</v>
      </c>
      <c r="D16" s="7" t="s">
        <v>363</v>
      </c>
      <c r="E16" s="15">
        <v>43999</v>
      </c>
      <c r="F16" s="7" t="s">
        <v>278</v>
      </c>
      <c r="G16" s="7" t="s">
        <v>364</v>
      </c>
      <c r="H16" s="8">
        <v>100000</v>
      </c>
      <c r="I16" s="8" t="s">
        <v>280</v>
      </c>
      <c r="K16" s="7" t="s">
        <v>27</v>
      </c>
      <c r="L16" s="7" t="s">
        <v>281</v>
      </c>
      <c r="M16" s="7" t="s">
        <v>345</v>
      </c>
      <c r="N16" s="8" t="s">
        <v>365</v>
      </c>
      <c r="O16" s="8" t="s">
        <v>34</v>
      </c>
      <c r="P16" s="8" t="s">
        <v>366</v>
      </c>
      <c r="Q16" s="8" t="s">
        <v>367</v>
      </c>
      <c r="R16" s="9">
        <v>35769.53</v>
      </c>
      <c r="S16" s="9"/>
      <c r="T16" s="9">
        <f>SUMIFS('[2]List of Adv and Liquidation'!N:N,'[2]List of Adv and Liquidation'!G:G,[2]Advances!N16)</f>
        <v>15775.890000000001</v>
      </c>
      <c r="U16" s="9">
        <f t="shared" si="0"/>
        <v>19993.64</v>
      </c>
      <c r="V16" s="9"/>
      <c r="W16" s="9">
        <f>SUMIFS('[2]List of Adv and Liquidation'!N:N,'[2]List of Adv and Liquidation'!G:G,[2]Advances!N16,'[2]List of Adv and Liquidation'!F:F,[2]Advances!$W$9)</f>
        <v>15668.300000000001</v>
      </c>
      <c r="X16" s="9">
        <f>SUMIFS('[2]List of Adv and Liquidation'!N:N,'[2]List of Adv and Liquidation'!G:G,[2]Advances!N16,'[2]List of Adv and Liquidation'!F:F,[2]Advances!$X$9)</f>
        <v>107.59</v>
      </c>
      <c r="Y16" s="9">
        <f>SUMIFS('[2]List of Adv and Liquidation'!N:N,'[2]List of Adv and Liquidation'!G:G,[2]Advances!N16,'[2]List of Adv and Liquidation'!F:F,[2]Advances!$Y$9)</f>
        <v>0</v>
      </c>
      <c r="Z16" s="9">
        <f>SUMIFS('[2]List of Adv and Liquidation'!N:N,'[2]List of Adv and Liquidation'!G:G,[2]Advances!N16,'[2]List of Adv and Liquidation'!F:F,[2]Advances!$Z$9)</f>
        <v>0</v>
      </c>
      <c r="AA16" s="9">
        <f>SUMIFS('[2]List of Adv and Liquidation'!N:N,'[2]List of Adv and Liquidation'!G:G,[2]Advances!N16,'[2]List of Adv and Liquidation'!F:F,[2]Advances!$AA$9)</f>
        <v>0</v>
      </c>
      <c r="AB16" s="9">
        <f>SUMIFS('[2]List of Adv and Liquidation'!N:N,'[2]List of Adv and Liquidation'!G:G,[2]Advances!N16,'[2]List of Adv and Liquidation'!F:F,[2]Advances!$AB$9)</f>
        <v>0</v>
      </c>
      <c r="AC16" s="9" t="s">
        <v>345</v>
      </c>
      <c r="AD16" s="6"/>
      <c r="AE16" s="9"/>
      <c r="AF16" s="9" t="str">
        <f t="shared" si="1"/>
        <v>1990101000_00485_00265 - Advances for Operating Expenses - ADN (IDD MUST (DV# 2020-06-938)</v>
      </c>
      <c r="AG16" s="9" t="e">
        <f>SUMIFS('[1]May 2021'!$E$40:$E$227,'[1]May 2021'!#REF!,AF16)</f>
        <v>#REF!</v>
      </c>
    </row>
    <row r="17" spans="2:33" s="7" customFormat="1" x14ac:dyDescent="0.3">
      <c r="B17" s="7" t="s">
        <v>368</v>
      </c>
      <c r="D17" s="7" t="s">
        <v>368</v>
      </c>
      <c r="E17" s="15">
        <v>44174</v>
      </c>
      <c r="F17" s="7" t="s">
        <v>278</v>
      </c>
      <c r="G17" s="7" t="s">
        <v>369</v>
      </c>
      <c r="H17" s="8">
        <v>115590</v>
      </c>
      <c r="I17" s="8" t="s">
        <v>280</v>
      </c>
      <c r="K17" s="7" t="s">
        <v>27</v>
      </c>
      <c r="L17" s="7" t="s">
        <v>281</v>
      </c>
      <c r="M17" s="7" t="s">
        <v>370</v>
      </c>
      <c r="N17" s="8" t="s">
        <v>371</v>
      </c>
      <c r="O17" s="8" t="s">
        <v>4</v>
      </c>
      <c r="P17" s="8" t="s">
        <v>372</v>
      </c>
      <c r="Q17" s="8" t="s">
        <v>373</v>
      </c>
      <c r="R17" s="9">
        <v>77030.700000000041</v>
      </c>
      <c r="S17" s="9"/>
      <c r="T17" s="9">
        <f>SUMIFS('[2]List of Adv and Liquidation'!N:N,'[2]List of Adv and Liquidation'!G:G,[2]Advances!N17)</f>
        <v>308000.00000000006</v>
      </c>
      <c r="U17" s="9">
        <f t="shared" si="0"/>
        <v>-230969.30000000002</v>
      </c>
      <c r="V17" s="9"/>
      <c r="W17" s="9">
        <f>SUMIFS('[2]List of Adv and Liquidation'!N:N,'[2]List of Adv and Liquidation'!G:G,[2]Advances!N17,'[2]List of Adv and Liquidation'!F:F,[2]Advances!$W$9)</f>
        <v>198173.86000000004</v>
      </c>
      <c r="X17" s="9">
        <f>SUMIFS('[2]List of Adv and Liquidation'!N:N,'[2]List of Adv and Liquidation'!G:G,[2]Advances!N17,'[2]List of Adv and Liquidation'!F:F,[2]Advances!$X$9)</f>
        <v>109826.14</v>
      </c>
      <c r="Y17" s="9">
        <f>SUMIFS('[2]List of Adv and Liquidation'!N:N,'[2]List of Adv and Liquidation'!G:G,[2]Advances!N17,'[2]List of Adv and Liquidation'!F:F,[2]Advances!$Y$9)</f>
        <v>0</v>
      </c>
      <c r="Z17" s="9">
        <f>SUMIFS('[2]List of Adv and Liquidation'!N:N,'[2]List of Adv and Liquidation'!G:G,[2]Advances!N17,'[2]List of Adv and Liquidation'!F:F,[2]Advances!$Z$9)</f>
        <v>0</v>
      </c>
      <c r="AA17" s="9">
        <f>SUMIFS('[2]List of Adv and Liquidation'!N:N,'[2]List of Adv and Liquidation'!G:G,[2]Advances!N17,'[2]List of Adv and Liquidation'!F:F,[2]Advances!$AA$9)</f>
        <v>0</v>
      </c>
      <c r="AB17" s="9">
        <f>SUMIFS('[2]List of Adv and Liquidation'!N:N,'[2]List of Adv and Liquidation'!G:G,[2]Advances!N17,'[2]List of Adv and Liquidation'!F:F,[2]Advances!$AB$9)</f>
        <v>0</v>
      </c>
      <c r="AC17" s="9" t="s">
        <v>370</v>
      </c>
      <c r="AD17" s="6"/>
      <c r="AE17" s="9"/>
      <c r="AF17" s="9" t="str">
        <f t="shared" si="1"/>
        <v>1990103000_00632_00206 - Advances to Special Disbursing Officer - ADN (CPD MUST (DV# 2020-12-1898)</v>
      </c>
      <c r="AG17" s="9" t="e">
        <f>SUMIFS('[1]May 2021'!$E$40:$E$227,'[1]May 2021'!#REF!,AF17)</f>
        <v>#REF!</v>
      </c>
    </row>
    <row r="18" spans="2:33" s="7" customFormat="1" x14ac:dyDescent="0.3">
      <c r="B18" s="7" t="s">
        <v>374</v>
      </c>
      <c r="D18" s="7" t="s">
        <v>374</v>
      </c>
      <c r="E18" s="15">
        <v>44176</v>
      </c>
      <c r="F18" s="7" t="s">
        <v>278</v>
      </c>
      <c r="G18" s="7" t="s">
        <v>375</v>
      </c>
      <c r="H18" s="8">
        <v>1000000</v>
      </c>
      <c r="I18" s="8" t="s">
        <v>280</v>
      </c>
      <c r="K18" s="7" t="s">
        <v>27</v>
      </c>
      <c r="L18" s="7" t="s">
        <v>281</v>
      </c>
      <c r="M18" s="7" t="s">
        <v>376</v>
      </c>
      <c r="N18" s="8" t="s">
        <v>377</v>
      </c>
      <c r="O18" s="8" t="s">
        <v>4</v>
      </c>
      <c r="P18" s="8" t="s">
        <v>378</v>
      </c>
      <c r="Q18" s="8" t="s">
        <v>379</v>
      </c>
      <c r="R18" s="9">
        <v>11750.93</v>
      </c>
      <c r="S18" s="9"/>
      <c r="T18" s="9">
        <f>SUMIFS('[2]List of Adv and Liquidation'!N:N,'[2]List of Adv and Liquidation'!G:G,[2]Advances!N18)</f>
        <v>208772.15</v>
      </c>
      <c r="U18" s="9">
        <f t="shared" si="0"/>
        <v>-197021.22</v>
      </c>
      <c r="V18" s="9"/>
      <c r="W18" s="9">
        <f>SUMIFS('[2]List of Adv and Liquidation'!N:N,'[2]List of Adv and Liquidation'!G:G,[2]Advances!N18,'[2]List of Adv and Liquidation'!F:F,[2]Advances!$W$9)</f>
        <v>0</v>
      </c>
      <c r="X18" s="9">
        <f>SUMIFS('[2]List of Adv and Liquidation'!N:N,'[2]List of Adv and Liquidation'!G:G,[2]Advances!N18,'[2]List of Adv and Liquidation'!F:F,[2]Advances!$X$9)</f>
        <v>118342.65</v>
      </c>
      <c r="Y18" s="9">
        <f>SUMIFS('[2]List of Adv and Liquidation'!N:N,'[2]List of Adv and Liquidation'!G:G,[2]Advances!N18,'[2]List of Adv and Liquidation'!F:F,[2]Advances!$Y$9)</f>
        <v>42187.5</v>
      </c>
      <c r="Z18" s="9">
        <f>SUMIFS('[2]List of Adv and Liquidation'!N:N,'[2]List of Adv and Liquidation'!G:G,[2]Advances!N18,'[2]List of Adv and Liquidation'!F:F,[2]Advances!$Z$9)</f>
        <v>48242</v>
      </c>
      <c r="AA18" s="9">
        <f>SUMIFS('[2]List of Adv and Liquidation'!N:N,'[2]List of Adv and Liquidation'!G:G,[2]Advances!N18,'[2]List of Adv and Liquidation'!F:F,[2]Advances!$AA$9)</f>
        <v>0</v>
      </c>
      <c r="AB18" s="9">
        <f>SUMIFS('[2]List of Adv and Liquidation'!N:N,'[2]List of Adv and Liquidation'!G:G,[2]Advances!N18,'[2]List of Adv and Liquidation'!F:F,[2]Advances!$AB$9)</f>
        <v>0</v>
      </c>
      <c r="AC18" s="9" t="s">
        <v>303</v>
      </c>
      <c r="AD18" s="6"/>
      <c r="AE18" s="9"/>
      <c r="AF18" s="9" t="str">
        <f t="shared" si="1"/>
        <v>1990103000_00632_00207 - Advances to Special Disbursing Officer - ADN (NC (DV# 2020-12-1918)</v>
      </c>
      <c r="AG18" s="9" t="e">
        <f>SUMIFS('[1]May 2021'!$E$40:$E$227,'[1]May 2021'!#REF!,AF18)</f>
        <v>#REF!</v>
      </c>
    </row>
    <row r="19" spans="2:33" s="7" customFormat="1" x14ac:dyDescent="0.3">
      <c r="B19" s="7" t="s">
        <v>380</v>
      </c>
      <c r="D19" s="7" t="s">
        <v>380</v>
      </c>
      <c r="E19" s="15">
        <v>44088</v>
      </c>
      <c r="F19" s="7" t="s">
        <v>278</v>
      </c>
      <c r="G19" s="7" t="s">
        <v>381</v>
      </c>
      <c r="H19" s="8">
        <v>1744402</v>
      </c>
      <c r="I19" s="8" t="s">
        <v>382</v>
      </c>
      <c r="K19" s="7" t="s">
        <v>27</v>
      </c>
      <c r="L19" s="7" t="s">
        <v>281</v>
      </c>
      <c r="M19" s="7" t="s">
        <v>382</v>
      </c>
      <c r="N19" s="8" t="s">
        <v>383</v>
      </c>
      <c r="O19" s="8" t="s">
        <v>4</v>
      </c>
      <c r="P19" s="8" t="s">
        <v>384</v>
      </c>
      <c r="Q19" s="8" t="s">
        <v>385</v>
      </c>
      <c r="R19" s="9">
        <v>689563.34</v>
      </c>
      <c r="S19" s="9"/>
      <c r="T19" s="9">
        <f>SUMIFS('[2]List of Adv and Liquidation'!N:N,'[2]List of Adv and Liquidation'!G:G,[2]Advances!N19)</f>
        <v>57305.119999999995</v>
      </c>
      <c r="U19" s="9">
        <f t="shared" si="0"/>
        <v>632258.22</v>
      </c>
      <c r="V19" s="9"/>
      <c r="W19" s="9">
        <f>SUMIFS('[2]List of Adv and Liquidation'!N:N,'[2]List of Adv and Liquidation'!G:G,[2]Advances!N19,'[2]List of Adv and Liquidation'!F:F,[2]Advances!$W$9)</f>
        <v>37513.699999999997</v>
      </c>
      <c r="X19" s="9">
        <f>SUMIFS('[2]List of Adv and Liquidation'!N:N,'[2]List of Adv and Liquidation'!G:G,[2]Advances!N19,'[2]List of Adv and Liquidation'!F:F,[2]Advances!$X$9)</f>
        <v>19791.419999999998</v>
      </c>
      <c r="Y19" s="9">
        <f>SUMIFS('[2]List of Adv and Liquidation'!N:N,'[2]List of Adv and Liquidation'!G:G,[2]Advances!N19,'[2]List of Adv and Liquidation'!F:F,[2]Advances!$Y$9)</f>
        <v>0</v>
      </c>
      <c r="Z19" s="9">
        <f>SUMIFS('[2]List of Adv and Liquidation'!N:N,'[2]List of Adv and Liquidation'!G:G,[2]Advances!N19,'[2]List of Adv and Liquidation'!F:F,[2]Advances!$Z$9)</f>
        <v>0</v>
      </c>
      <c r="AA19" s="9">
        <f>SUMIFS('[2]List of Adv and Liquidation'!N:N,'[2]List of Adv and Liquidation'!G:G,[2]Advances!N19,'[2]List of Adv and Liquidation'!F:F,[2]Advances!$AA$9)</f>
        <v>0</v>
      </c>
      <c r="AB19" s="9">
        <f>SUMIFS('[2]List of Adv and Liquidation'!N:N,'[2]List of Adv and Liquidation'!G:G,[2]Advances!N19,'[2]List of Adv and Liquidation'!F:F,[2]Advances!$AB$9)</f>
        <v>0</v>
      </c>
      <c r="AC19" s="9" t="s">
        <v>345</v>
      </c>
      <c r="AD19" s="6"/>
      <c r="AE19" s="9"/>
      <c r="AF19" s="9" t="str">
        <f t="shared" si="1"/>
        <v>1990103000_00632_00208 - Advances to Special Disbursing Officer - ADN (RAPID LP (DV# LP-2020-07-0064)</v>
      </c>
      <c r="AG19" s="9" t="e">
        <f>SUMIFS('[1]May 2021'!$E$40:$E$227,'[1]May 2021'!#REF!,AF19)</f>
        <v>#REF!</v>
      </c>
    </row>
    <row r="20" spans="2:33" s="7" customFormat="1" x14ac:dyDescent="0.3">
      <c r="B20" s="7" t="s">
        <v>386</v>
      </c>
      <c r="D20" s="7" t="s">
        <v>386</v>
      </c>
      <c r="E20" s="15">
        <v>44070</v>
      </c>
      <c r="F20" s="7" t="s">
        <v>278</v>
      </c>
      <c r="G20" s="7" t="s">
        <v>387</v>
      </c>
      <c r="H20" s="8">
        <v>268873</v>
      </c>
      <c r="I20" s="8" t="s">
        <v>280</v>
      </c>
      <c r="K20" s="7" t="s">
        <v>27</v>
      </c>
      <c r="L20" s="7" t="s">
        <v>281</v>
      </c>
      <c r="M20" s="7" t="s">
        <v>388</v>
      </c>
      <c r="N20" s="8" t="s">
        <v>389</v>
      </c>
      <c r="O20" s="8" t="s">
        <v>4</v>
      </c>
      <c r="P20" s="8" t="s">
        <v>390</v>
      </c>
      <c r="Q20" s="8" t="s">
        <v>391</v>
      </c>
      <c r="R20" s="9">
        <v>268873</v>
      </c>
      <c r="S20" s="9"/>
      <c r="T20" s="9">
        <f>SUMIFS('[2]List of Adv and Liquidation'!N:N,'[2]List of Adv and Liquidation'!G:G,[2]Advances!N20)</f>
        <v>7780.26</v>
      </c>
      <c r="U20" s="9">
        <f t="shared" si="0"/>
        <v>261092.74</v>
      </c>
      <c r="V20" s="9"/>
      <c r="W20" s="9">
        <f>SUMIFS('[2]List of Adv and Liquidation'!N:N,'[2]List of Adv and Liquidation'!G:G,[2]Advances!N20,'[2]List of Adv and Liquidation'!F:F,[2]Advances!$W$9)</f>
        <v>0</v>
      </c>
      <c r="X20" s="9">
        <f>SUMIFS('[2]List of Adv and Liquidation'!N:N,'[2]List of Adv and Liquidation'!G:G,[2]Advances!N20,'[2]List of Adv and Liquidation'!F:F,[2]Advances!$X$9)</f>
        <v>5911.68</v>
      </c>
      <c r="Y20" s="9">
        <f>SUMIFS('[2]List of Adv and Liquidation'!N:N,'[2]List of Adv and Liquidation'!G:G,[2]Advances!N20,'[2]List of Adv and Liquidation'!F:F,[2]Advances!$Y$9)</f>
        <v>265.26</v>
      </c>
      <c r="Z20" s="9">
        <f>SUMIFS('[2]List of Adv and Liquidation'!N:N,'[2]List of Adv and Liquidation'!G:G,[2]Advances!N20,'[2]List of Adv and Liquidation'!F:F,[2]Advances!$Z$9)</f>
        <v>278.32</v>
      </c>
      <c r="AA20" s="9">
        <f>SUMIFS('[2]List of Adv and Liquidation'!N:N,'[2]List of Adv and Liquidation'!G:G,[2]Advances!N20,'[2]List of Adv and Liquidation'!F:F,[2]Advances!$AA$9)</f>
        <v>1325</v>
      </c>
      <c r="AB20" s="9">
        <f>SUMIFS('[2]List of Adv and Liquidation'!N:N,'[2]List of Adv and Liquidation'!G:G,[2]Advances!N20,'[2]List of Adv and Liquidation'!F:F,[2]Advances!$AB$9)</f>
        <v>0</v>
      </c>
      <c r="AC20" s="9" t="s">
        <v>345</v>
      </c>
      <c r="AD20" s="6"/>
      <c r="AE20" s="9"/>
      <c r="AF20" s="9" t="str">
        <f t="shared" si="1"/>
        <v>1990103000_00632_00209 - Advances to Special Disbursing Officer - ADN (RAPID MOOE and CO (DV# 2020-08-1320)</v>
      </c>
      <c r="AG20" s="9" t="e">
        <f>SUMIFS('[1]May 2021'!$E$40:$E$227,'[1]May 2021'!#REF!,AF20)</f>
        <v>#REF!</v>
      </c>
    </row>
    <row r="21" spans="2:33" s="7" customFormat="1" x14ac:dyDescent="0.3">
      <c r="B21" s="7" t="s">
        <v>392</v>
      </c>
      <c r="D21" s="7" t="s">
        <v>392</v>
      </c>
      <c r="E21" s="15">
        <v>44088</v>
      </c>
      <c r="F21" s="7" t="s">
        <v>278</v>
      </c>
      <c r="G21" s="7" t="s">
        <v>393</v>
      </c>
      <c r="H21" s="8">
        <v>140030.64000000001</v>
      </c>
      <c r="I21" s="8" t="s">
        <v>382</v>
      </c>
      <c r="K21" s="7" t="s">
        <v>27</v>
      </c>
      <c r="L21" s="7" t="s">
        <v>281</v>
      </c>
      <c r="M21" s="7" t="s">
        <v>382</v>
      </c>
      <c r="N21" s="8" t="s">
        <v>394</v>
      </c>
      <c r="O21" s="8" t="s">
        <v>4</v>
      </c>
      <c r="P21" s="8" t="s">
        <v>395</v>
      </c>
      <c r="Q21" s="8" t="s">
        <v>396</v>
      </c>
      <c r="R21" s="9">
        <v>58208.130000000005</v>
      </c>
      <c r="S21" s="9"/>
      <c r="T21" s="9">
        <f>SUMIFS('[2]List of Adv and Liquidation'!N:N,'[2]List of Adv and Liquidation'!G:G,[2]Advances!N21)</f>
        <v>4978</v>
      </c>
      <c r="U21" s="9">
        <f t="shared" si="0"/>
        <v>53230.130000000005</v>
      </c>
      <c r="V21" s="9"/>
      <c r="W21" s="9">
        <f>SUMIFS('[2]List of Adv and Liquidation'!N:N,'[2]List of Adv and Liquidation'!G:G,[2]Advances!N21,'[2]List of Adv and Liquidation'!F:F,[2]Advances!$W$9)</f>
        <v>4705.6499999999996</v>
      </c>
      <c r="X21" s="9">
        <f>SUMIFS('[2]List of Adv and Liquidation'!N:N,'[2]List of Adv and Liquidation'!G:G,[2]Advances!N21,'[2]List of Adv and Liquidation'!F:F,[2]Advances!$X$9)</f>
        <v>0</v>
      </c>
      <c r="Y21" s="9">
        <f>SUMIFS('[2]List of Adv and Liquidation'!N:N,'[2]List of Adv and Liquidation'!G:G,[2]Advances!N21,'[2]List of Adv and Liquidation'!F:F,[2]Advances!$Y$9)</f>
        <v>0</v>
      </c>
      <c r="Z21" s="9">
        <f>SUMIFS('[2]List of Adv and Liquidation'!N:N,'[2]List of Adv and Liquidation'!G:G,[2]Advances!N21,'[2]List of Adv and Liquidation'!F:F,[2]Advances!$Z$9)</f>
        <v>0</v>
      </c>
      <c r="AA21" s="9">
        <f>SUMIFS('[2]List of Adv and Liquidation'!N:N,'[2]List of Adv and Liquidation'!G:G,[2]Advances!N21,'[2]List of Adv and Liquidation'!F:F,[2]Advances!$AA$9)</f>
        <v>272.35000000000002</v>
      </c>
      <c r="AB21" s="9">
        <f>SUMIFS('[2]List of Adv and Liquidation'!N:N,'[2]List of Adv and Liquidation'!G:G,[2]Advances!N21,'[2]List of Adv and Liquidation'!F:F,[2]Advances!$AB$9)</f>
        <v>0</v>
      </c>
      <c r="AC21" s="9" t="s">
        <v>345</v>
      </c>
      <c r="AD21" s="6"/>
      <c r="AE21" s="9"/>
      <c r="AF21" s="9" t="str">
        <f t="shared" si="1"/>
        <v>1990103000_00632_00210 - Advances to Special Disbursing Officer - ADN (RAPID LP (DV# LP-2020-12-0123)</v>
      </c>
      <c r="AG21" s="9" t="e">
        <f>SUMIFS('[1]May 2021'!$E$40:$E$227,'[1]May 2021'!#REF!,AF21)</f>
        <v>#REF!</v>
      </c>
    </row>
    <row r="22" spans="2:33" s="7" customFormat="1" x14ac:dyDescent="0.3">
      <c r="B22" s="7" t="s">
        <v>397</v>
      </c>
      <c r="D22" s="7" t="s">
        <v>397</v>
      </c>
      <c r="E22" s="15">
        <v>44155</v>
      </c>
      <c r="F22" s="7" t="s">
        <v>278</v>
      </c>
      <c r="G22" s="7" t="s">
        <v>398</v>
      </c>
      <c r="H22" s="8">
        <v>98400</v>
      </c>
      <c r="I22" s="8" t="s">
        <v>280</v>
      </c>
      <c r="K22" s="7" t="s">
        <v>27</v>
      </c>
      <c r="L22" s="7" t="s">
        <v>281</v>
      </c>
      <c r="M22" s="7" t="s">
        <v>399</v>
      </c>
      <c r="N22" s="8" t="s">
        <v>400</v>
      </c>
      <c r="O22" s="8" t="s">
        <v>4</v>
      </c>
      <c r="P22" s="8" t="s">
        <v>401</v>
      </c>
      <c r="Q22" s="8" t="s">
        <v>402</v>
      </c>
      <c r="R22" s="9">
        <v>17628.14</v>
      </c>
      <c r="S22" s="9"/>
      <c r="T22" s="9">
        <f>SUMIFS('[2]List of Adv and Liquidation'!N:N,'[2]List of Adv and Liquidation'!G:G,[2]Advances!N22)</f>
        <v>300000</v>
      </c>
      <c r="U22" s="9">
        <f t="shared" si="0"/>
        <v>-282371.86</v>
      </c>
      <c r="V22" s="9"/>
      <c r="W22" s="9">
        <f>SUMIFS('[2]List of Adv and Liquidation'!N:N,'[2]List of Adv and Liquidation'!G:G,[2]Advances!N22,'[2]List of Adv and Liquidation'!F:F,[2]Advances!$W$9)</f>
        <v>166099.13999999998</v>
      </c>
      <c r="X22" s="9">
        <f>SUMIFS('[2]List of Adv and Liquidation'!N:N,'[2]List of Adv and Liquidation'!G:G,[2]Advances!N22,'[2]List of Adv and Liquidation'!F:F,[2]Advances!$X$9)</f>
        <v>115052.86</v>
      </c>
      <c r="Y22" s="9">
        <f>SUMIFS('[2]List of Adv and Liquidation'!N:N,'[2]List of Adv and Liquidation'!G:G,[2]Advances!N22,'[2]List of Adv and Liquidation'!F:F,[2]Advances!$Y$9)</f>
        <v>6000</v>
      </c>
      <c r="Z22" s="9">
        <f>SUMIFS('[2]List of Adv and Liquidation'!N:N,'[2]List of Adv and Liquidation'!G:G,[2]Advances!N22,'[2]List of Adv and Liquidation'!F:F,[2]Advances!$Z$9)</f>
        <v>12014.4</v>
      </c>
      <c r="AA22" s="9">
        <f>SUMIFS('[2]List of Adv and Liquidation'!N:N,'[2]List of Adv and Liquidation'!G:G,[2]Advances!N22,'[2]List of Adv and Liquidation'!F:F,[2]Advances!$AA$9)</f>
        <v>833.6</v>
      </c>
      <c r="AB22" s="9">
        <f>SUMIFS('[2]List of Adv and Liquidation'!N:N,'[2]List of Adv and Liquidation'!G:G,[2]Advances!N22,'[2]List of Adv and Liquidation'!F:F,[2]Advances!$AB$9)</f>
        <v>0</v>
      </c>
      <c r="AC22" s="9" t="s">
        <v>303</v>
      </c>
      <c r="AD22" s="6"/>
      <c r="AE22" s="9"/>
      <c r="AF22" s="9" t="str">
        <f t="shared" si="1"/>
        <v>1990103000_00632_00211 - Advances to Special Disbursing Officer - ADN (GAD MUST (DV# 2020-11-1825)</v>
      </c>
      <c r="AG22" s="9" t="e">
        <f>SUMIFS('[1]May 2021'!$E$40:$E$227,'[1]May 2021'!#REF!,AF22)</f>
        <v>#REF!</v>
      </c>
    </row>
    <row r="23" spans="2:33" s="7" customFormat="1" x14ac:dyDescent="0.3">
      <c r="B23" s="7" t="s">
        <v>403</v>
      </c>
      <c r="D23" s="7" t="s">
        <v>403</v>
      </c>
      <c r="E23" s="15">
        <v>44183</v>
      </c>
      <c r="F23" s="7" t="s">
        <v>278</v>
      </c>
      <c r="G23" s="7" t="s">
        <v>404</v>
      </c>
      <c r="H23" s="8">
        <v>29645</v>
      </c>
      <c r="I23" s="8" t="s">
        <v>280</v>
      </c>
      <c r="K23" s="7" t="s">
        <v>27</v>
      </c>
      <c r="L23" s="7" t="s">
        <v>281</v>
      </c>
      <c r="M23" s="7" t="s">
        <v>399</v>
      </c>
      <c r="N23" s="8" t="s">
        <v>405</v>
      </c>
      <c r="O23" s="8" t="s">
        <v>4</v>
      </c>
      <c r="P23" s="8" t="s">
        <v>406</v>
      </c>
      <c r="Q23" s="8" t="s">
        <v>407</v>
      </c>
      <c r="R23" s="9">
        <v>29645</v>
      </c>
      <c r="S23" s="9"/>
      <c r="T23" s="9">
        <f>SUMIFS('[2]List of Adv and Liquidation'!N:N,'[2]List of Adv and Liquidation'!G:G,[2]Advances!N23)</f>
        <v>18029.010000000002</v>
      </c>
      <c r="U23" s="9">
        <f t="shared" si="0"/>
        <v>11615.989999999998</v>
      </c>
      <c r="V23" s="9"/>
      <c r="W23" s="9">
        <f>SUMIFS('[2]List of Adv and Liquidation'!N:N,'[2]List of Adv and Liquidation'!G:G,[2]Advances!N23,'[2]List of Adv and Liquidation'!F:F,[2]Advances!$W$9)</f>
        <v>14755</v>
      </c>
      <c r="X23" s="9">
        <f>SUMIFS('[2]List of Adv and Liquidation'!N:N,'[2]List of Adv and Liquidation'!G:G,[2]Advances!N23,'[2]List of Adv and Liquidation'!F:F,[2]Advances!$X$9)</f>
        <v>3274.01</v>
      </c>
      <c r="Y23" s="9">
        <f>SUMIFS('[2]List of Adv and Liquidation'!N:N,'[2]List of Adv and Liquidation'!G:G,[2]Advances!N23,'[2]List of Adv and Liquidation'!F:F,[2]Advances!$Y$9)</f>
        <v>0</v>
      </c>
      <c r="Z23" s="9">
        <f>SUMIFS('[2]List of Adv and Liquidation'!N:N,'[2]List of Adv and Liquidation'!G:G,[2]Advances!N23,'[2]List of Adv and Liquidation'!F:F,[2]Advances!$Z$9)</f>
        <v>0</v>
      </c>
      <c r="AA23" s="9">
        <f>SUMIFS('[2]List of Adv and Liquidation'!N:N,'[2]List of Adv and Liquidation'!G:G,[2]Advances!N23,'[2]List of Adv and Liquidation'!F:F,[2]Advances!$AA$9)</f>
        <v>0</v>
      </c>
      <c r="AB23" s="9">
        <f>SUMIFS('[2]List of Adv and Liquidation'!N:N,'[2]List of Adv and Liquidation'!G:G,[2]Advances!N23,'[2]List of Adv and Liquidation'!F:F,[2]Advances!$AB$9)</f>
        <v>0</v>
      </c>
      <c r="AC23" s="9" t="s">
        <v>303</v>
      </c>
      <c r="AD23" s="6"/>
      <c r="AE23" s="9"/>
      <c r="AF23" s="9" t="str">
        <f t="shared" si="1"/>
        <v>1990103000_00632_00212 - Advances to Special Disbursing Officer - ADN (GAD MUST (DV# 2020-12-2035)</v>
      </c>
      <c r="AG23" s="9" t="e">
        <f>SUMIFS('[1]May 2021'!$E$40:$E$227,'[1]May 2021'!#REF!,AF23)</f>
        <v>#REF!</v>
      </c>
    </row>
    <row r="24" spans="2:33" s="7" customFormat="1" x14ac:dyDescent="0.3">
      <c r="B24" s="7" t="s">
        <v>408</v>
      </c>
      <c r="D24" s="7" t="s">
        <v>408</v>
      </c>
      <c r="E24" s="15">
        <v>44112</v>
      </c>
      <c r="F24" s="7" t="s">
        <v>278</v>
      </c>
      <c r="G24" s="7" t="s">
        <v>409</v>
      </c>
      <c r="H24" s="8">
        <v>185000</v>
      </c>
      <c r="I24" s="8" t="s">
        <v>280</v>
      </c>
      <c r="K24" s="7" t="s">
        <v>27</v>
      </c>
      <c r="L24" s="7" t="s">
        <v>281</v>
      </c>
      <c r="M24" s="7" t="s">
        <v>410</v>
      </c>
      <c r="N24" s="8" t="s">
        <v>411</v>
      </c>
      <c r="O24" s="8" t="s">
        <v>4</v>
      </c>
      <c r="P24" s="8" t="s">
        <v>412</v>
      </c>
      <c r="Q24" s="8" t="s">
        <v>413</v>
      </c>
      <c r="R24" s="9">
        <v>125668.91</v>
      </c>
      <c r="S24" s="9"/>
      <c r="T24" s="9">
        <f>SUMIFS('[2]List of Adv and Liquidation'!N:N,'[2]List of Adv and Liquidation'!G:G,[2]Advances!N24)</f>
        <v>35769.53</v>
      </c>
      <c r="U24" s="9">
        <f t="shared" si="0"/>
        <v>89899.38</v>
      </c>
      <c r="V24" s="9"/>
      <c r="W24" s="9">
        <f>SUMIFS('[2]List of Adv and Liquidation'!N:N,'[2]List of Adv and Liquidation'!G:G,[2]Advances!N24,'[2]List of Adv and Liquidation'!F:F,[2]Advances!$W$9)</f>
        <v>0</v>
      </c>
      <c r="X24" s="9">
        <f>SUMIFS('[2]List of Adv and Liquidation'!N:N,'[2]List of Adv and Liquidation'!G:G,[2]Advances!N24,'[2]List of Adv and Liquidation'!F:F,[2]Advances!$X$9)</f>
        <v>34399.370000000003</v>
      </c>
      <c r="Y24" s="9">
        <f>SUMIFS('[2]List of Adv and Liquidation'!N:N,'[2]List of Adv and Liquidation'!G:G,[2]Advances!N24,'[2]List of Adv and Liquidation'!F:F,[2]Advances!$Y$9)</f>
        <v>1370.16</v>
      </c>
      <c r="Z24" s="9">
        <f>SUMIFS('[2]List of Adv and Liquidation'!N:N,'[2]List of Adv and Liquidation'!G:G,[2]Advances!N24,'[2]List of Adv and Liquidation'!F:F,[2]Advances!$Z$9)</f>
        <v>0</v>
      </c>
      <c r="AA24" s="9">
        <f>SUMIFS('[2]List of Adv and Liquidation'!N:N,'[2]List of Adv and Liquidation'!G:G,[2]Advances!N24,'[2]List of Adv and Liquidation'!F:F,[2]Advances!$AA$9)</f>
        <v>0</v>
      </c>
      <c r="AB24" s="9">
        <f>SUMIFS('[2]List of Adv and Liquidation'!N:N,'[2]List of Adv and Liquidation'!G:G,[2]Advances!N24,'[2]List of Adv and Liquidation'!F:F,[2]Advances!$AB$9)</f>
        <v>0</v>
      </c>
      <c r="AC24" s="9" t="s">
        <v>303</v>
      </c>
      <c r="AD24" s="6"/>
      <c r="AE24" s="9"/>
      <c r="AF24" s="9" t="str">
        <f t="shared" si="1"/>
        <v>1990103000_00632_00213 - Advances to Special Disbursing Officer - ADN (YEP (DV# 2020-10-1549)</v>
      </c>
      <c r="AG24" s="9" t="e">
        <f>SUMIFS('[1]May 2021'!$E$40:$E$227,'[1]May 2021'!#REF!,AF24)</f>
        <v>#REF!</v>
      </c>
    </row>
    <row r="25" spans="2:33" s="7" customFormat="1" x14ac:dyDescent="0.3">
      <c r="B25" s="7" t="s">
        <v>414</v>
      </c>
      <c r="D25" s="7" t="s">
        <v>414</v>
      </c>
      <c r="E25" s="15">
        <v>44155</v>
      </c>
      <c r="F25" s="7" t="s">
        <v>278</v>
      </c>
      <c r="G25" s="7" t="s">
        <v>415</v>
      </c>
      <c r="H25" s="8">
        <v>60000</v>
      </c>
      <c r="I25" s="8" t="s">
        <v>280</v>
      </c>
      <c r="K25" s="7" t="s">
        <v>27</v>
      </c>
      <c r="L25" s="7" t="s">
        <v>281</v>
      </c>
      <c r="M25" s="7" t="s">
        <v>410</v>
      </c>
      <c r="N25" s="8" t="s">
        <v>416</v>
      </c>
      <c r="O25" s="8" t="s">
        <v>4</v>
      </c>
      <c r="P25" s="8" t="s">
        <v>417</v>
      </c>
      <c r="Q25" s="8" t="s">
        <v>418</v>
      </c>
      <c r="R25" s="9">
        <v>60000</v>
      </c>
      <c r="S25" s="9"/>
      <c r="T25" s="9">
        <f>SUMIFS('[2]List of Adv and Liquidation'!N:N,'[2]List of Adv and Liquidation'!G:G,[2]Advances!N25)</f>
        <v>77030.699999999983</v>
      </c>
      <c r="U25" s="9">
        <f t="shared" si="0"/>
        <v>-17030.699999999983</v>
      </c>
      <c r="V25" s="9"/>
      <c r="W25" s="9">
        <f>SUMIFS('[2]List of Adv and Liquidation'!N:N,'[2]List of Adv and Liquidation'!G:G,[2]Advances!N25,'[2]List of Adv and Liquidation'!F:F,[2]Advances!$W$9)</f>
        <v>73955.109999999986</v>
      </c>
      <c r="X25" s="9">
        <f>SUMIFS('[2]List of Adv and Liquidation'!N:N,'[2]List of Adv and Liquidation'!G:G,[2]Advances!N25,'[2]List of Adv and Liquidation'!F:F,[2]Advances!$X$9)</f>
        <v>3075.59</v>
      </c>
      <c r="Y25" s="9">
        <f>SUMIFS('[2]List of Adv and Liquidation'!N:N,'[2]List of Adv and Liquidation'!G:G,[2]Advances!N25,'[2]List of Adv and Liquidation'!F:F,[2]Advances!$Y$9)</f>
        <v>0</v>
      </c>
      <c r="Z25" s="9">
        <f>SUMIFS('[2]List of Adv and Liquidation'!N:N,'[2]List of Adv and Liquidation'!G:G,[2]Advances!N25,'[2]List of Adv and Liquidation'!F:F,[2]Advances!$Z$9)</f>
        <v>0</v>
      </c>
      <c r="AA25" s="9">
        <f>SUMIFS('[2]List of Adv and Liquidation'!N:N,'[2]List of Adv and Liquidation'!G:G,[2]Advances!N25,'[2]List of Adv and Liquidation'!F:F,[2]Advances!$AA$9)</f>
        <v>0</v>
      </c>
      <c r="AB25" s="9">
        <f>SUMIFS('[2]List of Adv and Liquidation'!N:N,'[2]List of Adv and Liquidation'!G:G,[2]Advances!N25,'[2]List of Adv and Liquidation'!F:F,[2]Advances!$AB$9)</f>
        <v>0</v>
      </c>
      <c r="AC25" s="9" t="s">
        <v>303</v>
      </c>
      <c r="AD25" s="6"/>
      <c r="AE25" s="9"/>
      <c r="AF25" s="9" t="str">
        <f t="shared" si="1"/>
        <v>1990103000_00632_00214 - Advances to Special Disbursing Officer - ADN (YEP (DV# 2020-10-1819)</v>
      </c>
      <c r="AG25" s="9" t="e">
        <f>SUMIFS('[1]May 2021'!$E$40:$E$227,'[1]May 2021'!#REF!,AF25)</f>
        <v>#REF!</v>
      </c>
    </row>
    <row r="26" spans="2:33" s="7" customFormat="1" x14ac:dyDescent="0.3">
      <c r="B26" s="7" t="s">
        <v>419</v>
      </c>
      <c r="D26" s="7" t="s">
        <v>419</v>
      </c>
      <c r="E26" s="14">
        <v>0</v>
      </c>
      <c r="F26" s="7" t="s">
        <v>278</v>
      </c>
      <c r="G26" s="7" t="s">
        <v>420</v>
      </c>
      <c r="H26" s="8">
        <v>424035.73</v>
      </c>
      <c r="I26" s="8" t="s">
        <v>280</v>
      </c>
      <c r="K26" s="7" t="s">
        <v>27</v>
      </c>
      <c r="L26" s="7" t="s">
        <v>281</v>
      </c>
      <c r="M26" s="7" t="s">
        <v>420</v>
      </c>
      <c r="N26" s="8" t="s">
        <v>421</v>
      </c>
      <c r="O26" s="8" t="s">
        <v>4</v>
      </c>
      <c r="P26" s="8" t="s">
        <v>422</v>
      </c>
      <c r="Q26" s="8" t="s">
        <v>423</v>
      </c>
      <c r="R26" s="9">
        <v>424035.73</v>
      </c>
      <c r="S26" s="9"/>
      <c r="T26" s="9">
        <f>SUMIFS('[2]List of Adv and Liquidation'!N:N,'[2]List of Adv and Liquidation'!G:G,[2]Advances!N26)</f>
        <v>11750.930000000008</v>
      </c>
      <c r="U26" s="9">
        <f t="shared" si="0"/>
        <v>412284.8</v>
      </c>
      <c r="V26" s="9"/>
      <c r="W26" s="9">
        <f>SUMIFS('[2]List of Adv and Liquidation'!N:N,'[2]List of Adv and Liquidation'!G:G,[2]Advances!N26,'[2]List of Adv and Liquidation'!F:F,[2]Advances!$W$9)</f>
        <v>10583.010000000006</v>
      </c>
      <c r="X26" s="9">
        <f>SUMIFS('[2]List of Adv and Liquidation'!N:N,'[2]List of Adv and Liquidation'!G:G,[2]Advances!N26,'[2]List of Adv and Liquidation'!F:F,[2]Advances!$X$9)</f>
        <v>1167.92</v>
      </c>
      <c r="Y26" s="9">
        <f>SUMIFS('[2]List of Adv and Liquidation'!N:N,'[2]List of Adv and Liquidation'!G:G,[2]Advances!N26,'[2]List of Adv and Liquidation'!F:F,[2]Advances!$Y$9)</f>
        <v>0</v>
      </c>
      <c r="Z26" s="9">
        <f>SUMIFS('[2]List of Adv and Liquidation'!N:N,'[2]List of Adv and Liquidation'!G:G,[2]Advances!N26,'[2]List of Adv and Liquidation'!F:F,[2]Advances!$Z$9)</f>
        <v>0</v>
      </c>
      <c r="AA26" s="9">
        <f>SUMIFS('[2]List of Adv and Liquidation'!N:N,'[2]List of Adv and Liquidation'!G:G,[2]Advances!N26,'[2]List of Adv and Liquidation'!F:F,[2]Advances!$AA$9)</f>
        <v>0</v>
      </c>
      <c r="AB26" s="9">
        <f>SUMIFS('[2]List of Adv and Liquidation'!N:N,'[2]List of Adv and Liquidation'!G:G,[2]Advances!N26,'[2]List of Adv and Liquidation'!F:F,[2]Advances!$AB$9)</f>
        <v>0</v>
      </c>
      <c r="AC26" s="9" t="s">
        <v>286</v>
      </c>
      <c r="AD26" s="6"/>
      <c r="AE26" s="9"/>
      <c r="AF26" s="9" t="str">
        <f t="shared" si="1"/>
        <v>1990103000_00632_00215 - Advances to Special Disbursing Officer - ADN (PY Funds for Recon (ADN)</v>
      </c>
      <c r="AG26" s="9" t="e">
        <f>SUMIFS('[1]May 2021'!$E$40:$E$227,'[1]May 2021'!#REF!,AF26)</f>
        <v>#REF!</v>
      </c>
    </row>
    <row r="27" spans="2:33" s="7" customFormat="1" x14ac:dyDescent="0.3">
      <c r="B27" s="7" t="s">
        <v>424</v>
      </c>
      <c r="D27" s="7" t="s">
        <v>424</v>
      </c>
      <c r="E27" s="15">
        <v>43973</v>
      </c>
      <c r="F27" s="7" t="s">
        <v>425</v>
      </c>
      <c r="G27" s="7" t="s">
        <v>426</v>
      </c>
      <c r="H27" s="8">
        <v>160774.65</v>
      </c>
      <c r="I27" s="8" t="s">
        <v>280</v>
      </c>
      <c r="K27" s="7" t="s">
        <v>1</v>
      </c>
      <c r="L27" s="7" t="s">
        <v>281</v>
      </c>
      <c r="M27" s="7" t="s">
        <v>282</v>
      </c>
      <c r="N27" s="8" t="s">
        <v>427</v>
      </c>
      <c r="O27" s="8" t="s">
        <v>34</v>
      </c>
      <c r="P27" s="8" t="s">
        <v>428</v>
      </c>
      <c r="Q27" s="8" t="s">
        <v>429</v>
      </c>
      <c r="R27" s="9">
        <v>13471.400000000023</v>
      </c>
      <c r="S27" s="9"/>
      <c r="T27" s="9">
        <f>SUMIFS('[2]List of Adv and Liquidation'!N:N,'[2]List of Adv and Liquidation'!G:G,[2]Advances!N27)</f>
        <v>689563.34</v>
      </c>
      <c r="U27" s="9">
        <f t="shared" si="0"/>
        <v>-676091.94</v>
      </c>
      <c r="V27" s="9"/>
      <c r="W27" s="9">
        <f>SUMIFS('[2]List of Adv and Liquidation'!N:N,'[2]List of Adv and Liquidation'!G:G,[2]Advances!N27,'[2]List of Adv and Liquidation'!F:F,[2]Advances!$W$9)</f>
        <v>206086.86</v>
      </c>
      <c r="X27" s="9">
        <f>SUMIFS('[2]List of Adv and Liquidation'!N:N,'[2]List of Adv and Liquidation'!G:G,[2]Advances!N27,'[2]List of Adv and Liquidation'!F:F,[2]Advances!$X$9)</f>
        <v>64330.86</v>
      </c>
      <c r="Y27" s="9">
        <f>SUMIFS('[2]List of Adv and Liquidation'!N:N,'[2]List of Adv and Liquidation'!G:G,[2]Advances!N27,'[2]List of Adv and Liquidation'!F:F,[2]Advances!$Y$9)</f>
        <v>186809.36000000002</v>
      </c>
      <c r="Z27" s="9">
        <f>SUMIFS('[2]List of Adv and Liquidation'!N:N,'[2]List of Adv and Liquidation'!G:G,[2]Advances!N27,'[2]List of Adv and Liquidation'!F:F,[2]Advances!$Z$9)</f>
        <v>23119.97</v>
      </c>
      <c r="AA27" s="9">
        <f>SUMIFS('[2]List of Adv and Liquidation'!N:N,'[2]List of Adv and Liquidation'!G:G,[2]Advances!N27,'[2]List of Adv and Liquidation'!F:F,[2]Advances!$AA$9)</f>
        <v>2604.91</v>
      </c>
      <c r="AB27" s="9">
        <f>SUMIFS('[2]List of Adv and Liquidation'!N:N,'[2]List of Adv and Liquidation'!G:G,[2]Advances!N27,'[2]List of Adv and Liquidation'!F:F,[2]Advances!$AB$9)</f>
        <v>206611.37999999998</v>
      </c>
      <c r="AC27" s="9" t="s">
        <v>286</v>
      </c>
      <c r="AD27" s="6"/>
      <c r="AE27" s="9"/>
      <c r="AF27" s="9" t="str">
        <f t="shared" si="1"/>
        <v>1990101000_00486_00266 - Advances for Operating Expenses - ADS (REGULAR MOOE (DV# 20-05-795)</v>
      </c>
      <c r="AG27" s="9" t="e">
        <f>SUMIFS('[1]May 2021'!$E$40:$E$227,'[1]May 2021'!#REF!,AF27)</f>
        <v>#REF!</v>
      </c>
    </row>
    <row r="28" spans="2:33" s="7" customFormat="1" x14ac:dyDescent="0.3">
      <c r="B28" s="7" t="s">
        <v>430</v>
      </c>
      <c r="D28" s="7" t="s">
        <v>430</v>
      </c>
      <c r="E28" s="15">
        <v>43992</v>
      </c>
      <c r="F28" s="7" t="s">
        <v>425</v>
      </c>
      <c r="G28" s="7" t="s">
        <v>431</v>
      </c>
      <c r="H28" s="8">
        <v>230266.97</v>
      </c>
      <c r="I28" s="8" t="s">
        <v>280</v>
      </c>
      <c r="K28" s="7" t="s">
        <v>1</v>
      </c>
      <c r="L28" s="7" t="s">
        <v>281</v>
      </c>
      <c r="M28" s="7" t="s">
        <v>282</v>
      </c>
      <c r="N28" s="8" t="s">
        <v>432</v>
      </c>
      <c r="O28" s="8" t="s">
        <v>34</v>
      </c>
      <c r="P28" s="8" t="s">
        <v>433</v>
      </c>
      <c r="Q28" s="8" t="s">
        <v>434</v>
      </c>
      <c r="R28" s="9">
        <v>230266.97</v>
      </c>
      <c r="S28" s="9"/>
      <c r="T28" s="9">
        <f>SUMIFS('[2]List of Adv and Liquidation'!N:N,'[2]List of Adv and Liquidation'!G:G,[2]Advances!N28)</f>
        <v>253072.22000000003</v>
      </c>
      <c r="U28" s="9">
        <f t="shared" si="0"/>
        <v>-22805.250000000029</v>
      </c>
      <c r="V28" s="9"/>
      <c r="W28" s="9">
        <f>SUMIFS('[2]List of Adv and Liquidation'!N:N,'[2]List of Adv and Liquidation'!G:G,[2]Advances!N28,'[2]List of Adv and Liquidation'!F:F,[2]Advances!$W$9)</f>
        <v>0</v>
      </c>
      <c r="X28" s="9">
        <f>SUMIFS('[2]List of Adv and Liquidation'!N:N,'[2]List of Adv and Liquidation'!G:G,[2]Advances!N28,'[2]List of Adv and Liquidation'!F:F,[2]Advances!$X$9)</f>
        <v>0</v>
      </c>
      <c r="Y28" s="9">
        <f>SUMIFS('[2]List of Adv and Liquidation'!N:N,'[2]List of Adv and Liquidation'!G:G,[2]Advances!N28,'[2]List of Adv and Liquidation'!F:F,[2]Advances!$Y$9)</f>
        <v>0</v>
      </c>
      <c r="Z28" s="9">
        <f>SUMIFS('[2]List of Adv and Liquidation'!N:N,'[2]List of Adv and Liquidation'!G:G,[2]Advances!N28,'[2]List of Adv and Liquidation'!F:F,[2]Advances!$Z$9)</f>
        <v>0</v>
      </c>
      <c r="AA28" s="9">
        <f>SUMIFS('[2]List of Adv and Liquidation'!N:N,'[2]List of Adv and Liquidation'!G:G,[2]Advances!N28,'[2]List of Adv and Liquidation'!F:F,[2]Advances!$AA$9)</f>
        <v>2372.7800000000002</v>
      </c>
      <c r="AB28" s="9">
        <f>SUMIFS('[2]List of Adv and Liquidation'!N:N,'[2]List of Adv and Liquidation'!G:G,[2]Advances!N28,'[2]List of Adv and Liquidation'!F:F,[2]Advances!$AB$9)</f>
        <v>250699.44000000003</v>
      </c>
      <c r="AC28" s="9" t="s">
        <v>286</v>
      </c>
      <c r="AD28" s="6"/>
      <c r="AE28" s="9"/>
      <c r="AF28" s="9" t="str">
        <f t="shared" si="1"/>
        <v>1990101000_00486_00267 - Advances for Operating Expenses - ADS (REGULAR MOOE (DV# 20-06-888)</v>
      </c>
      <c r="AG28" s="9" t="e">
        <f>SUMIFS('[1]May 2021'!$E$40:$E$227,'[1]May 2021'!#REF!,AF28)</f>
        <v>#REF!</v>
      </c>
    </row>
    <row r="29" spans="2:33" s="7" customFormat="1" x14ac:dyDescent="0.3">
      <c r="B29" s="7" t="s">
        <v>435</v>
      </c>
      <c r="D29" s="7" t="s">
        <v>435</v>
      </c>
      <c r="E29" s="15">
        <v>44146</v>
      </c>
      <c r="F29" s="7" t="s">
        <v>425</v>
      </c>
      <c r="G29" s="7" t="s">
        <v>279</v>
      </c>
      <c r="H29" s="8">
        <v>643098.6</v>
      </c>
      <c r="I29" s="8" t="s">
        <v>280</v>
      </c>
      <c r="K29" s="7" t="s">
        <v>1</v>
      </c>
      <c r="L29" s="7" t="s">
        <v>281</v>
      </c>
      <c r="M29" s="7" t="s">
        <v>282</v>
      </c>
      <c r="N29" s="8" t="s">
        <v>436</v>
      </c>
      <c r="O29" s="8" t="s">
        <v>34</v>
      </c>
      <c r="P29" s="8" t="s">
        <v>437</v>
      </c>
      <c r="Q29" s="8" t="s">
        <v>438</v>
      </c>
      <c r="R29" s="9">
        <v>643098.6</v>
      </c>
      <c r="S29" s="9"/>
      <c r="T29" s="9">
        <f>SUMIFS('[2]List of Adv and Liquidation'!N:N,'[2]List of Adv and Liquidation'!G:G,[2]Advances!N29)</f>
        <v>2176.17</v>
      </c>
      <c r="U29" s="9">
        <f t="shared" si="0"/>
        <v>640922.42999999993</v>
      </c>
      <c r="V29" s="9"/>
      <c r="W29" s="9">
        <f>SUMIFS('[2]List of Adv and Liquidation'!N:N,'[2]List of Adv and Liquidation'!G:G,[2]Advances!N29,'[2]List of Adv and Liquidation'!F:F,[2]Advances!$W$9)</f>
        <v>0</v>
      </c>
      <c r="X29" s="9">
        <f>SUMIFS('[2]List of Adv and Liquidation'!N:N,'[2]List of Adv and Liquidation'!G:G,[2]Advances!N29,'[2]List of Adv and Liquidation'!F:F,[2]Advances!$X$9)</f>
        <v>2176.17</v>
      </c>
      <c r="Y29" s="9">
        <f>SUMIFS('[2]List of Adv and Liquidation'!N:N,'[2]List of Adv and Liquidation'!G:G,[2]Advances!N29,'[2]List of Adv and Liquidation'!F:F,[2]Advances!$Y$9)</f>
        <v>0</v>
      </c>
      <c r="Z29" s="9">
        <f>SUMIFS('[2]List of Adv and Liquidation'!N:N,'[2]List of Adv and Liquidation'!G:G,[2]Advances!N29,'[2]List of Adv and Liquidation'!F:F,[2]Advances!$Z$9)</f>
        <v>0</v>
      </c>
      <c r="AA29" s="9">
        <f>SUMIFS('[2]List of Adv and Liquidation'!N:N,'[2]List of Adv and Liquidation'!G:G,[2]Advances!N29,'[2]List of Adv and Liquidation'!F:F,[2]Advances!$AA$9)</f>
        <v>0</v>
      </c>
      <c r="AB29" s="9">
        <f>SUMIFS('[2]List of Adv and Liquidation'!N:N,'[2]List of Adv and Liquidation'!G:G,[2]Advances!N29,'[2]List of Adv and Liquidation'!F:F,[2]Advances!$AB$9)</f>
        <v>0</v>
      </c>
      <c r="AC29" s="9" t="s">
        <v>286</v>
      </c>
      <c r="AD29" s="6"/>
      <c r="AE29" s="9"/>
      <c r="AF29" s="9" t="str">
        <f t="shared" si="1"/>
        <v>1990101000_00486_00268 - Advances for Operating Expenses - ADS (REGULAR MOOE (DV# 20-11-1766)</v>
      </c>
      <c r="AG29" s="9" t="e">
        <f>SUMIFS('[1]May 2021'!$E$40:$E$227,'[1]May 2021'!#REF!,AF29)</f>
        <v>#REF!</v>
      </c>
    </row>
    <row r="30" spans="2:33" s="7" customFormat="1" x14ac:dyDescent="0.3">
      <c r="B30" s="7" t="s">
        <v>439</v>
      </c>
      <c r="D30" s="7" t="s">
        <v>439</v>
      </c>
      <c r="E30" s="15">
        <v>44179</v>
      </c>
      <c r="F30" s="7" t="s">
        <v>425</v>
      </c>
      <c r="G30" s="7" t="s">
        <v>288</v>
      </c>
      <c r="H30" s="8">
        <v>13200</v>
      </c>
      <c r="I30" s="8" t="s">
        <v>280</v>
      </c>
      <c r="K30" s="7" t="s">
        <v>1</v>
      </c>
      <c r="L30" s="7" t="s">
        <v>281</v>
      </c>
      <c r="M30" s="7" t="s">
        <v>282</v>
      </c>
      <c r="N30" s="8" t="s">
        <v>440</v>
      </c>
      <c r="O30" s="8" t="s">
        <v>4</v>
      </c>
      <c r="P30" s="8" t="s">
        <v>441</v>
      </c>
      <c r="Q30" s="8" t="s">
        <v>442</v>
      </c>
      <c r="R30" s="9">
        <v>13200</v>
      </c>
      <c r="S30" s="9"/>
      <c r="T30" s="9">
        <f>SUMIFS('[2]List of Adv and Liquidation'!N:N,'[2]List of Adv and Liquidation'!G:G,[2]Advances!N30)</f>
        <v>17628.140000000007</v>
      </c>
      <c r="U30" s="9">
        <f t="shared" si="0"/>
        <v>-4428.1400000000067</v>
      </c>
      <c r="V30" s="9"/>
      <c r="W30" s="9">
        <f>SUMIFS('[2]List of Adv and Liquidation'!N:N,'[2]List of Adv and Liquidation'!G:G,[2]Advances!N30,'[2]List of Adv and Liquidation'!F:F,[2]Advances!$W$9)</f>
        <v>17560.560000000005</v>
      </c>
      <c r="X30" s="9">
        <f>SUMIFS('[2]List of Adv and Liquidation'!N:N,'[2]List of Adv and Liquidation'!G:G,[2]Advances!N30,'[2]List of Adv and Liquidation'!F:F,[2]Advances!$X$9)</f>
        <v>67.58</v>
      </c>
      <c r="Y30" s="9">
        <f>SUMIFS('[2]List of Adv and Liquidation'!N:N,'[2]List of Adv and Liquidation'!G:G,[2]Advances!N30,'[2]List of Adv and Liquidation'!F:F,[2]Advances!$Y$9)</f>
        <v>0</v>
      </c>
      <c r="Z30" s="9">
        <f>SUMIFS('[2]List of Adv and Liquidation'!N:N,'[2]List of Adv and Liquidation'!G:G,[2]Advances!N30,'[2]List of Adv and Liquidation'!F:F,[2]Advances!$Z$9)</f>
        <v>0</v>
      </c>
      <c r="AA30" s="9">
        <f>SUMIFS('[2]List of Adv and Liquidation'!N:N,'[2]List of Adv and Liquidation'!G:G,[2]Advances!N30,'[2]List of Adv and Liquidation'!F:F,[2]Advances!$AA$9)</f>
        <v>0</v>
      </c>
      <c r="AB30" s="9">
        <f>SUMIFS('[2]List of Adv and Liquidation'!N:N,'[2]List of Adv and Liquidation'!G:G,[2]Advances!N30,'[2]List of Adv and Liquidation'!F:F,[2]Advances!$AB$9)</f>
        <v>0</v>
      </c>
      <c r="AC30" s="9" t="s">
        <v>286</v>
      </c>
      <c r="AD30" s="6"/>
      <c r="AE30" s="9"/>
      <c r="AF30" s="9" t="str">
        <f t="shared" si="1"/>
        <v>1990103000_00633_00216 - Advances to Special Disbursing Officer - ADS (REGULAR MOOE (DV# 20-12-1985)</v>
      </c>
      <c r="AG30" s="9" t="e">
        <f>SUMIFS('[1]May 2021'!$E$40:$E$227,'[1]May 2021'!#REF!,AF30)</f>
        <v>#REF!</v>
      </c>
    </row>
    <row r="31" spans="2:33" s="7" customFormat="1" x14ac:dyDescent="0.3">
      <c r="B31" s="7" t="s">
        <v>443</v>
      </c>
      <c r="D31" s="7" t="s">
        <v>443</v>
      </c>
      <c r="E31" s="15">
        <v>44053</v>
      </c>
      <c r="F31" s="7" t="s">
        <v>425</v>
      </c>
      <c r="G31" s="7" t="s">
        <v>306</v>
      </c>
      <c r="H31" s="8">
        <v>113334</v>
      </c>
      <c r="I31" s="8" t="s">
        <v>280</v>
      </c>
      <c r="K31" s="7" t="s">
        <v>1</v>
      </c>
      <c r="L31" s="7" t="s">
        <v>281</v>
      </c>
      <c r="M31" s="7" t="s">
        <v>299</v>
      </c>
      <c r="N31" s="8" t="s">
        <v>444</v>
      </c>
      <c r="O31" s="8" t="s">
        <v>4</v>
      </c>
      <c r="P31" s="8" t="s">
        <v>445</v>
      </c>
      <c r="Q31" s="8" t="s">
        <v>446</v>
      </c>
      <c r="R31" s="9">
        <v>3798.68</v>
      </c>
      <c r="S31" s="9"/>
      <c r="T31" s="9">
        <f>SUMIFS('[2]List of Adv and Liquidation'!N:N,'[2]List of Adv and Liquidation'!G:G,[2]Advances!N31)</f>
        <v>29645</v>
      </c>
      <c r="U31" s="9">
        <f t="shared" si="0"/>
        <v>-25846.32</v>
      </c>
      <c r="V31" s="9"/>
      <c r="W31" s="9">
        <f>SUMIFS('[2]List of Adv and Liquidation'!N:N,'[2]List of Adv and Liquidation'!G:G,[2]Advances!N31,'[2]List of Adv and Liquidation'!F:F,[2]Advances!$W$9)</f>
        <v>3705</v>
      </c>
      <c r="X31" s="9">
        <f>SUMIFS('[2]List of Adv and Liquidation'!N:N,'[2]List of Adv and Liquidation'!G:G,[2]Advances!N31,'[2]List of Adv and Liquidation'!F:F,[2]Advances!$X$9)</f>
        <v>21244.2</v>
      </c>
      <c r="Y31" s="9">
        <f>SUMIFS('[2]List of Adv and Liquidation'!N:N,'[2]List of Adv and Liquidation'!G:G,[2]Advances!N31,'[2]List of Adv and Liquidation'!F:F,[2]Advances!$Y$9)</f>
        <v>0</v>
      </c>
      <c r="Z31" s="9">
        <f>SUMIFS('[2]List of Adv and Liquidation'!N:N,'[2]List of Adv and Liquidation'!G:G,[2]Advances!N31,'[2]List of Adv and Liquidation'!F:F,[2]Advances!$Z$9)</f>
        <v>4635</v>
      </c>
      <c r="AA31" s="9">
        <f>SUMIFS('[2]List of Adv and Liquidation'!N:N,'[2]List of Adv and Liquidation'!G:G,[2]Advances!N31,'[2]List of Adv and Liquidation'!F:F,[2]Advances!$AA$9)</f>
        <v>60.8</v>
      </c>
      <c r="AB31" s="9">
        <f>SUMIFS('[2]List of Adv and Liquidation'!N:N,'[2]List of Adv and Liquidation'!G:G,[2]Advances!N31,'[2]List of Adv and Liquidation'!F:F,[2]Advances!$AB$9)</f>
        <v>0</v>
      </c>
      <c r="AC31" s="9" t="s">
        <v>303</v>
      </c>
      <c r="AD31" s="6"/>
      <c r="AE31" s="9"/>
      <c r="AF31" s="9" t="str">
        <f t="shared" si="1"/>
        <v>1990103000_00633_00217 - Advances to Special Disbursing Officer - ADS (PBG (DV# 20-08-1226)</v>
      </c>
      <c r="AG31" s="9" t="e">
        <f>SUMIFS('[1]May 2021'!$E$40:$E$227,'[1]May 2021'!#REF!,AF31)</f>
        <v>#REF!</v>
      </c>
    </row>
    <row r="32" spans="2:33" s="7" customFormat="1" x14ac:dyDescent="0.3">
      <c r="B32" s="7" t="s">
        <v>447</v>
      </c>
      <c r="D32" s="7" t="s">
        <v>447</v>
      </c>
      <c r="E32" s="15">
        <v>44176</v>
      </c>
      <c r="F32" s="7" t="s">
        <v>425</v>
      </c>
      <c r="G32" s="7" t="s">
        <v>312</v>
      </c>
      <c r="H32" s="8">
        <v>25000</v>
      </c>
      <c r="I32" s="8" t="s">
        <v>280</v>
      </c>
      <c r="K32" s="7" t="s">
        <v>1</v>
      </c>
      <c r="L32" s="7" t="s">
        <v>281</v>
      </c>
      <c r="M32" s="7" t="s">
        <v>319</v>
      </c>
      <c r="N32" s="8" t="s">
        <v>448</v>
      </c>
      <c r="O32" s="8" t="s">
        <v>4</v>
      </c>
      <c r="P32" s="8" t="s">
        <v>449</v>
      </c>
      <c r="Q32" s="8" t="s">
        <v>450</v>
      </c>
      <c r="R32" s="9">
        <v>18577.75</v>
      </c>
      <c r="S32" s="9"/>
      <c r="T32" s="9">
        <f>SUMIFS('[2]List of Adv and Liquidation'!N:N,'[2]List of Adv and Liquidation'!G:G,[2]Advances!N32)</f>
        <v>125668.91</v>
      </c>
      <c r="U32" s="9">
        <f t="shared" si="0"/>
        <v>-107091.16</v>
      </c>
      <c r="V32" s="9"/>
      <c r="W32" s="9">
        <f>SUMIFS('[2]List of Adv and Liquidation'!N:N,'[2]List of Adv and Liquidation'!G:G,[2]Advances!N32,'[2]List of Adv and Liquidation'!F:F,[2]Advances!$W$9)</f>
        <v>20855</v>
      </c>
      <c r="X32" s="9">
        <f>SUMIFS('[2]List of Adv and Liquidation'!N:N,'[2]List of Adv and Liquidation'!G:G,[2]Advances!N32,'[2]List of Adv and Liquidation'!F:F,[2]Advances!$X$9)</f>
        <v>67000</v>
      </c>
      <c r="Y32" s="9">
        <f>SUMIFS('[2]List of Adv and Liquidation'!N:N,'[2]List of Adv and Liquidation'!G:G,[2]Advances!N32,'[2]List of Adv and Liquidation'!F:F,[2]Advances!$Y$9)</f>
        <v>37813.910000000003</v>
      </c>
      <c r="Z32" s="9">
        <f>SUMIFS('[2]List of Adv and Liquidation'!N:N,'[2]List of Adv and Liquidation'!G:G,[2]Advances!N32,'[2]List of Adv and Liquidation'!F:F,[2]Advances!$Z$9)</f>
        <v>0</v>
      </c>
      <c r="AA32" s="9">
        <f>SUMIFS('[2]List of Adv and Liquidation'!N:N,'[2]List of Adv and Liquidation'!G:G,[2]Advances!N32,'[2]List of Adv and Liquidation'!F:F,[2]Advances!$AA$9)</f>
        <v>0</v>
      </c>
      <c r="AB32" s="9">
        <f>SUMIFS('[2]List of Adv and Liquidation'!N:N,'[2]List of Adv and Liquidation'!G:G,[2]Advances!N32,'[2]List of Adv and Liquidation'!F:F,[2]Advances!$AB$9)</f>
        <v>0</v>
      </c>
      <c r="AC32" s="9" t="s">
        <v>303</v>
      </c>
      <c r="AD32" s="6"/>
      <c r="AE32" s="9"/>
      <c r="AF32" s="9" t="str">
        <f t="shared" si="1"/>
        <v>1990103000_00633_00218 - Advances to Special Disbursing Officer - ADS (LSP-NSB (DV# 20-12-1914)</v>
      </c>
      <c r="AG32" s="9" t="e">
        <f>SUMIFS('[1]May 2021'!$E$40:$E$227,'[1]May 2021'!#REF!,AF32)</f>
        <v>#REF!</v>
      </c>
    </row>
    <row r="33" spans="2:33" s="7" customFormat="1" x14ac:dyDescent="0.3">
      <c r="B33" s="7" t="s">
        <v>451</v>
      </c>
      <c r="D33" s="7" t="s">
        <v>451</v>
      </c>
      <c r="E33" s="15">
        <v>43973</v>
      </c>
      <c r="F33" s="7" t="s">
        <v>425</v>
      </c>
      <c r="G33" s="7" t="s">
        <v>452</v>
      </c>
      <c r="H33" s="8">
        <v>29620.66</v>
      </c>
      <c r="I33" s="8" t="s">
        <v>280</v>
      </c>
      <c r="K33" s="7" t="s">
        <v>1</v>
      </c>
      <c r="L33" s="7" t="s">
        <v>281</v>
      </c>
      <c r="M33" s="7" t="s">
        <v>335</v>
      </c>
      <c r="N33" s="8" t="s">
        <v>453</v>
      </c>
      <c r="O33" s="8" t="s">
        <v>4</v>
      </c>
      <c r="P33" s="8" t="s">
        <v>454</v>
      </c>
      <c r="Q33" s="8" t="s">
        <v>455</v>
      </c>
      <c r="R33" s="9">
        <v>10450.870000000017</v>
      </c>
      <c r="S33" s="9"/>
      <c r="T33" s="9">
        <f>SUMIFS('[2]List of Adv and Liquidation'!N:N,'[2]List of Adv and Liquidation'!G:G,[2]Advances!N33)</f>
        <v>60000</v>
      </c>
      <c r="U33" s="9">
        <f t="shared" si="0"/>
        <v>-49549.129999999983</v>
      </c>
      <c r="V33" s="9"/>
      <c r="W33" s="9">
        <f>SUMIFS('[2]List of Adv and Liquidation'!N:N,'[2]List of Adv and Liquidation'!G:G,[2]Advances!N33,'[2]List of Adv and Liquidation'!F:F,[2]Advances!$W$9)</f>
        <v>0</v>
      </c>
      <c r="X33" s="9">
        <f>SUMIFS('[2]List of Adv and Liquidation'!N:N,'[2]List of Adv and Liquidation'!G:G,[2]Advances!N33,'[2]List of Adv and Liquidation'!F:F,[2]Advances!$X$9)</f>
        <v>0</v>
      </c>
      <c r="Y33" s="9">
        <f>SUMIFS('[2]List of Adv and Liquidation'!N:N,'[2]List of Adv and Liquidation'!G:G,[2]Advances!N33,'[2]List of Adv and Liquidation'!F:F,[2]Advances!$Y$9)</f>
        <v>55311.09</v>
      </c>
      <c r="Z33" s="9">
        <f>SUMIFS('[2]List of Adv and Liquidation'!N:N,'[2]List of Adv and Liquidation'!G:G,[2]Advances!N33,'[2]List of Adv and Liquidation'!F:F,[2]Advances!$Z$9)</f>
        <v>0</v>
      </c>
      <c r="AA33" s="9">
        <f>SUMIFS('[2]List of Adv and Liquidation'!N:N,'[2]List of Adv and Liquidation'!G:G,[2]Advances!N33,'[2]List of Adv and Liquidation'!F:F,[2]Advances!$AA$9)</f>
        <v>4688.91</v>
      </c>
      <c r="AB33" s="9">
        <f>SUMIFS('[2]List of Adv and Liquidation'!N:N,'[2]List of Adv and Liquidation'!G:G,[2]Advances!N33,'[2]List of Adv and Liquidation'!F:F,[2]Advances!$AB$9)</f>
        <v>0</v>
      </c>
      <c r="AC33" s="9" t="s">
        <v>303</v>
      </c>
      <c r="AD33" s="6"/>
      <c r="AE33" s="9"/>
      <c r="AF33" s="9" t="str">
        <f t="shared" si="1"/>
        <v>1990103000_00633_00219 - Advances to Special Disbursing Officer - ADS (CARP-MOOE (DV# 20-05-790)</v>
      </c>
      <c r="AG33" s="9" t="e">
        <f>SUMIFS('[1]May 2021'!$E$40:$E$227,'[1]May 2021'!#REF!,AF33)</f>
        <v>#REF!</v>
      </c>
    </row>
    <row r="34" spans="2:33" s="7" customFormat="1" x14ac:dyDescent="0.3">
      <c r="B34" s="7" t="s">
        <v>456</v>
      </c>
      <c r="D34" s="7" t="s">
        <v>456</v>
      </c>
      <c r="E34" s="15">
        <v>44033</v>
      </c>
      <c r="F34" s="7" t="s">
        <v>425</v>
      </c>
      <c r="G34" s="7" t="s">
        <v>334</v>
      </c>
      <c r="H34" s="8">
        <v>32972.51</v>
      </c>
      <c r="I34" s="8" t="s">
        <v>280</v>
      </c>
      <c r="K34" s="7" t="s">
        <v>1</v>
      </c>
      <c r="L34" s="7" t="s">
        <v>281</v>
      </c>
      <c r="M34" s="7" t="s">
        <v>335</v>
      </c>
      <c r="N34" s="8" t="s">
        <v>457</v>
      </c>
      <c r="O34" s="8" t="s">
        <v>4</v>
      </c>
      <c r="P34" s="8" t="s">
        <v>458</v>
      </c>
      <c r="Q34" s="8" t="s">
        <v>459</v>
      </c>
      <c r="R34" s="9">
        <v>32972.51</v>
      </c>
      <c r="S34" s="9"/>
      <c r="T34" s="9">
        <f>SUMIFS('[2]List of Adv and Liquidation'!N:N,'[2]List of Adv and Liquidation'!G:G,[2]Advances!N34)</f>
        <v>203160.99000000002</v>
      </c>
      <c r="U34" s="9">
        <f t="shared" si="0"/>
        <v>-170188.48</v>
      </c>
      <c r="V34" s="9"/>
      <c r="W34" s="9">
        <f>SUMIFS('[2]List of Adv and Liquidation'!N:N,'[2]List of Adv and Liquidation'!G:G,[2]Advances!N34,'[2]List of Adv and Liquidation'!F:F,[2]Advances!$W$9)</f>
        <v>199690.7</v>
      </c>
      <c r="X34" s="9">
        <f>SUMIFS('[2]List of Adv and Liquidation'!N:N,'[2]List of Adv and Liquidation'!G:G,[2]Advances!N34,'[2]List of Adv and Liquidation'!F:F,[2]Advances!$X$9)</f>
        <v>0</v>
      </c>
      <c r="Y34" s="9">
        <f>SUMIFS('[2]List of Adv and Liquidation'!N:N,'[2]List of Adv and Liquidation'!G:G,[2]Advances!N34,'[2]List of Adv and Liquidation'!F:F,[2]Advances!$Y$9)</f>
        <v>0</v>
      </c>
      <c r="Z34" s="9">
        <f>SUMIFS('[2]List of Adv and Liquidation'!N:N,'[2]List of Adv and Liquidation'!G:G,[2]Advances!N34,'[2]List of Adv and Liquidation'!F:F,[2]Advances!$Z$9)</f>
        <v>3470.29</v>
      </c>
      <c r="AA34" s="9">
        <f>SUMIFS('[2]List of Adv and Liquidation'!N:N,'[2]List of Adv and Liquidation'!G:G,[2]Advances!N34,'[2]List of Adv and Liquidation'!F:F,[2]Advances!$AA$9)</f>
        <v>0</v>
      </c>
      <c r="AB34" s="9">
        <f>SUMIFS('[2]List of Adv and Liquidation'!N:N,'[2]List of Adv and Liquidation'!G:G,[2]Advances!N34,'[2]List of Adv and Liquidation'!F:F,[2]Advances!$AB$9)</f>
        <v>0</v>
      </c>
      <c r="AC34" s="9" t="s">
        <v>303</v>
      </c>
      <c r="AD34" s="6"/>
      <c r="AE34" s="9"/>
      <c r="AF34" s="9" t="str">
        <f t="shared" si="1"/>
        <v>1990103000_00633_00220 - Advances to Special Disbursing Officer - ADS (CARP-MOOE (DV# 20-07-1099)</v>
      </c>
      <c r="AG34" s="9" t="e">
        <f>SUMIFS('[1]May 2021'!$E$40:$E$227,'[1]May 2021'!#REF!,AF34)</f>
        <v>#REF!</v>
      </c>
    </row>
    <row r="35" spans="2:33" s="7" customFormat="1" x14ac:dyDescent="0.3">
      <c r="B35" s="7" t="s">
        <v>460</v>
      </c>
      <c r="D35" s="7" t="s">
        <v>460</v>
      </c>
      <c r="E35" s="15">
        <v>44018</v>
      </c>
      <c r="F35" s="7" t="s">
        <v>425</v>
      </c>
      <c r="G35" s="7" t="s">
        <v>340</v>
      </c>
      <c r="H35" s="8">
        <v>18000</v>
      </c>
      <c r="I35" s="8" t="s">
        <v>280</v>
      </c>
      <c r="K35" s="7" t="s">
        <v>1</v>
      </c>
      <c r="L35" s="7" t="s">
        <v>281</v>
      </c>
      <c r="M35" s="7" t="s">
        <v>341</v>
      </c>
      <c r="N35" s="8" t="s">
        <v>461</v>
      </c>
      <c r="O35" s="8" t="s">
        <v>4</v>
      </c>
      <c r="P35" s="8" t="s">
        <v>462</v>
      </c>
      <c r="Q35" s="8" t="s">
        <v>463</v>
      </c>
      <c r="R35" s="9">
        <v>11630.720000000001</v>
      </c>
      <c r="S35" s="9"/>
      <c r="T35" s="9">
        <f>SUMIFS('[2]List of Adv and Liquidation'!N:N,'[2]List of Adv and Liquidation'!G:G,[2]Advances!N35)</f>
        <v>13471.4</v>
      </c>
      <c r="U35" s="9">
        <f t="shared" si="0"/>
        <v>-1840.6799999999985</v>
      </c>
      <c r="V35" s="9"/>
      <c r="W35" s="9">
        <f>SUMIFS('[2]List of Adv and Liquidation'!N:N,'[2]List of Adv and Liquidation'!G:G,[2]Advances!N35,'[2]List of Adv and Liquidation'!F:F,[2]Advances!$W$9)</f>
        <v>13471.4</v>
      </c>
      <c r="X35" s="9">
        <f>SUMIFS('[2]List of Adv and Liquidation'!N:N,'[2]List of Adv and Liquidation'!G:G,[2]Advances!N35,'[2]List of Adv and Liquidation'!F:F,[2]Advances!$X$9)</f>
        <v>0</v>
      </c>
      <c r="Y35" s="9">
        <f>SUMIFS('[2]List of Adv and Liquidation'!N:N,'[2]List of Adv and Liquidation'!G:G,[2]Advances!N35,'[2]List of Adv and Liquidation'!F:F,[2]Advances!$Y$9)</f>
        <v>0</v>
      </c>
      <c r="Z35" s="9">
        <f>SUMIFS('[2]List of Adv and Liquidation'!N:N,'[2]List of Adv and Liquidation'!G:G,[2]Advances!N35,'[2]List of Adv and Liquidation'!F:F,[2]Advances!$Z$9)</f>
        <v>0</v>
      </c>
      <c r="AA35" s="9">
        <f>SUMIFS('[2]List of Adv and Liquidation'!N:N,'[2]List of Adv and Liquidation'!G:G,[2]Advances!N35,'[2]List of Adv and Liquidation'!F:F,[2]Advances!$AA$9)</f>
        <v>0</v>
      </c>
      <c r="AB35" s="9">
        <f>SUMIFS('[2]List of Adv and Liquidation'!N:N,'[2]List of Adv and Liquidation'!G:G,[2]Advances!N35,'[2]List of Adv and Liquidation'!F:F,[2]Advances!$AB$9)</f>
        <v>0</v>
      </c>
      <c r="AC35" s="9" t="s">
        <v>345</v>
      </c>
      <c r="AD35" s="6"/>
      <c r="AE35" s="9"/>
      <c r="AF35" s="9" t="str">
        <f t="shared" si="1"/>
        <v>1990103000_00633_00221 - Advances to Special Disbursing Officer - ADS (CMCI (DV# 20-07-1021)</v>
      </c>
      <c r="AG35" s="9" t="e">
        <f>SUMIFS('[1]May 2021'!$E$40:$E$227,'[1]May 2021'!#REF!,AF35)</f>
        <v>#REF!</v>
      </c>
    </row>
    <row r="36" spans="2:33" s="7" customFormat="1" x14ac:dyDescent="0.3">
      <c r="B36" s="7" t="s">
        <v>464</v>
      </c>
      <c r="D36" s="7" t="s">
        <v>464</v>
      </c>
      <c r="E36" s="15">
        <v>43979</v>
      </c>
      <c r="F36" s="7" t="s">
        <v>425</v>
      </c>
      <c r="G36" s="7" t="s">
        <v>347</v>
      </c>
      <c r="H36" s="8">
        <v>225000</v>
      </c>
      <c r="I36" s="8" t="s">
        <v>280</v>
      </c>
      <c r="K36" s="7" t="s">
        <v>1</v>
      </c>
      <c r="L36" s="7" t="s">
        <v>281</v>
      </c>
      <c r="M36" s="7" t="s">
        <v>348</v>
      </c>
      <c r="N36" s="8" t="s">
        <v>465</v>
      </c>
      <c r="O36" s="8" t="s">
        <v>4</v>
      </c>
      <c r="P36" s="8" t="s">
        <v>466</v>
      </c>
      <c r="Q36" s="8" t="s">
        <v>467</v>
      </c>
      <c r="R36" s="9">
        <v>24962.349999999977</v>
      </c>
      <c r="S36" s="9"/>
      <c r="T36" s="9">
        <f>SUMIFS('[2]List of Adv and Liquidation'!N:N,'[2]List of Adv and Liquidation'!G:G,[2]Advances!N36)</f>
        <v>230266.97</v>
      </c>
      <c r="U36" s="9">
        <f t="shared" si="0"/>
        <v>-205304.62000000002</v>
      </c>
      <c r="V36" s="9"/>
      <c r="W36" s="9">
        <f>SUMIFS('[2]List of Adv and Liquidation'!N:N,'[2]List of Adv and Liquidation'!G:G,[2]Advances!N36,'[2]List of Adv and Liquidation'!F:F,[2]Advances!$W$9)</f>
        <v>167172.67000000001</v>
      </c>
      <c r="X36" s="9">
        <f>SUMIFS('[2]List of Adv and Liquidation'!N:N,'[2]List of Adv and Liquidation'!G:G,[2]Advances!N36,'[2]List of Adv and Liquidation'!F:F,[2]Advances!$X$9)</f>
        <v>44442.22</v>
      </c>
      <c r="Y36" s="9">
        <f>SUMIFS('[2]List of Adv and Liquidation'!N:N,'[2]List of Adv and Liquidation'!G:G,[2]Advances!N36,'[2]List of Adv and Liquidation'!F:F,[2]Advances!$Y$9)</f>
        <v>18652.079999999998</v>
      </c>
      <c r="Z36" s="9">
        <f>SUMIFS('[2]List of Adv and Liquidation'!N:N,'[2]List of Adv and Liquidation'!G:G,[2]Advances!N36,'[2]List of Adv and Liquidation'!F:F,[2]Advances!$Z$9)</f>
        <v>0</v>
      </c>
      <c r="AA36" s="9">
        <f>SUMIFS('[2]List of Adv and Liquidation'!N:N,'[2]List of Adv and Liquidation'!G:G,[2]Advances!N36,'[2]List of Adv and Liquidation'!F:F,[2]Advances!$AA$9)</f>
        <v>0</v>
      </c>
      <c r="AB36" s="9">
        <f>SUMIFS('[2]List of Adv and Liquidation'!N:N,'[2]List of Adv and Liquidation'!G:G,[2]Advances!N36,'[2]List of Adv and Liquidation'!F:F,[2]Advances!$AB$9)</f>
        <v>0</v>
      </c>
      <c r="AC36" s="9" t="s">
        <v>303</v>
      </c>
      <c r="AD36" s="6"/>
      <c r="AE36" s="9"/>
      <c r="AF36" s="9" t="str">
        <f t="shared" si="1"/>
        <v>1990103000_00633_00222 - Advances to Special Disbursing Officer - ADS (OTOP NG (DV# 20-05-847)</v>
      </c>
      <c r="AG36" s="9" t="e">
        <f>SUMIFS('[1]May 2021'!$E$40:$E$227,'[1]May 2021'!#REF!,AF36)</f>
        <v>#REF!</v>
      </c>
    </row>
    <row r="37" spans="2:33" s="7" customFormat="1" x14ac:dyDescent="0.3">
      <c r="B37" s="7" t="s">
        <v>468</v>
      </c>
      <c r="D37" s="7" t="s">
        <v>468</v>
      </c>
      <c r="E37" s="15">
        <v>43999</v>
      </c>
      <c r="F37" s="7" t="s">
        <v>425</v>
      </c>
      <c r="G37" s="7" t="s">
        <v>353</v>
      </c>
      <c r="H37" s="8">
        <v>300000</v>
      </c>
      <c r="I37" s="8" t="s">
        <v>280</v>
      </c>
      <c r="K37" s="7" t="s">
        <v>1</v>
      </c>
      <c r="L37" s="7" t="s">
        <v>281</v>
      </c>
      <c r="M37" s="7" t="s">
        <v>348</v>
      </c>
      <c r="N37" s="8" t="s">
        <v>469</v>
      </c>
      <c r="O37" s="8" t="s">
        <v>4</v>
      </c>
      <c r="P37" s="8" t="s">
        <v>470</v>
      </c>
      <c r="Q37" s="8" t="s">
        <v>471</v>
      </c>
      <c r="R37" s="9">
        <v>300000</v>
      </c>
      <c r="S37" s="9"/>
      <c r="T37" s="9">
        <f>SUMIFS('[2]List of Adv and Liquidation'!N:N,'[2]List of Adv and Liquidation'!G:G,[2]Advances!N37)</f>
        <v>593460.78999999992</v>
      </c>
      <c r="U37" s="9">
        <f t="shared" si="0"/>
        <v>-293460.78999999992</v>
      </c>
      <c r="V37" s="9"/>
      <c r="W37" s="9">
        <f>SUMIFS('[2]List of Adv and Liquidation'!N:N,'[2]List of Adv and Liquidation'!G:G,[2]Advances!N37,'[2]List of Adv and Liquidation'!F:F,[2]Advances!$W$9)</f>
        <v>0</v>
      </c>
      <c r="X37" s="9">
        <f>SUMIFS('[2]List of Adv and Liquidation'!N:N,'[2]List of Adv and Liquidation'!G:G,[2]Advances!N37,'[2]List of Adv and Liquidation'!F:F,[2]Advances!$X$9)</f>
        <v>0</v>
      </c>
      <c r="Y37" s="9">
        <f>SUMIFS('[2]List of Adv and Liquidation'!N:N,'[2]List of Adv and Liquidation'!G:G,[2]Advances!N37,'[2]List of Adv and Liquidation'!F:F,[2]Advances!$Y$9)</f>
        <v>402809.41999999993</v>
      </c>
      <c r="Z37" s="9">
        <f>SUMIFS('[2]List of Adv and Liquidation'!N:N,'[2]List of Adv and Liquidation'!G:G,[2]Advances!N37,'[2]List of Adv and Liquidation'!F:F,[2]Advances!$Z$9)</f>
        <v>28025</v>
      </c>
      <c r="AA37" s="9">
        <f>SUMIFS('[2]List of Adv and Liquidation'!N:N,'[2]List of Adv and Liquidation'!G:G,[2]Advances!N37,'[2]List of Adv and Liquidation'!F:F,[2]Advances!$AA$9)</f>
        <v>0</v>
      </c>
      <c r="AB37" s="9">
        <f>SUMIFS('[2]List of Adv and Liquidation'!N:N,'[2]List of Adv and Liquidation'!G:G,[2]Advances!N37,'[2]List of Adv and Liquidation'!F:F,[2]Advances!$AB$9)</f>
        <v>162626.37</v>
      </c>
      <c r="AC37" s="9" t="s">
        <v>303</v>
      </c>
      <c r="AD37" s="6"/>
      <c r="AE37" s="9"/>
      <c r="AF37" s="9" t="str">
        <f t="shared" si="1"/>
        <v>1990103000_00633_00223 - Advances to Special Disbursing Officer - ADS (OTOP NG (DV# 20-06-918)</v>
      </c>
      <c r="AG37" s="9" t="e">
        <f>SUMIFS('[1]May 2021'!$E$40:$E$227,'[1]May 2021'!#REF!,AF37)</f>
        <v>#REF!</v>
      </c>
    </row>
    <row r="38" spans="2:33" s="7" customFormat="1" x14ac:dyDescent="0.3">
      <c r="B38" s="7" t="s">
        <v>472</v>
      </c>
      <c r="D38" s="7" t="s">
        <v>472</v>
      </c>
      <c r="E38" s="15">
        <v>44146</v>
      </c>
      <c r="F38" s="7" t="s">
        <v>425</v>
      </c>
      <c r="G38" s="7" t="s">
        <v>473</v>
      </c>
      <c r="H38" s="8">
        <v>97990.66</v>
      </c>
      <c r="I38" s="8" t="s">
        <v>280</v>
      </c>
      <c r="K38" s="7" t="s">
        <v>1</v>
      </c>
      <c r="L38" s="7" t="s">
        <v>281</v>
      </c>
      <c r="M38" s="7" t="s">
        <v>359</v>
      </c>
      <c r="N38" s="8" t="s">
        <v>474</v>
      </c>
      <c r="O38" s="8" t="s">
        <v>34</v>
      </c>
      <c r="P38" s="8" t="s">
        <v>475</v>
      </c>
      <c r="Q38" s="8" t="s">
        <v>476</v>
      </c>
      <c r="R38" s="9">
        <v>27338.74</v>
      </c>
      <c r="S38" s="9"/>
      <c r="T38" s="9">
        <f>SUMIFS('[2]List of Adv and Liquidation'!N:N,'[2]List of Adv and Liquidation'!G:G,[2]Advances!N38)</f>
        <v>13200</v>
      </c>
      <c r="U38" s="9">
        <f t="shared" si="0"/>
        <v>14138.740000000002</v>
      </c>
      <c r="V38" s="9"/>
      <c r="W38" s="9">
        <f>SUMIFS('[2]List of Adv and Liquidation'!N:N,'[2]List of Adv and Liquidation'!G:G,[2]Advances!N38,'[2]List of Adv and Liquidation'!F:F,[2]Advances!$W$9)</f>
        <v>13200</v>
      </c>
      <c r="X38" s="9">
        <f>SUMIFS('[2]List of Adv and Liquidation'!N:N,'[2]List of Adv and Liquidation'!G:G,[2]Advances!N38,'[2]List of Adv and Liquidation'!F:F,[2]Advances!$X$9)</f>
        <v>0</v>
      </c>
      <c r="Y38" s="9">
        <f>SUMIFS('[2]List of Adv and Liquidation'!N:N,'[2]List of Adv and Liquidation'!G:G,[2]Advances!N38,'[2]List of Adv and Liquidation'!F:F,[2]Advances!$Y$9)</f>
        <v>0</v>
      </c>
      <c r="Z38" s="9">
        <f>SUMIFS('[2]List of Adv and Liquidation'!N:N,'[2]List of Adv and Liquidation'!G:G,[2]Advances!N38,'[2]List of Adv and Liquidation'!F:F,[2]Advances!$Z$9)</f>
        <v>0</v>
      </c>
      <c r="AA38" s="9">
        <f>SUMIFS('[2]List of Adv and Liquidation'!N:N,'[2]List of Adv and Liquidation'!G:G,[2]Advances!N38,'[2]List of Adv and Liquidation'!F:F,[2]Advances!$AA$9)</f>
        <v>0</v>
      </c>
      <c r="AB38" s="9">
        <f>SUMIFS('[2]List of Adv and Liquidation'!N:N,'[2]List of Adv and Liquidation'!G:G,[2]Advances!N38,'[2]List of Adv and Liquidation'!F:F,[2]Advances!$AB$9)</f>
        <v>0</v>
      </c>
      <c r="AC38" s="9" t="s">
        <v>345</v>
      </c>
      <c r="AD38" s="6"/>
      <c r="AE38" s="9"/>
      <c r="AF38" s="9" t="str">
        <f t="shared" si="1"/>
        <v>1990101000_00486_00269 - Advances for Operating Expenses - ADS (SSF (DV# 20-11-1763)</v>
      </c>
      <c r="AG38" s="9" t="e">
        <f>SUMIFS('[1]May 2021'!$E$40:$E$227,'[1]May 2021'!#REF!,AF38)</f>
        <v>#REF!</v>
      </c>
    </row>
    <row r="39" spans="2:33" s="7" customFormat="1" x14ac:dyDescent="0.3">
      <c r="B39" s="7" t="s">
        <v>477</v>
      </c>
      <c r="D39" s="7" t="s">
        <v>477</v>
      </c>
      <c r="E39" s="15">
        <v>44176</v>
      </c>
      <c r="F39" s="7" t="s">
        <v>425</v>
      </c>
      <c r="G39" s="7" t="s">
        <v>358</v>
      </c>
      <c r="H39" s="8">
        <v>25000</v>
      </c>
      <c r="I39" s="8" t="s">
        <v>280</v>
      </c>
      <c r="K39" s="7" t="s">
        <v>1</v>
      </c>
      <c r="L39" s="7" t="s">
        <v>281</v>
      </c>
      <c r="M39" s="7" t="s">
        <v>359</v>
      </c>
      <c r="N39" s="8" t="s">
        <v>478</v>
      </c>
      <c r="O39" s="8" t="s">
        <v>4</v>
      </c>
      <c r="P39" s="8" t="s">
        <v>479</v>
      </c>
      <c r="Q39" s="8" t="s">
        <v>480</v>
      </c>
      <c r="R39" s="9">
        <v>25000</v>
      </c>
      <c r="S39" s="9"/>
      <c r="T39" s="9">
        <f>SUMIFS('[2]List of Adv and Liquidation'!N:N,'[2]List of Adv and Liquidation'!G:G,[2]Advances!N39)</f>
        <v>3798.68</v>
      </c>
      <c r="U39" s="9">
        <f t="shared" si="0"/>
        <v>21201.32</v>
      </c>
      <c r="V39" s="9"/>
      <c r="W39" s="9">
        <f>SUMIFS('[2]List of Adv and Liquidation'!N:N,'[2]List of Adv and Liquidation'!G:G,[2]Advances!N39,'[2]List of Adv and Liquidation'!F:F,[2]Advances!$W$9)</f>
        <v>3798.68</v>
      </c>
      <c r="X39" s="9">
        <f>SUMIFS('[2]List of Adv and Liquidation'!N:N,'[2]List of Adv and Liquidation'!G:G,[2]Advances!N39,'[2]List of Adv and Liquidation'!F:F,[2]Advances!$X$9)</f>
        <v>0</v>
      </c>
      <c r="Y39" s="9">
        <f>SUMIFS('[2]List of Adv and Liquidation'!N:N,'[2]List of Adv and Liquidation'!G:G,[2]Advances!N39,'[2]List of Adv and Liquidation'!F:F,[2]Advances!$Y$9)</f>
        <v>0</v>
      </c>
      <c r="Z39" s="9">
        <f>SUMIFS('[2]List of Adv and Liquidation'!N:N,'[2]List of Adv and Liquidation'!G:G,[2]Advances!N39,'[2]List of Adv and Liquidation'!F:F,[2]Advances!$Z$9)</f>
        <v>0</v>
      </c>
      <c r="AA39" s="9">
        <f>SUMIFS('[2]List of Adv and Liquidation'!N:N,'[2]List of Adv and Liquidation'!G:G,[2]Advances!N39,'[2]List of Adv and Liquidation'!F:F,[2]Advances!$AA$9)</f>
        <v>0</v>
      </c>
      <c r="AB39" s="9">
        <f>SUMIFS('[2]List of Adv and Liquidation'!N:N,'[2]List of Adv and Liquidation'!G:G,[2]Advances!N39,'[2]List of Adv and Liquidation'!F:F,[2]Advances!$AB$9)</f>
        <v>0</v>
      </c>
      <c r="AC39" s="9" t="s">
        <v>345</v>
      </c>
      <c r="AD39" s="6"/>
      <c r="AE39" s="9"/>
      <c r="AF39" s="9" t="str">
        <f t="shared" si="1"/>
        <v>1990103000_00633_00224 - Advances to Special Disbursing Officer - ADS (SSF (DV# 20-12-1931)</v>
      </c>
      <c r="AG39" s="9" t="e">
        <f>SUMIFS('[1]May 2021'!$E$40:$E$227,'[1]May 2021'!#REF!,AF39)</f>
        <v>#REF!</v>
      </c>
    </row>
    <row r="40" spans="2:33" s="7" customFormat="1" x14ac:dyDescent="0.3">
      <c r="B40" s="7" t="s">
        <v>481</v>
      </c>
      <c r="D40" s="7" t="s">
        <v>481</v>
      </c>
      <c r="E40" s="15">
        <v>44176</v>
      </c>
      <c r="F40" s="7" t="s">
        <v>425</v>
      </c>
      <c r="G40" s="7" t="s">
        <v>375</v>
      </c>
      <c r="H40" s="8">
        <v>447098.68</v>
      </c>
      <c r="I40" s="8" t="s">
        <v>280</v>
      </c>
      <c r="K40" s="7" t="s">
        <v>1</v>
      </c>
      <c r="L40" s="7" t="s">
        <v>281</v>
      </c>
      <c r="M40" s="7" t="s">
        <v>376</v>
      </c>
      <c r="N40" s="8" t="s">
        <v>482</v>
      </c>
      <c r="O40" s="8" t="s">
        <v>4</v>
      </c>
      <c r="P40" s="8" t="s">
        <v>483</v>
      </c>
      <c r="Q40" s="8" t="s">
        <v>484</v>
      </c>
      <c r="R40" s="9">
        <v>4266.58</v>
      </c>
      <c r="S40" s="9"/>
      <c r="T40" s="9">
        <f>SUMIFS('[2]List of Adv and Liquidation'!N:N,'[2]List of Adv and Liquidation'!G:G,[2]Advances!N40)</f>
        <v>18577.75</v>
      </c>
      <c r="U40" s="9">
        <f t="shared" si="0"/>
        <v>-14311.17</v>
      </c>
      <c r="V40" s="9"/>
      <c r="W40" s="9">
        <f>SUMIFS('[2]List of Adv and Liquidation'!N:N,'[2]List of Adv and Liquidation'!G:G,[2]Advances!N40,'[2]List of Adv and Liquidation'!F:F,[2]Advances!$W$9)</f>
        <v>18577.75</v>
      </c>
      <c r="X40" s="9">
        <f>SUMIFS('[2]List of Adv and Liquidation'!N:N,'[2]List of Adv and Liquidation'!G:G,[2]Advances!N40,'[2]List of Adv and Liquidation'!F:F,[2]Advances!$X$9)</f>
        <v>0</v>
      </c>
      <c r="Y40" s="9">
        <f>SUMIFS('[2]List of Adv and Liquidation'!N:N,'[2]List of Adv and Liquidation'!G:G,[2]Advances!N40,'[2]List of Adv and Liquidation'!F:F,[2]Advances!$Y$9)</f>
        <v>0</v>
      </c>
      <c r="Z40" s="9">
        <f>SUMIFS('[2]List of Adv and Liquidation'!N:N,'[2]List of Adv and Liquidation'!G:G,[2]Advances!N40,'[2]List of Adv and Liquidation'!F:F,[2]Advances!$Z$9)</f>
        <v>0</v>
      </c>
      <c r="AA40" s="9">
        <f>SUMIFS('[2]List of Adv and Liquidation'!N:N,'[2]List of Adv and Liquidation'!G:G,[2]Advances!N40,'[2]List of Adv and Liquidation'!F:F,[2]Advances!$AA$9)</f>
        <v>0</v>
      </c>
      <c r="AB40" s="9">
        <f>SUMIFS('[2]List of Adv and Liquidation'!N:N,'[2]List of Adv and Liquidation'!G:G,[2]Advances!N40,'[2]List of Adv and Liquidation'!F:F,[2]Advances!$AB$9)</f>
        <v>0</v>
      </c>
      <c r="AC40" s="9" t="s">
        <v>303</v>
      </c>
      <c r="AD40" s="6"/>
      <c r="AE40" s="9"/>
      <c r="AF40" s="9" t="str">
        <f t="shared" si="1"/>
        <v>1990103000_00633_00225 - Advances to Special Disbursing Officer - ADS (NC (DV# 20-12-1919)</v>
      </c>
      <c r="AG40" s="9" t="e">
        <f>SUMIFS('[1]May 2021'!$E$40:$E$227,'[1]May 2021'!#REF!,AF40)</f>
        <v>#REF!</v>
      </c>
    </row>
    <row r="41" spans="2:33" s="7" customFormat="1" x14ac:dyDescent="0.3">
      <c r="B41" s="7" t="s">
        <v>485</v>
      </c>
      <c r="D41" s="7" t="s">
        <v>485</v>
      </c>
      <c r="E41" s="15">
        <v>44176</v>
      </c>
      <c r="F41" s="7" t="s">
        <v>425</v>
      </c>
      <c r="G41" s="7" t="s">
        <v>486</v>
      </c>
      <c r="H41" s="8">
        <v>29400</v>
      </c>
      <c r="I41" s="8" t="s">
        <v>280</v>
      </c>
      <c r="K41" s="7" t="s">
        <v>1</v>
      </c>
      <c r="L41" s="7" t="s">
        <v>281</v>
      </c>
      <c r="M41" s="7" t="s">
        <v>487</v>
      </c>
      <c r="N41" s="8" t="s">
        <v>488</v>
      </c>
      <c r="O41" s="8" t="s">
        <v>4</v>
      </c>
      <c r="P41" s="8" t="s">
        <v>489</v>
      </c>
      <c r="Q41" s="8" t="s">
        <v>490</v>
      </c>
      <c r="R41" s="9">
        <v>351.63</v>
      </c>
      <c r="S41" s="9"/>
      <c r="T41" s="9">
        <f>SUMIFS('[2]List of Adv and Liquidation'!N:N,'[2]List of Adv and Liquidation'!G:G,[2]Advances!N41)</f>
        <v>10450.870000000001</v>
      </c>
      <c r="U41" s="9">
        <f t="shared" si="0"/>
        <v>-10099.240000000002</v>
      </c>
      <c r="V41" s="9"/>
      <c r="W41" s="9">
        <f>SUMIFS('[2]List of Adv and Liquidation'!N:N,'[2]List of Adv and Liquidation'!G:G,[2]Advances!N41,'[2]List of Adv and Liquidation'!F:F,[2]Advances!$W$9)</f>
        <v>10450.870000000001</v>
      </c>
      <c r="X41" s="9">
        <f>SUMIFS('[2]List of Adv and Liquidation'!N:N,'[2]List of Adv and Liquidation'!G:G,[2]Advances!N41,'[2]List of Adv and Liquidation'!F:F,[2]Advances!$X$9)</f>
        <v>0</v>
      </c>
      <c r="Y41" s="9">
        <f>SUMIFS('[2]List of Adv and Liquidation'!N:N,'[2]List of Adv and Liquidation'!G:G,[2]Advances!N41,'[2]List of Adv and Liquidation'!F:F,[2]Advances!$Y$9)</f>
        <v>0</v>
      </c>
      <c r="Z41" s="9">
        <f>SUMIFS('[2]List of Adv and Liquidation'!N:N,'[2]List of Adv and Liquidation'!G:G,[2]Advances!N41,'[2]List of Adv and Liquidation'!F:F,[2]Advances!$Z$9)</f>
        <v>0</v>
      </c>
      <c r="AA41" s="9">
        <f>SUMIFS('[2]List of Adv and Liquidation'!N:N,'[2]List of Adv and Liquidation'!G:G,[2]Advances!N41,'[2]List of Adv and Liquidation'!F:F,[2]Advances!$AA$9)</f>
        <v>0</v>
      </c>
      <c r="AB41" s="9">
        <f>SUMIFS('[2]List of Adv and Liquidation'!N:N,'[2]List of Adv and Liquidation'!G:G,[2]Advances!N41,'[2]List of Adv and Liquidation'!F:F,[2]Advances!$AB$9)</f>
        <v>0</v>
      </c>
      <c r="AC41" s="9" t="s">
        <v>286</v>
      </c>
      <c r="AD41" s="6"/>
      <c r="AE41" s="9"/>
      <c r="AF41" s="9" t="str">
        <f t="shared" si="1"/>
        <v>1990103000_00633_00226 - Advances to Special Disbursing Officer - ADS (Internet (DV# 20-12-1910)</v>
      </c>
      <c r="AG41" s="9" t="e">
        <f>SUMIFS('[1]May 2021'!$E$40:$E$227,'[1]May 2021'!#REF!,AF41)</f>
        <v>#REF!</v>
      </c>
    </row>
    <row r="42" spans="2:33" s="7" customFormat="1" x14ac:dyDescent="0.3">
      <c r="B42" s="7" t="s">
        <v>491</v>
      </c>
      <c r="D42" s="7" t="s">
        <v>491</v>
      </c>
      <c r="E42" s="15">
        <v>44088</v>
      </c>
      <c r="F42" s="7" t="s">
        <v>425</v>
      </c>
      <c r="G42" s="7" t="s">
        <v>381</v>
      </c>
      <c r="H42" s="8">
        <v>1914902</v>
      </c>
      <c r="I42" s="8" t="s">
        <v>382</v>
      </c>
      <c r="K42" s="7" t="s">
        <v>1</v>
      </c>
      <c r="L42" s="7" t="s">
        <v>281</v>
      </c>
      <c r="M42" s="7" t="s">
        <v>382</v>
      </c>
      <c r="N42" s="8" t="s">
        <v>492</v>
      </c>
      <c r="O42" s="8" t="s">
        <v>4</v>
      </c>
      <c r="P42" s="8" t="s">
        <v>493</v>
      </c>
      <c r="Q42" s="8" t="s">
        <v>494</v>
      </c>
      <c r="R42" s="9">
        <v>251949.67999999993</v>
      </c>
      <c r="S42" s="9"/>
      <c r="T42" s="9">
        <f>SUMIFS('[2]List of Adv and Liquidation'!N:N,'[2]List of Adv and Liquidation'!G:G,[2]Advances!N42)</f>
        <v>32972.51</v>
      </c>
      <c r="U42" s="9">
        <f t="shared" si="0"/>
        <v>218977.16999999993</v>
      </c>
      <c r="V42" s="9"/>
      <c r="W42" s="9">
        <f>SUMIFS('[2]List of Adv and Liquidation'!N:N,'[2]List of Adv and Liquidation'!G:G,[2]Advances!N42,'[2]List of Adv and Liquidation'!F:F,[2]Advances!$W$9)</f>
        <v>32972.51</v>
      </c>
      <c r="X42" s="9">
        <f>SUMIFS('[2]List of Adv and Liquidation'!N:N,'[2]List of Adv and Liquidation'!G:G,[2]Advances!N42,'[2]List of Adv and Liquidation'!F:F,[2]Advances!$X$9)</f>
        <v>0</v>
      </c>
      <c r="Y42" s="9">
        <f>SUMIFS('[2]List of Adv and Liquidation'!N:N,'[2]List of Adv and Liquidation'!G:G,[2]Advances!N42,'[2]List of Adv and Liquidation'!F:F,[2]Advances!$Y$9)</f>
        <v>0</v>
      </c>
      <c r="Z42" s="9">
        <f>SUMIFS('[2]List of Adv and Liquidation'!N:N,'[2]List of Adv and Liquidation'!G:G,[2]Advances!N42,'[2]List of Adv and Liquidation'!F:F,[2]Advances!$Z$9)</f>
        <v>0</v>
      </c>
      <c r="AA42" s="9">
        <f>SUMIFS('[2]List of Adv and Liquidation'!N:N,'[2]List of Adv and Liquidation'!G:G,[2]Advances!N42,'[2]List of Adv and Liquidation'!F:F,[2]Advances!$AA$9)</f>
        <v>0</v>
      </c>
      <c r="AB42" s="9">
        <f>SUMIFS('[2]List of Adv and Liquidation'!N:N,'[2]List of Adv and Liquidation'!G:G,[2]Advances!N42,'[2]List of Adv and Liquidation'!F:F,[2]Advances!$AB$9)</f>
        <v>0</v>
      </c>
      <c r="AC42" s="9" t="s">
        <v>345</v>
      </c>
      <c r="AD42" s="6"/>
      <c r="AE42" s="9"/>
      <c r="AF42" s="9" t="str">
        <f t="shared" si="1"/>
        <v>1990103000_00633_00227 - Advances to Special Disbursing Officer - ADS (RAPID LP (DV# LP-20-07-065)</v>
      </c>
      <c r="AG42" s="9" t="e">
        <f>SUMIFS('[1]May 2021'!$E$40:$E$227,'[1]May 2021'!#REF!,AF42)</f>
        <v>#REF!</v>
      </c>
    </row>
    <row r="43" spans="2:33" s="7" customFormat="1" x14ac:dyDescent="0.3">
      <c r="B43" s="7" t="s">
        <v>495</v>
      </c>
      <c r="D43" s="7" t="s">
        <v>495</v>
      </c>
      <c r="E43" s="15">
        <v>44070</v>
      </c>
      <c r="F43" s="7" t="s">
        <v>425</v>
      </c>
      <c r="G43" s="7" t="s">
        <v>387</v>
      </c>
      <c r="H43" s="8">
        <v>292123</v>
      </c>
      <c r="I43" s="8" t="s">
        <v>280</v>
      </c>
      <c r="K43" s="7" t="s">
        <v>1</v>
      </c>
      <c r="L43" s="7" t="s">
        <v>281</v>
      </c>
      <c r="M43" s="7" t="s">
        <v>388</v>
      </c>
      <c r="N43" s="8" t="s">
        <v>496</v>
      </c>
      <c r="O43" s="8" t="s">
        <v>4</v>
      </c>
      <c r="P43" s="8" t="s">
        <v>497</v>
      </c>
      <c r="Q43" s="8" t="s">
        <v>498</v>
      </c>
      <c r="R43" s="9">
        <v>292123</v>
      </c>
      <c r="S43" s="9"/>
      <c r="T43" s="9">
        <f>SUMIFS('[2]List of Adv and Liquidation'!N:N,'[2]List of Adv and Liquidation'!G:G,[2]Advances!N43)</f>
        <v>11630.72</v>
      </c>
      <c r="U43" s="9">
        <f t="shared" si="0"/>
        <v>280492.28000000003</v>
      </c>
      <c r="V43" s="9"/>
      <c r="W43" s="9">
        <f>SUMIFS('[2]List of Adv and Liquidation'!N:N,'[2]List of Adv and Liquidation'!G:G,[2]Advances!N43,'[2]List of Adv and Liquidation'!F:F,[2]Advances!$W$9)</f>
        <v>11630.72</v>
      </c>
      <c r="X43" s="9">
        <f>SUMIFS('[2]List of Adv and Liquidation'!N:N,'[2]List of Adv and Liquidation'!G:G,[2]Advances!N43,'[2]List of Adv and Liquidation'!F:F,[2]Advances!$X$9)</f>
        <v>0</v>
      </c>
      <c r="Y43" s="9">
        <f>SUMIFS('[2]List of Adv and Liquidation'!N:N,'[2]List of Adv and Liquidation'!G:G,[2]Advances!N43,'[2]List of Adv and Liquidation'!F:F,[2]Advances!$Y$9)</f>
        <v>0</v>
      </c>
      <c r="Z43" s="9">
        <f>SUMIFS('[2]List of Adv and Liquidation'!N:N,'[2]List of Adv and Liquidation'!G:G,[2]Advances!N43,'[2]List of Adv and Liquidation'!F:F,[2]Advances!$Z$9)</f>
        <v>0</v>
      </c>
      <c r="AA43" s="9">
        <f>SUMIFS('[2]List of Adv and Liquidation'!N:N,'[2]List of Adv and Liquidation'!G:G,[2]Advances!N43,'[2]List of Adv and Liquidation'!F:F,[2]Advances!$AA$9)</f>
        <v>0</v>
      </c>
      <c r="AB43" s="9">
        <f>SUMIFS('[2]List of Adv and Liquidation'!N:N,'[2]List of Adv and Liquidation'!G:G,[2]Advances!N43,'[2]List of Adv and Liquidation'!F:F,[2]Advances!$AB$9)</f>
        <v>0</v>
      </c>
      <c r="AC43" s="9" t="s">
        <v>345</v>
      </c>
      <c r="AD43" s="6"/>
      <c r="AE43" s="9"/>
      <c r="AF43" s="9" t="str">
        <f t="shared" si="1"/>
        <v>1990103000_00633_00228 - Advances to Special Disbursing Officer - ADS (RAPID MDS (DV# 101-20-08-1321)</v>
      </c>
      <c r="AG43" s="9" t="e">
        <f>SUMIFS('[1]May 2021'!$E$40:$E$227,'[1]May 2021'!#REF!,AF43)</f>
        <v>#REF!</v>
      </c>
    </row>
    <row r="44" spans="2:33" s="7" customFormat="1" x14ac:dyDescent="0.3">
      <c r="B44" s="7" t="s">
        <v>499</v>
      </c>
      <c r="D44" s="7" t="s">
        <v>499</v>
      </c>
      <c r="E44" s="15">
        <v>44155</v>
      </c>
      <c r="F44" s="7" t="s">
        <v>425</v>
      </c>
      <c r="G44" s="7" t="s">
        <v>415</v>
      </c>
      <c r="H44" s="8">
        <v>60000</v>
      </c>
      <c r="I44" s="8" t="s">
        <v>280</v>
      </c>
      <c r="K44" s="7" t="s">
        <v>1</v>
      </c>
      <c r="L44" s="7" t="s">
        <v>281</v>
      </c>
      <c r="M44" s="7" t="s">
        <v>410</v>
      </c>
      <c r="N44" s="8" t="s">
        <v>500</v>
      </c>
      <c r="O44" s="8" t="s">
        <v>4</v>
      </c>
      <c r="P44" s="8" t="s">
        <v>501</v>
      </c>
      <c r="Q44" s="8" t="s">
        <v>502</v>
      </c>
      <c r="R44" s="9">
        <v>46560</v>
      </c>
      <c r="S44" s="9"/>
      <c r="T44" s="9">
        <f>SUMIFS('[2]List of Adv and Liquidation'!N:N,'[2]List of Adv and Liquidation'!G:G,[2]Advances!N44)</f>
        <v>24962.35</v>
      </c>
      <c r="U44" s="9">
        <f t="shared" si="0"/>
        <v>21597.65</v>
      </c>
      <c r="V44" s="9"/>
      <c r="W44" s="9">
        <f>SUMIFS('[2]List of Adv and Liquidation'!N:N,'[2]List of Adv and Liquidation'!G:G,[2]Advances!N44,'[2]List of Adv and Liquidation'!F:F,[2]Advances!$W$9)</f>
        <v>5700</v>
      </c>
      <c r="X44" s="9">
        <f>SUMIFS('[2]List of Adv and Liquidation'!N:N,'[2]List of Adv and Liquidation'!G:G,[2]Advances!N44,'[2]List of Adv and Liquidation'!F:F,[2]Advances!$X$9)</f>
        <v>19830.169999999998</v>
      </c>
      <c r="Y44" s="9">
        <f>SUMIFS('[2]List of Adv and Liquidation'!N:N,'[2]List of Adv and Liquidation'!G:G,[2]Advances!N44,'[2]List of Adv and Liquidation'!F:F,[2]Advances!$Y$9)</f>
        <v>-567.82000000000005</v>
      </c>
      <c r="Z44" s="9">
        <f>SUMIFS('[2]List of Adv and Liquidation'!N:N,'[2]List of Adv and Liquidation'!G:G,[2]Advances!N44,'[2]List of Adv and Liquidation'!F:F,[2]Advances!$Z$9)</f>
        <v>0</v>
      </c>
      <c r="AA44" s="9">
        <f>SUMIFS('[2]List of Adv and Liquidation'!N:N,'[2]List of Adv and Liquidation'!G:G,[2]Advances!N44,'[2]List of Adv and Liquidation'!F:F,[2]Advances!$AA$9)</f>
        <v>0</v>
      </c>
      <c r="AB44" s="9">
        <f>SUMIFS('[2]List of Adv and Liquidation'!N:N,'[2]List of Adv and Liquidation'!G:G,[2]Advances!N44,'[2]List of Adv and Liquidation'!F:F,[2]Advances!$AB$9)</f>
        <v>0</v>
      </c>
      <c r="AC44" s="9" t="s">
        <v>303</v>
      </c>
      <c r="AD44" s="6"/>
      <c r="AE44" s="9"/>
      <c r="AF44" s="9" t="str">
        <f t="shared" si="1"/>
        <v>1990103000_00633_00229 - Advances to Special Disbursing Officer - ADS (YEP (DV# 20-11-1818)</v>
      </c>
      <c r="AG44" s="9" t="e">
        <f>SUMIFS('[1]May 2021'!$E$40:$E$227,'[1]May 2021'!#REF!,AF44)</f>
        <v>#REF!</v>
      </c>
    </row>
    <row r="45" spans="2:33" s="7" customFormat="1" x14ac:dyDescent="0.3">
      <c r="B45" s="7" t="s">
        <v>503</v>
      </c>
      <c r="D45" s="7" t="s">
        <v>503</v>
      </c>
      <c r="E45" s="15">
        <v>44174</v>
      </c>
      <c r="F45" s="7" t="s">
        <v>425</v>
      </c>
      <c r="G45" s="7" t="s">
        <v>504</v>
      </c>
      <c r="H45" s="8">
        <v>30000</v>
      </c>
      <c r="I45" s="8" t="s">
        <v>280</v>
      </c>
      <c r="K45" s="7" t="s">
        <v>1</v>
      </c>
      <c r="L45" s="7" t="s">
        <v>281</v>
      </c>
      <c r="M45" s="7" t="s">
        <v>410</v>
      </c>
      <c r="N45" s="8" t="s">
        <v>505</v>
      </c>
      <c r="O45" s="8" t="s">
        <v>4</v>
      </c>
      <c r="P45" s="8" t="s">
        <v>506</v>
      </c>
      <c r="Q45" s="8" t="s">
        <v>507</v>
      </c>
      <c r="R45" s="9">
        <v>30000</v>
      </c>
      <c r="S45" s="9"/>
      <c r="T45" s="9">
        <f>SUMIFS('[2]List of Adv and Liquidation'!N:N,'[2]List of Adv and Liquidation'!G:G,[2]Advances!N45)</f>
        <v>300000</v>
      </c>
      <c r="U45" s="9">
        <f t="shared" si="0"/>
        <v>-270000</v>
      </c>
      <c r="V45" s="9"/>
      <c r="W45" s="9">
        <f>SUMIFS('[2]List of Adv and Liquidation'!N:N,'[2]List of Adv and Liquidation'!G:G,[2]Advances!N45,'[2]List of Adv and Liquidation'!F:F,[2]Advances!$W$9)</f>
        <v>0</v>
      </c>
      <c r="X45" s="9">
        <f>SUMIFS('[2]List of Adv and Liquidation'!N:N,'[2]List of Adv and Liquidation'!G:G,[2]Advances!N45,'[2]List of Adv and Liquidation'!F:F,[2]Advances!$X$9)</f>
        <v>5977.16</v>
      </c>
      <c r="Y45" s="9">
        <f>SUMIFS('[2]List of Adv and Liquidation'!N:N,'[2]List of Adv and Liquidation'!G:G,[2]Advances!N45,'[2]List of Adv and Liquidation'!F:F,[2]Advances!$Y$9)</f>
        <v>241700.93</v>
      </c>
      <c r="Z45" s="9">
        <f>SUMIFS('[2]List of Adv and Liquidation'!N:N,'[2]List of Adv and Liquidation'!G:G,[2]Advances!N45,'[2]List of Adv and Liquidation'!F:F,[2]Advances!$Z$9)</f>
        <v>52321.91</v>
      </c>
      <c r="AA45" s="9">
        <f>SUMIFS('[2]List of Adv and Liquidation'!N:N,'[2]List of Adv and Liquidation'!G:G,[2]Advances!N45,'[2]List of Adv and Liquidation'!F:F,[2]Advances!$AA$9)</f>
        <v>0</v>
      </c>
      <c r="AB45" s="9">
        <f>SUMIFS('[2]List of Adv and Liquidation'!N:N,'[2]List of Adv and Liquidation'!G:G,[2]Advances!N45,'[2]List of Adv and Liquidation'!F:F,[2]Advances!$AB$9)</f>
        <v>0</v>
      </c>
      <c r="AC45" s="9" t="s">
        <v>303</v>
      </c>
      <c r="AD45" s="6"/>
      <c r="AE45" s="9"/>
      <c r="AF45" s="9" t="str">
        <f t="shared" si="1"/>
        <v>1990103000_00633_00230 - Advances to Special Disbursing Officer - ADS (YEP (DV# 20-12-1893)</v>
      </c>
      <c r="AG45" s="9" t="e">
        <f>SUMIFS('[1]May 2021'!$E$40:$E$227,'[1]May 2021'!#REF!,AF45)</f>
        <v>#REF!</v>
      </c>
    </row>
    <row r="46" spans="2:33" s="7" customFormat="1" x14ac:dyDescent="0.3">
      <c r="B46" s="7" t="s">
        <v>508</v>
      </c>
      <c r="D46" s="7" t="s">
        <v>508</v>
      </c>
      <c r="E46" s="15">
        <v>44053</v>
      </c>
      <c r="F46" s="7" t="s">
        <v>509</v>
      </c>
      <c r="G46" s="7" t="s">
        <v>324</v>
      </c>
      <c r="H46" s="8">
        <v>41000</v>
      </c>
      <c r="I46" s="8" t="s">
        <v>280</v>
      </c>
      <c r="K46" s="7" t="s">
        <v>21</v>
      </c>
      <c r="L46" s="7" t="s">
        <v>281</v>
      </c>
      <c r="M46" s="7" t="s">
        <v>319</v>
      </c>
      <c r="N46" s="8" t="s">
        <v>510</v>
      </c>
      <c r="O46" s="8" t="s">
        <v>4</v>
      </c>
      <c r="P46" s="8" t="s">
        <v>511</v>
      </c>
      <c r="Q46" s="8" t="s">
        <v>512</v>
      </c>
      <c r="R46" s="9">
        <v>21808.600000000006</v>
      </c>
      <c r="S46" s="9"/>
      <c r="T46" s="9">
        <f>SUMIFS('[2]List of Adv and Liquidation'!N:N,'[2]List of Adv and Liquidation'!G:G,[2]Advances!N46)</f>
        <v>27338.739999999998</v>
      </c>
      <c r="U46" s="9">
        <f t="shared" si="0"/>
        <v>-5530.1399999999921</v>
      </c>
      <c r="V46" s="9"/>
      <c r="W46" s="9">
        <f>SUMIFS('[2]List of Adv and Liquidation'!N:N,'[2]List of Adv and Liquidation'!G:G,[2]Advances!N46,'[2]List of Adv and Liquidation'!F:F,[2]Advances!$W$9)</f>
        <v>22437.69</v>
      </c>
      <c r="X46" s="9">
        <f>SUMIFS('[2]List of Adv and Liquidation'!N:N,'[2]List of Adv and Liquidation'!G:G,[2]Advances!N46,'[2]List of Adv and Liquidation'!F:F,[2]Advances!$X$9)</f>
        <v>4901.05</v>
      </c>
      <c r="Y46" s="9">
        <f>SUMIFS('[2]List of Adv and Liquidation'!N:N,'[2]List of Adv and Liquidation'!G:G,[2]Advances!N46,'[2]List of Adv and Liquidation'!F:F,[2]Advances!$Y$9)</f>
        <v>0</v>
      </c>
      <c r="Z46" s="9">
        <f>SUMIFS('[2]List of Adv and Liquidation'!N:N,'[2]List of Adv and Liquidation'!G:G,[2]Advances!N46,'[2]List of Adv and Liquidation'!F:F,[2]Advances!$Z$9)</f>
        <v>0</v>
      </c>
      <c r="AA46" s="9">
        <f>SUMIFS('[2]List of Adv and Liquidation'!N:N,'[2]List of Adv and Liquidation'!G:G,[2]Advances!N46,'[2]List of Adv and Liquidation'!F:F,[2]Advances!$AA$9)</f>
        <v>0</v>
      </c>
      <c r="AB46" s="9">
        <f>SUMIFS('[2]List of Adv and Liquidation'!N:N,'[2]List of Adv and Liquidation'!G:G,[2]Advances!N46,'[2]List of Adv and Liquidation'!F:F,[2]Advances!$AB$9)</f>
        <v>0</v>
      </c>
      <c r="AC46" s="9" t="s">
        <v>303</v>
      </c>
      <c r="AD46" s="6"/>
      <c r="AE46" s="9"/>
      <c r="AF46" s="9" t="str">
        <f t="shared" si="1"/>
        <v>1990103000_00635_00243 - Advances to Special Disbursing Officer - PDI (LSP-NSB (DV# 20-08-1219)</v>
      </c>
      <c r="AG46" s="9" t="e">
        <f>SUMIFS('[1]May 2021'!$E$40:$E$227,'[1]May 2021'!#REF!,AF46)</f>
        <v>#REF!</v>
      </c>
    </row>
    <row r="47" spans="2:33" s="7" customFormat="1" x14ac:dyDescent="0.3">
      <c r="B47" s="7" t="s">
        <v>513</v>
      </c>
      <c r="D47" s="7" t="s">
        <v>513</v>
      </c>
      <c r="E47" s="15">
        <v>44176</v>
      </c>
      <c r="F47" s="7" t="s">
        <v>509</v>
      </c>
      <c r="G47" s="7" t="s">
        <v>312</v>
      </c>
      <c r="H47" s="8">
        <v>25000</v>
      </c>
      <c r="I47" s="8" t="s">
        <v>280</v>
      </c>
      <c r="K47" s="7" t="s">
        <v>21</v>
      </c>
      <c r="L47" s="7" t="s">
        <v>281</v>
      </c>
      <c r="M47" s="7" t="s">
        <v>319</v>
      </c>
      <c r="N47" s="8" t="s">
        <v>514</v>
      </c>
      <c r="O47" s="8" t="s">
        <v>4</v>
      </c>
      <c r="P47" s="8" t="s">
        <v>515</v>
      </c>
      <c r="Q47" s="8" t="s">
        <v>516</v>
      </c>
      <c r="R47" s="9">
        <v>25000</v>
      </c>
      <c r="S47" s="9"/>
      <c r="T47" s="9">
        <f>SUMIFS('[2]List of Adv and Liquidation'!N:N,'[2]List of Adv and Liquidation'!G:G,[2]Advances!N47)</f>
        <v>24999.999999999996</v>
      </c>
      <c r="U47" s="9">
        <f t="shared" si="0"/>
        <v>0</v>
      </c>
      <c r="V47" s="9"/>
      <c r="W47" s="9">
        <f>SUMIFS('[2]List of Adv and Liquidation'!N:N,'[2]List of Adv and Liquidation'!G:G,[2]Advances!N47,'[2]List of Adv and Liquidation'!F:F,[2]Advances!$W$9)</f>
        <v>0</v>
      </c>
      <c r="X47" s="9">
        <f>SUMIFS('[2]List of Adv and Liquidation'!N:N,'[2]List of Adv and Liquidation'!G:G,[2]Advances!N47,'[2]List of Adv and Liquidation'!F:F,[2]Advances!$X$9)</f>
        <v>24999.999999999996</v>
      </c>
      <c r="Y47" s="9">
        <f>SUMIFS('[2]List of Adv and Liquidation'!N:N,'[2]List of Adv and Liquidation'!G:G,[2]Advances!N47,'[2]List of Adv and Liquidation'!F:F,[2]Advances!$Y$9)</f>
        <v>0</v>
      </c>
      <c r="Z47" s="9">
        <f>SUMIFS('[2]List of Adv and Liquidation'!N:N,'[2]List of Adv and Liquidation'!G:G,[2]Advances!N47,'[2]List of Adv and Liquidation'!F:F,[2]Advances!$Z$9)</f>
        <v>0</v>
      </c>
      <c r="AA47" s="9">
        <f>SUMIFS('[2]List of Adv and Liquidation'!N:N,'[2]List of Adv and Liquidation'!G:G,[2]Advances!N47,'[2]List of Adv and Liquidation'!F:F,[2]Advances!$AA$9)</f>
        <v>0</v>
      </c>
      <c r="AB47" s="9">
        <f>SUMIFS('[2]List of Adv and Liquidation'!N:N,'[2]List of Adv and Liquidation'!G:G,[2]Advances!N47,'[2]List of Adv and Liquidation'!F:F,[2]Advances!$AB$9)</f>
        <v>0</v>
      </c>
      <c r="AC47" s="9" t="s">
        <v>303</v>
      </c>
      <c r="AD47" s="6"/>
      <c r="AE47" s="9"/>
      <c r="AF47" s="9" t="str">
        <f t="shared" si="1"/>
        <v>1990103000_00635_00244 - Advances to Special Disbursing Officer - PDI (LSP-NSB (DV# 20-12-1917)</v>
      </c>
      <c r="AG47" s="9" t="e">
        <f>SUMIFS('[1]May 2021'!$E$40:$E$227,'[1]May 2021'!#REF!,AF47)</f>
        <v>#REF!</v>
      </c>
    </row>
    <row r="48" spans="2:33" s="7" customFormat="1" x14ac:dyDescent="0.3">
      <c r="B48" s="7" t="s">
        <v>517</v>
      </c>
      <c r="D48" s="7" t="s">
        <v>517</v>
      </c>
      <c r="E48" s="15">
        <v>44141</v>
      </c>
      <c r="F48" s="7" t="s">
        <v>509</v>
      </c>
      <c r="G48" s="7" t="s">
        <v>518</v>
      </c>
      <c r="H48" s="8">
        <v>19867.2</v>
      </c>
      <c r="I48" s="8" t="s">
        <v>280</v>
      </c>
      <c r="K48" s="7" t="s">
        <v>21</v>
      </c>
      <c r="L48" s="7" t="s">
        <v>281</v>
      </c>
      <c r="M48" s="7" t="s">
        <v>335</v>
      </c>
      <c r="N48" s="8" t="s">
        <v>519</v>
      </c>
      <c r="O48" s="8" t="s">
        <v>34</v>
      </c>
      <c r="P48" s="8" t="s">
        <v>520</v>
      </c>
      <c r="Q48" s="8" t="s">
        <v>521</v>
      </c>
      <c r="R48" s="9">
        <v>17877.600000000002</v>
      </c>
      <c r="S48" s="9"/>
      <c r="T48" s="9">
        <f>SUMIFS('[2]List of Adv and Liquidation'!N:N,'[2]List of Adv and Liquidation'!G:G,[2]Advances!N48)</f>
        <v>4266.58</v>
      </c>
      <c r="U48" s="9">
        <f t="shared" si="0"/>
        <v>13611.020000000002</v>
      </c>
      <c r="V48" s="9"/>
      <c r="W48" s="9">
        <f>SUMIFS('[2]List of Adv and Liquidation'!N:N,'[2]List of Adv and Liquidation'!G:G,[2]Advances!N48,'[2]List of Adv and Liquidation'!F:F,[2]Advances!$W$9)</f>
        <v>4266.58</v>
      </c>
      <c r="X48" s="9">
        <f>SUMIFS('[2]List of Adv and Liquidation'!N:N,'[2]List of Adv and Liquidation'!G:G,[2]Advances!N48,'[2]List of Adv and Liquidation'!F:F,[2]Advances!$X$9)</f>
        <v>0</v>
      </c>
      <c r="Y48" s="9">
        <f>SUMIFS('[2]List of Adv and Liquidation'!N:N,'[2]List of Adv and Liquidation'!G:G,[2]Advances!N48,'[2]List of Adv and Liquidation'!F:F,[2]Advances!$Y$9)</f>
        <v>0</v>
      </c>
      <c r="Z48" s="9">
        <f>SUMIFS('[2]List of Adv and Liquidation'!N:N,'[2]List of Adv and Liquidation'!G:G,[2]Advances!N48,'[2]List of Adv and Liquidation'!F:F,[2]Advances!$Z$9)</f>
        <v>0</v>
      </c>
      <c r="AA48" s="9">
        <f>SUMIFS('[2]List of Adv and Liquidation'!N:N,'[2]List of Adv and Liquidation'!G:G,[2]Advances!N48,'[2]List of Adv and Liquidation'!F:F,[2]Advances!$AA$9)</f>
        <v>0</v>
      </c>
      <c r="AB48" s="9">
        <f>SUMIFS('[2]List of Adv and Liquidation'!N:N,'[2]List of Adv and Liquidation'!G:G,[2]Advances!N48,'[2]List of Adv and Liquidation'!F:F,[2]Advances!$AB$9)</f>
        <v>0</v>
      </c>
      <c r="AC48" s="9" t="s">
        <v>303</v>
      </c>
      <c r="AD48" s="6"/>
      <c r="AE48" s="9"/>
      <c r="AF48" s="9" t="str">
        <f t="shared" si="1"/>
        <v>1990101000_00490_00270 - Advances for Operating Expenses - PDI (CARP MOOE (DV# 20-11-1731)</v>
      </c>
      <c r="AG48" s="9" t="e">
        <f>SUMIFS('[1]May 2021'!$E$40:$E$227,'[1]May 2021'!#REF!,AF48)</f>
        <v>#REF!</v>
      </c>
    </row>
    <row r="49" spans="2:34" s="7" customFormat="1" x14ac:dyDescent="0.3">
      <c r="B49" s="7" t="s">
        <v>522</v>
      </c>
      <c r="D49" s="7" t="s">
        <v>522</v>
      </c>
      <c r="E49" s="15">
        <v>44180</v>
      </c>
      <c r="F49" s="7" t="s">
        <v>509</v>
      </c>
      <c r="G49" s="7" t="s">
        <v>523</v>
      </c>
      <c r="H49" s="8">
        <v>19867.2</v>
      </c>
      <c r="I49" s="8" t="s">
        <v>280</v>
      </c>
      <c r="K49" s="7" t="s">
        <v>21</v>
      </c>
      <c r="L49" s="7" t="s">
        <v>281</v>
      </c>
      <c r="M49" s="7" t="s">
        <v>335</v>
      </c>
      <c r="N49" s="8" t="s">
        <v>524</v>
      </c>
      <c r="O49" s="8" t="s">
        <v>4</v>
      </c>
      <c r="P49" s="8" t="s">
        <v>525</v>
      </c>
      <c r="Q49" s="8" t="s">
        <v>526</v>
      </c>
      <c r="R49" s="9">
        <v>19867.2</v>
      </c>
      <c r="S49" s="9"/>
      <c r="T49" s="9">
        <f>SUMIFS('[2]List of Adv and Liquidation'!N:N,'[2]List of Adv and Liquidation'!G:G,[2]Advances!N49)</f>
        <v>351.63</v>
      </c>
      <c r="U49" s="9">
        <f t="shared" si="0"/>
        <v>19515.57</v>
      </c>
      <c r="V49" s="9"/>
      <c r="W49" s="9">
        <f>SUMIFS('[2]List of Adv and Liquidation'!N:N,'[2]List of Adv and Liquidation'!G:G,[2]Advances!N49,'[2]List of Adv and Liquidation'!F:F,[2]Advances!$W$9)</f>
        <v>351.63</v>
      </c>
      <c r="X49" s="9">
        <f>SUMIFS('[2]List of Adv and Liquidation'!N:N,'[2]List of Adv and Liquidation'!G:G,[2]Advances!N49,'[2]List of Adv and Liquidation'!F:F,[2]Advances!$X$9)</f>
        <v>0</v>
      </c>
      <c r="Y49" s="9">
        <f>SUMIFS('[2]List of Adv and Liquidation'!N:N,'[2]List of Adv and Liquidation'!G:G,[2]Advances!N49,'[2]List of Adv and Liquidation'!F:F,[2]Advances!$Y$9)</f>
        <v>0</v>
      </c>
      <c r="Z49" s="9">
        <f>SUMIFS('[2]List of Adv and Liquidation'!N:N,'[2]List of Adv and Liquidation'!G:G,[2]Advances!N49,'[2]List of Adv and Liquidation'!F:F,[2]Advances!$Z$9)</f>
        <v>0</v>
      </c>
      <c r="AA49" s="9">
        <f>SUMIFS('[2]List of Adv and Liquidation'!N:N,'[2]List of Adv and Liquidation'!G:G,[2]Advances!N49,'[2]List of Adv and Liquidation'!F:F,[2]Advances!$AA$9)</f>
        <v>0</v>
      </c>
      <c r="AB49" s="9">
        <f>SUMIFS('[2]List of Adv and Liquidation'!N:N,'[2]List of Adv and Liquidation'!G:G,[2]Advances!N49,'[2]List of Adv and Liquidation'!F:F,[2]Advances!$AB$9)</f>
        <v>0</v>
      </c>
      <c r="AC49" s="9" t="s">
        <v>303</v>
      </c>
      <c r="AD49" s="6"/>
      <c r="AE49" s="9"/>
      <c r="AF49" s="9" t="str">
        <f t="shared" si="1"/>
        <v>1990103000_00635_00245 - Advances to Special Disbursing Officer - PDI (CARP MOOE (DV# 20-12-2005)</v>
      </c>
      <c r="AG49" s="9" t="e">
        <f>SUMIFS('[1]May 2021'!$E$40:$E$227,'[1]May 2021'!#REF!,AF49)</f>
        <v>#REF!</v>
      </c>
    </row>
    <row r="50" spans="2:34" s="7" customFormat="1" x14ac:dyDescent="0.3">
      <c r="B50" s="7" t="s">
        <v>527</v>
      </c>
      <c r="D50" s="7" t="s">
        <v>527</v>
      </c>
      <c r="E50" s="15">
        <v>44018</v>
      </c>
      <c r="F50" s="7" t="s">
        <v>509</v>
      </c>
      <c r="G50" s="7" t="s">
        <v>340</v>
      </c>
      <c r="H50" s="8">
        <v>10000</v>
      </c>
      <c r="I50" s="8" t="s">
        <v>280</v>
      </c>
      <c r="K50" s="7" t="s">
        <v>21</v>
      </c>
      <c r="L50" s="7" t="s">
        <v>281</v>
      </c>
      <c r="M50" s="7" t="s">
        <v>341</v>
      </c>
      <c r="N50" s="8" t="s">
        <v>528</v>
      </c>
      <c r="O50" s="8" t="s">
        <v>4</v>
      </c>
      <c r="P50" s="8" t="s">
        <v>529</v>
      </c>
      <c r="Q50" s="8" t="s">
        <v>530</v>
      </c>
      <c r="R50" s="9">
        <v>840.64</v>
      </c>
      <c r="S50" s="9"/>
      <c r="T50" s="9">
        <f>SUMIFS('[2]List of Adv and Liquidation'!N:N,'[2]List of Adv and Liquidation'!G:G,[2]Advances!N50)</f>
        <v>251949.68</v>
      </c>
      <c r="U50" s="9">
        <f t="shared" si="0"/>
        <v>-251109.03999999998</v>
      </c>
      <c r="V50" s="9"/>
      <c r="W50" s="9">
        <f>SUMIFS('[2]List of Adv and Liquidation'!N:N,'[2]List of Adv and Liquidation'!G:G,[2]Advances!N50,'[2]List of Adv and Liquidation'!F:F,[2]Advances!$W$9)</f>
        <v>64748.38</v>
      </c>
      <c r="X50" s="9">
        <f>SUMIFS('[2]List of Adv and Liquidation'!N:N,'[2]List of Adv and Liquidation'!G:G,[2]Advances!N50,'[2]List of Adv and Liquidation'!F:F,[2]Advances!$X$9)</f>
        <v>9632.35</v>
      </c>
      <c r="Y50" s="9">
        <f>SUMIFS('[2]List of Adv and Liquidation'!N:N,'[2]List of Adv and Liquidation'!G:G,[2]Advances!N50,'[2]List of Adv and Liquidation'!F:F,[2]Advances!$Y$9)</f>
        <v>177568.95</v>
      </c>
      <c r="Z50" s="9">
        <f>SUMIFS('[2]List of Adv and Liquidation'!N:N,'[2]List of Adv and Liquidation'!G:G,[2]Advances!N50,'[2]List of Adv and Liquidation'!F:F,[2]Advances!$Z$9)</f>
        <v>0</v>
      </c>
      <c r="AA50" s="9">
        <f>SUMIFS('[2]List of Adv and Liquidation'!N:N,'[2]List of Adv and Liquidation'!G:G,[2]Advances!N50,'[2]List of Adv and Liquidation'!F:F,[2]Advances!$AA$9)</f>
        <v>0</v>
      </c>
      <c r="AB50" s="9">
        <f>SUMIFS('[2]List of Adv and Liquidation'!N:N,'[2]List of Adv and Liquidation'!G:G,[2]Advances!N50,'[2]List of Adv and Liquidation'!F:F,[2]Advances!$AB$9)</f>
        <v>0</v>
      </c>
      <c r="AC50" s="9" t="s">
        <v>345</v>
      </c>
      <c r="AD50" s="6"/>
      <c r="AE50" s="9"/>
      <c r="AF50" s="9" t="str">
        <f t="shared" si="1"/>
        <v>1990103000_00635_00246 - Advances to Special Disbursing Officer - PDI (CMCI (DV# 20-07-1024)</v>
      </c>
      <c r="AG50" s="9" t="e">
        <f>SUMIFS('[1]May 2021'!$E$40:$E$227,'[1]May 2021'!#REF!,AF50)</f>
        <v>#REF!</v>
      </c>
    </row>
    <row r="51" spans="2:34" s="7" customFormat="1" x14ac:dyDescent="0.3">
      <c r="B51" s="7" t="s">
        <v>531</v>
      </c>
      <c r="D51" s="7" t="s">
        <v>531</v>
      </c>
      <c r="E51" s="15">
        <v>44160</v>
      </c>
      <c r="F51" s="7" t="s">
        <v>509</v>
      </c>
      <c r="G51" s="7" t="s">
        <v>532</v>
      </c>
      <c r="H51" s="8">
        <v>445209.16</v>
      </c>
      <c r="I51" s="8" t="s">
        <v>280</v>
      </c>
      <c r="K51" s="7" t="s">
        <v>21</v>
      </c>
      <c r="L51" s="7" t="s">
        <v>281</v>
      </c>
      <c r="M51" s="7" t="s">
        <v>348</v>
      </c>
      <c r="N51" s="8" t="s">
        <v>533</v>
      </c>
      <c r="O51" s="8" t="s">
        <v>4</v>
      </c>
      <c r="P51" s="8" t="s">
        <v>534</v>
      </c>
      <c r="Q51" s="8" t="s">
        <v>535</v>
      </c>
      <c r="R51" s="9">
        <v>284206.53999999998</v>
      </c>
      <c r="S51" s="9"/>
      <c r="T51" s="9">
        <f>SUMIFS('[2]List of Adv and Liquidation'!N:N,'[2]List of Adv and Liquidation'!G:G,[2]Advances!N51)</f>
        <v>91280.909999999989</v>
      </c>
      <c r="U51" s="9">
        <f t="shared" si="0"/>
        <v>192925.63</v>
      </c>
      <c r="V51" s="9"/>
      <c r="W51" s="9">
        <f>SUMIFS('[2]List of Adv and Liquidation'!N:N,'[2]List of Adv and Liquidation'!G:G,[2]Advances!N51,'[2]List of Adv and Liquidation'!F:F,[2]Advances!$W$9)</f>
        <v>0</v>
      </c>
      <c r="X51" s="9">
        <f>SUMIFS('[2]List of Adv and Liquidation'!N:N,'[2]List of Adv and Liquidation'!G:G,[2]Advances!N51,'[2]List of Adv and Liquidation'!F:F,[2]Advances!$X$9)</f>
        <v>0</v>
      </c>
      <c r="Y51" s="9">
        <f>SUMIFS('[2]List of Adv and Liquidation'!N:N,'[2]List of Adv and Liquidation'!G:G,[2]Advances!N51,'[2]List of Adv and Liquidation'!F:F,[2]Advances!$Y$9)</f>
        <v>25991.94</v>
      </c>
      <c r="Z51" s="9">
        <f>SUMIFS('[2]List of Adv and Liquidation'!N:N,'[2]List of Adv and Liquidation'!G:G,[2]Advances!N51,'[2]List of Adv and Liquidation'!F:F,[2]Advances!$Z$9)</f>
        <v>103886.36</v>
      </c>
      <c r="AA51" s="9">
        <f>SUMIFS('[2]List of Adv and Liquidation'!N:N,'[2]List of Adv and Liquidation'!G:G,[2]Advances!N51,'[2]List of Adv and Liquidation'!F:F,[2]Advances!$AA$9)</f>
        <v>-61172.44</v>
      </c>
      <c r="AB51" s="9">
        <f>SUMIFS('[2]List of Adv and Liquidation'!N:N,'[2]List of Adv and Liquidation'!G:G,[2]Advances!N51,'[2]List of Adv and Liquidation'!F:F,[2]Advances!$AB$9)</f>
        <v>22575.05</v>
      </c>
      <c r="AC51" s="9" t="s">
        <v>303</v>
      </c>
      <c r="AD51" s="6"/>
      <c r="AE51" s="9"/>
      <c r="AF51" s="9" t="str">
        <f t="shared" si="1"/>
        <v>1990103000_00635_00247 - Advances to Special Disbursing Officer - PDI (OTOP Next Gen (DV# 20-11-1849)</v>
      </c>
      <c r="AG51" s="9" t="e">
        <f>SUMIFS('[1]May 2021'!$E$40:$E$227,'[1]May 2021'!#REF!,AF51)</f>
        <v>#REF!</v>
      </c>
    </row>
    <row r="52" spans="2:34" s="7" customFormat="1" x14ac:dyDescent="0.3">
      <c r="B52" s="7" t="s">
        <v>536</v>
      </c>
      <c r="D52" s="7" t="s">
        <v>536</v>
      </c>
      <c r="E52" s="15">
        <v>44110</v>
      </c>
      <c r="F52" s="7" t="s">
        <v>509</v>
      </c>
      <c r="G52" s="7" t="s">
        <v>537</v>
      </c>
      <c r="H52" s="8">
        <v>69112.149999999994</v>
      </c>
      <c r="I52" s="8" t="s">
        <v>280</v>
      </c>
      <c r="K52" s="7" t="s">
        <v>21</v>
      </c>
      <c r="L52" s="7" t="s">
        <v>281</v>
      </c>
      <c r="M52" s="7" t="s">
        <v>359</v>
      </c>
      <c r="N52" s="8" t="s">
        <v>538</v>
      </c>
      <c r="O52" s="8" t="s">
        <v>34</v>
      </c>
      <c r="P52" s="8" t="s">
        <v>539</v>
      </c>
      <c r="Q52" s="8" t="s">
        <v>540</v>
      </c>
      <c r="R52" s="9">
        <v>31007.649999999965</v>
      </c>
      <c r="S52" s="9"/>
      <c r="T52" s="9">
        <f>SUMIFS('[2]List of Adv and Liquidation'!N:N,'[2]List of Adv and Liquidation'!G:G,[2]Advances!N52)</f>
        <v>46560.000000000007</v>
      </c>
      <c r="U52" s="9">
        <f t="shared" si="0"/>
        <v>-15552.350000000042</v>
      </c>
      <c r="V52" s="9"/>
      <c r="W52" s="9">
        <f>SUMIFS('[2]List of Adv and Liquidation'!N:N,'[2]List of Adv and Liquidation'!G:G,[2]Advances!N52,'[2]List of Adv and Liquidation'!F:F,[2]Advances!$W$9)</f>
        <v>46560.000000000007</v>
      </c>
      <c r="X52" s="9">
        <f>SUMIFS('[2]List of Adv and Liquidation'!N:N,'[2]List of Adv and Liquidation'!G:G,[2]Advances!N52,'[2]List of Adv and Liquidation'!F:F,[2]Advances!$X$9)</f>
        <v>0</v>
      </c>
      <c r="Y52" s="9">
        <f>SUMIFS('[2]List of Adv and Liquidation'!N:N,'[2]List of Adv and Liquidation'!G:G,[2]Advances!N52,'[2]List of Adv and Liquidation'!F:F,[2]Advances!$Y$9)</f>
        <v>0</v>
      </c>
      <c r="Z52" s="9">
        <f>SUMIFS('[2]List of Adv and Liquidation'!N:N,'[2]List of Adv and Liquidation'!G:G,[2]Advances!N52,'[2]List of Adv and Liquidation'!F:F,[2]Advances!$Z$9)</f>
        <v>0</v>
      </c>
      <c r="AA52" s="9">
        <f>SUMIFS('[2]List of Adv and Liquidation'!N:N,'[2]List of Adv and Liquidation'!G:G,[2]Advances!N52,'[2]List of Adv and Liquidation'!F:F,[2]Advances!$AA$9)</f>
        <v>0</v>
      </c>
      <c r="AB52" s="9">
        <f>SUMIFS('[2]List of Adv and Liquidation'!N:N,'[2]List of Adv and Liquidation'!G:G,[2]Advances!N52,'[2]List of Adv and Liquidation'!F:F,[2]Advances!$AB$9)</f>
        <v>0</v>
      </c>
      <c r="AC52" s="9" t="s">
        <v>345</v>
      </c>
      <c r="AD52" s="6"/>
      <c r="AE52" s="9"/>
      <c r="AF52" s="9" t="str">
        <f t="shared" si="1"/>
        <v>1990101000_00490_00271 - Advances for Operating Expenses - PDI (SSF (DV# 20-10-1488)</v>
      </c>
      <c r="AG52" s="9" t="e">
        <f>SUMIFS('[1]May 2021'!$E$40:$E$227,'[1]May 2021'!#REF!,AF52)</f>
        <v>#REF!</v>
      </c>
    </row>
    <row r="53" spans="2:34" s="7" customFormat="1" x14ac:dyDescent="0.3">
      <c r="B53" s="7" t="s">
        <v>541</v>
      </c>
      <c r="D53" s="7" t="s">
        <v>541</v>
      </c>
      <c r="E53" s="15">
        <v>44166</v>
      </c>
      <c r="F53" s="7" t="s">
        <v>509</v>
      </c>
      <c r="G53" s="7" t="s">
        <v>542</v>
      </c>
      <c r="H53" s="8">
        <v>69112.149999999994</v>
      </c>
      <c r="I53" s="8" t="s">
        <v>280</v>
      </c>
      <c r="K53" s="7" t="s">
        <v>21</v>
      </c>
      <c r="L53" s="7" t="s">
        <v>281</v>
      </c>
      <c r="M53" s="7" t="s">
        <v>359</v>
      </c>
      <c r="N53" s="8" t="s">
        <v>543</v>
      </c>
      <c r="O53" s="8" t="s">
        <v>4</v>
      </c>
      <c r="P53" s="8" t="s">
        <v>544</v>
      </c>
      <c r="Q53" s="8" t="s">
        <v>545</v>
      </c>
      <c r="R53" s="9">
        <v>69112.149999999994</v>
      </c>
      <c r="S53" s="9"/>
      <c r="T53" s="9">
        <f>SUMIFS('[2]List of Adv and Liquidation'!N:N,'[2]List of Adv and Liquidation'!G:G,[2]Advances!N53)</f>
        <v>30000</v>
      </c>
      <c r="U53" s="9">
        <f t="shared" si="0"/>
        <v>39112.149999999994</v>
      </c>
      <c r="V53" s="9"/>
      <c r="W53" s="9">
        <f>SUMIFS('[2]List of Adv and Liquidation'!N:N,'[2]List of Adv and Liquidation'!G:G,[2]Advances!N53,'[2]List of Adv and Liquidation'!F:F,[2]Advances!$W$9)</f>
        <v>7775.23</v>
      </c>
      <c r="X53" s="9">
        <f>SUMIFS('[2]List of Adv and Liquidation'!N:N,'[2]List of Adv and Liquidation'!G:G,[2]Advances!N53,'[2]List of Adv and Liquidation'!F:F,[2]Advances!$X$9)</f>
        <v>7531.25</v>
      </c>
      <c r="Y53" s="9">
        <f>SUMIFS('[2]List of Adv and Liquidation'!N:N,'[2]List of Adv and Liquidation'!G:G,[2]Advances!N53,'[2]List of Adv and Liquidation'!F:F,[2]Advances!$Y$9)</f>
        <v>14693.52</v>
      </c>
      <c r="Z53" s="9">
        <f>SUMIFS('[2]List of Adv and Liquidation'!N:N,'[2]List of Adv and Liquidation'!G:G,[2]Advances!N53,'[2]List of Adv and Liquidation'!F:F,[2]Advances!$Z$9)</f>
        <v>0</v>
      </c>
      <c r="AA53" s="9">
        <f>SUMIFS('[2]List of Adv and Liquidation'!N:N,'[2]List of Adv and Liquidation'!G:G,[2]Advances!N53,'[2]List of Adv and Liquidation'!F:F,[2]Advances!$AA$9)</f>
        <v>0</v>
      </c>
      <c r="AB53" s="9">
        <f>SUMIFS('[2]List of Adv and Liquidation'!N:N,'[2]List of Adv and Liquidation'!G:G,[2]Advances!N53,'[2]List of Adv and Liquidation'!F:F,[2]Advances!$AB$9)</f>
        <v>0</v>
      </c>
      <c r="AC53" s="9" t="s">
        <v>345</v>
      </c>
      <c r="AD53" s="6"/>
      <c r="AE53" s="9"/>
      <c r="AF53" s="9" t="str">
        <f t="shared" si="1"/>
        <v>1990103000_00635_00248 - Advances to Special Disbursing Officer - PDI (SSF (DV# 20-12-1862)</v>
      </c>
      <c r="AG53" s="9" t="e">
        <f>SUMIFS('[1]May 2021'!$E$40:$E$227,'[1]May 2021'!#REF!,AF53)</f>
        <v>#REF!</v>
      </c>
    </row>
    <row r="54" spans="2:34" s="7" customFormat="1" x14ac:dyDescent="0.3">
      <c r="B54" s="7" t="s">
        <v>546</v>
      </c>
      <c r="D54" s="7" t="s">
        <v>546</v>
      </c>
      <c r="E54" s="15">
        <v>44176</v>
      </c>
      <c r="F54" s="7" t="s">
        <v>509</v>
      </c>
      <c r="G54" s="7" t="s">
        <v>358</v>
      </c>
      <c r="H54" s="8">
        <v>25000</v>
      </c>
      <c r="I54" s="8" t="s">
        <v>280</v>
      </c>
      <c r="K54" s="7" t="s">
        <v>21</v>
      </c>
      <c r="L54" s="7" t="s">
        <v>281</v>
      </c>
      <c r="M54" s="7" t="s">
        <v>359</v>
      </c>
      <c r="N54" s="8" t="s">
        <v>547</v>
      </c>
      <c r="O54" s="8" t="s">
        <v>4</v>
      </c>
      <c r="P54" s="8" t="s">
        <v>548</v>
      </c>
      <c r="Q54" s="8" t="s">
        <v>549</v>
      </c>
      <c r="R54" s="9">
        <v>25000</v>
      </c>
      <c r="S54" s="9"/>
      <c r="T54" s="9">
        <f>SUMIFS('[2]List of Adv and Liquidation'!N:N,'[2]List of Adv and Liquidation'!G:G,[2]Advances!N54)</f>
        <v>21808.6</v>
      </c>
      <c r="U54" s="9">
        <f t="shared" si="0"/>
        <v>3191.4000000000015</v>
      </c>
      <c r="V54" s="9"/>
      <c r="W54" s="9">
        <f>SUMIFS('[2]List of Adv and Liquidation'!N:N,'[2]List of Adv and Liquidation'!G:G,[2]Advances!N54,'[2]List of Adv and Liquidation'!F:F,[2]Advances!$W$9)</f>
        <v>21808.6</v>
      </c>
      <c r="X54" s="9">
        <f>SUMIFS('[2]List of Adv and Liquidation'!N:N,'[2]List of Adv and Liquidation'!G:G,[2]Advances!N54,'[2]List of Adv and Liquidation'!F:F,[2]Advances!$X$9)</f>
        <v>0</v>
      </c>
      <c r="Y54" s="9">
        <f>SUMIFS('[2]List of Adv and Liquidation'!N:N,'[2]List of Adv and Liquidation'!G:G,[2]Advances!N54,'[2]List of Adv and Liquidation'!F:F,[2]Advances!$Y$9)</f>
        <v>0</v>
      </c>
      <c r="Z54" s="9">
        <f>SUMIFS('[2]List of Adv and Liquidation'!N:N,'[2]List of Adv and Liquidation'!G:G,[2]Advances!N54,'[2]List of Adv and Liquidation'!F:F,[2]Advances!$Z$9)</f>
        <v>0</v>
      </c>
      <c r="AA54" s="9">
        <f>SUMIFS('[2]List of Adv and Liquidation'!N:N,'[2]List of Adv and Liquidation'!G:G,[2]Advances!N54,'[2]List of Adv and Liquidation'!F:F,[2]Advances!$AA$9)</f>
        <v>0</v>
      </c>
      <c r="AB54" s="9">
        <f>SUMIFS('[2]List of Adv and Liquidation'!N:N,'[2]List of Adv and Liquidation'!G:G,[2]Advances!N54,'[2]List of Adv and Liquidation'!F:F,[2]Advances!$AB$9)</f>
        <v>0</v>
      </c>
      <c r="AC54" s="9" t="s">
        <v>345</v>
      </c>
      <c r="AD54" s="6"/>
      <c r="AE54" s="9"/>
      <c r="AF54" s="9" t="str">
        <f t="shared" si="1"/>
        <v>1990103000_00635_00249 - Advances to Special Disbursing Officer - PDI (SSF (DV# 20-12-1934)</v>
      </c>
      <c r="AG54" s="9" t="e">
        <f>SUMIFS('[1]May 2021'!$E$40:$E$227,'[1]May 2021'!#REF!,AF54)</f>
        <v>#REF!</v>
      </c>
    </row>
    <row r="55" spans="2:34" s="7" customFormat="1" x14ac:dyDescent="0.3">
      <c r="B55" s="7" t="s">
        <v>550</v>
      </c>
      <c r="D55" s="7" t="s">
        <v>550</v>
      </c>
      <c r="E55" s="15">
        <v>44174</v>
      </c>
      <c r="F55" s="7" t="s">
        <v>509</v>
      </c>
      <c r="G55" s="7" t="s">
        <v>551</v>
      </c>
      <c r="H55" s="8">
        <v>17700</v>
      </c>
      <c r="I55" s="8" t="s">
        <v>280</v>
      </c>
      <c r="K55" s="7" t="s">
        <v>21</v>
      </c>
      <c r="L55" s="7" t="s">
        <v>281</v>
      </c>
      <c r="M55" s="7" t="s">
        <v>370</v>
      </c>
      <c r="N55" s="8" t="s">
        <v>552</v>
      </c>
      <c r="O55" s="8" t="s">
        <v>4</v>
      </c>
      <c r="P55" s="8" t="s">
        <v>553</v>
      </c>
      <c r="Q55" s="8" t="s">
        <v>554</v>
      </c>
      <c r="R55" s="9">
        <v>5880.1399999999994</v>
      </c>
      <c r="S55" s="9"/>
      <c r="T55" s="9">
        <f>SUMIFS('[2]List of Adv and Liquidation'!N:N,'[2]List of Adv and Liquidation'!G:G,[2]Advances!N55)</f>
        <v>25000</v>
      </c>
      <c r="U55" s="9">
        <f t="shared" si="0"/>
        <v>-19119.86</v>
      </c>
      <c r="V55" s="9"/>
      <c r="W55" s="9">
        <f>SUMIFS('[2]List of Adv and Liquidation'!N:N,'[2]List of Adv and Liquidation'!G:G,[2]Advances!N55,'[2]List of Adv and Liquidation'!F:F,[2]Advances!$W$9)</f>
        <v>18153.96</v>
      </c>
      <c r="X55" s="9">
        <f>SUMIFS('[2]List of Adv and Liquidation'!N:N,'[2]List of Adv and Liquidation'!G:G,[2]Advances!N55,'[2]List of Adv and Liquidation'!F:F,[2]Advances!$X$9)</f>
        <v>6846.04</v>
      </c>
      <c r="Y55" s="9">
        <f>SUMIFS('[2]List of Adv and Liquidation'!N:N,'[2]List of Adv and Liquidation'!G:G,[2]Advances!N55,'[2]List of Adv and Liquidation'!F:F,[2]Advances!$Y$9)</f>
        <v>0</v>
      </c>
      <c r="Z55" s="9">
        <f>SUMIFS('[2]List of Adv and Liquidation'!N:N,'[2]List of Adv and Liquidation'!G:G,[2]Advances!N55,'[2]List of Adv and Liquidation'!F:F,[2]Advances!$Z$9)</f>
        <v>0</v>
      </c>
      <c r="AA55" s="9">
        <f>SUMIFS('[2]List of Adv and Liquidation'!N:N,'[2]List of Adv and Liquidation'!G:G,[2]Advances!N55,'[2]List of Adv and Liquidation'!F:F,[2]Advances!$AA$9)</f>
        <v>0</v>
      </c>
      <c r="AB55" s="9">
        <f>SUMIFS('[2]List of Adv and Liquidation'!N:N,'[2]List of Adv and Liquidation'!G:G,[2]Advances!N55,'[2]List of Adv and Liquidation'!F:F,[2]Advances!$AB$9)</f>
        <v>0</v>
      </c>
      <c r="AC55" s="9" t="s">
        <v>370</v>
      </c>
      <c r="AD55" s="6"/>
      <c r="AE55" s="9"/>
      <c r="AF55" s="9" t="str">
        <f t="shared" si="1"/>
        <v>1990103000_00635_00250 - Advances to Special Disbursing Officer - PDI (CPD MUST (DV# 20-12-1897)</v>
      </c>
      <c r="AG55" s="9" t="e">
        <f>SUMIFS('[1]May 2021'!$E$40:$E$227,'[1]May 2021'!#REF!,AF55)</f>
        <v>#REF!</v>
      </c>
    </row>
    <row r="56" spans="2:34" s="7" customFormat="1" x14ac:dyDescent="0.3">
      <c r="B56" s="7" t="s">
        <v>555</v>
      </c>
      <c r="D56" s="7" t="s">
        <v>555</v>
      </c>
      <c r="E56" s="15">
        <v>44176</v>
      </c>
      <c r="F56" s="7" t="s">
        <v>509</v>
      </c>
      <c r="G56" s="7" t="s">
        <v>375</v>
      </c>
      <c r="H56" s="8">
        <v>565264.25</v>
      </c>
      <c r="I56" s="8" t="s">
        <v>280</v>
      </c>
      <c r="K56" s="7" t="s">
        <v>21</v>
      </c>
      <c r="L56" s="7" t="s">
        <v>281</v>
      </c>
      <c r="M56" s="7" t="s">
        <v>376</v>
      </c>
      <c r="N56" s="8" t="s">
        <v>556</v>
      </c>
      <c r="O56" s="8" t="s">
        <v>4</v>
      </c>
      <c r="P56" s="8" t="s">
        <v>557</v>
      </c>
      <c r="Q56" s="8" t="s">
        <v>558</v>
      </c>
      <c r="R56" s="9">
        <v>473388.74999999994</v>
      </c>
      <c r="S56" s="9"/>
      <c r="T56" s="9">
        <f>SUMIFS('[2]List of Adv and Liquidation'!N:N,'[2]List of Adv and Liquidation'!G:G,[2]Advances!N56)</f>
        <v>17877.599999999999</v>
      </c>
      <c r="U56" s="9">
        <f t="shared" si="0"/>
        <v>455511.14999999997</v>
      </c>
      <c r="V56" s="9"/>
      <c r="W56" s="9">
        <f>SUMIFS('[2]List of Adv and Liquidation'!N:N,'[2]List of Adv and Liquidation'!G:G,[2]Advances!N56,'[2]List of Adv and Liquidation'!F:F,[2]Advances!$W$9)</f>
        <v>0</v>
      </c>
      <c r="X56" s="9">
        <f>SUMIFS('[2]List of Adv and Liquidation'!N:N,'[2]List of Adv and Liquidation'!G:G,[2]Advances!N56,'[2]List of Adv and Liquidation'!F:F,[2]Advances!$X$9)</f>
        <v>17877.599999999999</v>
      </c>
      <c r="Y56" s="9">
        <f>SUMIFS('[2]List of Adv and Liquidation'!N:N,'[2]List of Adv and Liquidation'!G:G,[2]Advances!N56,'[2]List of Adv and Liquidation'!F:F,[2]Advances!$Y$9)</f>
        <v>0</v>
      </c>
      <c r="Z56" s="9">
        <f>SUMIFS('[2]List of Adv and Liquidation'!N:N,'[2]List of Adv and Liquidation'!G:G,[2]Advances!N56,'[2]List of Adv and Liquidation'!F:F,[2]Advances!$Z$9)</f>
        <v>0</v>
      </c>
      <c r="AA56" s="9">
        <f>SUMIFS('[2]List of Adv and Liquidation'!N:N,'[2]List of Adv and Liquidation'!G:G,[2]Advances!N56,'[2]List of Adv and Liquidation'!F:F,[2]Advances!$AA$9)</f>
        <v>0</v>
      </c>
      <c r="AB56" s="9">
        <f>SUMIFS('[2]List of Adv and Liquidation'!N:N,'[2]List of Adv and Liquidation'!G:G,[2]Advances!N56,'[2]List of Adv and Liquidation'!F:F,[2]Advances!$AB$9)</f>
        <v>0</v>
      </c>
      <c r="AC56" s="9" t="s">
        <v>303</v>
      </c>
      <c r="AD56" s="6"/>
      <c r="AE56" s="9"/>
      <c r="AF56" s="9" t="str">
        <f t="shared" si="1"/>
        <v>1990103000_00635_00251 - Advances to Special Disbursing Officer - PDI (NC (DV# 20-12-1922)</v>
      </c>
      <c r="AG56" s="9" t="e">
        <f>SUMIFS('[1]May 2021'!$E$40:$E$227,'[1]May 2021'!#REF!,AF56)</f>
        <v>#REF!</v>
      </c>
    </row>
    <row r="57" spans="2:34" s="7" customFormat="1" x14ac:dyDescent="0.3">
      <c r="B57" s="7" t="s">
        <v>559</v>
      </c>
      <c r="D57" s="7" t="s">
        <v>559</v>
      </c>
      <c r="E57" s="15">
        <v>44110</v>
      </c>
      <c r="F57" s="7" t="s">
        <v>509</v>
      </c>
      <c r="G57" s="7" t="s">
        <v>560</v>
      </c>
      <c r="H57" s="8">
        <v>175500</v>
      </c>
      <c r="I57" s="8" t="s">
        <v>280</v>
      </c>
      <c r="K57" s="7" t="s">
        <v>21</v>
      </c>
      <c r="L57" s="7" t="s">
        <v>281</v>
      </c>
      <c r="M57" s="7" t="s">
        <v>487</v>
      </c>
      <c r="N57" s="8" t="s">
        <v>561</v>
      </c>
      <c r="O57" s="8" t="s">
        <v>4</v>
      </c>
      <c r="P57" s="8" t="s">
        <v>562</v>
      </c>
      <c r="Q57" s="8" t="s">
        <v>563</v>
      </c>
      <c r="R57" s="9">
        <v>49819.73000000001</v>
      </c>
      <c r="S57" s="9"/>
      <c r="T57" s="9">
        <f>SUMIFS('[2]List of Adv and Liquidation'!N:N,'[2]List of Adv and Liquidation'!G:G,[2]Advances!N57)</f>
        <v>19867.199999999997</v>
      </c>
      <c r="U57" s="9">
        <f t="shared" si="0"/>
        <v>29952.530000000013</v>
      </c>
      <c r="V57" s="9"/>
      <c r="W57" s="9">
        <f>SUMIFS('[2]List of Adv and Liquidation'!N:N,'[2]List of Adv and Liquidation'!G:G,[2]Advances!N57,'[2]List of Adv and Liquidation'!F:F,[2]Advances!$W$9)</f>
        <v>0</v>
      </c>
      <c r="X57" s="9">
        <f>SUMIFS('[2]List of Adv and Liquidation'!N:N,'[2]List of Adv and Liquidation'!G:G,[2]Advances!N57,'[2]List of Adv and Liquidation'!F:F,[2]Advances!$X$9)</f>
        <v>8502.4</v>
      </c>
      <c r="Y57" s="9">
        <f>SUMIFS('[2]List of Adv and Liquidation'!N:N,'[2]List of Adv and Liquidation'!G:G,[2]Advances!N57,'[2]List of Adv and Liquidation'!F:F,[2]Advances!$Y$9)</f>
        <v>11364.8</v>
      </c>
      <c r="Z57" s="9">
        <f>SUMIFS('[2]List of Adv and Liquidation'!N:N,'[2]List of Adv and Liquidation'!G:G,[2]Advances!N57,'[2]List of Adv and Liquidation'!F:F,[2]Advances!$Z$9)</f>
        <v>0</v>
      </c>
      <c r="AA57" s="9">
        <f>SUMIFS('[2]List of Adv and Liquidation'!N:N,'[2]List of Adv and Liquidation'!G:G,[2]Advances!N57,'[2]List of Adv and Liquidation'!F:F,[2]Advances!$AA$9)</f>
        <v>0</v>
      </c>
      <c r="AB57" s="9">
        <f>SUMIFS('[2]List of Adv and Liquidation'!N:N,'[2]List of Adv and Liquidation'!G:G,[2]Advances!N57,'[2]List of Adv and Liquidation'!F:F,[2]Advances!$AB$9)</f>
        <v>0</v>
      </c>
      <c r="AC57" s="9" t="s">
        <v>286</v>
      </c>
      <c r="AD57" s="6"/>
      <c r="AE57" s="9"/>
      <c r="AF57" s="9" t="str">
        <f t="shared" si="1"/>
        <v>1990103000_00635_00252 - Advances to Special Disbursing Officer - PDI (Internet (DV# 20-10-1504)</v>
      </c>
      <c r="AG57" s="9" t="e">
        <f>SUMIFS('[1]May 2021'!$E$40:$E$227,'[1]May 2021'!#REF!,AF57)</f>
        <v>#REF!</v>
      </c>
    </row>
    <row r="58" spans="2:34" s="7" customFormat="1" x14ac:dyDescent="0.3">
      <c r="B58" s="7" t="s">
        <v>564</v>
      </c>
      <c r="D58" s="7" t="s">
        <v>564</v>
      </c>
      <c r="E58" s="15">
        <v>44176</v>
      </c>
      <c r="F58" s="7" t="s">
        <v>509</v>
      </c>
      <c r="G58" s="7" t="s">
        <v>486</v>
      </c>
      <c r="H58" s="8">
        <v>29400</v>
      </c>
      <c r="I58" s="8" t="s">
        <v>280</v>
      </c>
      <c r="K58" s="7" t="s">
        <v>21</v>
      </c>
      <c r="L58" s="7" t="s">
        <v>281</v>
      </c>
      <c r="M58" s="7" t="s">
        <v>487</v>
      </c>
      <c r="N58" s="8" t="s">
        <v>565</v>
      </c>
      <c r="O58" s="8" t="s">
        <v>4</v>
      </c>
      <c r="P58" s="8" t="s">
        <v>566</v>
      </c>
      <c r="Q58" s="8" t="s">
        <v>567</v>
      </c>
      <c r="R58" s="9">
        <v>29400</v>
      </c>
      <c r="S58" s="9"/>
      <c r="T58" s="9">
        <f>SUMIFS('[2]List of Adv and Liquidation'!N:N,'[2]List of Adv and Liquidation'!G:G,[2]Advances!N58)</f>
        <v>840.64</v>
      </c>
      <c r="U58" s="9">
        <f t="shared" si="0"/>
        <v>28559.360000000001</v>
      </c>
      <c r="V58" s="9"/>
      <c r="W58" s="9">
        <f>SUMIFS('[2]List of Adv and Liquidation'!N:N,'[2]List of Adv and Liquidation'!G:G,[2]Advances!N58,'[2]List of Adv and Liquidation'!F:F,[2]Advances!$W$9)</f>
        <v>840.64</v>
      </c>
      <c r="X58" s="9">
        <f>SUMIFS('[2]List of Adv and Liquidation'!N:N,'[2]List of Adv and Liquidation'!G:G,[2]Advances!N58,'[2]List of Adv and Liquidation'!F:F,[2]Advances!$X$9)</f>
        <v>0</v>
      </c>
      <c r="Y58" s="9">
        <f>SUMIFS('[2]List of Adv and Liquidation'!N:N,'[2]List of Adv and Liquidation'!G:G,[2]Advances!N58,'[2]List of Adv and Liquidation'!F:F,[2]Advances!$Y$9)</f>
        <v>0</v>
      </c>
      <c r="Z58" s="9">
        <f>SUMIFS('[2]List of Adv and Liquidation'!N:N,'[2]List of Adv and Liquidation'!G:G,[2]Advances!N58,'[2]List of Adv and Liquidation'!F:F,[2]Advances!$Z$9)</f>
        <v>0</v>
      </c>
      <c r="AA58" s="9">
        <f>SUMIFS('[2]List of Adv and Liquidation'!N:N,'[2]List of Adv and Liquidation'!G:G,[2]Advances!N58,'[2]List of Adv and Liquidation'!F:F,[2]Advances!$AA$9)</f>
        <v>0</v>
      </c>
      <c r="AB58" s="9">
        <f>SUMIFS('[2]List of Adv and Liquidation'!N:N,'[2]List of Adv and Liquidation'!G:G,[2]Advances!N58,'[2]List of Adv and Liquidation'!F:F,[2]Advances!$AB$9)</f>
        <v>0</v>
      </c>
      <c r="AC58" s="9" t="s">
        <v>286</v>
      </c>
      <c r="AD58" s="6"/>
      <c r="AE58" s="9"/>
      <c r="AF58" s="9" t="str">
        <f t="shared" si="1"/>
        <v>1990103000_00635_00253 - Advances to Special Disbursing Officer - PDI (Internet (DV# 20-12-1912)</v>
      </c>
      <c r="AG58" s="9" t="e">
        <f>SUMIFS('[1]May 2021'!$E$40:$E$227,'[1]May 2021'!#REF!,AF58)</f>
        <v>#REF!</v>
      </c>
    </row>
    <row r="59" spans="2:34" s="7" customFormat="1" x14ac:dyDescent="0.3">
      <c r="B59" s="7" t="s">
        <v>568</v>
      </c>
      <c r="D59" s="7" t="s">
        <v>568</v>
      </c>
      <c r="E59" s="15">
        <v>44174</v>
      </c>
      <c r="F59" s="7" t="s">
        <v>509</v>
      </c>
      <c r="G59" s="7" t="s">
        <v>504</v>
      </c>
      <c r="H59" s="8">
        <v>30000</v>
      </c>
      <c r="I59" s="8" t="s">
        <v>280</v>
      </c>
      <c r="K59" s="7" t="s">
        <v>21</v>
      </c>
      <c r="L59" s="7" t="s">
        <v>281</v>
      </c>
      <c r="M59" s="7" t="s">
        <v>410</v>
      </c>
      <c r="N59" s="8" t="s">
        <v>569</v>
      </c>
      <c r="O59" s="8" t="s">
        <v>4</v>
      </c>
      <c r="P59" s="8" t="s">
        <v>570</v>
      </c>
      <c r="Q59" s="8" t="s">
        <v>571</v>
      </c>
      <c r="R59" s="9">
        <v>15973.400000000001</v>
      </c>
      <c r="S59" s="9"/>
      <c r="T59" s="9">
        <f>SUMIFS('[2]List of Adv and Liquidation'!N:N,'[2]List of Adv and Liquidation'!G:G,[2]Advances!N59)</f>
        <v>284206.54000000004</v>
      </c>
      <c r="U59" s="9">
        <f t="shared" si="0"/>
        <v>-268233.14</v>
      </c>
      <c r="V59" s="9"/>
      <c r="W59" s="9">
        <f>SUMIFS('[2]List of Adv and Liquidation'!N:N,'[2]List of Adv and Liquidation'!G:G,[2]Advances!N59,'[2]List of Adv and Liquidation'!F:F,[2]Advances!$W$9)</f>
        <v>42222.009999999995</v>
      </c>
      <c r="X59" s="9">
        <f>SUMIFS('[2]List of Adv and Liquidation'!N:N,'[2]List of Adv and Liquidation'!G:G,[2]Advances!N59,'[2]List of Adv and Liquidation'!F:F,[2]Advances!$X$9)</f>
        <v>53021.33</v>
      </c>
      <c r="Y59" s="9">
        <f>SUMIFS('[2]List of Adv and Liquidation'!N:N,'[2]List of Adv and Liquidation'!G:G,[2]Advances!N59,'[2]List of Adv and Liquidation'!F:F,[2]Advances!$Y$9)</f>
        <v>184778.16</v>
      </c>
      <c r="Z59" s="9">
        <f>SUMIFS('[2]List of Adv and Liquidation'!N:N,'[2]List of Adv and Liquidation'!G:G,[2]Advances!N59,'[2]List of Adv and Liquidation'!F:F,[2]Advances!$Z$9)</f>
        <v>4185.04</v>
      </c>
      <c r="AA59" s="9">
        <f>SUMIFS('[2]List of Adv and Liquidation'!N:N,'[2]List of Adv and Liquidation'!G:G,[2]Advances!N59,'[2]List of Adv and Liquidation'!F:F,[2]Advances!$AA$9)</f>
        <v>0</v>
      </c>
      <c r="AB59" s="9">
        <f>SUMIFS('[2]List of Adv and Liquidation'!N:N,'[2]List of Adv and Liquidation'!G:G,[2]Advances!N59,'[2]List of Adv and Liquidation'!F:F,[2]Advances!$AB$9)</f>
        <v>0</v>
      </c>
      <c r="AC59" s="9" t="s">
        <v>303</v>
      </c>
      <c r="AD59" s="6"/>
      <c r="AE59" s="9"/>
      <c r="AF59" s="9" t="str">
        <f t="shared" si="1"/>
        <v>1990103000_00635_00254 - Advances to Special Disbursing Officer - PDI (YEP (DV# 20-12-1896)</v>
      </c>
      <c r="AG59" s="9" t="e">
        <f>SUMIFS('[1]May 2021'!$E$40:$E$227,'[1]May 2021'!#REF!,AF59)</f>
        <v>#REF!</v>
      </c>
    </row>
    <row r="60" spans="2:34" s="7" customFormat="1" x14ac:dyDescent="0.3">
      <c r="B60" s="7" t="s">
        <v>572</v>
      </c>
      <c r="D60" s="7" t="s">
        <v>572</v>
      </c>
      <c r="E60" s="15">
        <v>44146</v>
      </c>
      <c r="F60" s="7" t="s">
        <v>573</v>
      </c>
      <c r="G60" s="7" t="s">
        <v>279</v>
      </c>
      <c r="H60" s="8">
        <v>830623.84</v>
      </c>
      <c r="I60" s="8" t="s">
        <v>280</v>
      </c>
      <c r="K60" s="7" t="s">
        <v>9</v>
      </c>
      <c r="L60" s="7" t="s">
        <v>281</v>
      </c>
      <c r="M60" s="7" t="s">
        <v>282</v>
      </c>
      <c r="N60" s="8" t="s">
        <v>574</v>
      </c>
      <c r="O60" s="8" t="s">
        <v>34</v>
      </c>
      <c r="P60" s="8" t="s">
        <v>575</v>
      </c>
      <c r="Q60" s="8" t="s">
        <v>576</v>
      </c>
      <c r="R60" s="9">
        <v>143222.6999999999</v>
      </c>
      <c r="S60" s="9"/>
      <c r="T60" s="9">
        <f>SUMIFS('[2]List of Adv and Liquidation'!N:N,'[2]List of Adv and Liquidation'!G:G,[2]Advances!N60)</f>
        <v>31007.649999999998</v>
      </c>
      <c r="U60" s="9">
        <f t="shared" si="0"/>
        <v>112215.0499999999</v>
      </c>
      <c r="V60" s="9"/>
      <c r="W60" s="9">
        <f>SUMIFS('[2]List of Adv and Liquidation'!N:N,'[2]List of Adv and Liquidation'!G:G,[2]Advances!N60,'[2]List of Adv and Liquidation'!F:F,[2]Advances!$W$9)</f>
        <v>31007.649999999998</v>
      </c>
      <c r="X60" s="9">
        <f>SUMIFS('[2]List of Adv and Liquidation'!N:N,'[2]List of Adv and Liquidation'!G:G,[2]Advances!N60,'[2]List of Adv and Liquidation'!F:F,[2]Advances!$X$9)</f>
        <v>0</v>
      </c>
      <c r="Y60" s="9">
        <f>SUMIFS('[2]List of Adv and Liquidation'!N:N,'[2]List of Adv and Liquidation'!G:G,[2]Advances!N60,'[2]List of Adv and Liquidation'!F:F,[2]Advances!$Y$9)</f>
        <v>0</v>
      </c>
      <c r="Z60" s="9">
        <f>SUMIFS('[2]List of Adv and Liquidation'!N:N,'[2]List of Adv and Liquidation'!G:G,[2]Advances!N60,'[2]List of Adv and Liquidation'!F:F,[2]Advances!$Z$9)</f>
        <v>0</v>
      </c>
      <c r="AA60" s="9">
        <f>SUMIFS('[2]List of Adv and Liquidation'!N:N,'[2]List of Adv and Liquidation'!G:G,[2]Advances!N60,'[2]List of Adv and Liquidation'!F:F,[2]Advances!$AA$9)</f>
        <v>0</v>
      </c>
      <c r="AB60" s="9">
        <f>SUMIFS('[2]List of Adv and Liquidation'!N:N,'[2]List of Adv and Liquidation'!G:G,[2]Advances!N60,'[2]List of Adv and Liquidation'!F:F,[2]Advances!$AB$9)</f>
        <v>0</v>
      </c>
      <c r="AC60" s="9" t="s">
        <v>286</v>
      </c>
      <c r="AD60" s="6"/>
      <c r="AE60" s="9"/>
      <c r="AF60" s="9" t="str">
        <f t="shared" si="1"/>
        <v>1990101000_00489_00272 - Advances for Operating Expenses - SDN (REGULAR MOOE (DV# 20-11-1767)</v>
      </c>
      <c r="AG60" s="9" t="e">
        <f>SUMIFS('[1]May 2021'!$E$40:$E$227,'[1]May 2021'!#REF!,AF60)</f>
        <v>#REF!</v>
      </c>
    </row>
    <row r="61" spans="2:34" s="7" customFormat="1" x14ac:dyDescent="0.3">
      <c r="B61" s="7" t="s">
        <v>577</v>
      </c>
      <c r="D61" s="7" t="s">
        <v>577</v>
      </c>
      <c r="E61" s="15">
        <v>44187</v>
      </c>
      <c r="F61" s="7" t="s">
        <v>573</v>
      </c>
      <c r="G61" s="7" t="s">
        <v>578</v>
      </c>
      <c r="H61" s="8">
        <v>25680</v>
      </c>
      <c r="I61" s="8" t="s">
        <v>280</v>
      </c>
      <c r="K61" s="7" t="s">
        <v>9</v>
      </c>
      <c r="L61" s="7" t="s">
        <v>281</v>
      </c>
      <c r="M61" s="7" t="s">
        <v>282</v>
      </c>
      <c r="N61" s="8" t="s">
        <v>579</v>
      </c>
      <c r="O61" s="8" t="s">
        <v>34</v>
      </c>
      <c r="P61" s="8" t="s">
        <v>580</v>
      </c>
      <c r="Q61" s="8" t="s">
        <v>581</v>
      </c>
      <c r="R61" s="9">
        <v>25680</v>
      </c>
      <c r="S61" s="9"/>
      <c r="T61" s="9">
        <f>SUMIFS('[2]List of Adv and Liquidation'!N:N,'[2]List of Adv and Liquidation'!G:G,[2]Advances!N61)</f>
        <v>69112.150000000009</v>
      </c>
      <c r="U61" s="9">
        <f t="shared" si="0"/>
        <v>-43432.150000000009</v>
      </c>
      <c r="V61" s="9"/>
      <c r="W61" s="9">
        <f>SUMIFS('[2]List of Adv and Liquidation'!N:N,'[2]List of Adv and Liquidation'!G:G,[2]Advances!N61,'[2]List of Adv and Liquidation'!F:F,[2]Advances!$W$9)</f>
        <v>43119.880000000005</v>
      </c>
      <c r="X61" s="9">
        <f>SUMIFS('[2]List of Adv and Liquidation'!N:N,'[2]List of Adv and Liquidation'!G:G,[2]Advances!N61,'[2]List of Adv and Liquidation'!F:F,[2]Advances!$X$9)</f>
        <v>19140</v>
      </c>
      <c r="Y61" s="9">
        <f>SUMIFS('[2]List of Adv and Liquidation'!N:N,'[2]List of Adv and Liquidation'!G:G,[2]Advances!N61,'[2]List of Adv and Liquidation'!F:F,[2]Advances!$Y$9)</f>
        <v>6350</v>
      </c>
      <c r="Z61" s="9">
        <f>SUMIFS('[2]List of Adv and Liquidation'!N:N,'[2]List of Adv and Liquidation'!G:G,[2]Advances!N61,'[2]List of Adv and Liquidation'!F:F,[2]Advances!$Z$9)</f>
        <v>502.27</v>
      </c>
      <c r="AA61" s="9">
        <f>SUMIFS('[2]List of Adv and Liquidation'!N:N,'[2]List of Adv and Liquidation'!G:G,[2]Advances!N61,'[2]List of Adv and Liquidation'!F:F,[2]Advances!$AA$9)</f>
        <v>0</v>
      </c>
      <c r="AB61" s="9">
        <f>SUMIFS('[2]List of Adv and Liquidation'!N:N,'[2]List of Adv and Liquidation'!G:G,[2]Advances!N61,'[2]List of Adv and Liquidation'!F:F,[2]Advances!$AB$9)</f>
        <v>0</v>
      </c>
      <c r="AC61" s="9" t="s">
        <v>286</v>
      </c>
      <c r="AD61" s="6"/>
      <c r="AE61" s="9"/>
      <c r="AF61" s="9" t="str">
        <f t="shared" si="1"/>
        <v>1990101000_00489_00273 - Advances for Operating Expenses - SDN (REGULAR MOOE (DV# 20-12-2072)</v>
      </c>
      <c r="AG61" s="9" t="e">
        <f>SUMIFS('[1]May 2021'!$E$40:$E$227,'[1]May 2021'!#REF!,AF61)</f>
        <v>#REF!</v>
      </c>
    </row>
    <row r="62" spans="2:34" s="7" customFormat="1" x14ac:dyDescent="0.3">
      <c r="B62" s="7" t="s">
        <v>582</v>
      </c>
      <c r="D62" s="7" t="s">
        <v>582</v>
      </c>
      <c r="E62" s="15">
        <v>44053</v>
      </c>
      <c r="F62" s="7" t="s">
        <v>573</v>
      </c>
      <c r="G62" s="7" t="s">
        <v>324</v>
      </c>
      <c r="H62" s="8">
        <v>494000</v>
      </c>
      <c r="I62" s="8" t="s">
        <v>280</v>
      </c>
      <c r="K62" s="7" t="s">
        <v>9</v>
      </c>
      <c r="L62" s="7" t="s">
        <v>281</v>
      </c>
      <c r="M62" s="7" t="s">
        <v>319</v>
      </c>
      <c r="N62" s="8" t="s">
        <v>583</v>
      </c>
      <c r="O62" s="8" t="s">
        <v>4</v>
      </c>
      <c r="P62" s="8" t="s">
        <v>584</v>
      </c>
      <c r="Q62" s="8" t="s">
        <v>585</v>
      </c>
      <c r="R62" s="9">
        <v>254455.41000000003</v>
      </c>
      <c r="S62" s="9"/>
      <c r="T62" s="9">
        <f>SUMIFS('[2]List of Adv and Liquidation'!N:N,'[2]List of Adv and Liquidation'!G:G,[2]Advances!N62)</f>
        <v>25000</v>
      </c>
      <c r="U62" s="9">
        <f t="shared" si="0"/>
        <v>229455.41000000003</v>
      </c>
      <c r="V62" s="9"/>
      <c r="W62" s="9">
        <f>SUMIFS('[2]List of Adv and Liquidation'!N:N,'[2]List of Adv and Liquidation'!G:G,[2]Advances!N62,'[2]List of Adv and Liquidation'!F:F,[2]Advances!$W$9)</f>
        <v>0</v>
      </c>
      <c r="X62" s="9">
        <f>SUMIFS('[2]List of Adv and Liquidation'!N:N,'[2]List of Adv and Liquidation'!G:G,[2]Advances!N62,'[2]List of Adv and Liquidation'!F:F,[2]Advances!$X$9)</f>
        <v>25000</v>
      </c>
      <c r="Y62" s="9">
        <f>SUMIFS('[2]List of Adv and Liquidation'!N:N,'[2]List of Adv and Liquidation'!G:G,[2]Advances!N62,'[2]List of Adv and Liquidation'!F:F,[2]Advances!$Y$9)</f>
        <v>0</v>
      </c>
      <c r="Z62" s="9">
        <f>SUMIFS('[2]List of Adv and Liquidation'!N:N,'[2]List of Adv and Liquidation'!G:G,[2]Advances!N62,'[2]List of Adv and Liquidation'!F:F,[2]Advances!$Z$9)</f>
        <v>0</v>
      </c>
      <c r="AA62" s="9">
        <f>SUMIFS('[2]List of Adv and Liquidation'!N:N,'[2]List of Adv and Liquidation'!G:G,[2]Advances!N62,'[2]List of Adv and Liquidation'!F:F,[2]Advances!$AA$9)</f>
        <v>0</v>
      </c>
      <c r="AB62" s="9">
        <f>SUMIFS('[2]List of Adv and Liquidation'!N:N,'[2]List of Adv and Liquidation'!G:G,[2]Advances!N62,'[2]List of Adv and Liquidation'!F:F,[2]Advances!$AB$9)</f>
        <v>0</v>
      </c>
      <c r="AC62" s="9" t="s">
        <v>303</v>
      </c>
      <c r="AD62" s="6"/>
      <c r="AE62" s="9"/>
      <c r="AF62" s="9" t="str">
        <f t="shared" si="1"/>
        <v>1990103000_00634_00396 - Advances to Special Disbursing Officer - SDN (LSP-NSB (DV# 20-08-1217)</v>
      </c>
      <c r="AG62" s="9" t="e">
        <f>SUMIFS('[1]May 2021'!$E$40:$E$227,'[1]May 2021'!#REF!,AF62)</f>
        <v>#REF!</v>
      </c>
      <c r="AH62" s="9" t="s">
        <v>586</v>
      </c>
    </row>
    <row r="63" spans="2:34" s="7" customFormat="1" x14ac:dyDescent="0.3">
      <c r="B63" s="7" t="s">
        <v>587</v>
      </c>
      <c r="D63" s="7" t="s">
        <v>587</v>
      </c>
      <c r="E63" s="15">
        <v>44158</v>
      </c>
      <c r="F63" s="7" t="s">
        <v>573</v>
      </c>
      <c r="G63" s="7" t="s">
        <v>329</v>
      </c>
      <c r="H63" s="8">
        <v>93588.61</v>
      </c>
      <c r="I63" s="8" t="s">
        <v>280</v>
      </c>
      <c r="K63" s="7" t="s">
        <v>9</v>
      </c>
      <c r="L63" s="7" t="s">
        <v>281</v>
      </c>
      <c r="M63" s="7" t="s">
        <v>319</v>
      </c>
      <c r="N63" s="8" t="s">
        <v>588</v>
      </c>
      <c r="O63" s="8" t="s">
        <v>4</v>
      </c>
      <c r="P63" s="8" t="s">
        <v>589</v>
      </c>
      <c r="Q63" s="8" t="s">
        <v>590</v>
      </c>
      <c r="R63" s="9">
        <v>93588.61</v>
      </c>
      <c r="S63" s="9"/>
      <c r="T63" s="9">
        <f>SUMIFS('[2]List of Adv and Liquidation'!N:N,'[2]List of Adv and Liquidation'!G:G,[2]Advances!N63)</f>
        <v>5880.14</v>
      </c>
      <c r="U63" s="9">
        <f t="shared" si="0"/>
        <v>87708.47</v>
      </c>
      <c r="V63" s="9"/>
      <c r="W63" s="9">
        <f>SUMIFS('[2]List of Adv and Liquidation'!N:N,'[2]List of Adv and Liquidation'!G:G,[2]Advances!N63,'[2]List of Adv and Liquidation'!F:F,[2]Advances!$W$9)</f>
        <v>5880.14</v>
      </c>
      <c r="X63" s="9">
        <f>SUMIFS('[2]List of Adv and Liquidation'!N:N,'[2]List of Adv and Liquidation'!G:G,[2]Advances!N63,'[2]List of Adv and Liquidation'!F:F,[2]Advances!$X$9)</f>
        <v>0</v>
      </c>
      <c r="Y63" s="9">
        <f>SUMIFS('[2]List of Adv and Liquidation'!N:N,'[2]List of Adv and Liquidation'!G:G,[2]Advances!N63,'[2]List of Adv and Liquidation'!F:F,[2]Advances!$Y$9)</f>
        <v>0</v>
      </c>
      <c r="Z63" s="9">
        <f>SUMIFS('[2]List of Adv and Liquidation'!N:N,'[2]List of Adv and Liquidation'!G:G,[2]Advances!N63,'[2]List of Adv and Liquidation'!F:F,[2]Advances!$Z$9)</f>
        <v>0</v>
      </c>
      <c r="AA63" s="9">
        <f>SUMIFS('[2]List of Adv and Liquidation'!N:N,'[2]List of Adv and Liquidation'!G:G,[2]Advances!N63,'[2]List of Adv and Liquidation'!F:F,[2]Advances!$AA$9)</f>
        <v>0</v>
      </c>
      <c r="AB63" s="9">
        <f>SUMIFS('[2]List of Adv and Liquidation'!N:N,'[2]List of Adv and Liquidation'!G:G,[2]Advances!N63,'[2]List of Adv and Liquidation'!F:F,[2]Advances!$AB$9)</f>
        <v>0</v>
      </c>
      <c r="AC63" s="9" t="s">
        <v>303</v>
      </c>
      <c r="AD63" s="6"/>
      <c r="AE63" s="9"/>
      <c r="AF63" s="9" t="str">
        <f t="shared" si="1"/>
        <v>1990103000_00634_00397 - Advances to Special Disbursing Officer - SDN (LSP-NSB (DV# 20-11-1828)</v>
      </c>
      <c r="AG63" s="9" t="e">
        <f>SUMIFS('[1]May 2021'!$E$40:$E$227,'[1]May 2021'!#REF!,AF63)</f>
        <v>#REF!</v>
      </c>
      <c r="AH63" s="9" t="s">
        <v>591</v>
      </c>
    </row>
    <row r="64" spans="2:34" s="7" customFormat="1" x14ac:dyDescent="0.3">
      <c r="B64" s="7" t="s">
        <v>592</v>
      </c>
      <c r="D64" s="7" t="s">
        <v>592</v>
      </c>
      <c r="E64" s="15">
        <v>44176</v>
      </c>
      <c r="F64" s="7" t="s">
        <v>573</v>
      </c>
      <c r="G64" s="7" t="s">
        <v>312</v>
      </c>
      <c r="H64" s="8">
        <v>25000</v>
      </c>
      <c r="I64" s="8" t="s">
        <v>280</v>
      </c>
      <c r="K64" s="7" t="s">
        <v>9</v>
      </c>
      <c r="L64" s="7" t="s">
        <v>281</v>
      </c>
      <c r="M64" s="7" t="s">
        <v>319</v>
      </c>
      <c r="N64" s="8" t="s">
        <v>593</v>
      </c>
      <c r="O64" s="8" t="s">
        <v>4</v>
      </c>
      <c r="P64" s="8" t="s">
        <v>594</v>
      </c>
      <c r="Q64" s="8" t="s">
        <v>595</v>
      </c>
      <c r="R64" s="9">
        <v>25000</v>
      </c>
      <c r="S64" s="9"/>
      <c r="T64" s="9">
        <f>SUMIFS('[2]List of Adv and Liquidation'!N:N,'[2]List of Adv and Liquidation'!G:G,[2]Advances!N64)</f>
        <v>473388.75</v>
      </c>
      <c r="U64" s="9">
        <f t="shared" si="0"/>
        <v>-448388.75</v>
      </c>
      <c r="V64" s="9"/>
      <c r="W64" s="9">
        <f>SUMIFS('[2]List of Adv and Liquidation'!N:N,'[2]List of Adv and Liquidation'!G:G,[2]Advances!N64,'[2]List of Adv and Liquidation'!F:F,[2]Advances!$W$9)</f>
        <v>156116.39000000001</v>
      </c>
      <c r="X64" s="9">
        <f>SUMIFS('[2]List of Adv and Liquidation'!N:N,'[2]List of Adv and Liquidation'!G:G,[2]Advances!N64,'[2]List of Adv and Liquidation'!F:F,[2]Advances!$X$9)</f>
        <v>306135.93</v>
      </c>
      <c r="Y64" s="9">
        <f>SUMIFS('[2]List of Adv and Liquidation'!N:N,'[2]List of Adv and Liquidation'!G:G,[2]Advances!N64,'[2]List of Adv and Liquidation'!F:F,[2]Advances!$Y$9)</f>
        <v>11136.43</v>
      </c>
      <c r="Z64" s="9">
        <f>SUMIFS('[2]List of Adv and Liquidation'!N:N,'[2]List of Adv and Liquidation'!G:G,[2]Advances!N64,'[2]List of Adv and Liquidation'!F:F,[2]Advances!$Z$9)</f>
        <v>0</v>
      </c>
      <c r="AA64" s="9">
        <f>SUMIFS('[2]List of Adv and Liquidation'!N:N,'[2]List of Adv and Liquidation'!G:G,[2]Advances!N64,'[2]List of Adv and Liquidation'!F:F,[2]Advances!$AA$9)</f>
        <v>0</v>
      </c>
      <c r="AB64" s="9">
        <f>SUMIFS('[2]List of Adv and Liquidation'!N:N,'[2]List of Adv and Liquidation'!G:G,[2]Advances!N64,'[2]List of Adv and Liquidation'!F:F,[2]Advances!$AB$9)</f>
        <v>0</v>
      </c>
      <c r="AC64" s="9" t="s">
        <v>303</v>
      </c>
      <c r="AD64" s="6"/>
      <c r="AE64" s="9"/>
      <c r="AF64" s="9" t="str">
        <f t="shared" si="1"/>
        <v>1990103000_00634_00398 - Advances to Special Disbursing Officer - SDN (LSP-NSB (DV# 20-12-1915)</v>
      </c>
      <c r="AG64" s="9" t="e">
        <f>SUMIFS('[1]May 2021'!$E$40:$E$227,'[1]May 2021'!#REF!,AF64)</f>
        <v>#REF!</v>
      </c>
      <c r="AH64" s="9" t="s">
        <v>596</v>
      </c>
    </row>
    <row r="65" spans="2:34" s="7" customFormat="1" x14ac:dyDescent="0.3">
      <c r="B65" s="7" t="s">
        <v>597</v>
      </c>
      <c r="D65" s="7" t="s">
        <v>597</v>
      </c>
      <c r="E65" s="15">
        <v>44141</v>
      </c>
      <c r="F65" s="7" t="s">
        <v>573</v>
      </c>
      <c r="G65" s="7" t="s">
        <v>518</v>
      </c>
      <c r="H65" s="8">
        <v>3961.71</v>
      </c>
      <c r="I65" s="8" t="s">
        <v>280</v>
      </c>
      <c r="K65" s="7" t="s">
        <v>9</v>
      </c>
      <c r="L65" s="7" t="s">
        <v>281</v>
      </c>
      <c r="M65" s="7" t="s">
        <v>335</v>
      </c>
      <c r="N65" s="8" t="s">
        <v>598</v>
      </c>
      <c r="O65" s="8" t="s">
        <v>34</v>
      </c>
      <c r="P65" s="8" t="s">
        <v>599</v>
      </c>
      <c r="Q65" s="8" t="s">
        <v>600</v>
      </c>
      <c r="R65" s="9">
        <v>3961.71</v>
      </c>
      <c r="S65" s="9"/>
      <c r="T65" s="9">
        <f>SUMIFS('[2]List of Adv and Liquidation'!N:N,'[2]List of Adv and Liquidation'!G:G,[2]Advances!N65)</f>
        <v>49819.729999999996</v>
      </c>
      <c r="U65" s="9">
        <f t="shared" si="0"/>
        <v>-45858.02</v>
      </c>
      <c r="V65" s="9"/>
      <c r="W65" s="9">
        <f>SUMIFS('[2]List of Adv and Liquidation'!N:N,'[2]List of Adv and Liquidation'!G:G,[2]Advances!N65,'[2]List of Adv and Liquidation'!F:F,[2]Advances!$W$9)</f>
        <v>0</v>
      </c>
      <c r="X65" s="9">
        <f>SUMIFS('[2]List of Adv and Liquidation'!N:N,'[2]List of Adv and Liquidation'!G:G,[2]Advances!N65,'[2]List of Adv and Liquidation'!F:F,[2]Advances!$X$9)</f>
        <v>49819.729999999996</v>
      </c>
      <c r="Y65" s="9">
        <f>SUMIFS('[2]List of Adv and Liquidation'!N:N,'[2]List of Adv and Liquidation'!G:G,[2]Advances!N65,'[2]List of Adv and Liquidation'!F:F,[2]Advances!$Y$9)</f>
        <v>0</v>
      </c>
      <c r="Z65" s="9">
        <f>SUMIFS('[2]List of Adv and Liquidation'!N:N,'[2]List of Adv and Liquidation'!G:G,[2]Advances!N65,'[2]List of Adv and Liquidation'!F:F,[2]Advances!$Z$9)</f>
        <v>0</v>
      </c>
      <c r="AA65" s="9">
        <f>SUMIFS('[2]List of Adv and Liquidation'!N:N,'[2]List of Adv and Liquidation'!G:G,[2]Advances!N65,'[2]List of Adv and Liquidation'!F:F,[2]Advances!$AA$9)</f>
        <v>0</v>
      </c>
      <c r="AB65" s="9">
        <f>SUMIFS('[2]List of Adv and Liquidation'!N:N,'[2]List of Adv and Liquidation'!G:G,[2]Advances!N65,'[2]List of Adv and Liquidation'!F:F,[2]Advances!$AB$9)</f>
        <v>0</v>
      </c>
      <c r="AC65" s="9" t="s">
        <v>303</v>
      </c>
      <c r="AD65" s="6"/>
      <c r="AE65" s="9"/>
      <c r="AF65" s="9" t="str">
        <f t="shared" si="1"/>
        <v>1990101000_00489_00274 - Advances for Operating Expenses - SDN (CARP MOOE (DV# 20-11-1729)</v>
      </c>
      <c r="AG65" s="9" t="e">
        <f>SUMIFS('[1]May 2021'!$E$40:$E$227,'[1]May 2021'!#REF!,AF65)</f>
        <v>#REF!</v>
      </c>
    </row>
    <row r="66" spans="2:34" s="7" customFormat="1" x14ac:dyDescent="0.3">
      <c r="B66" s="7" t="s">
        <v>601</v>
      </c>
      <c r="D66" s="7" t="s">
        <v>601</v>
      </c>
      <c r="E66" s="15">
        <v>44033</v>
      </c>
      <c r="F66" s="7" t="s">
        <v>573</v>
      </c>
      <c r="G66" s="7" t="s">
        <v>334</v>
      </c>
      <c r="H66" s="8">
        <v>48967.59</v>
      </c>
      <c r="I66" s="8" t="s">
        <v>280</v>
      </c>
      <c r="K66" s="7" t="s">
        <v>9</v>
      </c>
      <c r="L66" s="7" t="s">
        <v>281</v>
      </c>
      <c r="M66" s="7" t="s">
        <v>335</v>
      </c>
      <c r="N66" s="8" t="s">
        <v>602</v>
      </c>
      <c r="O66" s="8" t="s">
        <v>4</v>
      </c>
      <c r="P66" s="8" t="s">
        <v>603</v>
      </c>
      <c r="Q66" s="8" t="s">
        <v>604</v>
      </c>
      <c r="R66" s="9">
        <v>48967.59</v>
      </c>
      <c r="S66" s="9"/>
      <c r="T66" s="9">
        <f>SUMIFS('[2]List of Adv and Liquidation'!N:N,'[2]List of Adv and Liquidation'!G:G,[2]Advances!N66)</f>
        <v>29400</v>
      </c>
      <c r="U66" s="9">
        <f t="shared" si="0"/>
        <v>19567.589999999997</v>
      </c>
      <c r="V66" s="9"/>
      <c r="W66" s="9">
        <f>SUMIFS('[2]List of Adv and Liquidation'!N:N,'[2]List of Adv and Liquidation'!G:G,[2]Advances!N66,'[2]List of Adv and Liquidation'!F:F,[2]Advances!$W$9)</f>
        <v>0</v>
      </c>
      <c r="X66" s="9">
        <f>SUMIFS('[2]List of Adv and Liquidation'!N:N,'[2]List of Adv and Liquidation'!G:G,[2]Advances!N66,'[2]List of Adv and Liquidation'!F:F,[2]Advances!$X$9)</f>
        <v>5933.31</v>
      </c>
      <c r="Y66" s="9">
        <f>SUMIFS('[2]List of Adv and Liquidation'!N:N,'[2]List of Adv and Liquidation'!G:G,[2]Advances!N66,'[2]List of Adv and Liquidation'!F:F,[2]Advances!$Y$9)</f>
        <v>23466.69</v>
      </c>
      <c r="Z66" s="9">
        <f>SUMIFS('[2]List of Adv and Liquidation'!N:N,'[2]List of Adv and Liquidation'!G:G,[2]Advances!N66,'[2]List of Adv and Liquidation'!F:F,[2]Advances!$Z$9)</f>
        <v>0</v>
      </c>
      <c r="AA66" s="9">
        <f>SUMIFS('[2]List of Adv and Liquidation'!N:N,'[2]List of Adv and Liquidation'!G:G,[2]Advances!N66,'[2]List of Adv and Liquidation'!F:F,[2]Advances!$AA$9)</f>
        <v>0</v>
      </c>
      <c r="AB66" s="9">
        <f>SUMIFS('[2]List of Adv and Liquidation'!N:N,'[2]List of Adv and Liquidation'!G:G,[2]Advances!N66,'[2]List of Adv and Liquidation'!F:F,[2]Advances!$AB$9)</f>
        <v>0</v>
      </c>
      <c r="AC66" s="9" t="s">
        <v>303</v>
      </c>
      <c r="AD66" s="6"/>
      <c r="AE66" s="9"/>
      <c r="AF66" s="9" t="str">
        <f t="shared" si="1"/>
        <v>1990103000_00634_00399 - Advances to Special Disbursing Officer - SDN (CARP MOOE (DV# 20-07-1100)</v>
      </c>
      <c r="AG66" s="9" t="e">
        <f>SUMIFS('[1]May 2021'!$E$40:$E$227,'[1]May 2021'!#REF!,AF66)</f>
        <v>#REF!</v>
      </c>
      <c r="AH66" s="9" t="s">
        <v>605</v>
      </c>
    </row>
    <row r="67" spans="2:34" s="7" customFormat="1" x14ac:dyDescent="0.3">
      <c r="B67" s="7" t="s">
        <v>606</v>
      </c>
      <c r="D67" s="7" t="s">
        <v>606</v>
      </c>
      <c r="E67" s="15">
        <v>43973</v>
      </c>
      <c r="F67" s="7" t="s">
        <v>573</v>
      </c>
      <c r="G67" s="7" t="s">
        <v>452</v>
      </c>
      <c r="H67" s="8">
        <v>25620.66</v>
      </c>
      <c r="I67" s="8" t="s">
        <v>280</v>
      </c>
      <c r="K67" s="7" t="s">
        <v>9</v>
      </c>
      <c r="L67" s="7" t="s">
        <v>281</v>
      </c>
      <c r="M67" s="7" t="s">
        <v>335</v>
      </c>
      <c r="N67" s="8" t="s">
        <v>607</v>
      </c>
      <c r="O67" s="8" t="s">
        <v>4</v>
      </c>
      <c r="P67" s="8" t="s">
        <v>608</v>
      </c>
      <c r="Q67" s="8" t="s">
        <v>609</v>
      </c>
      <c r="R67" s="9">
        <v>2511.94</v>
      </c>
      <c r="S67" s="9"/>
      <c r="T67" s="9">
        <f>SUMIFS('[2]List of Adv and Liquidation'!N:N,'[2]List of Adv and Liquidation'!G:G,[2]Advances!N67)</f>
        <v>15973.4</v>
      </c>
      <c r="U67" s="9">
        <f t="shared" ref="U67:U130" si="2">R67-T67</f>
        <v>-13461.46</v>
      </c>
      <c r="V67" s="9"/>
      <c r="W67" s="9">
        <f>SUMIFS('[2]List of Adv and Liquidation'!N:N,'[2]List of Adv and Liquidation'!G:G,[2]Advances!N67,'[2]List of Adv and Liquidation'!F:F,[2]Advances!$W$9)</f>
        <v>0</v>
      </c>
      <c r="X67" s="9">
        <f>SUMIFS('[2]List of Adv and Liquidation'!N:N,'[2]List of Adv and Liquidation'!G:G,[2]Advances!N67,'[2]List of Adv and Liquidation'!F:F,[2]Advances!$X$9)</f>
        <v>15973.4</v>
      </c>
      <c r="Y67" s="9">
        <f>SUMIFS('[2]List of Adv and Liquidation'!N:N,'[2]List of Adv and Liquidation'!G:G,[2]Advances!N67,'[2]List of Adv and Liquidation'!F:F,[2]Advances!$Y$9)</f>
        <v>0</v>
      </c>
      <c r="Z67" s="9">
        <f>SUMIFS('[2]List of Adv and Liquidation'!N:N,'[2]List of Adv and Liquidation'!G:G,[2]Advances!N67,'[2]List of Adv and Liquidation'!F:F,[2]Advances!$Z$9)</f>
        <v>0</v>
      </c>
      <c r="AA67" s="9">
        <f>SUMIFS('[2]List of Adv and Liquidation'!N:N,'[2]List of Adv and Liquidation'!G:G,[2]Advances!N67,'[2]List of Adv and Liquidation'!F:F,[2]Advances!$AA$9)</f>
        <v>0</v>
      </c>
      <c r="AB67" s="9">
        <f>SUMIFS('[2]List of Adv and Liquidation'!N:N,'[2]List of Adv and Liquidation'!G:G,[2]Advances!N67,'[2]List of Adv and Liquidation'!F:F,[2]Advances!$AB$9)</f>
        <v>0</v>
      </c>
      <c r="AC67" s="9" t="s">
        <v>303</v>
      </c>
      <c r="AD67" s="6"/>
      <c r="AE67" s="9"/>
      <c r="AF67" s="9" t="str">
        <f t="shared" ref="AF67:AF130" si="3">CONCATENATE(P67," - ",Q67)</f>
        <v>1990103000_00634_00400 - Advances to Special Disbursing Officer - SDN (CARP MOOE (DV# 20-05-791)</v>
      </c>
      <c r="AG67" s="9" t="e">
        <f>SUMIFS('[1]May 2021'!$E$40:$E$227,'[1]May 2021'!#REF!,AF67)</f>
        <v>#REF!</v>
      </c>
      <c r="AH67" s="9" t="s">
        <v>610</v>
      </c>
    </row>
    <row r="68" spans="2:34" s="7" customFormat="1" x14ac:dyDescent="0.3">
      <c r="B68" s="7" t="s">
        <v>611</v>
      </c>
      <c r="D68" s="7" t="s">
        <v>611</v>
      </c>
      <c r="E68" s="15">
        <v>44160</v>
      </c>
      <c r="F68" s="7" t="s">
        <v>573</v>
      </c>
      <c r="G68" s="7" t="s">
        <v>532</v>
      </c>
      <c r="H68" s="8">
        <v>300209.15999999997</v>
      </c>
      <c r="I68" s="8" t="s">
        <v>280</v>
      </c>
      <c r="K68" s="7" t="s">
        <v>9</v>
      </c>
      <c r="L68" s="7" t="s">
        <v>281</v>
      </c>
      <c r="M68" s="7" t="s">
        <v>348</v>
      </c>
      <c r="N68" s="8" t="s">
        <v>612</v>
      </c>
      <c r="O68" s="8" t="s">
        <v>4</v>
      </c>
      <c r="P68" s="8" t="s">
        <v>613</v>
      </c>
      <c r="Q68" s="8" t="s">
        <v>614</v>
      </c>
      <c r="R68" s="9">
        <v>178966.93000000014</v>
      </c>
      <c r="S68" s="9"/>
      <c r="T68" s="9">
        <f>SUMIFS('[2]List of Adv and Liquidation'!N:N,'[2]List of Adv and Liquidation'!G:G,[2]Advances!N68)</f>
        <v>143222.6999999999</v>
      </c>
      <c r="U68" s="9">
        <f t="shared" si="2"/>
        <v>35744.230000000243</v>
      </c>
      <c r="V68" s="9"/>
      <c r="W68" s="9">
        <f>SUMIFS('[2]List of Adv and Liquidation'!N:N,'[2]List of Adv and Liquidation'!G:G,[2]Advances!N68,'[2]List of Adv and Liquidation'!F:F,[2]Advances!$W$9)</f>
        <v>143222.6999999999</v>
      </c>
      <c r="X68" s="9">
        <f>SUMIFS('[2]List of Adv and Liquidation'!N:N,'[2]List of Adv and Liquidation'!G:G,[2]Advances!N68,'[2]List of Adv and Liquidation'!F:F,[2]Advances!$X$9)</f>
        <v>0</v>
      </c>
      <c r="Y68" s="9">
        <f>SUMIFS('[2]List of Adv and Liquidation'!N:N,'[2]List of Adv and Liquidation'!G:G,[2]Advances!N68,'[2]List of Adv and Liquidation'!F:F,[2]Advances!$Y$9)</f>
        <v>0</v>
      </c>
      <c r="Z68" s="9">
        <f>SUMIFS('[2]List of Adv and Liquidation'!N:N,'[2]List of Adv and Liquidation'!G:G,[2]Advances!N68,'[2]List of Adv and Liquidation'!F:F,[2]Advances!$Z$9)</f>
        <v>0</v>
      </c>
      <c r="AA68" s="9">
        <f>SUMIFS('[2]List of Adv and Liquidation'!N:N,'[2]List of Adv and Liquidation'!G:G,[2]Advances!N68,'[2]List of Adv and Liquidation'!F:F,[2]Advances!$AA$9)</f>
        <v>0</v>
      </c>
      <c r="AB68" s="9">
        <f>SUMIFS('[2]List of Adv and Liquidation'!N:N,'[2]List of Adv and Liquidation'!G:G,[2]Advances!N68,'[2]List of Adv and Liquidation'!F:F,[2]Advances!$AB$9)</f>
        <v>0</v>
      </c>
      <c r="AC68" s="9" t="s">
        <v>303</v>
      </c>
      <c r="AD68" s="6"/>
      <c r="AE68" s="9"/>
      <c r="AF68" s="9" t="str">
        <f t="shared" si="3"/>
        <v>1990103000_00634_00401 - Advances to Special Disbursing Officer - SDN (OTOP Next Gen (DV# 20-11-1847)</v>
      </c>
      <c r="AG68" s="9" t="e">
        <f>SUMIFS('[1]May 2021'!$E$40:$E$227,'[1]May 2021'!#REF!,AF68)</f>
        <v>#REF!</v>
      </c>
      <c r="AH68" s="9" t="s">
        <v>615</v>
      </c>
    </row>
    <row r="69" spans="2:34" s="7" customFormat="1" x14ac:dyDescent="0.3">
      <c r="B69" s="7" t="s">
        <v>616</v>
      </c>
      <c r="D69" s="7" t="s">
        <v>616</v>
      </c>
      <c r="E69" s="15">
        <v>44124</v>
      </c>
      <c r="F69" s="7" t="s">
        <v>573</v>
      </c>
      <c r="G69" s="7" t="s">
        <v>617</v>
      </c>
      <c r="H69" s="8">
        <v>156150</v>
      </c>
      <c r="I69" s="8" t="s">
        <v>280</v>
      </c>
      <c r="K69" s="7" t="s">
        <v>9</v>
      </c>
      <c r="L69" s="7" t="s">
        <v>281</v>
      </c>
      <c r="M69" s="7" t="s">
        <v>370</v>
      </c>
      <c r="N69" s="8" t="s">
        <v>618</v>
      </c>
      <c r="O69" s="8" t="s">
        <v>4</v>
      </c>
      <c r="P69" s="8" t="s">
        <v>619</v>
      </c>
      <c r="Q69" s="8" t="s">
        <v>620</v>
      </c>
      <c r="R69" s="9">
        <v>93156.909999999989</v>
      </c>
      <c r="S69" s="9"/>
      <c r="T69" s="9">
        <f>SUMIFS('[2]List of Adv and Liquidation'!N:N,'[2]List of Adv and Liquidation'!G:G,[2]Advances!N69)</f>
        <v>25680</v>
      </c>
      <c r="U69" s="9">
        <f t="shared" si="2"/>
        <v>67476.909999999989</v>
      </c>
      <c r="V69" s="9"/>
      <c r="W69" s="9">
        <f>SUMIFS('[2]List of Adv and Liquidation'!N:N,'[2]List of Adv and Liquidation'!G:G,[2]Advances!N69,'[2]List of Adv and Liquidation'!F:F,[2]Advances!$W$9)</f>
        <v>25680</v>
      </c>
      <c r="X69" s="9">
        <f>SUMIFS('[2]List of Adv and Liquidation'!N:N,'[2]List of Adv and Liquidation'!G:G,[2]Advances!N69,'[2]List of Adv and Liquidation'!F:F,[2]Advances!$X$9)</f>
        <v>0</v>
      </c>
      <c r="Y69" s="9">
        <f>SUMIFS('[2]List of Adv and Liquidation'!N:N,'[2]List of Adv and Liquidation'!G:G,[2]Advances!N69,'[2]List of Adv and Liquidation'!F:F,[2]Advances!$Y$9)</f>
        <v>0</v>
      </c>
      <c r="Z69" s="9">
        <f>SUMIFS('[2]List of Adv and Liquidation'!N:N,'[2]List of Adv and Liquidation'!G:G,[2]Advances!N69,'[2]List of Adv and Liquidation'!F:F,[2]Advances!$Z$9)</f>
        <v>0</v>
      </c>
      <c r="AA69" s="9">
        <f>SUMIFS('[2]List of Adv and Liquidation'!N:N,'[2]List of Adv and Liquidation'!G:G,[2]Advances!N69,'[2]List of Adv and Liquidation'!F:F,[2]Advances!$AA$9)</f>
        <v>0</v>
      </c>
      <c r="AB69" s="9">
        <f>SUMIFS('[2]List of Adv and Liquidation'!N:N,'[2]List of Adv and Liquidation'!G:G,[2]Advances!N69,'[2]List of Adv and Liquidation'!F:F,[2]Advances!$AB$9)</f>
        <v>0</v>
      </c>
      <c r="AC69" s="9" t="s">
        <v>370</v>
      </c>
      <c r="AD69" s="6"/>
      <c r="AE69" s="9"/>
      <c r="AF69" s="9" t="str">
        <f t="shared" si="3"/>
        <v>1990103000_00634_00402 - Advances to Special Disbursing Officer - SDN (CPD MUST (DV# 20-10-1655)</v>
      </c>
      <c r="AG69" s="9" t="e">
        <f>SUMIFS('[1]May 2021'!$E$40:$E$227,'[1]May 2021'!#REF!,AF69)</f>
        <v>#REF!</v>
      </c>
      <c r="AH69" s="9" t="s">
        <v>621</v>
      </c>
    </row>
    <row r="70" spans="2:34" s="7" customFormat="1" x14ac:dyDescent="0.3">
      <c r="B70" s="7" t="s">
        <v>622</v>
      </c>
      <c r="D70" s="7" t="s">
        <v>622</v>
      </c>
      <c r="E70" s="15">
        <v>44132</v>
      </c>
      <c r="F70" s="7" t="s">
        <v>573</v>
      </c>
      <c r="G70" s="7" t="s">
        <v>623</v>
      </c>
      <c r="H70" s="8">
        <v>5000</v>
      </c>
      <c r="I70" s="8" t="s">
        <v>280</v>
      </c>
      <c r="K70" s="7" t="s">
        <v>9</v>
      </c>
      <c r="L70" s="7" t="s">
        <v>281</v>
      </c>
      <c r="M70" s="7" t="s">
        <v>624</v>
      </c>
      <c r="N70" s="8" t="s">
        <v>625</v>
      </c>
      <c r="O70" s="8" t="s">
        <v>4</v>
      </c>
      <c r="P70" s="8" t="s">
        <v>626</v>
      </c>
      <c r="Q70" s="8" t="s">
        <v>627</v>
      </c>
      <c r="R70" s="9">
        <v>5000</v>
      </c>
      <c r="S70" s="9"/>
      <c r="T70" s="9">
        <f>SUMIFS('[2]List of Adv and Liquidation'!N:N,'[2]List of Adv and Liquidation'!G:G,[2]Advances!N70)</f>
        <v>254455.40999999997</v>
      </c>
      <c r="U70" s="9">
        <f t="shared" si="2"/>
        <v>-249455.40999999997</v>
      </c>
      <c r="V70" s="9"/>
      <c r="W70" s="9">
        <f>SUMIFS('[2]List of Adv and Liquidation'!N:N,'[2]List of Adv and Liquidation'!G:G,[2]Advances!N70,'[2]List of Adv and Liquidation'!F:F,[2]Advances!$W$9)</f>
        <v>207966.44</v>
      </c>
      <c r="X70" s="9">
        <f>SUMIFS('[2]List of Adv and Liquidation'!N:N,'[2]List of Adv and Liquidation'!G:G,[2]Advances!N70,'[2]List of Adv and Liquidation'!F:F,[2]Advances!$X$9)</f>
        <v>46488.97</v>
      </c>
      <c r="Y70" s="9">
        <f>SUMIFS('[2]List of Adv and Liquidation'!N:N,'[2]List of Adv and Liquidation'!G:G,[2]Advances!N70,'[2]List of Adv and Liquidation'!F:F,[2]Advances!$Y$9)</f>
        <v>0</v>
      </c>
      <c r="Z70" s="9">
        <f>SUMIFS('[2]List of Adv and Liquidation'!N:N,'[2]List of Adv and Liquidation'!G:G,[2]Advances!N70,'[2]List of Adv and Liquidation'!F:F,[2]Advances!$Z$9)</f>
        <v>0</v>
      </c>
      <c r="AA70" s="9">
        <f>SUMIFS('[2]List of Adv and Liquidation'!N:N,'[2]List of Adv and Liquidation'!G:G,[2]Advances!N70,'[2]List of Adv and Liquidation'!F:F,[2]Advances!$AA$9)</f>
        <v>0</v>
      </c>
      <c r="AB70" s="9">
        <f>SUMIFS('[2]List of Adv and Liquidation'!N:N,'[2]List of Adv and Liquidation'!G:G,[2]Advances!N70,'[2]List of Adv and Liquidation'!F:F,[2]Advances!$AB$9)</f>
        <v>0</v>
      </c>
      <c r="AC70" s="9" t="s">
        <v>370</v>
      </c>
      <c r="AD70" s="6"/>
      <c r="AE70" s="9"/>
      <c r="AF70" s="9" t="str">
        <f t="shared" si="3"/>
        <v>1990103000_00634_00403 - Advances to Special Disbursing Officer - SDN (Bagwis (DV# 20-10-1691)</v>
      </c>
      <c r="AG70" s="9" t="e">
        <f>SUMIFS('[1]May 2021'!$E$40:$E$227,'[1]May 2021'!#REF!,AF70)</f>
        <v>#REF!</v>
      </c>
      <c r="AH70" s="9" t="s">
        <v>628</v>
      </c>
    </row>
    <row r="71" spans="2:34" s="7" customFormat="1" x14ac:dyDescent="0.3">
      <c r="B71" s="7" t="s">
        <v>629</v>
      </c>
      <c r="D71" s="7" t="s">
        <v>629</v>
      </c>
      <c r="E71" s="15">
        <v>44176</v>
      </c>
      <c r="F71" s="7" t="s">
        <v>573</v>
      </c>
      <c r="G71" s="7" t="s">
        <v>375</v>
      </c>
      <c r="H71" s="8">
        <v>1100000</v>
      </c>
      <c r="I71" s="8" t="s">
        <v>280</v>
      </c>
      <c r="K71" s="7" t="s">
        <v>9</v>
      </c>
      <c r="L71" s="7" t="s">
        <v>281</v>
      </c>
      <c r="M71" s="7" t="s">
        <v>376</v>
      </c>
      <c r="N71" s="8" t="s">
        <v>630</v>
      </c>
      <c r="O71" s="8" t="s">
        <v>4</v>
      </c>
      <c r="P71" s="8" t="s">
        <v>631</v>
      </c>
      <c r="Q71" s="8" t="s">
        <v>632</v>
      </c>
      <c r="R71" s="9">
        <v>348190.54000000039</v>
      </c>
      <c r="S71" s="9"/>
      <c r="T71" s="9">
        <f>SUMIFS('[2]List of Adv and Liquidation'!N:N,'[2]List of Adv and Liquidation'!G:G,[2]Advances!N71)</f>
        <v>93588.61</v>
      </c>
      <c r="U71" s="9">
        <f t="shared" si="2"/>
        <v>254601.9300000004</v>
      </c>
      <c r="V71" s="9"/>
      <c r="W71" s="9">
        <f>SUMIFS('[2]List of Adv and Liquidation'!N:N,'[2]List of Adv and Liquidation'!G:G,[2]Advances!N71,'[2]List of Adv and Liquidation'!F:F,[2]Advances!$W$9)</f>
        <v>0</v>
      </c>
      <c r="X71" s="9">
        <f>SUMIFS('[2]List of Adv and Liquidation'!N:N,'[2]List of Adv and Liquidation'!G:G,[2]Advances!N71,'[2]List of Adv and Liquidation'!F:F,[2]Advances!$X$9)</f>
        <v>48986.06</v>
      </c>
      <c r="Y71" s="9">
        <f>SUMIFS('[2]List of Adv and Liquidation'!N:N,'[2]List of Adv and Liquidation'!G:G,[2]Advances!N71,'[2]List of Adv and Liquidation'!F:F,[2]Advances!$Y$9)</f>
        <v>44602.55</v>
      </c>
      <c r="Z71" s="9">
        <f>SUMIFS('[2]List of Adv and Liquidation'!N:N,'[2]List of Adv and Liquidation'!G:G,[2]Advances!N71,'[2]List of Adv and Liquidation'!F:F,[2]Advances!$Z$9)</f>
        <v>0</v>
      </c>
      <c r="AA71" s="9">
        <f>SUMIFS('[2]List of Adv and Liquidation'!N:N,'[2]List of Adv and Liquidation'!G:G,[2]Advances!N71,'[2]List of Adv and Liquidation'!F:F,[2]Advances!$AA$9)</f>
        <v>0</v>
      </c>
      <c r="AB71" s="9">
        <f>SUMIFS('[2]List of Adv and Liquidation'!N:N,'[2]List of Adv and Liquidation'!G:G,[2]Advances!N71,'[2]List of Adv and Liquidation'!F:F,[2]Advances!$AB$9)</f>
        <v>0</v>
      </c>
      <c r="AC71" s="9" t="s">
        <v>303</v>
      </c>
      <c r="AD71" s="6"/>
      <c r="AE71" s="9"/>
      <c r="AF71" s="9" t="str">
        <f t="shared" si="3"/>
        <v>1990103000_00634_00404 - Advances to Special Disbursing Officer - SDN (NC (DV# 20-12-1920)</v>
      </c>
      <c r="AG71" s="9" t="e">
        <f>SUMIFS('[1]May 2021'!$E$40:$E$227,'[1]May 2021'!#REF!,AF71)</f>
        <v>#REF!</v>
      </c>
      <c r="AH71" s="9" t="s">
        <v>633</v>
      </c>
    </row>
    <row r="72" spans="2:34" s="7" customFormat="1" x14ac:dyDescent="0.3">
      <c r="B72" s="7" t="s">
        <v>634</v>
      </c>
      <c r="D72" s="7" t="s">
        <v>634</v>
      </c>
      <c r="E72" s="15">
        <v>44110</v>
      </c>
      <c r="F72" s="7" t="s">
        <v>573</v>
      </c>
      <c r="G72" s="7" t="s">
        <v>560</v>
      </c>
      <c r="H72" s="8">
        <v>175500</v>
      </c>
      <c r="I72" s="8" t="s">
        <v>280</v>
      </c>
      <c r="K72" s="7" t="s">
        <v>9</v>
      </c>
      <c r="L72" s="7" t="s">
        <v>281</v>
      </c>
      <c r="M72" s="7" t="s">
        <v>487</v>
      </c>
      <c r="N72" s="8" t="s">
        <v>635</v>
      </c>
      <c r="O72" s="8" t="s">
        <v>4</v>
      </c>
      <c r="P72" s="8" t="s">
        <v>636</v>
      </c>
      <c r="Q72" s="8" t="s">
        <v>637</v>
      </c>
      <c r="R72" s="9">
        <v>68874.490000000034</v>
      </c>
      <c r="S72" s="9"/>
      <c r="T72" s="9">
        <f>SUMIFS('[2]List of Adv and Liquidation'!N:N,'[2]List of Adv and Liquidation'!G:G,[2]Advances!N72)</f>
        <v>25000</v>
      </c>
      <c r="U72" s="9">
        <f t="shared" si="2"/>
        <v>43874.490000000034</v>
      </c>
      <c r="V72" s="9"/>
      <c r="W72" s="9">
        <f>SUMIFS('[2]List of Adv and Liquidation'!N:N,'[2]List of Adv and Liquidation'!G:G,[2]Advances!N72,'[2]List of Adv and Liquidation'!F:F,[2]Advances!$W$9)</f>
        <v>0</v>
      </c>
      <c r="X72" s="9">
        <f>SUMIFS('[2]List of Adv and Liquidation'!N:N,'[2]List of Adv and Liquidation'!G:G,[2]Advances!N72,'[2]List of Adv and Liquidation'!F:F,[2]Advances!$X$9)</f>
        <v>0</v>
      </c>
      <c r="Y72" s="9">
        <f>SUMIFS('[2]List of Adv and Liquidation'!N:N,'[2]List of Adv and Liquidation'!G:G,[2]Advances!N72,'[2]List of Adv and Liquidation'!F:F,[2]Advances!$Y$9)</f>
        <v>25000</v>
      </c>
      <c r="Z72" s="9">
        <f>SUMIFS('[2]List of Adv and Liquidation'!N:N,'[2]List of Adv and Liquidation'!G:G,[2]Advances!N72,'[2]List of Adv and Liquidation'!F:F,[2]Advances!$Z$9)</f>
        <v>0</v>
      </c>
      <c r="AA72" s="9">
        <f>SUMIFS('[2]List of Adv and Liquidation'!N:N,'[2]List of Adv and Liquidation'!G:G,[2]Advances!N72,'[2]List of Adv and Liquidation'!F:F,[2]Advances!$AA$9)</f>
        <v>0</v>
      </c>
      <c r="AB72" s="9">
        <f>SUMIFS('[2]List of Adv and Liquidation'!N:N,'[2]List of Adv and Liquidation'!G:G,[2]Advances!N72,'[2]List of Adv and Liquidation'!F:F,[2]Advances!$AB$9)</f>
        <v>0</v>
      </c>
      <c r="AC72" s="9" t="s">
        <v>286</v>
      </c>
      <c r="AD72" s="6"/>
      <c r="AE72" s="9"/>
      <c r="AF72" s="9" t="str">
        <f t="shared" si="3"/>
        <v>1990103000_00634_00405 - Advances to Special Disbursing Officer - SDN (Internet (DV# 20-10-1506)</v>
      </c>
      <c r="AG72" s="9" t="e">
        <f>SUMIFS('[1]May 2021'!$E$40:$E$227,'[1]May 2021'!#REF!,AF72)</f>
        <v>#REF!</v>
      </c>
      <c r="AH72" s="9" t="s">
        <v>638</v>
      </c>
    </row>
    <row r="73" spans="2:34" s="7" customFormat="1" x14ac:dyDescent="0.3">
      <c r="B73" s="7" t="s">
        <v>639</v>
      </c>
      <c r="D73" s="7" t="s">
        <v>639</v>
      </c>
      <c r="E73" s="15">
        <v>44155</v>
      </c>
      <c r="F73" s="7" t="s">
        <v>573</v>
      </c>
      <c r="G73" s="7" t="s">
        <v>415</v>
      </c>
      <c r="H73" s="8">
        <v>60000</v>
      </c>
      <c r="I73" s="8" t="s">
        <v>280</v>
      </c>
      <c r="K73" s="7" t="s">
        <v>9</v>
      </c>
      <c r="L73" s="7" t="s">
        <v>281</v>
      </c>
      <c r="M73" s="7" t="s">
        <v>410</v>
      </c>
      <c r="N73" s="8" t="s">
        <v>640</v>
      </c>
      <c r="O73" s="8" t="s">
        <v>4</v>
      </c>
      <c r="P73" s="8" t="s">
        <v>641</v>
      </c>
      <c r="Q73" s="8" t="s">
        <v>642</v>
      </c>
      <c r="R73" s="9">
        <v>17000</v>
      </c>
      <c r="S73" s="9"/>
      <c r="T73" s="9">
        <f>SUMIFS('[2]List of Adv and Liquidation'!N:N,'[2]List of Adv and Liquidation'!G:G,[2]Advances!N73)</f>
        <v>3961.71</v>
      </c>
      <c r="U73" s="9">
        <f t="shared" si="2"/>
        <v>13038.29</v>
      </c>
      <c r="V73" s="9"/>
      <c r="W73" s="9">
        <f>SUMIFS('[2]List of Adv and Liquidation'!N:N,'[2]List of Adv and Liquidation'!G:G,[2]Advances!N73,'[2]List of Adv and Liquidation'!F:F,[2]Advances!$W$9)</f>
        <v>3961.71</v>
      </c>
      <c r="X73" s="9">
        <f>SUMIFS('[2]List of Adv and Liquidation'!N:N,'[2]List of Adv and Liquidation'!G:G,[2]Advances!N73,'[2]List of Adv and Liquidation'!F:F,[2]Advances!$X$9)</f>
        <v>0</v>
      </c>
      <c r="Y73" s="9">
        <f>SUMIFS('[2]List of Adv and Liquidation'!N:N,'[2]List of Adv and Liquidation'!G:G,[2]Advances!N73,'[2]List of Adv and Liquidation'!F:F,[2]Advances!$Y$9)</f>
        <v>0</v>
      </c>
      <c r="Z73" s="9">
        <f>SUMIFS('[2]List of Adv and Liquidation'!N:N,'[2]List of Adv and Liquidation'!G:G,[2]Advances!N73,'[2]List of Adv and Liquidation'!F:F,[2]Advances!$Z$9)</f>
        <v>0</v>
      </c>
      <c r="AA73" s="9">
        <f>SUMIFS('[2]List of Adv and Liquidation'!N:N,'[2]List of Adv and Liquidation'!G:G,[2]Advances!N73,'[2]List of Adv and Liquidation'!F:F,[2]Advances!$AA$9)</f>
        <v>0</v>
      </c>
      <c r="AB73" s="9">
        <f>SUMIFS('[2]List of Adv and Liquidation'!N:N,'[2]List of Adv and Liquidation'!G:G,[2]Advances!N73,'[2]List of Adv and Liquidation'!F:F,[2]Advances!$AB$9)</f>
        <v>0</v>
      </c>
      <c r="AC73" s="9" t="s">
        <v>303</v>
      </c>
      <c r="AD73" s="6"/>
      <c r="AE73" s="9"/>
      <c r="AF73" s="9" t="str">
        <f t="shared" si="3"/>
        <v>1990103000_00634_00406 - Advances to Special Disbursing Officer - SDN (YEP (DV# 20-11-1817)</v>
      </c>
      <c r="AG73" s="9" t="e">
        <f>SUMIFS('[1]May 2021'!$E$40:$E$227,'[1]May 2021'!#REF!,AF73)</f>
        <v>#REF!</v>
      </c>
      <c r="AH73" s="9" t="s">
        <v>643</v>
      </c>
    </row>
    <row r="74" spans="2:34" s="7" customFormat="1" x14ac:dyDescent="0.3">
      <c r="B74" s="7" t="s">
        <v>644</v>
      </c>
      <c r="D74" s="7" t="s">
        <v>644</v>
      </c>
      <c r="E74" s="15">
        <v>44174</v>
      </c>
      <c r="F74" s="7" t="s">
        <v>573</v>
      </c>
      <c r="G74" s="7" t="s">
        <v>504</v>
      </c>
      <c r="H74" s="8">
        <v>30000</v>
      </c>
      <c r="I74" s="8" t="s">
        <v>280</v>
      </c>
      <c r="K74" s="7" t="s">
        <v>9</v>
      </c>
      <c r="L74" s="7" t="s">
        <v>281</v>
      </c>
      <c r="M74" s="7" t="s">
        <v>410</v>
      </c>
      <c r="N74" s="8" t="s">
        <v>645</v>
      </c>
      <c r="O74" s="8" t="s">
        <v>4</v>
      </c>
      <c r="P74" s="8" t="s">
        <v>646</v>
      </c>
      <c r="Q74" s="8" t="s">
        <v>647</v>
      </c>
      <c r="R74" s="9">
        <v>30000</v>
      </c>
      <c r="S74" s="9"/>
      <c r="T74" s="9">
        <f>SUMIFS('[2]List of Adv and Liquidation'!N:N,'[2]List of Adv and Liquidation'!G:G,[2]Advances!N74)</f>
        <v>48967.589999999975</v>
      </c>
      <c r="U74" s="9">
        <f t="shared" si="2"/>
        <v>-18967.589999999975</v>
      </c>
      <c r="V74" s="9"/>
      <c r="W74" s="9">
        <f>SUMIFS('[2]List of Adv and Liquidation'!N:N,'[2]List of Adv and Liquidation'!G:G,[2]Advances!N74,'[2]List of Adv and Liquidation'!F:F,[2]Advances!$W$9)</f>
        <v>38130.789999999979</v>
      </c>
      <c r="X74" s="9">
        <f>SUMIFS('[2]List of Adv and Liquidation'!N:N,'[2]List of Adv and Liquidation'!G:G,[2]Advances!N74,'[2]List of Adv and Liquidation'!F:F,[2]Advances!$X$9)</f>
        <v>5956.4599999999991</v>
      </c>
      <c r="Y74" s="9">
        <f>SUMIFS('[2]List of Adv and Liquidation'!N:N,'[2]List of Adv and Liquidation'!G:G,[2]Advances!N74,'[2]List of Adv and Liquidation'!F:F,[2]Advances!$Y$9)</f>
        <v>4880.34</v>
      </c>
      <c r="Z74" s="9">
        <f>SUMIFS('[2]List of Adv and Liquidation'!N:N,'[2]List of Adv and Liquidation'!G:G,[2]Advances!N74,'[2]List of Adv and Liquidation'!F:F,[2]Advances!$Z$9)</f>
        <v>0</v>
      </c>
      <c r="AA74" s="9">
        <f>SUMIFS('[2]List of Adv and Liquidation'!N:N,'[2]List of Adv and Liquidation'!G:G,[2]Advances!N74,'[2]List of Adv and Liquidation'!F:F,[2]Advances!$AA$9)</f>
        <v>0</v>
      </c>
      <c r="AB74" s="9">
        <f>SUMIFS('[2]List of Adv and Liquidation'!N:N,'[2]List of Adv and Liquidation'!G:G,[2]Advances!N74,'[2]List of Adv and Liquidation'!F:F,[2]Advances!$AB$9)</f>
        <v>0</v>
      </c>
      <c r="AC74" s="9" t="s">
        <v>303</v>
      </c>
      <c r="AD74" s="6"/>
      <c r="AE74" s="9"/>
      <c r="AF74" s="9" t="str">
        <f t="shared" si="3"/>
        <v>1990103000_00634_00407 - Advances to Special Disbursing Officer - SDN (YEP (DV# 20-12-1894)</v>
      </c>
      <c r="AG74" s="9" t="e">
        <f>SUMIFS('[1]May 2021'!$E$40:$E$227,'[1]May 2021'!#REF!,AF74)</f>
        <v>#REF!</v>
      </c>
      <c r="AH74" s="9" t="s">
        <v>648</v>
      </c>
    </row>
    <row r="75" spans="2:34" s="7" customFormat="1" x14ac:dyDescent="0.3">
      <c r="B75" s="7" t="s">
        <v>649</v>
      </c>
      <c r="D75" s="7" t="s">
        <v>649</v>
      </c>
      <c r="E75" s="15">
        <v>43944</v>
      </c>
      <c r="F75" s="7" t="s">
        <v>650</v>
      </c>
      <c r="G75" s="7" t="s">
        <v>651</v>
      </c>
      <c r="H75" s="8">
        <v>219670.9</v>
      </c>
      <c r="I75" s="8" t="s">
        <v>280</v>
      </c>
      <c r="K75" s="7" t="s">
        <v>15</v>
      </c>
      <c r="L75" s="7" t="s">
        <v>281</v>
      </c>
      <c r="M75" s="7" t="s">
        <v>282</v>
      </c>
      <c r="N75" s="8" t="s">
        <v>652</v>
      </c>
      <c r="O75" s="8" t="s">
        <v>34</v>
      </c>
      <c r="P75" s="8" t="s">
        <v>653</v>
      </c>
      <c r="Q75" s="8" t="s">
        <v>654</v>
      </c>
      <c r="R75" s="9">
        <v>110216.98999999999</v>
      </c>
      <c r="S75" s="9"/>
      <c r="T75" s="9">
        <f>SUMIFS('[2]List of Adv and Liquidation'!N:N,'[2]List of Adv and Liquidation'!G:G,[2]Advances!N75)</f>
        <v>2511.9400000000232</v>
      </c>
      <c r="U75" s="9">
        <f t="shared" si="2"/>
        <v>107705.04999999997</v>
      </c>
      <c r="V75" s="9"/>
      <c r="W75" s="9">
        <f>SUMIFS('[2]List of Adv and Liquidation'!N:N,'[2]List of Adv and Liquidation'!G:G,[2]Advances!N75,'[2]List of Adv and Liquidation'!F:F,[2]Advances!$W$9)</f>
        <v>2511.9400000000232</v>
      </c>
      <c r="X75" s="9">
        <f>SUMIFS('[2]List of Adv and Liquidation'!N:N,'[2]List of Adv and Liquidation'!G:G,[2]Advances!N75,'[2]List of Adv and Liquidation'!F:F,[2]Advances!$X$9)</f>
        <v>0</v>
      </c>
      <c r="Y75" s="9">
        <f>SUMIFS('[2]List of Adv and Liquidation'!N:N,'[2]List of Adv and Liquidation'!G:G,[2]Advances!N75,'[2]List of Adv and Liquidation'!F:F,[2]Advances!$Y$9)</f>
        <v>0</v>
      </c>
      <c r="Z75" s="9">
        <f>SUMIFS('[2]List of Adv and Liquidation'!N:N,'[2]List of Adv and Liquidation'!G:G,[2]Advances!N75,'[2]List of Adv and Liquidation'!F:F,[2]Advances!$Z$9)</f>
        <v>0</v>
      </c>
      <c r="AA75" s="9">
        <f>SUMIFS('[2]List of Adv and Liquidation'!N:N,'[2]List of Adv and Liquidation'!G:G,[2]Advances!N75,'[2]List of Adv and Liquidation'!F:F,[2]Advances!$AA$9)</f>
        <v>0</v>
      </c>
      <c r="AB75" s="9">
        <f>SUMIFS('[2]List of Adv and Liquidation'!N:N,'[2]List of Adv and Liquidation'!G:G,[2]Advances!N75,'[2]List of Adv and Liquidation'!F:F,[2]Advances!$AB$9)</f>
        <v>0</v>
      </c>
      <c r="AC75" s="9" t="s">
        <v>286</v>
      </c>
      <c r="AD75" s="6"/>
      <c r="AE75" s="9"/>
      <c r="AF75" s="9" t="str">
        <f t="shared" si="3"/>
        <v>1990101000_00483_00275 - Advances for Operating Expenses - SDS (REGULAR MOOE (DV# 2020-04-0633)</v>
      </c>
      <c r="AG75" s="9" t="e">
        <f>SUMIFS('[1]May 2021'!$E$40:$E$227,'[1]May 2021'!#REF!,AF75)</f>
        <v>#REF!</v>
      </c>
    </row>
    <row r="76" spans="2:34" s="7" customFormat="1" x14ac:dyDescent="0.3">
      <c r="B76" s="7" t="s">
        <v>655</v>
      </c>
      <c r="D76" s="7" t="s">
        <v>655</v>
      </c>
      <c r="E76" s="15">
        <v>44194</v>
      </c>
      <c r="F76" s="7" t="s">
        <v>650</v>
      </c>
      <c r="G76" s="7" t="s">
        <v>656</v>
      </c>
      <c r="H76" s="8">
        <v>22000</v>
      </c>
      <c r="I76" s="8" t="s">
        <v>280</v>
      </c>
      <c r="K76" s="7" t="s">
        <v>15</v>
      </c>
      <c r="L76" s="7" t="s">
        <v>281</v>
      </c>
      <c r="M76" s="7" t="s">
        <v>282</v>
      </c>
      <c r="N76" s="8" t="s">
        <v>657</v>
      </c>
      <c r="O76" s="8" t="s">
        <v>34</v>
      </c>
      <c r="P76" s="8" t="s">
        <v>658</v>
      </c>
      <c r="Q76" s="8" t="s">
        <v>659</v>
      </c>
      <c r="R76" s="9">
        <v>22000</v>
      </c>
      <c r="S76" s="9"/>
      <c r="T76" s="9">
        <f>SUMIFS('[2]List of Adv and Liquidation'!N:N,'[2]List of Adv and Liquidation'!G:G,[2]Advances!N76)</f>
        <v>178966.93</v>
      </c>
      <c r="U76" s="9">
        <f t="shared" si="2"/>
        <v>-156966.93</v>
      </c>
      <c r="V76" s="9"/>
      <c r="W76" s="9">
        <f>SUMIFS('[2]List of Adv and Liquidation'!N:N,'[2]List of Adv and Liquidation'!G:G,[2]Advances!N76,'[2]List of Adv and Liquidation'!F:F,[2]Advances!$W$9)</f>
        <v>113920.19</v>
      </c>
      <c r="X76" s="9">
        <f>SUMIFS('[2]List of Adv and Liquidation'!N:N,'[2]List of Adv and Liquidation'!G:G,[2]Advances!N76,'[2]List of Adv and Liquidation'!F:F,[2]Advances!$X$9)</f>
        <v>50312.41</v>
      </c>
      <c r="Y76" s="9">
        <f>SUMIFS('[2]List of Adv and Liquidation'!N:N,'[2]List of Adv and Liquidation'!G:G,[2]Advances!N76,'[2]List of Adv and Liquidation'!F:F,[2]Advances!$Y$9)</f>
        <v>8326.15</v>
      </c>
      <c r="Z76" s="9">
        <f>SUMIFS('[2]List of Adv and Liquidation'!N:N,'[2]List of Adv and Liquidation'!G:G,[2]Advances!N76,'[2]List of Adv and Liquidation'!F:F,[2]Advances!$Z$9)</f>
        <v>6408.18</v>
      </c>
      <c r="AA76" s="9">
        <f>SUMIFS('[2]List of Adv and Liquidation'!N:N,'[2]List of Adv and Liquidation'!G:G,[2]Advances!N76,'[2]List of Adv and Liquidation'!F:F,[2]Advances!$AA$9)</f>
        <v>0</v>
      </c>
      <c r="AB76" s="9">
        <f>SUMIFS('[2]List of Adv and Liquidation'!N:N,'[2]List of Adv and Liquidation'!G:G,[2]Advances!N76,'[2]List of Adv and Liquidation'!F:F,[2]Advances!$AB$9)</f>
        <v>0</v>
      </c>
      <c r="AC76" s="9" t="s">
        <v>286</v>
      </c>
      <c r="AD76" s="6"/>
      <c r="AE76" s="9"/>
      <c r="AF76" s="9" t="str">
        <f t="shared" si="3"/>
        <v>1990101000_00483_00276 - Advances for Operating Expenses - SDS (REGULAR MOOE (DV# 2020-12-2157)</v>
      </c>
      <c r="AG76" s="9" t="e">
        <f>SUMIFS('[1]May 2021'!$E$40:$E$227,'[1]May 2021'!#REF!,AF76)</f>
        <v>#REF!</v>
      </c>
    </row>
    <row r="77" spans="2:34" s="7" customFormat="1" x14ac:dyDescent="0.3">
      <c r="B77" s="7" t="s">
        <v>660</v>
      </c>
      <c r="D77" s="7" t="s">
        <v>660</v>
      </c>
      <c r="E77" s="15">
        <v>44041</v>
      </c>
      <c r="F77" s="7" t="s">
        <v>650</v>
      </c>
      <c r="G77" s="7" t="s">
        <v>661</v>
      </c>
      <c r="H77" s="8">
        <v>250000</v>
      </c>
      <c r="I77" s="8" t="s">
        <v>280</v>
      </c>
      <c r="K77" s="7" t="s">
        <v>15</v>
      </c>
      <c r="L77" s="7" t="s">
        <v>281</v>
      </c>
      <c r="M77" s="7" t="s">
        <v>299</v>
      </c>
      <c r="N77" s="8" t="s">
        <v>662</v>
      </c>
      <c r="O77" s="8" t="s">
        <v>4</v>
      </c>
      <c r="P77" s="8" t="s">
        <v>663</v>
      </c>
      <c r="Q77" s="8" t="s">
        <v>664</v>
      </c>
      <c r="R77" s="9">
        <v>138395.55999999994</v>
      </c>
      <c r="S77" s="9"/>
      <c r="T77" s="9">
        <f>SUMIFS('[2]List of Adv and Liquidation'!N:N,'[2]List of Adv and Liquidation'!G:G,[2]Advances!N77)</f>
        <v>93156.91</v>
      </c>
      <c r="U77" s="9">
        <f t="shared" si="2"/>
        <v>45238.649999999936</v>
      </c>
      <c r="V77" s="9"/>
      <c r="W77" s="9">
        <f>SUMIFS('[2]List of Adv and Liquidation'!N:N,'[2]List of Adv and Liquidation'!G:G,[2]Advances!N77,'[2]List of Adv and Liquidation'!F:F,[2]Advances!$W$9)</f>
        <v>36194.130000000005</v>
      </c>
      <c r="X77" s="9">
        <f>SUMIFS('[2]List of Adv and Liquidation'!N:N,'[2]List of Adv and Liquidation'!G:G,[2]Advances!N77,'[2]List of Adv and Liquidation'!F:F,[2]Advances!$X$9)</f>
        <v>41865.119999999995</v>
      </c>
      <c r="Y77" s="9">
        <f>SUMIFS('[2]List of Adv and Liquidation'!N:N,'[2]List of Adv and Liquidation'!G:G,[2]Advances!N77,'[2]List of Adv and Liquidation'!F:F,[2]Advances!$Y$9)</f>
        <v>15097.66</v>
      </c>
      <c r="Z77" s="9">
        <f>SUMIFS('[2]List of Adv and Liquidation'!N:N,'[2]List of Adv and Liquidation'!G:G,[2]Advances!N77,'[2]List of Adv and Liquidation'!F:F,[2]Advances!$Z$9)</f>
        <v>0</v>
      </c>
      <c r="AA77" s="9">
        <f>SUMIFS('[2]List of Adv and Liquidation'!N:N,'[2]List of Adv and Liquidation'!G:G,[2]Advances!N77,'[2]List of Adv and Liquidation'!F:F,[2]Advances!$AA$9)</f>
        <v>0</v>
      </c>
      <c r="AB77" s="9">
        <f>SUMIFS('[2]List of Adv and Liquidation'!N:N,'[2]List of Adv and Liquidation'!G:G,[2]Advances!N77,'[2]List of Adv and Liquidation'!F:F,[2]Advances!$AB$9)</f>
        <v>0</v>
      </c>
      <c r="AC77" s="9" t="s">
        <v>303</v>
      </c>
      <c r="AD77" s="6"/>
      <c r="AE77" s="9"/>
      <c r="AF77" s="9" t="str">
        <f t="shared" si="3"/>
        <v>1990103000_00618_00001 - Advances to Special Disbursing Officer - SDS (PBG (DV# 2020-07-1185)</v>
      </c>
      <c r="AG77" s="9" t="e">
        <f>SUMIFS('[1]May 2021'!$E$40:$E$227,'[1]May 2021'!#REF!,AF77)</f>
        <v>#REF!</v>
      </c>
    </row>
    <row r="78" spans="2:34" s="7" customFormat="1" x14ac:dyDescent="0.3">
      <c r="B78" s="7" t="s">
        <v>665</v>
      </c>
      <c r="D78" s="7" t="s">
        <v>665</v>
      </c>
      <c r="E78" s="15">
        <v>44008</v>
      </c>
      <c r="F78" s="7" t="s">
        <v>650</v>
      </c>
      <c r="G78" s="7" t="s">
        <v>666</v>
      </c>
      <c r="H78" s="8">
        <v>340000</v>
      </c>
      <c r="I78" s="8" t="s">
        <v>280</v>
      </c>
      <c r="K78" s="7" t="s">
        <v>15</v>
      </c>
      <c r="L78" s="7" t="s">
        <v>281</v>
      </c>
      <c r="M78" s="7" t="s">
        <v>319</v>
      </c>
      <c r="N78" s="8" t="s">
        <v>667</v>
      </c>
      <c r="O78" s="8" t="s">
        <v>4</v>
      </c>
      <c r="P78" s="8" t="s">
        <v>668</v>
      </c>
      <c r="Q78" s="8" t="s">
        <v>669</v>
      </c>
      <c r="R78" s="9">
        <v>314112.45000000007</v>
      </c>
      <c r="S78" s="9"/>
      <c r="T78" s="9">
        <f>SUMIFS('[2]List of Adv and Liquidation'!N:N,'[2]List of Adv and Liquidation'!G:G,[2]Advances!N78)</f>
        <v>5000</v>
      </c>
      <c r="U78" s="9">
        <f t="shared" si="2"/>
        <v>309112.45000000007</v>
      </c>
      <c r="V78" s="9"/>
      <c r="W78" s="9">
        <f>SUMIFS('[2]List of Adv and Liquidation'!N:N,'[2]List of Adv and Liquidation'!G:G,[2]Advances!N78,'[2]List of Adv and Liquidation'!F:F,[2]Advances!$W$9)</f>
        <v>0</v>
      </c>
      <c r="X78" s="9">
        <f>SUMIFS('[2]List of Adv and Liquidation'!N:N,'[2]List of Adv and Liquidation'!G:G,[2]Advances!N78,'[2]List of Adv and Liquidation'!F:F,[2]Advances!$X$9)</f>
        <v>0</v>
      </c>
      <c r="Y78" s="9">
        <f>SUMIFS('[2]List of Adv and Liquidation'!N:N,'[2]List of Adv and Liquidation'!G:G,[2]Advances!N78,'[2]List of Adv and Liquidation'!F:F,[2]Advances!$Y$9)</f>
        <v>5000</v>
      </c>
      <c r="Z78" s="9">
        <f>SUMIFS('[2]List of Adv and Liquidation'!N:N,'[2]List of Adv and Liquidation'!G:G,[2]Advances!N78,'[2]List of Adv and Liquidation'!F:F,[2]Advances!$Z$9)</f>
        <v>0</v>
      </c>
      <c r="AA78" s="9">
        <f>SUMIFS('[2]List of Adv and Liquidation'!N:N,'[2]List of Adv and Liquidation'!G:G,[2]Advances!N78,'[2]List of Adv and Liquidation'!F:F,[2]Advances!$AA$9)</f>
        <v>0</v>
      </c>
      <c r="AB78" s="9">
        <f>SUMIFS('[2]List of Adv and Liquidation'!N:N,'[2]List of Adv and Liquidation'!G:G,[2]Advances!N78,'[2]List of Adv and Liquidation'!F:F,[2]Advances!$AB$9)</f>
        <v>0</v>
      </c>
      <c r="AC78" s="9" t="s">
        <v>303</v>
      </c>
      <c r="AD78" s="6"/>
      <c r="AE78" s="9"/>
      <c r="AF78" s="9" t="str">
        <f t="shared" si="3"/>
        <v>1990103000_00618_00002 - Advances to Special Disbursing Officer - SDS (LSP-NSB (DV# 2020-06-0999)</v>
      </c>
      <c r="AG78" s="9" t="e">
        <f>SUMIFS('[1]May 2021'!$E$40:$E$227,'[1]May 2021'!#REF!,AF78)</f>
        <v>#REF!</v>
      </c>
    </row>
    <row r="79" spans="2:34" s="7" customFormat="1" x14ac:dyDescent="0.3">
      <c r="B79" s="7" t="s">
        <v>670</v>
      </c>
      <c r="D79" s="7" t="s">
        <v>670</v>
      </c>
      <c r="E79" s="15">
        <v>43880</v>
      </c>
      <c r="F79" s="7" t="s">
        <v>650</v>
      </c>
      <c r="G79" s="7" t="s">
        <v>671</v>
      </c>
      <c r="H79" s="8">
        <v>106598.25</v>
      </c>
      <c r="I79" s="8" t="s">
        <v>280</v>
      </c>
      <c r="K79" s="7" t="s">
        <v>15</v>
      </c>
      <c r="L79" s="7" t="s">
        <v>281</v>
      </c>
      <c r="M79" s="7" t="s">
        <v>335</v>
      </c>
      <c r="N79" s="8" t="s">
        <v>672</v>
      </c>
      <c r="O79" s="8" t="s">
        <v>34</v>
      </c>
      <c r="P79" s="8" t="s">
        <v>673</v>
      </c>
      <c r="Q79" s="8" t="s">
        <v>674</v>
      </c>
      <c r="R79" s="9">
        <v>42449.520000000019</v>
      </c>
      <c r="S79" s="9"/>
      <c r="T79" s="9">
        <f>SUMIFS('[2]List of Adv and Liquidation'!N:N,'[2]List of Adv and Liquidation'!G:G,[2]Advances!N79)</f>
        <v>348190.54</v>
      </c>
      <c r="U79" s="9">
        <f t="shared" si="2"/>
        <v>-305741.01999999996</v>
      </c>
      <c r="V79" s="9"/>
      <c r="W79" s="9">
        <f>SUMIFS('[2]List of Adv and Liquidation'!N:N,'[2]List of Adv and Liquidation'!G:G,[2]Advances!N79,'[2]List of Adv and Liquidation'!F:F,[2]Advances!$W$9)</f>
        <v>229199.42</v>
      </c>
      <c r="X79" s="9">
        <f>SUMIFS('[2]List of Adv and Liquidation'!N:N,'[2]List of Adv and Liquidation'!G:G,[2]Advances!N79,'[2]List of Adv and Liquidation'!F:F,[2]Advances!$X$9)</f>
        <v>113653.26000000001</v>
      </c>
      <c r="Y79" s="9">
        <f>SUMIFS('[2]List of Adv and Liquidation'!N:N,'[2]List of Adv and Liquidation'!G:G,[2]Advances!N79,'[2]List of Adv and Liquidation'!F:F,[2]Advances!$Y$9)</f>
        <v>5337.8600000000006</v>
      </c>
      <c r="Z79" s="9">
        <f>SUMIFS('[2]List of Adv and Liquidation'!N:N,'[2]List of Adv and Liquidation'!G:G,[2]Advances!N79,'[2]List of Adv and Liquidation'!F:F,[2]Advances!$Z$9)</f>
        <v>0</v>
      </c>
      <c r="AA79" s="9">
        <f>SUMIFS('[2]List of Adv and Liquidation'!N:N,'[2]List of Adv and Liquidation'!G:G,[2]Advances!N79,'[2]List of Adv and Liquidation'!F:F,[2]Advances!$AA$9)</f>
        <v>0</v>
      </c>
      <c r="AB79" s="9">
        <f>SUMIFS('[2]List of Adv and Liquidation'!N:N,'[2]List of Adv and Liquidation'!G:G,[2]Advances!N79,'[2]List of Adv and Liquidation'!F:F,[2]Advances!$AB$9)</f>
        <v>0</v>
      </c>
      <c r="AC79" s="9" t="s">
        <v>303</v>
      </c>
      <c r="AD79" s="6"/>
      <c r="AE79" s="9"/>
      <c r="AF79" s="9" t="str">
        <f t="shared" si="3"/>
        <v>1990101000_00483_00277 - Advances for Operating Expenses - SDS (CARP MOOE (DV# 2020-02-0243C)</v>
      </c>
      <c r="AG79" s="9" t="e">
        <f>SUMIFS('[1]May 2021'!$E$40:$E$227,'[1]May 2021'!#REF!,AF79)</f>
        <v>#REF!</v>
      </c>
    </row>
    <row r="80" spans="2:34" s="7" customFormat="1" x14ac:dyDescent="0.3">
      <c r="B80" s="7" t="s">
        <v>675</v>
      </c>
      <c r="D80" s="7" t="s">
        <v>675</v>
      </c>
      <c r="E80" s="15">
        <v>43927</v>
      </c>
      <c r="F80" s="7" t="s">
        <v>650</v>
      </c>
      <c r="G80" s="7" t="s">
        <v>676</v>
      </c>
      <c r="H80" s="8">
        <v>32823.24</v>
      </c>
      <c r="I80" s="8" t="s">
        <v>280</v>
      </c>
      <c r="K80" s="7" t="s">
        <v>15</v>
      </c>
      <c r="L80" s="7" t="s">
        <v>281</v>
      </c>
      <c r="M80" s="7" t="s">
        <v>335</v>
      </c>
      <c r="N80" s="8" t="s">
        <v>677</v>
      </c>
      <c r="O80" s="8" t="s">
        <v>4</v>
      </c>
      <c r="P80" s="8" t="s">
        <v>678</v>
      </c>
      <c r="Q80" s="8" t="s">
        <v>679</v>
      </c>
      <c r="R80" s="9">
        <v>32823.24</v>
      </c>
      <c r="S80" s="9"/>
      <c r="T80" s="9">
        <f>SUMIFS('[2]List of Adv and Liquidation'!N:N,'[2]List of Adv and Liquidation'!G:G,[2]Advances!N80)</f>
        <v>68874.490000000005</v>
      </c>
      <c r="U80" s="9">
        <f t="shared" si="2"/>
        <v>-36051.250000000007</v>
      </c>
      <c r="V80" s="9"/>
      <c r="W80" s="9">
        <f>SUMIFS('[2]List of Adv and Liquidation'!N:N,'[2]List of Adv and Liquidation'!G:G,[2]Advances!N80,'[2]List of Adv and Liquidation'!F:F,[2]Advances!$W$9)</f>
        <v>28285.320000000003</v>
      </c>
      <c r="X80" s="9">
        <f>SUMIFS('[2]List of Adv and Liquidation'!N:N,'[2]List of Adv and Liquidation'!G:G,[2]Advances!N80,'[2]List of Adv and Liquidation'!F:F,[2]Advances!$X$9)</f>
        <v>30794.799999999999</v>
      </c>
      <c r="Y80" s="9">
        <f>SUMIFS('[2]List of Adv and Liquidation'!N:N,'[2]List of Adv and Liquidation'!G:G,[2]Advances!N80,'[2]List of Adv and Liquidation'!F:F,[2]Advances!$Y$9)</f>
        <v>0</v>
      </c>
      <c r="Z80" s="9">
        <f>SUMIFS('[2]List of Adv and Liquidation'!N:N,'[2]List of Adv and Liquidation'!G:G,[2]Advances!N80,'[2]List of Adv and Liquidation'!F:F,[2]Advances!$Z$9)</f>
        <v>9794.3700000000008</v>
      </c>
      <c r="AA80" s="9">
        <f>SUMIFS('[2]List of Adv and Liquidation'!N:N,'[2]List of Adv and Liquidation'!G:G,[2]Advances!N80,'[2]List of Adv and Liquidation'!F:F,[2]Advances!$AA$9)</f>
        <v>0</v>
      </c>
      <c r="AB80" s="9">
        <f>SUMIFS('[2]List of Adv and Liquidation'!N:N,'[2]List of Adv and Liquidation'!G:G,[2]Advances!N80,'[2]List of Adv and Liquidation'!F:F,[2]Advances!$AB$9)</f>
        <v>0</v>
      </c>
      <c r="AC80" s="9" t="s">
        <v>303</v>
      </c>
      <c r="AD80" s="6"/>
      <c r="AE80" s="9"/>
      <c r="AF80" s="9" t="str">
        <f t="shared" si="3"/>
        <v>1990103000_00618_00003 - Advances to Special Disbursing Officer - SDS (CARP MOOE (DV# 2020-04-0537)</v>
      </c>
      <c r="AG80" s="9" t="e">
        <f>SUMIFS('[1]May 2021'!$E$40:$E$227,'[1]May 2021'!#REF!,AF80)</f>
        <v>#REF!</v>
      </c>
    </row>
    <row r="81" spans="2:33" s="7" customFormat="1" x14ac:dyDescent="0.3">
      <c r="B81" s="7" t="s">
        <v>680</v>
      </c>
      <c r="D81" s="7" t="s">
        <v>680</v>
      </c>
      <c r="E81" s="15">
        <v>43973</v>
      </c>
      <c r="F81" s="7" t="s">
        <v>650</v>
      </c>
      <c r="G81" s="7" t="s">
        <v>452</v>
      </c>
      <c r="H81" s="8">
        <v>65646.48</v>
      </c>
      <c r="I81" s="8" t="s">
        <v>280</v>
      </c>
      <c r="K81" s="7" t="s">
        <v>15</v>
      </c>
      <c r="L81" s="7" t="s">
        <v>281</v>
      </c>
      <c r="M81" s="7" t="s">
        <v>335</v>
      </c>
      <c r="N81" s="8" t="s">
        <v>681</v>
      </c>
      <c r="O81" s="8" t="s">
        <v>4</v>
      </c>
      <c r="P81" s="8" t="s">
        <v>682</v>
      </c>
      <c r="Q81" s="8" t="s">
        <v>683</v>
      </c>
      <c r="R81" s="9">
        <v>65646.48</v>
      </c>
      <c r="S81" s="9"/>
      <c r="T81" s="9">
        <f>SUMIFS('[2]List of Adv and Liquidation'!N:N,'[2]List of Adv and Liquidation'!G:G,[2]Advances!N81)</f>
        <v>17000</v>
      </c>
      <c r="U81" s="9">
        <f t="shared" si="2"/>
        <v>48646.479999999996</v>
      </c>
      <c r="V81" s="9"/>
      <c r="W81" s="9">
        <f>SUMIFS('[2]List of Adv and Liquidation'!N:N,'[2]List of Adv and Liquidation'!G:G,[2]Advances!N81,'[2]List of Adv and Liquidation'!F:F,[2]Advances!$W$9)</f>
        <v>10539.46</v>
      </c>
      <c r="X81" s="9">
        <f>SUMIFS('[2]List of Adv and Liquidation'!N:N,'[2]List of Adv and Liquidation'!G:G,[2]Advances!N81,'[2]List of Adv and Liquidation'!F:F,[2]Advances!$X$9)</f>
        <v>6460.54</v>
      </c>
      <c r="Y81" s="9">
        <f>SUMIFS('[2]List of Adv and Liquidation'!N:N,'[2]List of Adv and Liquidation'!G:G,[2]Advances!N81,'[2]List of Adv and Liquidation'!F:F,[2]Advances!$Y$9)</f>
        <v>0</v>
      </c>
      <c r="Z81" s="9">
        <f>SUMIFS('[2]List of Adv and Liquidation'!N:N,'[2]List of Adv and Liquidation'!G:G,[2]Advances!N81,'[2]List of Adv and Liquidation'!F:F,[2]Advances!$Z$9)</f>
        <v>0</v>
      </c>
      <c r="AA81" s="9">
        <f>SUMIFS('[2]List of Adv and Liquidation'!N:N,'[2]List of Adv and Liquidation'!G:G,[2]Advances!N81,'[2]List of Adv and Liquidation'!F:F,[2]Advances!$AA$9)</f>
        <v>0</v>
      </c>
      <c r="AB81" s="9">
        <f>SUMIFS('[2]List of Adv and Liquidation'!N:N,'[2]List of Adv and Liquidation'!G:G,[2]Advances!N81,'[2]List of Adv and Liquidation'!F:F,[2]Advances!$AB$9)</f>
        <v>0</v>
      </c>
      <c r="AC81" s="9" t="s">
        <v>303</v>
      </c>
      <c r="AD81" s="6"/>
      <c r="AE81" s="9"/>
      <c r="AF81" s="9" t="str">
        <f t="shared" si="3"/>
        <v>1990103000_00618_00004 - Advances to Special Disbursing Officer - SDS (CARP MOOE (DV# 2020-05-0792)</v>
      </c>
      <c r="AG81" s="9" t="e">
        <f>SUMIFS('[1]May 2021'!$E$40:$E$227,'[1]May 2021'!#REF!,AF81)</f>
        <v>#REF!</v>
      </c>
    </row>
    <row r="82" spans="2:33" s="7" customFormat="1" x14ac:dyDescent="0.3">
      <c r="B82" s="7" t="s">
        <v>684</v>
      </c>
      <c r="D82" s="7" t="s">
        <v>684</v>
      </c>
      <c r="E82" s="15">
        <v>44033</v>
      </c>
      <c r="F82" s="7" t="s">
        <v>650</v>
      </c>
      <c r="G82" s="7" t="s">
        <v>334</v>
      </c>
      <c r="H82" s="8">
        <v>71334.77</v>
      </c>
      <c r="I82" s="8" t="s">
        <v>280</v>
      </c>
      <c r="K82" s="7" t="s">
        <v>15</v>
      </c>
      <c r="L82" s="7" t="s">
        <v>281</v>
      </c>
      <c r="M82" s="7" t="s">
        <v>335</v>
      </c>
      <c r="N82" s="8" t="s">
        <v>685</v>
      </c>
      <c r="O82" s="8" t="s">
        <v>4</v>
      </c>
      <c r="P82" s="8" t="s">
        <v>686</v>
      </c>
      <c r="Q82" s="8" t="s">
        <v>687</v>
      </c>
      <c r="R82" s="9">
        <v>71334.77</v>
      </c>
      <c r="S82" s="9"/>
      <c r="T82" s="9">
        <f>SUMIFS('[2]List of Adv and Liquidation'!N:N,'[2]List of Adv and Liquidation'!G:G,[2]Advances!N82)</f>
        <v>30000.000000000004</v>
      </c>
      <c r="U82" s="9">
        <f t="shared" si="2"/>
        <v>41334.770000000004</v>
      </c>
      <c r="V82" s="9"/>
      <c r="W82" s="9">
        <f>SUMIFS('[2]List of Adv and Liquidation'!N:N,'[2]List of Adv and Liquidation'!G:G,[2]Advances!N82,'[2]List of Adv and Liquidation'!F:F,[2]Advances!$W$9)</f>
        <v>0</v>
      </c>
      <c r="X82" s="9">
        <f>SUMIFS('[2]List of Adv and Liquidation'!N:N,'[2]List of Adv and Liquidation'!G:G,[2]Advances!N82,'[2]List of Adv and Liquidation'!F:F,[2]Advances!$X$9)</f>
        <v>27930.690000000002</v>
      </c>
      <c r="Y82" s="9">
        <f>SUMIFS('[2]List of Adv and Liquidation'!N:N,'[2]List of Adv and Liquidation'!G:G,[2]Advances!N82,'[2]List of Adv and Liquidation'!F:F,[2]Advances!$Y$9)</f>
        <v>0</v>
      </c>
      <c r="Z82" s="9">
        <f>SUMIFS('[2]List of Adv and Liquidation'!N:N,'[2]List of Adv and Liquidation'!G:G,[2]Advances!N82,'[2]List of Adv and Liquidation'!F:F,[2]Advances!$Z$9)</f>
        <v>2069.31</v>
      </c>
      <c r="AA82" s="9">
        <f>SUMIFS('[2]List of Adv and Liquidation'!N:N,'[2]List of Adv and Liquidation'!G:G,[2]Advances!N82,'[2]List of Adv and Liquidation'!F:F,[2]Advances!$AA$9)</f>
        <v>0</v>
      </c>
      <c r="AB82" s="9">
        <f>SUMIFS('[2]List of Adv and Liquidation'!N:N,'[2]List of Adv and Liquidation'!G:G,[2]Advances!N82,'[2]List of Adv and Liquidation'!F:F,[2]Advances!$AB$9)</f>
        <v>0</v>
      </c>
      <c r="AC82" s="9" t="s">
        <v>303</v>
      </c>
      <c r="AD82" s="6"/>
      <c r="AE82" s="9"/>
      <c r="AF82" s="9" t="str">
        <f t="shared" si="3"/>
        <v>1990103000_00618_00005 - Advances to Special Disbursing Officer - SDS (CARP MOOE (DV# 2020-07-1101)</v>
      </c>
      <c r="AG82" s="9" t="e">
        <f>SUMIFS('[1]May 2021'!$E$40:$E$227,'[1]May 2021'!#REF!,AF82)</f>
        <v>#REF!</v>
      </c>
    </row>
    <row r="83" spans="2:33" s="7" customFormat="1" x14ac:dyDescent="0.3">
      <c r="B83" s="7" t="s">
        <v>688</v>
      </c>
      <c r="D83" s="7" t="s">
        <v>688</v>
      </c>
      <c r="E83" s="15">
        <v>44018</v>
      </c>
      <c r="F83" s="7" t="s">
        <v>650</v>
      </c>
      <c r="G83" s="7" t="s">
        <v>340</v>
      </c>
      <c r="H83" s="8">
        <v>24000</v>
      </c>
      <c r="I83" s="8" t="s">
        <v>280</v>
      </c>
      <c r="K83" s="7" t="s">
        <v>15</v>
      </c>
      <c r="L83" s="7" t="s">
        <v>281</v>
      </c>
      <c r="M83" s="7" t="s">
        <v>341</v>
      </c>
      <c r="N83" s="8" t="s">
        <v>689</v>
      </c>
      <c r="O83" s="8" t="s">
        <v>4</v>
      </c>
      <c r="P83" s="8" t="s">
        <v>690</v>
      </c>
      <c r="Q83" s="8" t="s">
        <v>691</v>
      </c>
      <c r="R83" s="9">
        <v>21000</v>
      </c>
      <c r="S83" s="9"/>
      <c r="T83" s="9">
        <f>SUMIFS('[2]List of Adv and Liquidation'!N:N,'[2]List of Adv and Liquidation'!G:G,[2]Advances!N83)</f>
        <v>110216.98999999999</v>
      </c>
      <c r="U83" s="9">
        <f t="shared" si="2"/>
        <v>-89216.989999999991</v>
      </c>
      <c r="V83" s="9"/>
      <c r="W83" s="9">
        <f>SUMIFS('[2]List of Adv and Liquidation'!N:N,'[2]List of Adv and Liquidation'!G:G,[2]Advances!N83,'[2]List of Adv and Liquidation'!F:F,[2]Advances!$W$9)</f>
        <v>78291.209999999992</v>
      </c>
      <c r="X83" s="9">
        <f>SUMIFS('[2]List of Adv and Liquidation'!N:N,'[2]List of Adv and Liquidation'!G:G,[2]Advances!N83,'[2]List of Adv and Liquidation'!F:F,[2]Advances!$X$9)</f>
        <v>31859.56</v>
      </c>
      <c r="Y83" s="9">
        <f>SUMIFS('[2]List of Adv and Liquidation'!N:N,'[2]List of Adv and Liquidation'!G:G,[2]Advances!N83,'[2]List of Adv and Liquidation'!F:F,[2]Advances!$Y$9)</f>
        <v>66.22</v>
      </c>
      <c r="Z83" s="9">
        <f>SUMIFS('[2]List of Adv and Liquidation'!N:N,'[2]List of Adv and Liquidation'!G:G,[2]Advances!N83,'[2]List of Adv and Liquidation'!F:F,[2]Advances!$Z$9)</f>
        <v>0</v>
      </c>
      <c r="AA83" s="9">
        <f>SUMIFS('[2]List of Adv and Liquidation'!N:N,'[2]List of Adv and Liquidation'!G:G,[2]Advances!N83,'[2]List of Adv and Liquidation'!F:F,[2]Advances!$AA$9)</f>
        <v>0</v>
      </c>
      <c r="AB83" s="9">
        <f>SUMIFS('[2]List of Adv and Liquidation'!N:N,'[2]List of Adv and Liquidation'!G:G,[2]Advances!N83,'[2]List of Adv and Liquidation'!F:F,[2]Advances!$AB$9)</f>
        <v>0</v>
      </c>
      <c r="AC83" s="9" t="s">
        <v>345</v>
      </c>
      <c r="AD83" s="6"/>
      <c r="AE83" s="9"/>
      <c r="AF83" s="9" t="str">
        <f t="shared" si="3"/>
        <v>1990103000_00618_00006 - Advances to Special Disbursing Officer - SDS (CMCI (DV# 2020-07-1023)</v>
      </c>
      <c r="AG83" s="9" t="e">
        <f>SUMIFS('[1]May 2021'!$E$40:$E$227,'[1]May 2021'!#REF!,AF83)</f>
        <v>#REF!</v>
      </c>
    </row>
    <row r="84" spans="2:33" s="7" customFormat="1" x14ac:dyDescent="0.3">
      <c r="B84" s="7" t="s">
        <v>692</v>
      </c>
      <c r="D84" s="7" t="s">
        <v>692</v>
      </c>
      <c r="E84" s="15">
        <v>43999</v>
      </c>
      <c r="F84" s="7" t="s">
        <v>650</v>
      </c>
      <c r="G84" s="7" t="s">
        <v>353</v>
      </c>
      <c r="H84" s="8">
        <v>300000</v>
      </c>
      <c r="I84" s="8" t="s">
        <v>280</v>
      </c>
      <c r="K84" s="7" t="s">
        <v>15</v>
      </c>
      <c r="L84" s="7" t="s">
        <v>281</v>
      </c>
      <c r="M84" s="7" t="s">
        <v>348</v>
      </c>
      <c r="N84" s="8" t="s">
        <v>693</v>
      </c>
      <c r="O84" s="8" t="s">
        <v>4</v>
      </c>
      <c r="P84" s="8" t="s">
        <v>694</v>
      </c>
      <c r="Q84" s="8" t="s">
        <v>695</v>
      </c>
      <c r="R84" s="9">
        <v>232903.28000000003</v>
      </c>
      <c r="S84" s="9"/>
      <c r="T84" s="9">
        <f>SUMIFS('[2]List of Adv and Liquidation'!N:N,'[2]List of Adv and Liquidation'!G:G,[2]Advances!N84)</f>
        <v>22000</v>
      </c>
      <c r="U84" s="9">
        <f t="shared" si="2"/>
        <v>210903.28000000003</v>
      </c>
      <c r="V84" s="9"/>
      <c r="W84" s="9">
        <f>SUMIFS('[2]List of Adv and Liquidation'!N:N,'[2]List of Adv and Liquidation'!G:G,[2]Advances!N84,'[2]List of Adv and Liquidation'!F:F,[2]Advances!$W$9)</f>
        <v>0</v>
      </c>
      <c r="X84" s="9">
        <f>SUMIFS('[2]List of Adv and Liquidation'!N:N,'[2]List of Adv and Liquidation'!G:G,[2]Advances!N84,'[2]List of Adv and Liquidation'!F:F,[2]Advances!$X$9)</f>
        <v>12928.42</v>
      </c>
      <c r="Y84" s="9">
        <f>SUMIFS('[2]List of Adv and Liquidation'!N:N,'[2]List of Adv and Liquidation'!G:G,[2]Advances!N84,'[2]List of Adv and Liquidation'!F:F,[2]Advances!$Y$9)</f>
        <v>9071.58</v>
      </c>
      <c r="Z84" s="9">
        <f>SUMIFS('[2]List of Adv and Liquidation'!N:N,'[2]List of Adv and Liquidation'!G:G,[2]Advances!N84,'[2]List of Adv and Liquidation'!F:F,[2]Advances!$Z$9)</f>
        <v>0</v>
      </c>
      <c r="AA84" s="9">
        <f>SUMIFS('[2]List of Adv and Liquidation'!N:N,'[2]List of Adv and Liquidation'!G:G,[2]Advances!N84,'[2]List of Adv and Liquidation'!F:F,[2]Advances!$AA$9)</f>
        <v>0</v>
      </c>
      <c r="AB84" s="9">
        <f>SUMIFS('[2]List of Adv and Liquidation'!N:N,'[2]List of Adv and Liquidation'!G:G,[2]Advances!N84,'[2]List of Adv and Liquidation'!F:F,[2]Advances!$AB$9)</f>
        <v>0</v>
      </c>
      <c r="AC84" s="9" t="s">
        <v>303</v>
      </c>
      <c r="AD84" s="6"/>
      <c r="AE84" s="9"/>
      <c r="AF84" s="9" t="str">
        <f t="shared" si="3"/>
        <v>1990103000_00618_00007 - Advances to Special Disbursing Officer - SDS (OTOP Next Gen (DV# 2020-06-0920)</v>
      </c>
      <c r="AG84" s="9" t="e">
        <f>SUMIFS('[1]May 2021'!$E$40:$E$227,'[1]May 2021'!#REF!,AF84)</f>
        <v>#REF!</v>
      </c>
    </row>
    <row r="85" spans="2:33" s="7" customFormat="1" x14ac:dyDescent="0.3">
      <c r="B85" s="7" t="s">
        <v>696</v>
      </c>
      <c r="D85" s="7" t="s">
        <v>696</v>
      </c>
      <c r="E85" s="15">
        <v>44160</v>
      </c>
      <c r="F85" s="7" t="s">
        <v>650</v>
      </c>
      <c r="G85" s="7" t="s">
        <v>532</v>
      </c>
      <c r="H85" s="8">
        <v>441300</v>
      </c>
      <c r="I85" s="8" t="s">
        <v>280</v>
      </c>
      <c r="K85" s="7" t="s">
        <v>15</v>
      </c>
      <c r="L85" s="7" t="s">
        <v>281</v>
      </c>
      <c r="M85" s="7" t="s">
        <v>348</v>
      </c>
      <c r="N85" s="8" t="s">
        <v>697</v>
      </c>
      <c r="O85" s="8" t="s">
        <v>4</v>
      </c>
      <c r="P85" s="8" t="s">
        <v>698</v>
      </c>
      <c r="Q85" s="8" t="s">
        <v>699</v>
      </c>
      <c r="R85" s="9">
        <v>441300</v>
      </c>
      <c r="S85" s="9"/>
      <c r="T85" s="9">
        <f>SUMIFS('[2]List of Adv and Liquidation'!N:N,'[2]List of Adv and Liquidation'!G:G,[2]Advances!N85)</f>
        <v>138395.55999999997</v>
      </c>
      <c r="U85" s="9">
        <f t="shared" si="2"/>
        <v>302904.44000000006</v>
      </c>
      <c r="V85" s="9"/>
      <c r="W85" s="9">
        <f>SUMIFS('[2]List of Adv and Liquidation'!N:N,'[2]List of Adv and Liquidation'!G:G,[2]Advances!N85,'[2]List of Adv and Liquidation'!F:F,[2]Advances!$W$9)</f>
        <v>16206.750000000002</v>
      </c>
      <c r="X85" s="9">
        <f>SUMIFS('[2]List of Adv and Liquidation'!N:N,'[2]List of Adv and Liquidation'!G:G,[2]Advances!N85,'[2]List of Adv and Liquidation'!F:F,[2]Advances!$X$9)</f>
        <v>41849.43</v>
      </c>
      <c r="Y85" s="9">
        <f>SUMIFS('[2]List of Adv and Liquidation'!N:N,'[2]List of Adv and Liquidation'!G:G,[2]Advances!N85,'[2]List of Adv and Liquidation'!F:F,[2]Advances!$Y$9)</f>
        <v>3975</v>
      </c>
      <c r="Z85" s="9">
        <f>SUMIFS('[2]List of Adv and Liquidation'!N:N,'[2]List of Adv and Liquidation'!G:G,[2]Advances!N85,'[2]List of Adv and Liquidation'!F:F,[2]Advances!$Z$9)</f>
        <v>61936.19</v>
      </c>
      <c r="AA85" s="9">
        <f>SUMIFS('[2]List of Adv and Liquidation'!N:N,'[2]List of Adv and Liquidation'!G:G,[2]Advances!N85,'[2]List of Adv and Liquidation'!F:F,[2]Advances!$AA$9)</f>
        <v>14428.189999999999</v>
      </c>
      <c r="AB85" s="9">
        <f>SUMIFS('[2]List of Adv and Liquidation'!N:N,'[2]List of Adv and Liquidation'!G:G,[2]Advances!N85,'[2]List of Adv and Liquidation'!F:F,[2]Advances!$AB$9)</f>
        <v>0</v>
      </c>
      <c r="AC85" s="9" t="s">
        <v>303</v>
      </c>
      <c r="AD85" s="6"/>
      <c r="AE85" s="9"/>
      <c r="AF85" s="9" t="str">
        <f t="shared" si="3"/>
        <v>1990103000_00618_00008 - Advances to Special Disbursing Officer - SDS (OTOP Next Gen (DV# 2020-11-1848)</v>
      </c>
      <c r="AG85" s="9" t="e">
        <f>SUMIFS('[1]May 2021'!$E$40:$E$227,'[1]May 2021'!#REF!,AF85)</f>
        <v>#REF!</v>
      </c>
    </row>
    <row r="86" spans="2:33" s="7" customFormat="1" x14ac:dyDescent="0.3">
      <c r="B86" s="7" t="s">
        <v>700</v>
      </c>
      <c r="D86" s="7" t="s">
        <v>700</v>
      </c>
      <c r="E86" s="15">
        <v>43999</v>
      </c>
      <c r="F86" s="7" t="s">
        <v>650</v>
      </c>
      <c r="G86" s="7" t="s">
        <v>701</v>
      </c>
      <c r="H86" s="8">
        <v>71553.740000000005</v>
      </c>
      <c r="I86" s="8" t="s">
        <v>280</v>
      </c>
      <c r="K86" s="7" t="s">
        <v>15</v>
      </c>
      <c r="L86" s="7" t="s">
        <v>281</v>
      </c>
      <c r="M86" s="7" t="s">
        <v>359</v>
      </c>
      <c r="N86" s="8" t="s">
        <v>702</v>
      </c>
      <c r="O86" s="8" t="s">
        <v>4</v>
      </c>
      <c r="P86" s="8" t="s">
        <v>703</v>
      </c>
      <c r="Q86" s="8" t="s">
        <v>704</v>
      </c>
      <c r="R86" s="9">
        <v>52722.739999999976</v>
      </c>
      <c r="S86" s="9"/>
      <c r="T86" s="9">
        <f>SUMIFS('[2]List of Adv and Liquidation'!N:N,'[2]List of Adv and Liquidation'!G:G,[2]Advances!N86)</f>
        <v>314112.45</v>
      </c>
      <c r="U86" s="9">
        <f t="shared" si="2"/>
        <v>-261389.71000000002</v>
      </c>
      <c r="V86" s="9"/>
      <c r="W86" s="9">
        <f>SUMIFS('[2]List of Adv and Liquidation'!N:N,'[2]List of Adv and Liquidation'!G:G,[2]Advances!N86,'[2]List of Adv and Liquidation'!F:F,[2]Advances!$W$9)</f>
        <v>313428.99</v>
      </c>
      <c r="X86" s="9">
        <f>SUMIFS('[2]List of Adv and Liquidation'!N:N,'[2]List of Adv and Liquidation'!G:G,[2]Advances!N86,'[2]List of Adv and Liquidation'!F:F,[2]Advances!$X$9)</f>
        <v>0</v>
      </c>
      <c r="Y86" s="9">
        <f>SUMIFS('[2]List of Adv and Liquidation'!N:N,'[2]List of Adv and Liquidation'!G:G,[2]Advances!N86,'[2]List of Adv and Liquidation'!F:F,[2]Advances!$Y$9)</f>
        <v>683.46</v>
      </c>
      <c r="Z86" s="9">
        <f>SUMIFS('[2]List of Adv and Liquidation'!N:N,'[2]List of Adv and Liquidation'!G:G,[2]Advances!N86,'[2]List of Adv and Liquidation'!F:F,[2]Advances!$Z$9)</f>
        <v>0</v>
      </c>
      <c r="AA86" s="9">
        <f>SUMIFS('[2]List of Adv and Liquidation'!N:N,'[2]List of Adv and Liquidation'!G:G,[2]Advances!N86,'[2]List of Adv and Liquidation'!F:F,[2]Advances!$AA$9)</f>
        <v>0</v>
      </c>
      <c r="AB86" s="9">
        <f>SUMIFS('[2]List of Adv and Liquidation'!N:N,'[2]List of Adv and Liquidation'!G:G,[2]Advances!N86,'[2]List of Adv and Liquidation'!F:F,[2]Advances!$AB$9)</f>
        <v>0</v>
      </c>
      <c r="AC86" s="9" t="s">
        <v>345</v>
      </c>
      <c r="AD86" s="6"/>
      <c r="AE86" s="9"/>
      <c r="AF86" s="9" t="str">
        <f t="shared" si="3"/>
        <v>1990103000_00618_00009 - Advances to Special Disbursing Officer - SDS (SSF (DV# 2020-06-0931)</v>
      </c>
      <c r="AG86" s="9" t="e">
        <f>SUMIFS('[1]May 2021'!$E$40:$E$227,'[1]May 2021'!#REF!,AF86)</f>
        <v>#REF!</v>
      </c>
    </row>
    <row r="87" spans="2:33" s="7" customFormat="1" x14ac:dyDescent="0.3">
      <c r="B87" s="7" t="s">
        <v>705</v>
      </c>
      <c r="D87" s="7" t="s">
        <v>705</v>
      </c>
      <c r="E87" s="15">
        <v>44110</v>
      </c>
      <c r="F87" s="7" t="s">
        <v>650</v>
      </c>
      <c r="G87" s="7" t="s">
        <v>537</v>
      </c>
      <c r="H87" s="8">
        <v>71553.740000000005</v>
      </c>
      <c r="I87" s="8" t="s">
        <v>280</v>
      </c>
      <c r="K87" s="7" t="s">
        <v>15</v>
      </c>
      <c r="L87" s="7" t="s">
        <v>281</v>
      </c>
      <c r="M87" s="7" t="s">
        <v>359</v>
      </c>
      <c r="N87" s="8" t="s">
        <v>706</v>
      </c>
      <c r="O87" s="8" t="s">
        <v>34</v>
      </c>
      <c r="P87" s="8" t="s">
        <v>707</v>
      </c>
      <c r="Q87" s="8" t="s">
        <v>708</v>
      </c>
      <c r="R87" s="9">
        <v>71553.740000000005</v>
      </c>
      <c r="S87" s="9"/>
      <c r="T87" s="9">
        <f>SUMIFS('[2]List of Adv and Liquidation'!N:N,'[2]List of Adv and Liquidation'!G:G,[2]Advances!N87)</f>
        <v>42449.520000000019</v>
      </c>
      <c r="U87" s="9">
        <f t="shared" si="2"/>
        <v>29104.219999999987</v>
      </c>
      <c r="V87" s="9"/>
      <c r="W87" s="9">
        <f>SUMIFS('[2]List of Adv and Liquidation'!N:N,'[2]List of Adv and Liquidation'!G:G,[2]Advances!N87,'[2]List of Adv and Liquidation'!F:F,[2]Advances!$W$9)</f>
        <v>42449.520000000019</v>
      </c>
      <c r="X87" s="9">
        <f>SUMIFS('[2]List of Adv and Liquidation'!N:N,'[2]List of Adv and Liquidation'!G:G,[2]Advances!N87,'[2]List of Adv and Liquidation'!F:F,[2]Advances!$X$9)</f>
        <v>0</v>
      </c>
      <c r="Y87" s="9">
        <f>SUMIFS('[2]List of Adv and Liquidation'!N:N,'[2]List of Adv and Liquidation'!G:G,[2]Advances!N87,'[2]List of Adv and Liquidation'!F:F,[2]Advances!$Y$9)</f>
        <v>0</v>
      </c>
      <c r="Z87" s="9">
        <f>SUMIFS('[2]List of Adv and Liquidation'!N:N,'[2]List of Adv and Liquidation'!G:G,[2]Advances!N87,'[2]List of Adv and Liquidation'!F:F,[2]Advances!$Z$9)</f>
        <v>0</v>
      </c>
      <c r="AA87" s="9">
        <f>SUMIFS('[2]List of Adv and Liquidation'!N:N,'[2]List of Adv and Liquidation'!G:G,[2]Advances!N87,'[2]List of Adv and Liquidation'!F:F,[2]Advances!$AA$9)</f>
        <v>0</v>
      </c>
      <c r="AB87" s="9">
        <f>SUMIFS('[2]List of Adv and Liquidation'!N:N,'[2]List of Adv and Liquidation'!G:G,[2]Advances!N87,'[2]List of Adv and Liquidation'!F:F,[2]Advances!$AB$9)</f>
        <v>0</v>
      </c>
      <c r="AC87" s="9" t="s">
        <v>345</v>
      </c>
      <c r="AD87" s="6"/>
      <c r="AE87" s="9"/>
      <c r="AF87" s="9" t="str">
        <f t="shared" si="3"/>
        <v>1990101000_00483_00278 - Advances for Operating Expenses - SDS (SSF (DV# 2020-10-1502)</v>
      </c>
      <c r="AG87" s="9" t="e">
        <f>SUMIFS('[1]May 2021'!$E$40:$E$227,'[1]May 2021'!#REF!,AF87)</f>
        <v>#REF!</v>
      </c>
    </row>
    <row r="88" spans="2:33" s="7" customFormat="1" x14ac:dyDescent="0.3">
      <c r="B88" s="7" t="s">
        <v>709</v>
      </c>
      <c r="D88" s="7" t="s">
        <v>709</v>
      </c>
      <c r="E88" s="15">
        <v>44166</v>
      </c>
      <c r="F88" s="7" t="s">
        <v>650</v>
      </c>
      <c r="G88" s="7" t="s">
        <v>542</v>
      </c>
      <c r="H88" s="8">
        <v>71553.740000000005</v>
      </c>
      <c r="I88" s="8" t="s">
        <v>280</v>
      </c>
      <c r="K88" s="7" t="s">
        <v>15</v>
      </c>
      <c r="L88" s="7" t="s">
        <v>281</v>
      </c>
      <c r="M88" s="7" t="s">
        <v>359</v>
      </c>
      <c r="N88" s="8" t="s">
        <v>710</v>
      </c>
      <c r="O88" s="8" t="s">
        <v>4</v>
      </c>
      <c r="P88" s="8" t="s">
        <v>711</v>
      </c>
      <c r="Q88" s="8" t="s">
        <v>712</v>
      </c>
      <c r="R88" s="9">
        <v>71553.740000000005</v>
      </c>
      <c r="S88" s="9"/>
      <c r="T88" s="9">
        <f>SUMIFS('[2]List of Adv and Liquidation'!N:N,'[2]List of Adv and Liquidation'!G:G,[2]Advances!N88)</f>
        <v>32823.24</v>
      </c>
      <c r="U88" s="9">
        <f t="shared" si="2"/>
        <v>38730.500000000007</v>
      </c>
      <c r="V88" s="9"/>
      <c r="W88" s="9">
        <f>SUMIFS('[2]List of Adv and Liquidation'!N:N,'[2]List of Adv and Liquidation'!G:G,[2]Advances!N88,'[2]List of Adv and Liquidation'!F:F,[2]Advances!$W$9)</f>
        <v>32823.24</v>
      </c>
      <c r="X88" s="9">
        <f>SUMIFS('[2]List of Adv and Liquidation'!N:N,'[2]List of Adv and Liquidation'!G:G,[2]Advances!N88,'[2]List of Adv and Liquidation'!F:F,[2]Advances!$X$9)</f>
        <v>0</v>
      </c>
      <c r="Y88" s="9">
        <f>SUMIFS('[2]List of Adv and Liquidation'!N:N,'[2]List of Adv and Liquidation'!G:G,[2]Advances!N88,'[2]List of Adv and Liquidation'!F:F,[2]Advances!$Y$9)</f>
        <v>0</v>
      </c>
      <c r="Z88" s="9">
        <f>SUMIFS('[2]List of Adv and Liquidation'!N:N,'[2]List of Adv and Liquidation'!G:G,[2]Advances!N88,'[2]List of Adv and Liquidation'!F:F,[2]Advances!$Z$9)</f>
        <v>0</v>
      </c>
      <c r="AA88" s="9">
        <f>SUMIFS('[2]List of Adv and Liquidation'!N:N,'[2]List of Adv and Liquidation'!G:G,[2]Advances!N88,'[2]List of Adv and Liquidation'!F:F,[2]Advances!$AA$9)</f>
        <v>0</v>
      </c>
      <c r="AB88" s="9">
        <f>SUMIFS('[2]List of Adv and Liquidation'!N:N,'[2]List of Adv and Liquidation'!G:G,[2]Advances!N88,'[2]List of Adv and Liquidation'!F:F,[2]Advances!$AB$9)</f>
        <v>0</v>
      </c>
      <c r="AC88" s="9" t="s">
        <v>345</v>
      </c>
      <c r="AD88" s="6"/>
      <c r="AE88" s="9"/>
      <c r="AF88" s="9" t="str">
        <f t="shared" si="3"/>
        <v>1990103000_00618_000010 - Advances to Special Disbursing Officer - SDS (SSF (DV# 2020-12-1861)</v>
      </c>
      <c r="AG88" s="9" t="e">
        <f>SUMIFS('[1]May 2021'!$E$40:$E$227,'[1]May 2021'!#REF!,AF88)</f>
        <v>#REF!</v>
      </c>
    </row>
    <row r="89" spans="2:33" s="7" customFormat="1" x14ac:dyDescent="0.3">
      <c r="B89" s="7" t="s">
        <v>713</v>
      </c>
      <c r="D89" s="7" t="s">
        <v>713</v>
      </c>
      <c r="E89" s="15">
        <v>44176</v>
      </c>
      <c r="F89" s="7" t="s">
        <v>650</v>
      </c>
      <c r="G89" s="7" t="s">
        <v>358</v>
      </c>
      <c r="H89" s="8">
        <v>25000</v>
      </c>
      <c r="I89" s="8" t="s">
        <v>280</v>
      </c>
      <c r="K89" s="7" t="s">
        <v>15</v>
      </c>
      <c r="L89" s="7" t="s">
        <v>281</v>
      </c>
      <c r="M89" s="7" t="s">
        <v>359</v>
      </c>
      <c r="N89" s="8" t="s">
        <v>714</v>
      </c>
      <c r="O89" s="8" t="s">
        <v>4</v>
      </c>
      <c r="P89" s="8" t="s">
        <v>715</v>
      </c>
      <c r="Q89" s="8" t="s">
        <v>716</v>
      </c>
      <c r="R89" s="9">
        <v>25000</v>
      </c>
      <c r="S89" s="9"/>
      <c r="T89" s="9">
        <f>SUMIFS('[2]List of Adv and Liquidation'!N:N,'[2]List of Adv and Liquidation'!G:G,[2]Advances!N89)</f>
        <v>65646.479999999981</v>
      </c>
      <c r="U89" s="9">
        <f t="shared" si="2"/>
        <v>-40646.479999999981</v>
      </c>
      <c r="V89" s="9"/>
      <c r="W89" s="9">
        <f>SUMIFS('[2]List of Adv and Liquidation'!N:N,'[2]List of Adv and Liquidation'!G:G,[2]Advances!N89,'[2]List of Adv and Liquidation'!F:F,[2]Advances!$W$9)</f>
        <v>2753.559999999984</v>
      </c>
      <c r="X89" s="9">
        <f>SUMIFS('[2]List of Adv and Liquidation'!N:N,'[2]List of Adv and Liquidation'!G:G,[2]Advances!N89,'[2]List of Adv and Liquidation'!F:F,[2]Advances!$X$9)</f>
        <v>61378.68</v>
      </c>
      <c r="Y89" s="9">
        <f>SUMIFS('[2]List of Adv and Liquidation'!N:N,'[2]List of Adv and Liquidation'!G:G,[2]Advances!N89,'[2]List of Adv and Liquidation'!F:F,[2]Advances!$Y$9)</f>
        <v>803</v>
      </c>
      <c r="Z89" s="9">
        <f>SUMIFS('[2]List of Adv and Liquidation'!N:N,'[2]List of Adv and Liquidation'!G:G,[2]Advances!N89,'[2]List of Adv and Liquidation'!F:F,[2]Advances!$Z$9)</f>
        <v>119.24</v>
      </c>
      <c r="AA89" s="9">
        <f>SUMIFS('[2]List of Adv and Liquidation'!N:N,'[2]List of Adv and Liquidation'!G:G,[2]Advances!N89,'[2]List of Adv and Liquidation'!F:F,[2]Advances!$AA$9)</f>
        <v>592</v>
      </c>
      <c r="AB89" s="9">
        <f>SUMIFS('[2]List of Adv and Liquidation'!N:N,'[2]List of Adv and Liquidation'!G:G,[2]Advances!N89,'[2]List of Adv and Liquidation'!F:F,[2]Advances!$AB$9)</f>
        <v>0</v>
      </c>
      <c r="AC89" s="9" t="s">
        <v>345</v>
      </c>
      <c r="AD89" s="6"/>
      <c r="AE89" s="9"/>
      <c r="AF89" s="9" t="str">
        <f t="shared" si="3"/>
        <v>1990103000_00618_000011 - Advances to Special Disbursing Officer - SDS (SSF (DV# 2020-12-1933)</v>
      </c>
      <c r="AG89" s="9" t="e">
        <f>SUMIFS('[1]May 2021'!$E$40:$E$227,'[1]May 2021'!#REF!,AF89)</f>
        <v>#REF!</v>
      </c>
    </row>
    <row r="90" spans="2:33" s="7" customFormat="1" x14ac:dyDescent="0.3">
      <c r="B90" s="7" t="s">
        <v>717</v>
      </c>
      <c r="D90" s="7" t="s">
        <v>717</v>
      </c>
      <c r="E90" s="15">
        <v>43999</v>
      </c>
      <c r="F90" s="7" t="s">
        <v>650</v>
      </c>
      <c r="G90" s="7" t="s">
        <v>364</v>
      </c>
      <c r="H90" s="8">
        <v>100000</v>
      </c>
      <c r="I90" s="8" t="s">
        <v>280</v>
      </c>
      <c r="K90" s="7" t="s">
        <v>15</v>
      </c>
      <c r="L90" s="7" t="s">
        <v>281</v>
      </c>
      <c r="M90" s="7" t="s">
        <v>345</v>
      </c>
      <c r="N90" s="8" t="s">
        <v>718</v>
      </c>
      <c r="O90" s="8" t="s">
        <v>34</v>
      </c>
      <c r="P90" s="8" t="s">
        <v>719</v>
      </c>
      <c r="Q90" s="8" t="s">
        <v>720</v>
      </c>
      <c r="R90" s="9">
        <v>47035.35</v>
      </c>
      <c r="S90" s="9"/>
      <c r="T90" s="9">
        <f>SUMIFS('[2]List of Adv and Liquidation'!N:N,'[2]List of Adv and Liquidation'!G:G,[2]Advances!N90)</f>
        <v>71334.77</v>
      </c>
      <c r="U90" s="9">
        <f t="shared" si="2"/>
        <v>-24299.420000000006</v>
      </c>
      <c r="V90" s="9"/>
      <c r="W90" s="9">
        <f>SUMIFS('[2]List of Adv and Liquidation'!N:N,'[2]List of Adv and Liquidation'!G:G,[2]Advances!N90,'[2]List of Adv and Liquidation'!F:F,[2]Advances!$W$9)</f>
        <v>0</v>
      </c>
      <c r="X90" s="9">
        <f>SUMIFS('[2]List of Adv and Liquidation'!N:N,'[2]List of Adv and Liquidation'!G:G,[2]Advances!N90,'[2]List of Adv and Liquidation'!F:F,[2]Advances!$X$9)</f>
        <v>0</v>
      </c>
      <c r="Y90" s="9">
        <f>SUMIFS('[2]List of Adv and Liquidation'!N:N,'[2]List of Adv and Liquidation'!G:G,[2]Advances!N90,'[2]List of Adv and Liquidation'!F:F,[2]Advances!$Y$9)</f>
        <v>0</v>
      </c>
      <c r="Z90" s="9">
        <f>SUMIFS('[2]List of Adv and Liquidation'!N:N,'[2]List of Adv and Liquidation'!G:G,[2]Advances!N90,'[2]List of Adv and Liquidation'!F:F,[2]Advances!$Z$9)</f>
        <v>0</v>
      </c>
      <c r="AA90" s="9">
        <f>SUMIFS('[2]List of Adv and Liquidation'!N:N,'[2]List of Adv and Liquidation'!G:G,[2]Advances!N90,'[2]List of Adv and Liquidation'!F:F,[2]Advances!$AA$9)</f>
        <v>71334.77</v>
      </c>
      <c r="AB90" s="9">
        <f>SUMIFS('[2]List of Adv and Liquidation'!N:N,'[2]List of Adv and Liquidation'!G:G,[2]Advances!N90,'[2]List of Adv and Liquidation'!F:F,[2]Advances!$AB$9)</f>
        <v>0</v>
      </c>
      <c r="AC90" s="9" t="s">
        <v>345</v>
      </c>
      <c r="AD90" s="6"/>
      <c r="AE90" s="9"/>
      <c r="AF90" s="9" t="str">
        <f t="shared" si="3"/>
        <v>1990101000_00483_00279 - Advances for Operating Expenses - SDS (IDD MUST (DV# 2020-06-0941)</v>
      </c>
      <c r="AG90" s="9" t="e">
        <f>SUMIFS('[1]May 2021'!$E$40:$E$227,'[1]May 2021'!#REF!,AF90)</f>
        <v>#REF!</v>
      </c>
    </row>
    <row r="91" spans="2:33" s="7" customFormat="1" x14ac:dyDescent="0.3">
      <c r="B91" s="7" t="s">
        <v>721</v>
      </c>
      <c r="D91" s="7" t="s">
        <v>721</v>
      </c>
      <c r="E91" s="15">
        <v>44089</v>
      </c>
      <c r="F91" s="7" t="s">
        <v>650</v>
      </c>
      <c r="G91" s="7" t="s">
        <v>722</v>
      </c>
      <c r="H91" s="8">
        <v>166000</v>
      </c>
      <c r="I91" s="8" t="s">
        <v>280</v>
      </c>
      <c r="K91" s="7" t="s">
        <v>15</v>
      </c>
      <c r="L91" s="7" t="s">
        <v>281</v>
      </c>
      <c r="M91" s="7" t="s">
        <v>370</v>
      </c>
      <c r="N91" s="8" t="s">
        <v>723</v>
      </c>
      <c r="O91" s="8" t="s">
        <v>4</v>
      </c>
      <c r="P91" s="8" t="s">
        <v>724</v>
      </c>
      <c r="Q91" s="8" t="s">
        <v>725</v>
      </c>
      <c r="R91" s="9">
        <v>106135.12</v>
      </c>
      <c r="S91" s="9"/>
      <c r="T91" s="9">
        <f>SUMIFS('[2]List of Adv and Liquidation'!N:N,'[2]List of Adv and Liquidation'!G:G,[2]Advances!N91)</f>
        <v>21000</v>
      </c>
      <c r="U91" s="9">
        <f t="shared" si="2"/>
        <v>85135.12</v>
      </c>
      <c r="V91" s="9"/>
      <c r="W91" s="9">
        <f>SUMIFS('[2]List of Adv and Liquidation'!N:N,'[2]List of Adv and Liquidation'!G:G,[2]Advances!N91,'[2]List of Adv and Liquidation'!F:F,[2]Advances!$W$9)</f>
        <v>19875</v>
      </c>
      <c r="X91" s="9">
        <f>SUMIFS('[2]List of Adv and Liquidation'!N:N,'[2]List of Adv and Liquidation'!G:G,[2]Advances!N91,'[2]List of Adv and Liquidation'!F:F,[2]Advances!$X$9)</f>
        <v>0</v>
      </c>
      <c r="Y91" s="9">
        <f>SUMIFS('[2]List of Adv and Liquidation'!N:N,'[2]List of Adv and Liquidation'!G:G,[2]Advances!N91,'[2]List of Adv and Liquidation'!F:F,[2]Advances!$Y$9)</f>
        <v>0</v>
      </c>
      <c r="Z91" s="9">
        <f>SUMIFS('[2]List of Adv and Liquidation'!N:N,'[2]List of Adv and Liquidation'!G:G,[2]Advances!N91,'[2]List of Adv and Liquidation'!F:F,[2]Advances!$Z$9)</f>
        <v>0</v>
      </c>
      <c r="AA91" s="9">
        <f>SUMIFS('[2]List of Adv and Liquidation'!N:N,'[2]List of Adv and Liquidation'!G:G,[2]Advances!N91,'[2]List of Adv and Liquidation'!F:F,[2]Advances!$AA$9)</f>
        <v>1125</v>
      </c>
      <c r="AB91" s="9">
        <f>SUMIFS('[2]List of Adv and Liquidation'!N:N,'[2]List of Adv and Liquidation'!G:G,[2]Advances!N91,'[2]List of Adv and Liquidation'!F:F,[2]Advances!$AB$9)</f>
        <v>0</v>
      </c>
      <c r="AC91" s="9" t="s">
        <v>370</v>
      </c>
      <c r="AD91" s="6"/>
      <c r="AE91" s="9"/>
      <c r="AF91" s="9" t="str">
        <f t="shared" si="3"/>
        <v>1990103000_00618_000012 - Advances to Special Disbursing Officer - SDS (CPD MUST (DV# 2020-09-1460)</v>
      </c>
      <c r="AG91" s="9" t="e">
        <f>SUMIFS('[1]May 2021'!$E$40:$E$227,'[1]May 2021'!#REF!,AF91)</f>
        <v>#REF!</v>
      </c>
    </row>
    <row r="92" spans="2:33" s="7" customFormat="1" x14ac:dyDescent="0.3">
      <c r="B92" s="7" t="s">
        <v>726</v>
      </c>
      <c r="D92" s="7" t="s">
        <v>726</v>
      </c>
      <c r="E92" s="15">
        <v>44124</v>
      </c>
      <c r="F92" s="7" t="s">
        <v>650</v>
      </c>
      <c r="G92" s="7" t="s">
        <v>617</v>
      </c>
      <c r="H92" s="8">
        <v>40000</v>
      </c>
      <c r="I92" s="8" t="s">
        <v>280</v>
      </c>
      <c r="K92" s="7" t="s">
        <v>15</v>
      </c>
      <c r="L92" s="7" t="s">
        <v>281</v>
      </c>
      <c r="M92" s="7" t="s">
        <v>370</v>
      </c>
      <c r="N92" s="8" t="s">
        <v>727</v>
      </c>
      <c r="O92" s="8" t="s">
        <v>4</v>
      </c>
      <c r="P92" s="8" t="s">
        <v>728</v>
      </c>
      <c r="Q92" s="8" t="s">
        <v>729</v>
      </c>
      <c r="R92" s="9">
        <v>40000</v>
      </c>
      <c r="S92" s="9"/>
      <c r="T92" s="9">
        <f>SUMIFS('[2]List of Adv and Liquidation'!N:N,'[2]List of Adv and Liquidation'!G:G,[2]Advances!N92)</f>
        <v>232903.28</v>
      </c>
      <c r="U92" s="9">
        <f t="shared" si="2"/>
        <v>-192903.28</v>
      </c>
      <c r="V92" s="9"/>
      <c r="W92" s="9">
        <f>SUMIFS('[2]List of Adv and Liquidation'!N:N,'[2]List of Adv and Liquidation'!G:G,[2]Advances!N92,'[2]List of Adv and Liquidation'!F:F,[2]Advances!$W$9)</f>
        <v>199605.72</v>
      </c>
      <c r="X92" s="9">
        <f>SUMIFS('[2]List of Adv and Liquidation'!N:N,'[2]List of Adv and Liquidation'!G:G,[2]Advances!N92,'[2]List of Adv and Liquidation'!F:F,[2]Advances!$X$9)</f>
        <v>33297.56</v>
      </c>
      <c r="Y92" s="9">
        <f>SUMIFS('[2]List of Adv and Liquidation'!N:N,'[2]List of Adv and Liquidation'!G:G,[2]Advances!N92,'[2]List of Adv and Liquidation'!F:F,[2]Advances!$Y$9)</f>
        <v>0</v>
      </c>
      <c r="Z92" s="9">
        <f>SUMIFS('[2]List of Adv and Liquidation'!N:N,'[2]List of Adv and Liquidation'!G:G,[2]Advances!N92,'[2]List of Adv and Liquidation'!F:F,[2]Advances!$Z$9)</f>
        <v>0</v>
      </c>
      <c r="AA92" s="9">
        <f>SUMIFS('[2]List of Adv and Liquidation'!N:N,'[2]List of Adv and Liquidation'!G:G,[2]Advances!N92,'[2]List of Adv and Liquidation'!F:F,[2]Advances!$AA$9)</f>
        <v>4.5474735088646412E-13</v>
      </c>
      <c r="AB92" s="9">
        <f>SUMIFS('[2]List of Adv and Liquidation'!N:N,'[2]List of Adv and Liquidation'!G:G,[2]Advances!N92,'[2]List of Adv and Liquidation'!F:F,[2]Advances!$AB$9)</f>
        <v>0</v>
      </c>
      <c r="AC92" s="9" t="s">
        <v>370</v>
      </c>
      <c r="AD92" s="6"/>
      <c r="AE92" s="9"/>
      <c r="AF92" s="9" t="str">
        <f t="shared" si="3"/>
        <v>1990103000_00618_000013 - Advances to Special Disbursing Officer - SDS (CPD MUST (DV# 2020-10-1656)</v>
      </c>
      <c r="AG92" s="9" t="e">
        <f>SUMIFS('[1]May 2021'!$E$40:$E$227,'[1]May 2021'!#REF!,AF92)</f>
        <v>#REF!</v>
      </c>
    </row>
    <row r="93" spans="2:33" s="7" customFormat="1" x14ac:dyDescent="0.3">
      <c r="B93" s="7" t="s">
        <v>730</v>
      </c>
      <c r="D93" s="7" t="s">
        <v>730</v>
      </c>
      <c r="E93" s="15">
        <v>44139</v>
      </c>
      <c r="F93" s="7" t="s">
        <v>650</v>
      </c>
      <c r="G93" s="7" t="s">
        <v>731</v>
      </c>
      <c r="H93" s="8">
        <v>282244.46000000002</v>
      </c>
      <c r="I93" s="8" t="s">
        <v>280</v>
      </c>
      <c r="K93" s="7" t="s">
        <v>15</v>
      </c>
      <c r="L93" s="7" t="s">
        <v>281</v>
      </c>
      <c r="M93" s="7" t="s">
        <v>376</v>
      </c>
      <c r="N93" s="8" t="s">
        <v>732</v>
      </c>
      <c r="O93" s="8" t="s">
        <v>4</v>
      </c>
      <c r="P93" s="8" t="s">
        <v>733</v>
      </c>
      <c r="Q93" s="8" t="s">
        <v>734</v>
      </c>
      <c r="R93" s="9">
        <v>60284.46</v>
      </c>
      <c r="S93" s="9"/>
      <c r="T93" s="9">
        <f>SUMIFS('[2]List of Adv and Liquidation'!N:N,'[2]List of Adv and Liquidation'!G:G,[2]Advances!N93)</f>
        <v>441300</v>
      </c>
      <c r="U93" s="9">
        <f t="shared" si="2"/>
        <v>-381015.54</v>
      </c>
      <c r="V93" s="9"/>
      <c r="W93" s="9">
        <f>SUMIFS('[2]List of Adv and Liquidation'!N:N,'[2]List of Adv and Liquidation'!G:G,[2]Advances!N93,'[2]List of Adv and Liquidation'!F:F,[2]Advances!$W$9)</f>
        <v>43790</v>
      </c>
      <c r="X93" s="9">
        <f>SUMIFS('[2]List of Adv and Liquidation'!N:N,'[2]List of Adv and Liquidation'!G:G,[2]Advances!N93,'[2]List of Adv and Liquidation'!F:F,[2]Advances!$X$9)</f>
        <v>24551.23</v>
      </c>
      <c r="Y93" s="9">
        <f>SUMIFS('[2]List of Adv and Liquidation'!N:N,'[2]List of Adv and Liquidation'!G:G,[2]Advances!N93,'[2]List of Adv and Liquidation'!F:F,[2]Advances!$Y$9)</f>
        <v>163981.62</v>
      </c>
      <c r="Z93" s="9">
        <f>SUMIFS('[2]List of Adv and Liquidation'!N:N,'[2]List of Adv and Liquidation'!G:G,[2]Advances!N93,'[2]List of Adv and Liquidation'!F:F,[2]Advances!$Z$9)</f>
        <v>7879.02</v>
      </c>
      <c r="AA93" s="9">
        <f>SUMIFS('[2]List of Adv and Liquidation'!N:N,'[2]List of Adv and Liquidation'!G:G,[2]Advances!N93,'[2]List of Adv and Liquidation'!F:F,[2]Advances!$AA$9)</f>
        <v>201098.13000000006</v>
      </c>
      <c r="AB93" s="9">
        <f>SUMIFS('[2]List of Adv and Liquidation'!N:N,'[2]List of Adv and Liquidation'!G:G,[2]Advances!N93,'[2]List of Adv and Liquidation'!F:F,[2]Advances!$AB$9)</f>
        <v>0</v>
      </c>
      <c r="AC93" s="9" t="s">
        <v>303</v>
      </c>
      <c r="AD93" s="6"/>
      <c r="AE93" s="9"/>
      <c r="AF93" s="9" t="str">
        <f t="shared" si="3"/>
        <v>1990103000_00618_000014 - Advances to Special Disbursing Officer - SDS (NC (DV# 2020-11-1707)</v>
      </c>
      <c r="AG93" s="9" t="e">
        <f>SUMIFS('[1]May 2021'!$E$40:$E$227,'[1]May 2021'!#REF!,AF93)</f>
        <v>#REF!</v>
      </c>
    </row>
    <row r="94" spans="2:33" s="7" customFormat="1" x14ac:dyDescent="0.3">
      <c r="B94" s="7" t="s">
        <v>735</v>
      </c>
      <c r="D94" s="7" t="s">
        <v>735</v>
      </c>
      <c r="E94" s="15">
        <v>44176</v>
      </c>
      <c r="F94" s="7" t="s">
        <v>650</v>
      </c>
      <c r="G94" s="7" t="s">
        <v>375</v>
      </c>
      <c r="H94" s="8">
        <v>328810.21000000002</v>
      </c>
      <c r="I94" s="8" t="s">
        <v>280</v>
      </c>
      <c r="K94" s="7" t="s">
        <v>15</v>
      </c>
      <c r="L94" s="7" t="s">
        <v>281</v>
      </c>
      <c r="M94" s="7" t="s">
        <v>376</v>
      </c>
      <c r="N94" s="8" t="s">
        <v>736</v>
      </c>
      <c r="O94" s="8" t="s">
        <v>4</v>
      </c>
      <c r="P94" s="8" t="s">
        <v>737</v>
      </c>
      <c r="Q94" s="8" t="s">
        <v>738</v>
      </c>
      <c r="R94" s="9">
        <v>328810.21000000002</v>
      </c>
      <c r="S94" s="9"/>
      <c r="T94" s="9">
        <f>SUMIFS('[2]List of Adv and Liquidation'!N:N,'[2]List of Adv and Liquidation'!G:G,[2]Advances!N94)</f>
        <v>52722.739999999976</v>
      </c>
      <c r="U94" s="9">
        <f t="shared" si="2"/>
        <v>276087.47000000003</v>
      </c>
      <c r="V94" s="9"/>
      <c r="W94" s="9">
        <f>SUMIFS('[2]List of Adv and Liquidation'!N:N,'[2]List of Adv and Liquidation'!G:G,[2]Advances!N94,'[2]List of Adv and Liquidation'!F:F,[2]Advances!$W$9)</f>
        <v>52722.739999999976</v>
      </c>
      <c r="X94" s="9">
        <f>SUMIFS('[2]List of Adv and Liquidation'!N:N,'[2]List of Adv and Liquidation'!G:G,[2]Advances!N94,'[2]List of Adv and Liquidation'!F:F,[2]Advances!$X$9)</f>
        <v>0</v>
      </c>
      <c r="Y94" s="9">
        <f>SUMIFS('[2]List of Adv and Liquidation'!N:N,'[2]List of Adv and Liquidation'!G:G,[2]Advances!N94,'[2]List of Adv and Liquidation'!F:F,[2]Advances!$Y$9)</f>
        <v>0</v>
      </c>
      <c r="Z94" s="9">
        <f>SUMIFS('[2]List of Adv and Liquidation'!N:N,'[2]List of Adv and Liquidation'!G:G,[2]Advances!N94,'[2]List of Adv and Liquidation'!F:F,[2]Advances!$Z$9)</f>
        <v>0</v>
      </c>
      <c r="AA94" s="9">
        <f>SUMIFS('[2]List of Adv and Liquidation'!N:N,'[2]List of Adv and Liquidation'!G:G,[2]Advances!N94,'[2]List of Adv and Liquidation'!F:F,[2]Advances!$AA$9)</f>
        <v>0</v>
      </c>
      <c r="AB94" s="9">
        <f>SUMIFS('[2]List of Adv and Liquidation'!N:N,'[2]List of Adv and Liquidation'!G:G,[2]Advances!N94,'[2]List of Adv and Liquidation'!F:F,[2]Advances!$AB$9)</f>
        <v>0</v>
      </c>
      <c r="AC94" s="9" t="s">
        <v>303</v>
      </c>
      <c r="AD94" s="6"/>
      <c r="AE94" s="9"/>
      <c r="AF94" s="9" t="str">
        <f t="shared" si="3"/>
        <v>1990103000_00618_000015 - Advances to Special Disbursing Officer - SDS (NC (DV# 2020-12-1921)</v>
      </c>
      <c r="AG94" s="9" t="e">
        <f>SUMIFS('[1]May 2021'!$E$40:$E$227,'[1]May 2021'!#REF!,AF94)</f>
        <v>#REF!</v>
      </c>
    </row>
    <row r="95" spans="2:33" s="7" customFormat="1" x14ac:dyDescent="0.3">
      <c r="B95" s="7" t="s">
        <v>739</v>
      </c>
      <c r="D95" s="7" t="s">
        <v>739</v>
      </c>
      <c r="E95" s="15">
        <v>44110</v>
      </c>
      <c r="F95" s="7" t="s">
        <v>650</v>
      </c>
      <c r="G95" s="7" t="s">
        <v>560</v>
      </c>
      <c r="H95" s="8">
        <v>175500</v>
      </c>
      <c r="I95" s="8" t="s">
        <v>280</v>
      </c>
      <c r="K95" s="7" t="s">
        <v>15</v>
      </c>
      <c r="L95" s="7" t="s">
        <v>281</v>
      </c>
      <c r="M95" s="7" t="s">
        <v>487</v>
      </c>
      <c r="N95" s="8" t="s">
        <v>740</v>
      </c>
      <c r="O95" s="8" t="s">
        <v>4</v>
      </c>
      <c r="P95" s="8" t="s">
        <v>741</v>
      </c>
      <c r="Q95" s="8" t="s">
        <v>742</v>
      </c>
      <c r="R95" s="9">
        <v>128066.07</v>
      </c>
      <c r="S95" s="9"/>
      <c r="T95" s="9">
        <f>SUMIFS('[2]List of Adv and Liquidation'!N:N,'[2]List of Adv and Liquidation'!G:G,[2]Advances!N95)</f>
        <v>71553.740000000005</v>
      </c>
      <c r="U95" s="9">
        <f t="shared" si="2"/>
        <v>56512.33</v>
      </c>
      <c r="V95" s="9"/>
      <c r="W95" s="9">
        <f>SUMIFS('[2]List of Adv and Liquidation'!N:N,'[2]List of Adv and Liquidation'!G:G,[2]Advances!N95,'[2]List of Adv and Liquidation'!F:F,[2]Advances!$W$9)</f>
        <v>71553.740000000005</v>
      </c>
      <c r="X95" s="9">
        <f>SUMIFS('[2]List of Adv and Liquidation'!N:N,'[2]List of Adv and Liquidation'!G:G,[2]Advances!N95,'[2]List of Adv and Liquidation'!F:F,[2]Advances!$X$9)</f>
        <v>0</v>
      </c>
      <c r="Y95" s="9">
        <f>SUMIFS('[2]List of Adv and Liquidation'!N:N,'[2]List of Adv and Liquidation'!G:G,[2]Advances!N95,'[2]List of Adv and Liquidation'!F:F,[2]Advances!$Y$9)</f>
        <v>0</v>
      </c>
      <c r="Z95" s="9">
        <f>SUMIFS('[2]List of Adv and Liquidation'!N:N,'[2]List of Adv and Liquidation'!G:G,[2]Advances!N95,'[2]List of Adv and Liquidation'!F:F,[2]Advances!$Z$9)</f>
        <v>0</v>
      </c>
      <c r="AA95" s="9">
        <f>SUMIFS('[2]List of Adv and Liquidation'!N:N,'[2]List of Adv and Liquidation'!G:G,[2]Advances!N95,'[2]List of Adv and Liquidation'!F:F,[2]Advances!$AA$9)</f>
        <v>0</v>
      </c>
      <c r="AB95" s="9">
        <f>SUMIFS('[2]List of Adv and Liquidation'!N:N,'[2]List of Adv and Liquidation'!G:G,[2]Advances!N95,'[2]List of Adv and Liquidation'!F:F,[2]Advances!$AB$9)</f>
        <v>0</v>
      </c>
      <c r="AC95" s="9" t="s">
        <v>286</v>
      </c>
      <c r="AD95" s="6"/>
      <c r="AE95" s="9"/>
      <c r="AF95" s="9" t="str">
        <f t="shared" si="3"/>
        <v>1990103000_00618_000016 - Advances to Special Disbursing Officer - SDS (Internet (DV# 2020-10-1505)</v>
      </c>
      <c r="AG95" s="9" t="e">
        <f>SUMIFS('[1]May 2021'!$E$40:$E$227,'[1]May 2021'!#REF!,AF95)</f>
        <v>#REF!</v>
      </c>
    </row>
    <row r="96" spans="2:33" s="7" customFormat="1" x14ac:dyDescent="0.3">
      <c r="B96" s="7" t="s">
        <v>743</v>
      </c>
      <c r="D96" s="7" t="s">
        <v>743</v>
      </c>
      <c r="E96" s="15">
        <v>44176</v>
      </c>
      <c r="F96" s="7" t="s">
        <v>650</v>
      </c>
      <c r="G96" s="7" t="s">
        <v>486</v>
      </c>
      <c r="H96" s="8">
        <v>29400</v>
      </c>
      <c r="I96" s="8" t="s">
        <v>280</v>
      </c>
      <c r="K96" s="7" t="s">
        <v>15</v>
      </c>
      <c r="L96" s="7" t="s">
        <v>281</v>
      </c>
      <c r="M96" s="7" t="s">
        <v>487</v>
      </c>
      <c r="N96" s="8" t="s">
        <v>744</v>
      </c>
      <c r="O96" s="8" t="s">
        <v>4</v>
      </c>
      <c r="P96" s="8" t="s">
        <v>745</v>
      </c>
      <c r="Q96" s="8" t="s">
        <v>746</v>
      </c>
      <c r="R96" s="9">
        <v>29400</v>
      </c>
      <c r="S96" s="9"/>
      <c r="T96" s="9">
        <f>SUMIFS('[2]List of Adv and Liquidation'!N:N,'[2]List of Adv and Liquidation'!G:G,[2]Advances!N96)</f>
        <v>71553.74000000002</v>
      </c>
      <c r="U96" s="9">
        <f t="shared" si="2"/>
        <v>-42153.74000000002</v>
      </c>
      <c r="V96" s="9"/>
      <c r="W96" s="9">
        <f>SUMIFS('[2]List of Adv and Liquidation'!N:N,'[2]List of Adv and Liquidation'!G:G,[2]Advances!N96,'[2]List of Adv and Liquidation'!F:F,[2]Advances!$W$9)</f>
        <v>285.75000000001745</v>
      </c>
      <c r="X96" s="9">
        <f>SUMIFS('[2]List of Adv and Liquidation'!N:N,'[2]List of Adv and Liquidation'!G:G,[2]Advances!N96,'[2]List of Adv and Liquidation'!F:F,[2]Advances!$X$9)</f>
        <v>61200.82</v>
      </c>
      <c r="Y96" s="9">
        <f>SUMIFS('[2]List of Adv and Liquidation'!N:N,'[2]List of Adv and Liquidation'!G:G,[2]Advances!N96,'[2]List of Adv and Liquidation'!F:F,[2]Advances!$Y$9)</f>
        <v>10067.169999999998</v>
      </c>
      <c r="Z96" s="9">
        <f>SUMIFS('[2]List of Adv and Liquidation'!N:N,'[2]List of Adv and Liquidation'!G:G,[2]Advances!N96,'[2]List of Adv and Liquidation'!F:F,[2]Advances!$Z$9)</f>
        <v>0</v>
      </c>
      <c r="AA96" s="9">
        <f>SUMIFS('[2]List of Adv and Liquidation'!N:N,'[2]List of Adv and Liquidation'!G:G,[2]Advances!N96,'[2]List of Adv and Liquidation'!F:F,[2]Advances!$AA$9)</f>
        <v>0</v>
      </c>
      <c r="AB96" s="9">
        <f>SUMIFS('[2]List of Adv and Liquidation'!N:N,'[2]List of Adv and Liquidation'!G:G,[2]Advances!N96,'[2]List of Adv and Liquidation'!F:F,[2]Advances!$AB$9)</f>
        <v>0</v>
      </c>
      <c r="AC96" s="9" t="s">
        <v>286</v>
      </c>
      <c r="AD96" s="6"/>
      <c r="AE96" s="9"/>
      <c r="AF96" s="9" t="str">
        <f t="shared" si="3"/>
        <v>1990103000_00618_000017 - Advances to Special Disbursing Officer - SDS (Internet (DV# 2020-12-1911)</v>
      </c>
      <c r="AG96" s="9" t="e">
        <f>SUMIFS('[1]May 2021'!$E$40:$E$227,'[1]May 2021'!#REF!,AF96)</f>
        <v>#REF!</v>
      </c>
    </row>
    <row r="97" spans="1:33" s="7" customFormat="1" x14ac:dyDescent="0.3">
      <c r="B97" s="7" t="s">
        <v>747</v>
      </c>
      <c r="D97" s="7" t="s">
        <v>747</v>
      </c>
      <c r="E97" s="15">
        <v>44183</v>
      </c>
      <c r="F97" s="7" t="s">
        <v>650</v>
      </c>
      <c r="G97" s="7" t="s">
        <v>381</v>
      </c>
      <c r="H97" s="8">
        <v>1678402</v>
      </c>
      <c r="I97" s="8" t="s">
        <v>382</v>
      </c>
      <c r="K97" s="7" t="s">
        <v>15</v>
      </c>
      <c r="L97" s="7" t="s">
        <v>281</v>
      </c>
      <c r="M97" s="7" t="s">
        <v>382</v>
      </c>
      <c r="N97" s="8" t="s">
        <v>748</v>
      </c>
      <c r="O97" s="8" t="s">
        <v>4</v>
      </c>
      <c r="P97" s="8" t="s">
        <v>749</v>
      </c>
      <c r="Q97" s="8" t="s">
        <v>750</v>
      </c>
      <c r="R97" s="9">
        <v>1601576</v>
      </c>
      <c r="S97" s="9"/>
      <c r="T97" s="9">
        <f>SUMIFS('[2]List of Adv and Liquidation'!N:N,'[2]List of Adv and Liquidation'!G:G,[2]Advances!N97)</f>
        <v>25000</v>
      </c>
      <c r="U97" s="9">
        <f t="shared" si="2"/>
        <v>1576576</v>
      </c>
      <c r="V97" s="9"/>
      <c r="W97" s="9">
        <f>SUMIFS('[2]List of Adv and Liquidation'!N:N,'[2]List of Adv and Liquidation'!G:G,[2]Advances!N97,'[2]List of Adv and Liquidation'!F:F,[2]Advances!$W$9)</f>
        <v>0</v>
      </c>
      <c r="X97" s="9">
        <f>SUMIFS('[2]List of Adv and Liquidation'!N:N,'[2]List of Adv and Liquidation'!G:G,[2]Advances!N97,'[2]List of Adv and Liquidation'!F:F,[2]Advances!$X$9)</f>
        <v>0</v>
      </c>
      <c r="Y97" s="9">
        <f>SUMIFS('[2]List of Adv and Liquidation'!N:N,'[2]List of Adv and Liquidation'!G:G,[2]Advances!N97,'[2]List of Adv and Liquidation'!F:F,[2]Advances!$Y$9)</f>
        <v>25000</v>
      </c>
      <c r="Z97" s="9">
        <f>SUMIFS('[2]List of Adv and Liquidation'!N:N,'[2]List of Adv and Liquidation'!G:G,[2]Advances!N97,'[2]List of Adv and Liquidation'!F:F,[2]Advances!$Z$9)</f>
        <v>0</v>
      </c>
      <c r="AA97" s="9">
        <f>SUMIFS('[2]List of Adv and Liquidation'!N:N,'[2]List of Adv and Liquidation'!G:G,[2]Advances!N97,'[2]List of Adv and Liquidation'!F:F,[2]Advances!$AA$9)</f>
        <v>0</v>
      </c>
      <c r="AB97" s="9">
        <f>SUMIFS('[2]List of Adv and Liquidation'!N:N,'[2]List of Adv and Liquidation'!G:G,[2]Advances!N97,'[2]List of Adv and Liquidation'!F:F,[2]Advances!$AB$9)</f>
        <v>0</v>
      </c>
      <c r="AC97" s="9" t="s">
        <v>345</v>
      </c>
      <c r="AD97" s="6"/>
      <c r="AE97" s="9"/>
      <c r="AF97" s="9" t="str">
        <f t="shared" si="3"/>
        <v>1990103000_00618_000018 - Advances to Special Disbursing Officer - SDS (RAPID LP (DV# LP-2020-07-0066)</v>
      </c>
      <c r="AG97" s="9" t="e">
        <f>SUMIFS('[1]May 2021'!$E$40:$E$227,'[1]May 2021'!#REF!,AF97)</f>
        <v>#REF!</v>
      </c>
    </row>
    <row r="98" spans="1:33" s="7" customFormat="1" x14ac:dyDescent="0.3">
      <c r="B98" s="7" t="s">
        <v>751</v>
      </c>
      <c r="D98" s="7" t="s">
        <v>751</v>
      </c>
      <c r="E98" s="15">
        <v>44070</v>
      </c>
      <c r="F98" s="7" t="s">
        <v>650</v>
      </c>
      <c r="G98" s="7" t="s">
        <v>387</v>
      </c>
      <c r="H98" s="8">
        <v>259873</v>
      </c>
      <c r="I98" s="8" t="s">
        <v>280</v>
      </c>
      <c r="K98" s="7" t="s">
        <v>15</v>
      </c>
      <c r="L98" s="7" t="s">
        <v>281</v>
      </c>
      <c r="M98" s="7" t="s">
        <v>388</v>
      </c>
      <c r="N98" s="8" t="s">
        <v>752</v>
      </c>
      <c r="O98" s="8" t="s">
        <v>4</v>
      </c>
      <c r="P98" s="8" t="s">
        <v>753</v>
      </c>
      <c r="Q98" s="8" t="s">
        <v>754</v>
      </c>
      <c r="R98" s="9">
        <v>259873</v>
      </c>
      <c r="S98" s="9"/>
      <c r="T98" s="9">
        <f>SUMIFS('[2]List of Adv and Liquidation'!N:N,'[2]List of Adv and Liquidation'!G:G,[2]Advances!N98)</f>
        <v>47035.35</v>
      </c>
      <c r="U98" s="9">
        <f t="shared" si="2"/>
        <v>212837.65</v>
      </c>
      <c r="V98" s="9"/>
      <c r="W98" s="9">
        <f>SUMIFS('[2]List of Adv and Liquidation'!N:N,'[2]List of Adv and Liquidation'!G:G,[2]Advances!N98,'[2]List of Adv and Liquidation'!F:F,[2]Advances!$W$9)</f>
        <v>0</v>
      </c>
      <c r="X98" s="9">
        <f>SUMIFS('[2]List of Adv and Liquidation'!N:N,'[2]List of Adv and Liquidation'!G:G,[2]Advances!N98,'[2]List of Adv and Liquidation'!F:F,[2]Advances!$X$9)</f>
        <v>0</v>
      </c>
      <c r="Y98" s="9">
        <f>SUMIFS('[2]List of Adv and Liquidation'!N:N,'[2]List of Adv and Liquidation'!G:G,[2]Advances!N98,'[2]List of Adv and Liquidation'!F:F,[2]Advances!$Y$9)</f>
        <v>8923.14</v>
      </c>
      <c r="Z98" s="9">
        <f>SUMIFS('[2]List of Adv and Liquidation'!N:N,'[2]List of Adv and Liquidation'!G:G,[2]Advances!N98,'[2]List of Adv and Liquidation'!F:F,[2]Advances!$Z$9)</f>
        <v>7790</v>
      </c>
      <c r="AA98" s="9">
        <f>SUMIFS('[2]List of Adv and Liquidation'!N:N,'[2]List of Adv and Liquidation'!G:G,[2]Advances!N98,'[2]List of Adv and Liquidation'!F:F,[2]Advances!$AA$9)</f>
        <v>30322.21</v>
      </c>
      <c r="AB98" s="9">
        <f>SUMIFS('[2]List of Adv and Liquidation'!N:N,'[2]List of Adv and Liquidation'!G:G,[2]Advances!N98,'[2]List of Adv and Liquidation'!F:F,[2]Advances!$AB$9)</f>
        <v>0</v>
      </c>
      <c r="AC98" s="9" t="s">
        <v>345</v>
      </c>
      <c r="AD98" s="6"/>
      <c r="AE98" s="9"/>
      <c r="AF98" s="9" t="str">
        <f t="shared" si="3"/>
        <v>1990103000_00618_000019 - Advances to Special Disbursing Officer - SDS (RAPID MOOE and CO (DV# 2020-08-1322)</v>
      </c>
      <c r="AG98" s="9" t="e">
        <f>SUMIFS('[1]May 2021'!$E$40:$E$227,'[1]May 2021'!#REF!,AF98)</f>
        <v>#REF!</v>
      </c>
    </row>
    <row r="99" spans="1:33" s="7" customFormat="1" x14ac:dyDescent="0.3">
      <c r="B99" s="7" t="s">
        <v>755</v>
      </c>
      <c r="D99" s="7" t="s">
        <v>755</v>
      </c>
      <c r="E99" s="15">
        <v>44183</v>
      </c>
      <c r="F99" s="7" t="s">
        <v>650</v>
      </c>
      <c r="G99" s="7" t="s">
        <v>393</v>
      </c>
      <c r="H99" s="8">
        <v>131852.42000000001</v>
      </c>
      <c r="I99" s="8" t="s">
        <v>382</v>
      </c>
      <c r="K99" s="7" t="s">
        <v>15</v>
      </c>
      <c r="L99" s="7" t="s">
        <v>281</v>
      </c>
      <c r="M99" s="7" t="s">
        <v>382</v>
      </c>
      <c r="N99" s="8" t="s">
        <v>756</v>
      </c>
      <c r="O99" s="8" t="s">
        <v>4</v>
      </c>
      <c r="P99" s="8" t="s">
        <v>757</v>
      </c>
      <c r="Q99" s="8" t="s">
        <v>758</v>
      </c>
      <c r="R99" s="9">
        <v>75582.009999999995</v>
      </c>
      <c r="S99" s="9"/>
      <c r="T99" s="9">
        <f>SUMIFS('[2]List of Adv and Liquidation'!N:N,'[2]List of Adv and Liquidation'!G:G,[2]Advances!N99)</f>
        <v>106135.12</v>
      </c>
      <c r="U99" s="9">
        <f t="shared" si="2"/>
        <v>-30553.11</v>
      </c>
      <c r="V99" s="9"/>
      <c r="W99" s="9">
        <f>SUMIFS('[2]List of Adv and Liquidation'!N:N,'[2]List of Adv and Liquidation'!G:G,[2]Advances!N99,'[2]List of Adv and Liquidation'!F:F,[2]Advances!$W$9)</f>
        <v>29714.489999999998</v>
      </c>
      <c r="X99" s="9">
        <f>SUMIFS('[2]List of Adv and Liquidation'!N:N,'[2]List of Adv and Liquidation'!G:G,[2]Advances!N99,'[2]List of Adv and Liquidation'!F:F,[2]Advances!$X$9)</f>
        <v>605.72</v>
      </c>
      <c r="Y99" s="9">
        <f>SUMIFS('[2]List of Adv and Liquidation'!N:N,'[2]List of Adv and Liquidation'!G:G,[2]Advances!N99,'[2]List of Adv and Liquidation'!F:F,[2]Advances!$Y$9)</f>
        <v>38510.18</v>
      </c>
      <c r="Z99" s="9">
        <f>SUMIFS('[2]List of Adv and Liquidation'!N:N,'[2]List of Adv and Liquidation'!G:G,[2]Advances!N99,'[2]List of Adv and Liquidation'!F:F,[2]Advances!$Z$9)</f>
        <v>37304.729999999996</v>
      </c>
      <c r="AA99" s="9">
        <f>SUMIFS('[2]List of Adv and Liquidation'!N:N,'[2]List of Adv and Liquidation'!G:G,[2]Advances!N99,'[2]List of Adv and Liquidation'!F:F,[2]Advances!$AA$9)</f>
        <v>0</v>
      </c>
      <c r="AB99" s="9">
        <f>SUMIFS('[2]List of Adv and Liquidation'!N:N,'[2]List of Adv and Liquidation'!G:G,[2]Advances!N99,'[2]List of Adv and Liquidation'!F:F,[2]Advances!$AB$9)</f>
        <v>0</v>
      </c>
      <c r="AC99" s="9" t="s">
        <v>345</v>
      </c>
      <c r="AD99" s="6"/>
      <c r="AE99" s="9"/>
      <c r="AF99" s="9" t="str">
        <f t="shared" si="3"/>
        <v>1990103000_00618_000020 - Advances to Special Disbursing Officer - SDS (RAPID LP (DV# LP-2020-12-0124)</v>
      </c>
      <c r="AG99" s="9" t="e">
        <f>SUMIFS('[1]May 2021'!$E$40:$E$227,'[1]May 2021'!#REF!,AF99)</f>
        <v>#REF!</v>
      </c>
    </row>
    <row r="100" spans="1:33" s="7" customFormat="1" x14ac:dyDescent="0.3">
      <c r="B100" s="7" t="s">
        <v>759</v>
      </c>
      <c r="D100" s="7" t="s">
        <v>759</v>
      </c>
      <c r="E100" s="15">
        <v>44166</v>
      </c>
      <c r="F100" s="7" t="s">
        <v>650</v>
      </c>
      <c r="G100" s="7" t="s">
        <v>760</v>
      </c>
      <c r="H100" s="8">
        <v>105400</v>
      </c>
      <c r="I100" s="8" t="s">
        <v>280</v>
      </c>
      <c r="K100" s="7" t="s">
        <v>15</v>
      </c>
      <c r="L100" s="7" t="s">
        <v>281</v>
      </c>
      <c r="M100" s="7" t="s">
        <v>399</v>
      </c>
      <c r="N100" s="8" t="s">
        <v>761</v>
      </c>
      <c r="O100" s="8" t="s">
        <v>4</v>
      </c>
      <c r="P100" s="8" t="s">
        <v>762</v>
      </c>
      <c r="Q100" s="8" t="s">
        <v>763</v>
      </c>
      <c r="R100" s="9">
        <v>57733.240000000005</v>
      </c>
      <c r="S100" s="9"/>
      <c r="T100" s="9">
        <f>SUMIFS('[2]List of Adv and Liquidation'!N:N,'[2]List of Adv and Liquidation'!G:G,[2]Advances!N100)</f>
        <v>40000.000000000007</v>
      </c>
      <c r="U100" s="9">
        <f t="shared" si="2"/>
        <v>17733.239999999998</v>
      </c>
      <c r="V100" s="9"/>
      <c r="W100" s="9">
        <f>SUMIFS('[2]List of Adv and Liquidation'!N:N,'[2]List of Adv and Liquidation'!G:G,[2]Advances!N100,'[2]List of Adv and Liquidation'!F:F,[2]Advances!$W$9)</f>
        <v>0</v>
      </c>
      <c r="X100" s="9">
        <f>SUMIFS('[2]List of Adv and Liquidation'!N:N,'[2]List of Adv and Liquidation'!G:G,[2]Advances!N100,'[2]List of Adv and Liquidation'!F:F,[2]Advances!$X$9)</f>
        <v>0</v>
      </c>
      <c r="Y100" s="9">
        <f>SUMIFS('[2]List of Adv and Liquidation'!N:N,'[2]List of Adv and Liquidation'!G:G,[2]Advances!N100,'[2]List of Adv and Liquidation'!F:F,[2]Advances!$Y$9)</f>
        <v>0</v>
      </c>
      <c r="Z100" s="9">
        <f>SUMIFS('[2]List of Adv and Liquidation'!N:N,'[2]List of Adv and Liquidation'!G:G,[2]Advances!N100,'[2]List of Adv and Liquidation'!F:F,[2]Advances!$Z$9)</f>
        <v>33698.490000000005</v>
      </c>
      <c r="AA100" s="9">
        <f>SUMIFS('[2]List of Adv and Liquidation'!N:N,'[2]List of Adv and Liquidation'!G:G,[2]Advances!N100,'[2]List of Adv and Liquidation'!F:F,[2]Advances!$AA$9)</f>
        <v>6301.51</v>
      </c>
      <c r="AB100" s="9">
        <f>SUMIFS('[2]List of Adv and Liquidation'!N:N,'[2]List of Adv and Liquidation'!G:G,[2]Advances!N100,'[2]List of Adv and Liquidation'!F:F,[2]Advances!$AB$9)</f>
        <v>0</v>
      </c>
      <c r="AC100" s="9" t="s">
        <v>303</v>
      </c>
      <c r="AD100" s="6"/>
      <c r="AE100" s="9"/>
      <c r="AF100" s="9" t="str">
        <f t="shared" si="3"/>
        <v>1990103000_00618_000021 - Advances to Special Disbursing Officer - SDS (GAD MUST (DV# 2020-12-1860)</v>
      </c>
      <c r="AG100" s="9" t="e">
        <f>SUMIFS('[1]May 2021'!$E$40:$E$227,'[1]May 2021'!#REF!,AF100)</f>
        <v>#REF!</v>
      </c>
    </row>
    <row r="101" spans="1:33" s="7" customFormat="1" x14ac:dyDescent="0.3">
      <c r="B101" s="7" t="s">
        <v>764</v>
      </c>
      <c r="D101" s="7" t="s">
        <v>764</v>
      </c>
      <c r="E101" s="15">
        <v>44174</v>
      </c>
      <c r="F101" s="7" t="s">
        <v>650</v>
      </c>
      <c r="G101" s="7" t="s">
        <v>504</v>
      </c>
      <c r="H101" s="8">
        <v>30000</v>
      </c>
      <c r="I101" s="8" t="s">
        <v>280</v>
      </c>
      <c r="K101" s="7" t="s">
        <v>15</v>
      </c>
      <c r="L101" s="7" t="s">
        <v>281</v>
      </c>
      <c r="M101" s="7" t="s">
        <v>410</v>
      </c>
      <c r="N101" s="8" t="s">
        <v>765</v>
      </c>
      <c r="O101" s="8" t="s">
        <v>4</v>
      </c>
      <c r="P101" s="8" t="s">
        <v>766</v>
      </c>
      <c r="Q101" s="8" t="s">
        <v>767</v>
      </c>
      <c r="R101" s="9">
        <v>26159.660000000003</v>
      </c>
      <c r="S101" s="9"/>
      <c r="T101" s="9">
        <f>SUMIFS('[2]List of Adv and Liquidation'!N:N,'[2]List of Adv and Liquidation'!G:G,[2]Advances!N101)</f>
        <v>60284.46</v>
      </c>
      <c r="U101" s="9">
        <f t="shared" si="2"/>
        <v>-34124.799999999996</v>
      </c>
      <c r="V101" s="9"/>
      <c r="W101" s="9">
        <f>SUMIFS('[2]List of Adv and Liquidation'!N:N,'[2]List of Adv and Liquidation'!G:G,[2]Advances!N101,'[2]List of Adv and Liquidation'!F:F,[2]Advances!$W$9)</f>
        <v>60284.46</v>
      </c>
      <c r="X101" s="9">
        <f>SUMIFS('[2]List of Adv and Liquidation'!N:N,'[2]List of Adv and Liquidation'!G:G,[2]Advances!N101,'[2]List of Adv and Liquidation'!F:F,[2]Advances!$X$9)</f>
        <v>0</v>
      </c>
      <c r="Y101" s="9">
        <f>SUMIFS('[2]List of Adv and Liquidation'!N:N,'[2]List of Adv and Liquidation'!G:G,[2]Advances!N101,'[2]List of Adv and Liquidation'!F:F,[2]Advances!$Y$9)</f>
        <v>0</v>
      </c>
      <c r="Z101" s="9">
        <f>SUMIFS('[2]List of Adv and Liquidation'!N:N,'[2]List of Adv and Liquidation'!G:G,[2]Advances!N101,'[2]List of Adv and Liquidation'!F:F,[2]Advances!$Z$9)</f>
        <v>0</v>
      </c>
      <c r="AA101" s="9">
        <f>SUMIFS('[2]List of Adv and Liquidation'!N:N,'[2]List of Adv and Liquidation'!G:G,[2]Advances!N101,'[2]List of Adv and Liquidation'!F:F,[2]Advances!$AA$9)</f>
        <v>0</v>
      </c>
      <c r="AB101" s="9">
        <f>SUMIFS('[2]List of Adv and Liquidation'!N:N,'[2]List of Adv and Liquidation'!G:G,[2]Advances!N101,'[2]List of Adv and Liquidation'!F:F,[2]Advances!$AB$9)</f>
        <v>0</v>
      </c>
      <c r="AC101" s="9" t="s">
        <v>303</v>
      </c>
      <c r="AD101" s="6"/>
      <c r="AE101" s="9"/>
      <c r="AF101" s="9" t="str">
        <f t="shared" si="3"/>
        <v>1990103000_00618_000022 - Advances to Special Disbursing Officer - SDS (YEP (DV# 20-12-1895)</v>
      </c>
      <c r="AG101" s="9" t="e">
        <f>SUMIFS('[1]May 2021'!$E$40:$E$227,'[1]May 2021'!#REF!,AF101)</f>
        <v>#REF!</v>
      </c>
    </row>
    <row r="102" spans="1:33" s="7" customFormat="1" x14ac:dyDescent="0.3">
      <c r="B102" s="7" t="s">
        <v>768</v>
      </c>
      <c r="D102" s="7" t="s">
        <v>769</v>
      </c>
      <c r="E102" s="15">
        <v>44196</v>
      </c>
      <c r="F102" s="7" t="s">
        <v>770</v>
      </c>
      <c r="G102" s="7" t="s">
        <v>771</v>
      </c>
      <c r="H102" s="8">
        <v>1595204.1907142871</v>
      </c>
      <c r="I102" s="8" t="s">
        <v>280</v>
      </c>
      <c r="K102" s="7" t="s">
        <v>772</v>
      </c>
      <c r="L102" s="7" t="s">
        <v>281</v>
      </c>
      <c r="M102" s="7" t="s">
        <v>420</v>
      </c>
      <c r="N102" s="8" t="s">
        <v>771</v>
      </c>
      <c r="O102" s="8" t="s">
        <v>34</v>
      </c>
      <c r="P102" s="8" t="s">
        <v>773</v>
      </c>
      <c r="Q102" s="8" t="s">
        <v>774</v>
      </c>
      <c r="R102" s="9">
        <v>1595204.19</v>
      </c>
      <c r="S102" s="9"/>
      <c r="T102" s="9">
        <f>SUMIFS('[2]List of Adv and Liquidation'!N:N,'[2]List of Adv and Liquidation'!G:G,[2]Advances!N102)</f>
        <v>328810.20999999996</v>
      </c>
      <c r="U102" s="9">
        <f t="shared" si="2"/>
        <v>1266393.98</v>
      </c>
      <c r="V102" s="9"/>
      <c r="W102" s="9">
        <f>SUMIFS('[2]List of Adv and Liquidation'!N:N,'[2]List of Adv and Liquidation'!G:G,[2]Advances!N102,'[2]List of Adv and Liquidation'!F:F,[2]Advances!$W$9)</f>
        <v>328651.67</v>
      </c>
      <c r="X102" s="9">
        <f>SUMIFS('[2]List of Adv and Liquidation'!N:N,'[2]List of Adv and Liquidation'!G:G,[2]Advances!N102,'[2]List of Adv and Liquidation'!F:F,[2]Advances!$X$9)</f>
        <v>0</v>
      </c>
      <c r="Y102" s="9">
        <f>SUMIFS('[2]List of Adv and Liquidation'!N:N,'[2]List of Adv and Liquidation'!G:G,[2]Advances!N102,'[2]List of Adv and Liquidation'!F:F,[2]Advances!$Y$9)</f>
        <v>0</v>
      </c>
      <c r="Z102" s="9">
        <f>SUMIFS('[2]List of Adv and Liquidation'!N:N,'[2]List of Adv and Liquidation'!G:G,[2]Advances!N102,'[2]List of Adv and Liquidation'!F:F,[2]Advances!$Z$9)</f>
        <v>0</v>
      </c>
      <c r="AA102" s="9">
        <f>SUMIFS('[2]List of Adv and Liquidation'!N:N,'[2]List of Adv and Liquidation'!G:G,[2]Advances!N102,'[2]List of Adv and Liquidation'!F:F,[2]Advances!$AA$9)</f>
        <v>158.54</v>
      </c>
      <c r="AB102" s="9">
        <f>SUMIFS('[2]List of Adv and Liquidation'!N:N,'[2]List of Adv and Liquidation'!G:G,[2]Advances!N102,'[2]List of Adv and Liquidation'!F:F,[2]Advances!$AB$9)</f>
        <v>0</v>
      </c>
      <c r="AC102" s="9" t="s">
        <v>286</v>
      </c>
      <c r="AD102" s="6"/>
      <c r="AE102" s="9"/>
      <c r="AF102" s="9" t="str">
        <f t="shared" si="3"/>
        <v>1990101000_00492 - Advances for Operating Expenses - PY Funds for Recon</v>
      </c>
      <c r="AG102" s="9" t="e">
        <f>SUMIFS('[1]May 2021'!$E$40:$E$227,'[1]May 2021'!#REF!,AF102)</f>
        <v>#REF!</v>
      </c>
    </row>
    <row r="103" spans="1:33" s="7" customFormat="1" x14ac:dyDescent="0.3">
      <c r="B103" s="7" t="s">
        <v>769</v>
      </c>
      <c r="D103" s="7" t="s">
        <v>769</v>
      </c>
      <c r="E103" s="15">
        <v>44196</v>
      </c>
      <c r="F103" s="7" t="s">
        <v>770</v>
      </c>
      <c r="G103" s="7" t="s">
        <v>775</v>
      </c>
      <c r="H103" s="8">
        <v>104996.1</v>
      </c>
      <c r="I103" s="8" t="s">
        <v>280</v>
      </c>
      <c r="K103" s="7" t="s">
        <v>772</v>
      </c>
      <c r="L103" s="7" t="s">
        <v>281</v>
      </c>
      <c r="M103" s="7" t="s">
        <v>420</v>
      </c>
      <c r="N103" s="8" t="s">
        <v>775</v>
      </c>
      <c r="O103" s="8" t="s">
        <v>4</v>
      </c>
      <c r="P103" s="8" t="s">
        <v>776</v>
      </c>
      <c r="Q103" s="8" t="s">
        <v>4</v>
      </c>
      <c r="R103" s="9">
        <v>104996.1</v>
      </c>
      <c r="S103" s="9"/>
      <c r="T103" s="9">
        <f>SUMIFS('[2]List of Adv and Liquidation'!N:N,'[2]List of Adv and Liquidation'!G:G,[2]Advances!N103)</f>
        <v>128066.06999999999</v>
      </c>
      <c r="U103" s="9">
        <f t="shared" si="2"/>
        <v>-23069.969999999987</v>
      </c>
      <c r="V103" s="9"/>
      <c r="W103" s="9">
        <f>SUMIFS('[2]List of Adv and Liquidation'!N:N,'[2]List of Adv and Liquidation'!G:G,[2]Advances!N103,'[2]List of Adv and Liquidation'!F:F,[2]Advances!$W$9)</f>
        <v>20815.09</v>
      </c>
      <c r="X103" s="9">
        <f>SUMIFS('[2]List of Adv and Liquidation'!N:N,'[2]List of Adv and Liquidation'!G:G,[2]Advances!N103,'[2]List of Adv and Liquidation'!F:F,[2]Advances!$X$9)</f>
        <v>0</v>
      </c>
      <c r="Y103" s="9">
        <f>SUMIFS('[2]List of Adv and Liquidation'!N:N,'[2]List of Adv and Liquidation'!G:G,[2]Advances!N103,'[2]List of Adv and Liquidation'!F:F,[2]Advances!$Y$9)</f>
        <v>0</v>
      </c>
      <c r="Z103" s="9">
        <f>SUMIFS('[2]List of Adv and Liquidation'!N:N,'[2]List of Adv and Liquidation'!G:G,[2]Advances!N103,'[2]List of Adv and Liquidation'!F:F,[2]Advances!$Z$9)</f>
        <v>0</v>
      </c>
      <c r="AA103" s="9">
        <f>SUMIFS('[2]List of Adv and Liquidation'!N:N,'[2]List of Adv and Liquidation'!G:G,[2]Advances!N103,'[2]List of Adv and Liquidation'!F:F,[2]Advances!$AA$9)</f>
        <v>107250.98</v>
      </c>
      <c r="AB103" s="9">
        <f>SUMIFS('[2]List of Adv and Liquidation'!N:N,'[2]List of Adv and Liquidation'!G:G,[2]Advances!N103,'[2]List of Adv and Liquidation'!F:F,[2]Advances!$AB$9)</f>
        <v>0</v>
      </c>
      <c r="AC103" s="9" t="s">
        <v>286</v>
      </c>
      <c r="AD103" s="6"/>
      <c r="AE103" s="9"/>
      <c r="AF103" s="9" t="str">
        <f t="shared" si="3"/>
        <v>1990103000_00636 - Advances to Special Disbursing Officer</v>
      </c>
      <c r="AG103" s="9" t="e">
        <f>SUMIFS('[1]May 2021'!$E$40:$E$227,'[1]May 2021'!#REF!,AF103)</f>
        <v>#REF!</v>
      </c>
    </row>
    <row r="104" spans="1:33" s="7" customFormat="1" x14ac:dyDescent="0.3">
      <c r="A104" s="7" t="s">
        <v>0</v>
      </c>
      <c r="B104" s="7" t="s">
        <v>777</v>
      </c>
      <c r="C104" s="7" t="s">
        <v>778</v>
      </c>
      <c r="D104" s="7" t="s">
        <v>265</v>
      </c>
      <c r="E104" s="15">
        <v>44222</v>
      </c>
      <c r="F104" s="7" t="s">
        <v>425</v>
      </c>
      <c r="G104" s="7" t="s">
        <v>779</v>
      </c>
      <c r="H104" s="8">
        <v>7800</v>
      </c>
      <c r="I104" s="8" t="s">
        <v>280</v>
      </c>
      <c r="J104" s="7" t="s">
        <v>780</v>
      </c>
      <c r="K104" s="7" t="s">
        <v>1</v>
      </c>
      <c r="L104" s="7" t="s">
        <v>2</v>
      </c>
      <c r="M104" s="7" t="s">
        <v>781</v>
      </c>
      <c r="N104" s="8" t="s">
        <v>3</v>
      </c>
      <c r="O104" s="8" t="s">
        <v>4</v>
      </c>
      <c r="P104" s="8" t="s">
        <v>5</v>
      </c>
      <c r="Q104" s="8" t="s">
        <v>6</v>
      </c>
      <c r="R104" s="9">
        <v>7800</v>
      </c>
      <c r="S104" s="9"/>
      <c r="T104" s="9">
        <f>SUMIFS('[2]List of Adv and Liquidation'!N:N,'[2]List of Adv and Liquidation'!G:G,[2]Advances!N104)</f>
        <v>29400</v>
      </c>
      <c r="U104" s="9">
        <f t="shared" si="2"/>
        <v>-21600</v>
      </c>
      <c r="V104" s="9"/>
      <c r="W104" s="9">
        <f>SUMIFS('[2]List of Adv and Liquidation'!N:N,'[2]List of Adv and Liquidation'!G:G,[2]Advances!N104,'[2]List of Adv and Liquidation'!F:F,[2]Advances!$W$9)</f>
        <v>0</v>
      </c>
      <c r="X104" s="9">
        <f>SUMIFS('[2]List of Adv and Liquidation'!N:N,'[2]List of Adv and Liquidation'!G:G,[2]Advances!N104,'[2]List of Adv and Liquidation'!F:F,[2]Advances!$X$9)</f>
        <v>0</v>
      </c>
      <c r="Y104" s="9">
        <f>SUMIFS('[2]List of Adv and Liquidation'!N:N,'[2]List of Adv and Liquidation'!G:G,[2]Advances!N104,'[2]List of Adv and Liquidation'!F:F,[2]Advances!$Y$9)</f>
        <v>0</v>
      </c>
      <c r="Z104" s="9">
        <f>SUMIFS('[2]List of Adv and Liquidation'!N:N,'[2]List of Adv and Liquidation'!G:G,[2]Advances!N104,'[2]List of Adv and Liquidation'!F:F,[2]Advances!$Z$9)</f>
        <v>0</v>
      </c>
      <c r="AA104" s="9">
        <f>SUMIFS('[2]List of Adv and Liquidation'!N:N,'[2]List of Adv and Liquidation'!G:G,[2]Advances!N104,'[2]List of Adv and Liquidation'!F:F,[2]Advances!$AA$9)</f>
        <v>29400</v>
      </c>
      <c r="AB104" s="9">
        <f>SUMIFS('[2]List of Adv and Liquidation'!N:N,'[2]List of Adv and Liquidation'!G:G,[2]Advances!N104,'[2]List of Adv and Liquidation'!F:F,[2]Advances!$AB$9)</f>
        <v>0</v>
      </c>
      <c r="AC104" s="9" t="s">
        <v>286</v>
      </c>
      <c r="AD104" s="6"/>
      <c r="AE104" s="9"/>
      <c r="AF104" s="9" t="str">
        <f t="shared" si="3"/>
        <v>1990103000_00633_00317 - Advances to Special Disbursing Officer - ADS (FAD Meeting (DV# 2021-01-0049)</v>
      </c>
      <c r="AG104" s="9"/>
    </row>
    <row r="105" spans="1:33" s="7" customFormat="1" x14ac:dyDescent="0.3">
      <c r="A105" s="7" t="s">
        <v>7</v>
      </c>
      <c r="B105" s="7" t="s">
        <v>782</v>
      </c>
      <c r="C105" s="7" t="s">
        <v>778</v>
      </c>
      <c r="D105" s="7" t="s">
        <v>8</v>
      </c>
      <c r="E105" s="15">
        <v>44222</v>
      </c>
      <c r="F105" s="7" t="s">
        <v>573</v>
      </c>
      <c r="G105" s="7" t="s">
        <v>779</v>
      </c>
      <c r="H105" s="8">
        <v>7800</v>
      </c>
      <c r="I105" s="8" t="s">
        <v>280</v>
      </c>
      <c r="J105" s="7" t="s">
        <v>780</v>
      </c>
      <c r="K105" s="7" t="s">
        <v>9</v>
      </c>
      <c r="L105" s="7" t="s">
        <v>2</v>
      </c>
      <c r="M105" s="7" t="s">
        <v>781</v>
      </c>
      <c r="N105" s="8" t="s">
        <v>10</v>
      </c>
      <c r="O105" s="8" t="s">
        <v>4</v>
      </c>
      <c r="P105" s="8" t="s">
        <v>11</v>
      </c>
      <c r="Q105" s="8" t="s">
        <v>12</v>
      </c>
      <c r="R105" s="9">
        <v>7800</v>
      </c>
      <c r="S105" s="9"/>
      <c r="T105" s="9">
        <f>SUMIFS('[2]List of Adv and Liquidation'!N:N,'[2]List of Adv and Liquidation'!G:G,[2]Advances!N105)</f>
        <v>1069598.8900000001</v>
      </c>
      <c r="U105" s="9">
        <f t="shared" si="2"/>
        <v>-1061798.8900000001</v>
      </c>
      <c r="V105" s="9"/>
      <c r="W105" s="9">
        <f>SUMIFS('[2]List of Adv and Liquidation'!N:N,'[2]List of Adv and Liquidation'!G:G,[2]Advances!N105,'[2]List of Adv and Liquidation'!F:F,[2]Advances!$W$9)</f>
        <v>413802.98000000004</v>
      </c>
      <c r="X105" s="9">
        <f>SUMIFS('[2]List of Adv and Liquidation'!N:N,'[2]List of Adv and Liquidation'!G:G,[2]Advances!N105,'[2]List of Adv and Liquidation'!F:F,[2]Advances!$X$9)</f>
        <v>102362.91</v>
      </c>
      <c r="Y105" s="9">
        <f>SUMIFS('[2]List of Adv and Liquidation'!N:N,'[2]List of Adv and Liquidation'!G:G,[2]Advances!N105,'[2]List of Adv and Liquidation'!F:F,[2]Advances!$Y$9)</f>
        <v>207810.74999999997</v>
      </c>
      <c r="Z105" s="9">
        <f>SUMIFS('[2]List of Adv and Liquidation'!N:N,'[2]List of Adv and Liquidation'!G:G,[2]Advances!N105,'[2]List of Adv and Liquidation'!F:F,[2]Advances!$Z$9)</f>
        <v>204624.38</v>
      </c>
      <c r="AA105" s="9">
        <f>SUMIFS('[2]List of Adv and Liquidation'!N:N,'[2]List of Adv and Liquidation'!G:G,[2]Advances!N105,'[2]List of Adv and Liquidation'!F:F,[2]Advances!$AA$9)</f>
        <v>88051.279999999984</v>
      </c>
      <c r="AB105" s="9">
        <f>SUMIFS('[2]List of Adv and Liquidation'!N:N,'[2]List of Adv and Liquidation'!G:G,[2]Advances!N105,'[2]List of Adv and Liquidation'!F:F,[2]Advances!$AB$9)</f>
        <v>52946.590000000004</v>
      </c>
      <c r="AC105" s="9" t="s">
        <v>286</v>
      </c>
      <c r="AD105" s="6"/>
      <c r="AE105" s="9"/>
      <c r="AF105" s="9" t="str">
        <f t="shared" si="3"/>
        <v>1990103000_00634_00338 - Advances to Special Disbursing Officer - SDN (FAD Meeting (DV# 2021-01-0050)</v>
      </c>
      <c r="AG105" s="9"/>
    </row>
    <row r="106" spans="1:33" s="7" customFormat="1" x14ac:dyDescent="0.3">
      <c r="A106" s="7" t="s">
        <v>13</v>
      </c>
      <c r="B106" s="7" t="s">
        <v>783</v>
      </c>
      <c r="C106" s="7" t="s">
        <v>778</v>
      </c>
      <c r="D106" s="7" t="s">
        <v>14</v>
      </c>
      <c r="E106" s="15">
        <v>44222</v>
      </c>
      <c r="F106" s="7" t="s">
        <v>784</v>
      </c>
      <c r="G106" s="7" t="s">
        <v>779</v>
      </c>
      <c r="H106" s="8">
        <v>7800</v>
      </c>
      <c r="I106" s="8" t="s">
        <v>280</v>
      </c>
      <c r="J106" s="7" t="s">
        <v>780</v>
      </c>
      <c r="K106" s="7" t="s">
        <v>15</v>
      </c>
      <c r="L106" s="7" t="s">
        <v>2</v>
      </c>
      <c r="M106" s="7" t="s">
        <v>781</v>
      </c>
      <c r="N106" s="8" t="s">
        <v>16</v>
      </c>
      <c r="O106" s="8" t="s">
        <v>4</v>
      </c>
      <c r="P106" s="8" t="s">
        <v>17</v>
      </c>
      <c r="Q106" s="8" t="s">
        <v>18</v>
      </c>
      <c r="R106" s="9">
        <v>7800</v>
      </c>
      <c r="S106" s="9"/>
      <c r="T106" s="9">
        <f>SUMIFS('[2]List of Adv and Liquidation'!N:N,'[2]List of Adv and Liquidation'!G:G,[2]Advances!N106)</f>
        <v>0</v>
      </c>
      <c r="U106" s="9">
        <f t="shared" si="2"/>
        <v>7800</v>
      </c>
      <c r="V106" s="9"/>
      <c r="W106" s="9">
        <f>SUMIFS('[2]List of Adv and Liquidation'!N:N,'[2]List of Adv and Liquidation'!G:G,[2]Advances!N106,'[2]List of Adv and Liquidation'!F:F,[2]Advances!$W$9)</f>
        <v>0</v>
      </c>
      <c r="X106" s="9">
        <f>SUMIFS('[2]List of Adv and Liquidation'!N:N,'[2]List of Adv and Liquidation'!G:G,[2]Advances!N106,'[2]List of Adv and Liquidation'!F:F,[2]Advances!$X$9)</f>
        <v>0</v>
      </c>
      <c r="Y106" s="9">
        <f>SUMIFS('[2]List of Adv and Liquidation'!N:N,'[2]List of Adv and Liquidation'!G:G,[2]Advances!N106,'[2]List of Adv and Liquidation'!F:F,[2]Advances!$Y$9)</f>
        <v>0</v>
      </c>
      <c r="Z106" s="9">
        <f>SUMIFS('[2]List of Adv and Liquidation'!N:N,'[2]List of Adv and Liquidation'!G:G,[2]Advances!N106,'[2]List of Adv and Liquidation'!F:F,[2]Advances!$Z$9)</f>
        <v>0</v>
      </c>
      <c r="AA106" s="9">
        <f>SUMIFS('[2]List of Adv and Liquidation'!N:N,'[2]List of Adv and Liquidation'!G:G,[2]Advances!N106,'[2]List of Adv and Liquidation'!F:F,[2]Advances!$AA$9)</f>
        <v>0</v>
      </c>
      <c r="AB106" s="9">
        <f>SUMIFS('[2]List of Adv and Liquidation'!N:N,'[2]List of Adv and Liquidation'!G:G,[2]Advances!N106,'[2]List of Adv and Liquidation'!F:F,[2]Advances!$AB$9)</f>
        <v>0</v>
      </c>
      <c r="AC106" s="9" t="s">
        <v>286</v>
      </c>
      <c r="AD106" s="6"/>
      <c r="AE106" s="9"/>
      <c r="AF106" s="9" t="str">
        <f t="shared" si="3"/>
        <v>1990103000_00618_00350 - Advances to Special Disbursing Officer - SDS (FAD Meeting (DV# 2021-01-0051)</v>
      </c>
      <c r="AG106" s="9"/>
    </row>
    <row r="107" spans="1:33" s="7" customFormat="1" x14ac:dyDescent="0.3">
      <c r="A107" s="7" t="s">
        <v>19</v>
      </c>
      <c r="B107" s="7" t="s">
        <v>785</v>
      </c>
      <c r="C107" s="7" t="s">
        <v>778</v>
      </c>
      <c r="D107" s="7" t="s">
        <v>20</v>
      </c>
      <c r="E107" s="15">
        <v>44222</v>
      </c>
      <c r="F107" s="7" t="s">
        <v>786</v>
      </c>
      <c r="G107" s="7" t="s">
        <v>779</v>
      </c>
      <c r="H107" s="8">
        <v>7800</v>
      </c>
      <c r="I107" s="8" t="s">
        <v>280</v>
      </c>
      <c r="J107" s="7" t="s">
        <v>780</v>
      </c>
      <c r="K107" s="7" t="s">
        <v>21</v>
      </c>
      <c r="L107" s="7" t="s">
        <v>2</v>
      </c>
      <c r="M107" s="7" t="s">
        <v>781</v>
      </c>
      <c r="N107" s="8" t="s">
        <v>22</v>
      </c>
      <c r="O107" s="8" t="s">
        <v>4</v>
      </c>
      <c r="P107" s="8" t="s">
        <v>23</v>
      </c>
      <c r="Q107" s="8" t="s">
        <v>24</v>
      </c>
      <c r="R107" s="9">
        <v>7800</v>
      </c>
      <c r="S107" s="9"/>
      <c r="T107" s="9">
        <f>SUMIFS('[2]List of Adv and Liquidation'!N:N,'[2]List of Adv and Liquidation'!G:G,[2]Advances!N107)</f>
        <v>0</v>
      </c>
      <c r="U107" s="9">
        <f t="shared" si="2"/>
        <v>7800</v>
      </c>
      <c r="V107" s="9"/>
      <c r="W107" s="9">
        <f>SUMIFS('[2]List of Adv and Liquidation'!N:N,'[2]List of Adv and Liquidation'!G:G,[2]Advances!N107,'[2]List of Adv and Liquidation'!F:F,[2]Advances!$W$9)</f>
        <v>0</v>
      </c>
      <c r="X107" s="9">
        <f>SUMIFS('[2]List of Adv and Liquidation'!N:N,'[2]List of Adv and Liquidation'!G:G,[2]Advances!N107,'[2]List of Adv and Liquidation'!F:F,[2]Advances!$X$9)</f>
        <v>0</v>
      </c>
      <c r="Y107" s="9">
        <f>SUMIFS('[2]List of Adv and Liquidation'!N:N,'[2]List of Adv and Liquidation'!G:G,[2]Advances!N107,'[2]List of Adv and Liquidation'!F:F,[2]Advances!$Y$9)</f>
        <v>0</v>
      </c>
      <c r="Z107" s="9">
        <f>SUMIFS('[2]List of Adv and Liquidation'!N:N,'[2]List of Adv and Liquidation'!G:G,[2]Advances!N107,'[2]List of Adv and Liquidation'!F:F,[2]Advances!$Z$9)</f>
        <v>0</v>
      </c>
      <c r="AA107" s="9">
        <f>SUMIFS('[2]List of Adv and Liquidation'!N:N,'[2]List of Adv and Liquidation'!G:G,[2]Advances!N107,'[2]List of Adv and Liquidation'!F:F,[2]Advances!$AA$9)</f>
        <v>0</v>
      </c>
      <c r="AB107" s="9">
        <f>SUMIFS('[2]List of Adv and Liquidation'!N:N,'[2]List of Adv and Liquidation'!G:G,[2]Advances!N107,'[2]List of Adv and Liquidation'!F:F,[2]Advances!$AB$9)</f>
        <v>0</v>
      </c>
      <c r="AC107" s="9" t="s">
        <v>286</v>
      </c>
      <c r="AD107" s="6"/>
      <c r="AE107" s="9"/>
      <c r="AF107" s="9" t="str">
        <f t="shared" si="3"/>
        <v>1990103000_00635_00327 - Advances to Special Disbursing Officer - PDI (FAD Meeting (DV# 2021-01-0052)</v>
      </c>
      <c r="AG107" s="9"/>
    </row>
    <row r="108" spans="1:33" s="7" customFormat="1" x14ac:dyDescent="0.3">
      <c r="A108" s="7" t="s">
        <v>25</v>
      </c>
      <c r="B108" s="7" t="s">
        <v>787</v>
      </c>
      <c r="C108" s="7" t="s">
        <v>778</v>
      </c>
      <c r="D108" s="7" t="s">
        <v>26</v>
      </c>
      <c r="E108" s="15">
        <v>44222</v>
      </c>
      <c r="F108" s="7" t="s">
        <v>788</v>
      </c>
      <c r="G108" s="7" t="s">
        <v>779</v>
      </c>
      <c r="H108" s="8">
        <v>7800</v>
      </c>
      <c r="I108" s="8" t="s">
        <v>280</v>
      </c>
      <c r="J108" s="7" t="s">
        <v>780</v>
      </c>
      <c r="K108" s="7" t="s">
        <v>27</v>
      </c>
      <c r="L108" s="7" t="s">
        <v>2</v>
      </c>
      <c r="M108" s="7" t="s">
        <v>781</v>
      </c>
      <c r="N108" s="8" t="s">
        <v>28</v>
      </c>
      <c r="O108" s="8" t="s">
        <v>4</v>
      </c>
      <c r="P108" s="8" t="s">
        <v>29</v>
      </c>
      <c r="Q108" s="8" t="s">
        <v>30</v>
      </c>
      <c r="R108" s="9">
        <v>7800</v>
      </c>
      <c r="S108" s="9"/>
      <c r="T108" s="9">
        <f>SUMIFS('[2]List of Adv and Liquidation'!N:N,'[2]List of Adv and Liquidation'!G:G,[2]Advances!N108)</f>
        <v>57733.240000000005</v>
      </c>
      <c r="U108" s="9">
        <f t="shared" si="2"/>
        <v>-49933.240000000005</v>
      </c>
      <c r="V108" s="9"/>
      <c r="W108" s="9">
        <f>SUMIFS('[2]List of Adv and Liquidation'!N:N,'[2]List of Adv and Liquidation'!G:G,[2]Advances!N108,'[2]List of Adv and Liquidation'!F:F,[2]Advances!$W$9)</f>
        <v>42186.55</v>
      </c>
      <c r="X108" s="9">
        <f>SUMIFS('[2]List of Adv and Liquidation'!N:N,'[2]List of Adv and Liquidation'!G:G,[2]Advances!N108,'[2]List of Adv and Liquidation'!F:F,[2]Advances!$X$9)</f>
        <v>0</v>
      </c>
      <c r="Y108" s="9">
        <f>SUMIFS('[2]List of Adv and Liquidation'!N:N,'[2]List of Adv and Liquidation'!G:G,[2]Advances!N108,'[2]List of Adv and Liquidation'!F:F,[2]Advances!$Y$9)</f>
        <v>712</v>
      </c>
      <c r="Z108" s="9">
        <f>SUMIFS('[2]List of Adv and Liquidation'!N:N,'[2]List of Adv and Liquidation'!G:G,[2]Advances!N108,'[2]List of Adv and Liquidation'!F:F,[2]Advances!$Z$9)</f>
        <v>8517.85</v>
      </c>
      <c r="AA108" s="9">
        <f>SUMIFS('[2]List of Adv and Liquidation'!N:N,'[2]List of Adv and Liquidation'!G:G,[2]Advances!N108,'[2]List of Adv and Liquidation'!F:F,[2]Advances!$AA$9)</f>
        <v>6316.84</v>
      </c>
      <c r="AB108" s="9">
        <f>SUMIFS('[2]List of Adv and Liquidation'!N:N,'[2]List of Adv and Liquidation'!G:G,[2]Advances!N108,'[2]List of Adv and Liquidation'!F:F,[2]Advances!$AB$9)</f>
        <v>0</v>
      </c>
      <c r="AC108" s="9" t="s">
        <v>286</v>
      </c>
      <c r="AD108" s="6"/>
      <c r="AE108" s="9"/>
      <c r="AF108" s="9" t="str">
        <f t="shared" si="3"/>
        <v>1990103000_00632_00308 - Advances to Special Disbursing Officer - ADN (FAD Meeting (DV# 2021-01-0053)</v>
      </c>
      <c r="AG108" s="9"/>
    </row>
    <row r="109" spans="1:33" s="7" customFormat="1" x14ac:dyDescent="0.3">
      <c r="A109" s="7" t="s">
        <v>31</v>
      </c>
      <c r="B109" s="7" t="s">
        <v>789</v>
      </c>
      <c r="C109" s="7" t="s">
        <v>778</v>
      </c>
      <c r="D109" s="7">
        <v>9900130640</v>
      </c>
      <c r="E109" s="15">
        <v>44232</v>
      </c>
      <c r="F109" s="7" t="s">
        <v>790</v>
      </c>
      <c r="G109" s="7" t="s">
        <v>791</v>
      </c>
      <c r="H109" s="8">
        <v>80000</v>
      </c>
      <c r="I109" s="8" t="s">
        <v>280</v>
      </c>
      <c r="J109" s="7" t="s">
        <v>780</v>
      </c>
      <c r="K109" s="7" t="s">
        <v>27</v>
      </c>
      <c r="L109" s="7" t="s">
        <v>32</v>
      </c>
      <c r="M109" s="7" t="s">
        <v>359</v>
      </c>
      <c r="N109" s="8" t="s">
        <v>33</v>
      </c>
      <c r="O109" s="8" t="s">
        <v>34</v>
      </c>
      <c r="P109" s="8" t="s">
        <v>35</v>
      </c>
      <c r="Q109" s="8" t="s">
        <v>36</v>
      </c>
      <c r="R109" s="9">
        <v>80000</v>
      </c>
      <c r="S109" s="9"/>
      <c r="T109" s="9">
        <f>SUMIFS('[2]List of Adv and Liquidation'!N:N,'[2]List of Adv and Liquidation'!G:G,[2]Advances!N109)</f>
        <v>26159.660000000003</v>
      </c>
      <c r="U109" s="9">
        <f t="shared" si="2"/>
        <v>53840.34</v>
      </c>
      <c r="V109" s="9"/>
      <c r="W109" s="9">
        <f>SUMIFS('[2]List of Adv and Liquidation'!N:N,'[2]List of Adv and Liquidation'!G:G,[2]Advances!N109,'[2]List of Adv and Liquidation'!F:F,[2]Advances!$W$9)</f>
        <v>12545.22</v>
      </c>
      <c r="X109" s="9">
        <f>SUMIFS('[2]List of Adv and Liquidation'!N:N,'[2]List of Adv and Liquidation'!G:G,[2]Advances!N109,'[2]List of Adv and Liquidation'!F:F,[2]Advances!$X$9)</f>
        <v>11628</v>
      </c>
      <c r="Y109" s="9">
        <f>SUMIFS('[2]List of Adv and Liquidation'!N:N,'[2]List of Adv and Liquidation'!G:G,[2]Advances!N109,'[2]List of Adv and Liquidation'!F:F,[2]Advances!$Y$9)</f>
        <v>0</v>
      </c>
      <c r="Z109" s="9">
        <f>SUMIFS('[2]List of Adv and Liquidation'!N:N,'[2]List of Adv and Liquidation'!G:G,[2]Advances!N109,'[2]List of Adv and Liquidation'!F:F,[2]Advances!$Z$9)</f>
        <v>1923.81</v>
      </c>
      <c r="AA109" s="9">
        <f>SUMIFS('[2]List of Adv and Liquidation'!N:N,'[2]List of Adv and Liquidation'!G:G,[2]Advances!N109,'[2]List of Adv and Liquidation'!F:F,[2]Advances!$AA$9)</f>
        <v>62.63</v>
      </c>
      <c r="AB109" s="9">
        <f>SUMIFS('[2]List of Adv and Liquidation'!N:N,'[2]List of Adv and Liquidation'!G:G,[2]Advances!N109,'[2]List of Adv and Liquidation'!F:F,[2]Advances!$AB$9)</f>
        <v>0</v>
      </c>
      <c r="AC109" s="9" t="s">
        <v>345</v>
      </c>
      <c r="AD109" s="6"/>
      <c r="AE109" s="9"/>
      <c r="AF109" s="9" t="str">
        <f t="shared" si="3"/>
        <v>1990101000_00485_00280 - Advances for Operating Expenses - ADN (SSF MOOE (DV#2021-02-0135)</v>
      </c>
      <c r="AG109" s="9"/>
    </row>
    <row r="110" spans="1:33" s="7" customFormat="1" x14ac:dyDescent="0.3">
      <c r="A110" s="7" t="s">
        <v>31</v>
      </c>
      <c r="B110" s="7" t="s">
        <v>792</v>
      </c>
      <c r="C110" s="7" t="s">
        <v>778</v>
      </c>
      <c r="D110" s="7">
        <v>9900130646</v>
      </c>
      <c r="E110" s="15">
        <v>44232</v>
      </c>
      <c r="F110" s="7" t="s">
        <v>790</v>
      </c>
      <c r="G110" s="7" t="s">
        <v>793</v>
      </c>
      <c r="H110" s="8">
        <v>97200</v>
      </c>
      <c r="I110" s="8" t="s">
        <v>280</v>
      </c>
      <c r="J110" s="7" t="s">
        <v>780</v>
      </c>
      <c r="K110" s="7" t="s">
        <v>27</v>
      </c>
      <c r="L110" s="7" t="s">
        <v>32</v>
      </c>
      <c r="M110" s="7" t="s">
        <v>345</v>
      </c>
      <c r="N110" s="8" t="s">
        <v>37</v>
      </c>
      <c r="O110" s="8" t="s">
        <v>34</v>
      </c>
      <c r="P110" s="8" t="s">
        <v>38</v>
      </c>
      <c r="Q110" s="8" t="s">
        <v>39</v>
      </c>
      <c r="R110" s="9">
        <v>97200</v>
      </c>
      <c r="S110" s="9"/>
      <c r="T110" s="9">
        <f>SUMIFS('[2]List of Adv and Liquidation'!N:N,'[2]List of Adv and Liquidation'!G:G,[2]Advances!N110)</f>
        <v>0</v>
      </c>
      <c r="U110" s="9">
        <f t="shared" si="2"/>
        <v>97200</v>
      </c>
      <c r="V110" s="9"/>
      <c r="W110" s="9">
        <f>SUMIFS('[2]List of Adv and Liquidation'!N:N,'[2]List of Adv and Liquidation'!G:G,[2]Advances!N110,'[2]List of Adv and Liquidation'!F:F,[2]Advances!$W$9)</f>
        <v>0</v>
      </c>
      <c r="X110" s="9">
        <f>SUMIFS('[2]List of Adv and Liquidation'!N:N,'[2]List of Adv and Liquidation'!G:G,[2]Advances!N110,'[2]List of Adv and Liquidation'!F:F,[2]Advances!$X$9)</f>
        <v>0</v>
      </c>
      <c r="Y110" s="9">
        <f>SUMIFS('[2]List of Adv and Liquidation'!N:N,'[2]List of Adv and Liquidation'!G:G,[2]Advances!N110,'[2]List of Adv and Liquidation'!F:F,[2]Advances!$Y$9)</f>
        <v>0</v>
      </c>
      <c r="Z110" s="9">
        <f>SUMIFS('[2]List of Adv and Liquidation'!N:N,'[2]List of Adv and Liquidation'!G:G,[2]Advances!N110,'[2]List of Adv and Liquidation'!F:F,[2]Advances!$Z$9)</f>
        <v>0</v>
      </c>
      <c r="AA110" s="9">
        <f>SUMIFS('[2]List of Adv and Liquidation'!N:N,'[2]List of Adv and Liquidation'!G:G,[2]Advances!N110,'[2]List of Adv and Liquidation'!F:F,[2]Advances!$AA$9)</f>
        <v>0</v>
      </c>
      <c r="AB110" s="9">
        <f>SUMIFS('[2]List of Adv and Liquidation'!N:N,'[2]List of Adv and Liquidation'!G:G,[2]Advances!N110,'[2]List of Adv and Liquidation'!F:F,[2]Advances!$AB$9)</f>
        <v>0</v>
      </c>
      <c r="AC110" s="9" t="s">
        <v>345</v>
      </c>
      <c r="AD110" s="6"/>
      <c r="AE110" s="9"/>
      <c r="AF110" s="9" t="str">
        <f t="shared" si="3"/>
        <v>1990101000_00485_00281 - Advances for Operating Expenses - ADN (IDD MOOE (DV#2021-02-0136)</v>
      </c>
      <c r="AG110" s="9"/>
    </row>
    <row r="111" spans="1:33" s="7" customFormat="1" x14ac:dyDescent="0.3">
      <c r="A111" s="7" t="s">
        <v>31</v>
      </c>
      <c r="B111" s="7" t="s">
        <v>794</v>
      </c>
      <c r="C111" s="7" t="s">
        <v>778</v>
      </c>
      <c r="D111" s="7">
        <v>9900130651</v>
      </c>
      <c r="E111" s="15">
        <v>44232</v>
      </c>
      <c r="F111" s="7" t="s">
        <v>790</v>
      </c>
      <c r="G111" s="7" t="s">
        <v>795</v>
      </c>
      <c r="H111" s="8">
        <v>62500</v>
      </c>
      <c r="I111" s="8" t="s">
        <v>280</v>
      </c>
      <c r="J111" s="7" t="s">
        <v>780</v>
      </c>
      <c r="K111" s="7" t="s">
        <v>27</v>
      </c>
      <c r="L111" s="7" t="s">
        <v>32</v>
      </c>
      <c r="M111" s="7" t="s">
        <v>345</v>
      </c>
      <c r="N111" s="8" t="s">
        <v>40</v>
      </c>
      <c r="O111" s="8" t="s">
        <v>34</v>
      </c>
      <c r="P111" s="8" t="s">
        <v>41</v>
      </c>
      <c r="Q111" s="8" t="s">
        <v>42</v>
      </c>
      <c r="R111" s="9">
        <v>62500</v>
      </c>
      <c r="S111" s="9"/>
      <c r="T111" s="9">
        <f>SUMIFS('[2]List of Adv and Liquidation'!N:N,'[2]List of Adv and Liquidation'!G:G,[2]Advances!N111)</f>
        <v>0</v>
      </c>
      <c r="U111" s="9">
        <f t="shared" si="2"/>
        <v>62500</v>
      </c>
      <c r="V111" s="9"/>
      <c r="W111" s="9">
        <f>SUMIFS('[2]List of Adv and Liquidation'!N:N,'[2]List of Adv and Liquidation'!G:G,[2]Advances!N111,'[2]List of Adv and Liquidation'!F:F,[2]Advances!$W$9)</f>
        <v>0</v>
      </c>
      <c r="X111" s="9">
        <f>SUMIFS('[2]List of Adv and Liquidation'!N:N,'[2]List of Adv and Liquidation'!G:G,[2]Advances!N111,'[2]List of Adv and Liquidation'!F:F,[2]Advances!$X$9)</f>
        <v>0</v>
      </c>
      <c r="Y111" s="9">
        <f>SUMIFS('[2]List of Adv and Liquidation'!N:N,'[2]List of Adv and Liquidation'!G:G,[2]Advances!N111,'[2]List of Adv and Liquidation'!F:F,[2]Advances!$Y$9)</f>
        <v>0</v>
      </c>
      <c r="Z111" s="9">
        <f>SUMIFS('[2]List of Adv and Liquidation'!N:N,'[2]List of Adv and Liquidation'!G:G,[2]Advances!N111,'[2]List of Adv and Liquidation'!F:F,[2]Advances!$Z$9)</f>
        <v>0</v>
      </c>
      <c r="AA111" s="9">
        <f>SUMIFS('[2]List of Adv and Liquidation'!N:N,'[2]List of Adv and Liquidation'!G:G,[2]Advances!N111,'[2]List of Adv and Liquidation'!F:F,[2]Advances!$AA$9)</f>
        <v>0</v>
      </c>
      <c r="AB111" s="9">
        <f>SUMIFS('[2]List of Adv and Liquidation'!N:N,'[2]List of Adv and Liquidation'!G:G,[2]Advances!N111,'[2]List of Adv and Liquidation'!F:F,[2]Advances!$AB$9)</f>
        <v>0</v>
      </c>
      <c r="AC111" s="9" t="s">
        <v>345</v>
      </c>
      <c r="AD111" s="6"/>
      <c r="AE111" s="9"/>
      <c r="AF111" s="9" t="str">
        <f t="shared" si="3"/>
        <v>1990101000_00485_00282 - Advances for Operating Expenses - ADN (IDD MOOE (DV#2021-02-0141)</v>
      </c>
      <c r="AG111" s="9"/>
    </row>
    <row r="112" spans="1:33" s="7" customFormat="1" x14ac:dyDescent="0.3">
      <c r="A112" s="7" t="s">
        <v>31</v>
      </c>
      <c r="B112" s="7" t="s">
        <v>796</v>
      </c>
      <c r="C112" s="7" t="s">
        <v>778</v>
      </c>
      <c r="D112" s="7">
        <v>9900130641</v>
      </c>
      <c r="E112" s="15">
        <v>44232</v>
      </c>
      <c r="F112" s="7" t="s">
        <v>790</v>
      </c>
      <c r="G112" s="7" t="s">
        <v>797</v>
      </c>
      <c r="H112" s="8">
        <v>528841.48</v>
      </c>
      <c r="I112" s="8" t="s">
        <v>280</v>
      </c>
      <c r="J112" s="7" t="s">
        <v>780</v>
      </c>
      <c r="K112" s="7" t="s">
        <v>27</v>
      </c>
      <c r="L112" s="7" t="s">
        <v>32</v>
      </c>
      <c r="M112" s="7" t="s">
        <v>282</v>
      </c>
      <c r="N112" s="8" t="s">
        <v>43</v>
      </c>
      <c r="O112" s="8" t="s">
        <v>34</v>
      </c>
      <c r="P112" s="8" t="s">
        <v>44</v>
      </c>
      <c r="Q112" s="8" t="s">
        <v>45</v>
      </c>
      <c r="R112" s="9">
        <v>528841.48</v>
      </c>
      <c r="S112" s="9"/>
      <c r="T112" s="9">
        <f>SUMIFS('[2]List of Adv and Liquidation'!N:N,'[2]List of Adv and Liquidation'!G:G,[2]Advances!N112)</f>
        <v>7800</v>
      </c>
      <c r="U112" s="9">
        <f t="shared" si="2"/>
        <v>521041.48</v>
      </c>
      <c r="V112" s="9"/>
      <c r="W112" s="9">
        <f>SUMIFS('[2]List of Adv and Liquidation'!N:N,'[2]List of Adv and Liquidation'!G:G,[2]Advances!N112,'[2]List of Adv and Liquidation'!F:F,[2]Advances!$W$9)</f>
        <v>0</v>
      </c>
      <c r="X112" s="9">
        <f>SUMIFS('[2]List of Adv and Liquidation'!N:N,'[2]List of Adv and Liquidation'!G:G,[2]Advances!N112,'[2]List of Adv and Liquidation'!F:F,[2]Advances!$X$9)</f>
        <v>0</v>
      </c>
      <c r="Y112" s="9">
        <f>SUMIFS('[2]List of Adv and Liquidation'!N:N,'[2]List of Adv and Liquidation'!G:G,[2]Advances!N112,'[2]List of Adv and Liquidation'!F:F,[2]Advances!$Y$9)</f>
        <v>5096.8500000000004</v>
      </c>
      <c r="Z112" s="9">
        <f>SUMIFS('[2]List of Adv and Liquidation'!N:N,'[2]List of Adv and Liquidation'!G:G,[2]Advances!N112,'[2]List of Adv and Liquidation'!F:F,[2]Advances!$Z$9)</f>
        <v>0</v>
      </c>
      <c r="AA112" s="9">
        <f>SUMIFS('[2]List of Adv and Liquidation'!N:N,'[2]List of Adv and Liquidation'!G:G,[2]Advances!N112,'[2]List of Adv and Liquidation'!F:F,[2]Advances!$AA$9)</f>
        <v>0</v>
      </c>
      <c r="AB112" s="9">
        <f>SUMIFS('[2]List of Adv and Liquidation'!N:N,'[2]List of Adv and Liquidation'!G:G,[2]Advances!N112,'[2]List of Adv and Liquidation'!F:F,[2]Advances!$AB$9)</f>
        <v>2703.1499999999996</v>
      </c>
      <c r="AC112" s="9" t="s">
        <v>286</v>
      </c>
      <c r="AD112" s="6"/>
      <c r="AE112" s="9"/>
      <c r="AF112" s="9" t="str">
        <f t="shared" si="3"/>
        <v>1990101000_00485_00283 - Advances for Operating Expenses - ADN (REGULAR MOOE (DV#2021-02-0146)</v>
      </c>
      <c r="AG112" s="9"/>
    </row>
    <row r="113" spans="1:33" s="7" customFormat="1" x14ac:dyDescent="0.3">
      <c r="A113" s="7" t="s">
        <v>31</v>
      </c>
      <c r="B113" s="7" t="s">
        <v>798</v>
      </c>
      <c r="C113" s="7" t="s">
        <v>778</v>
      </c>
      <c r="D113" s="10">
        <v>9900130656</v>
      </c>
      <c r="E113" s="15">
        <v>44232</v>
      </c>
      <c r="F113" s="7" t="s">
        <v>790</v>
      </c>
      <c r="G113" s="7" t="s">
        <v>799</v>
      </c>
      <c r="H113" s="8">
        <v>546300</v>
      </c>
      <c r="I113" s="8" t="s">
        <v>280</v>
      </c>
      <c r="J113" s="7" t="s">
        <v>780</v>
      </c>
      <c r="K113" s="7" t="s">
        <v>27</v>
      </c>
      <c r="L113" s="7" t="s">
        <v>32</v>
      </c>
      <c r="M113" s="7" t="s">
        <v>376</v>
      </c>
      <c r="N113" s="8" t="s">
        <v>46</v>
      </c>
      <c r="O113" s="8" t="s">
        <v>4</v>
      </c>
      <c r="P113" s="8" t="s">
        <v>47</v>
      </c>
      <c r="Q113" s="8" t="s">
        <v>48</v>
      </c>
      <c r="R113" s="9">
        <v>546300</v>
      </c>
      <c r="S113" s="9"/>
      <c r="T113" s="9">
        <f>SUMIFS('[2]List of Adv and Liquidation'!N:N,'[2]List of Adv and Liquidation'!G:G,[2]Advances!N113)</f>
        <v>2347.5</v>
      </c>
      <c r="U113" s="9">
        <f t="shared" si="2"/>
        <v>543952.5</v>
      </c>
      <c r="V113" s="9"/>
      <c r="W113" s="9">
        <f>SUMIFS('[2]List of Adv and Liquidation'!N:N,'[2]List of Adv and Liquidation'!G:G,[2]Advances!N113,'[2]List of Adv and Liquidation'!F:F,[2]Advances!$W$9)</f>
        <v>0</v>
      </c>
      <c r="X113" s="9">
        <f>SUMIFS('[2]List of Adv and Liquidation'!N:N,'[2]List of Adv and Liquidation'!G:G,[2]Advances!N113,'[2]List of Adv and Liquidation'!F:F,[2]Advances!$X$9)</f>
        <v>0</v>
      </c>
      <c r="Y113" s="9">
        <f>SUMIFS('[2]List of Adv and Liquidation'!N:N,'[2]List of Adv and Liquidation'!G:G,[2]Advances!N113,'[2]List of Adv and Liquidation'!F:F,[2]Advances!$Y$9)</f>
        <v>2845.5</v>
      </c>
      <c r="Z113" s="9">
        <f>SUMIFS('[2]List of Adv and Liquidation'!N:N,'[2]List of Adv and Liquidation'!G:G,[2]Advances!N113,'[2]List of Adv and Liquidation'!F:F,[2]Advances!$Z$9)</f>
        <v>-498</v>
      </c>
      <c r="AA113" s="9">
        <f>SUMIFS('[2]List of Adv and Liquidation'!N:N,'[2]List of Adv and Liquidation'!G:G,[2]Advances!N113,'[2]List of Adv and Liquidation'!F:F,[2]Advances!$AA$9)</f>
        <v>0</v>
      </c>
      <c r="AB113" s="9">
        <f>SUMIFS('[2]List of Adv and Liquidation'!N:N,'[2]List of Adv and Liquidation'!G:G,[2]Advances!N113,'[2]List of Adv and Liquidation'!F:F,[2]Advances!$AB$9)</f>
        <v>0</v>
      </c>
      <c r="AC113" s="9" t="s">
        <v>303</v>
      </c>
      <c r="AD113" s="6"/>
      <c r="AE113" s="9"/>
      <c r="AF113" s="9" t="str">
        <f t="shared" si="3"/>
        <v>1990103000_00632_00309 - Advances to Special Disbursing Officer - ADN (NC MOOE (DV#2021-02-0177)</v>
      </c>
      <c r="AG113" s="9"/>
    </row>
    <row r="114" spans="1:33" s="7" customFormat="1" x14ac:dyDescent="0.3">
      <c r="A114" s="7" t="s">
        <v>31</v>
      </c>
      <c r="B114" s="7" t="s">
        <v>798</v>
      </c>
      <c r="C114" s="7" t="s">
        <v>778</v>
      </c>
      <c r="D114" s="10">
        <v>9900130656</v>
      </c>
      <c r="E114" s="15">
        <v>44232</v>
      </c>
      <c r="F114" s="7" t="s">
        <v>790</v>
      </c>
      <c r="G114" s="7" t="s">
        <v>799</v>
      </c>
      <c r="H114" s="8">
        <v>500000</v>
      </c>
      <c r="I114" s="8" t="s">
        <v>280</v>
      </c>
      <c r="J114" s="7" t="s">
        <v>800</v>
      </c>
      <c r="K114" s="7" t="s">
        <v>27</v>
      </c>
      <c r="L114" s="7" t="s">
        <v>32</v>
      </c>
      <c r="M114" s="7" t="s">
        <v>801</v>
      </c>
      <c r="N114" s="8" t="s">
        <v>49</v>
      </c>
      <c r="O114" s="8" t="s">
        <v>4</v>
      </c>
      <c r="P114" s="8" t="s">
        <v>50</v>
      </c>
      <c r="Q114" s="8" t="s">
        <v>51</v>
      </c>
      <c r="R114" s="9">
        <v>500000</v>
      </c>
      <c r="S114" s="9"/>
      <c r="T114" s="9">
        <f>SUMIFS('[2]List of Adv and Liquidation'!N:N,'[2]List of Adv and Liquidation'!G:G,[2]Advances!N114)</f>
        <v>0</v>
      </c>
      <c r="U114" s="9">
        <f t="shared" si="2"/>
        <v>500000</v>
      </c>
      <c r="V114" s="9"/>
      <c r="W114" s="9">
        <f>SUMIFS('[2]List of Adv and Liquidation'!N:N,'[2]List of Adv and Liquidation'!G:G,[2]Advances!N114,'[2]List of Adv and Liquidation'!F:F,[2]Advances!$W$9)</f>
        <v>0</v>
      </c>
      <c r="X114" s="9">
        <f>SUMIFS('[2]List of Adv and Liquidation'!N:N,'[2]List of Adv and Liquidation'!G:G,[2]Advances!N114,'[2]List of Adv and Liquidation'!F:F,[2]Advances!$X$9)</f>
        <v>0</v>
      </c>
      <c r="Y114" s="9">
        <f>SUMIFS('[2]List of Adv and Liquidation'!N:N,'[2]List of Adv and Liquidation'!G:G,[2]Advances!N114,'[2]List of Adv and Liquidation'!F:F,[2]Advances!$Y$9)</f>
        <v>0</v>
      </c>
      <c r="Z114" s="9">
        <f>SUMIFS('[2]List of Adv and Liquidation'!N:N,'[2]List of Adv and Liquidation'!G:G,[2]Advances!N114,'[2]List of Adv and Liquidation'!F:F,[2]Advances!$Z$9)</f>
        <v>0</v>
      </c>
      <c r="AA114" s="9">
        <f>SUMIFS('[2]List of Adv and Liquidation'!N:N,'[2]List of Adv and Liquidation'!G:G,[2]Advances!N114,'[2]List of Adv and Liquidation'!F:F,[2]Advances!$AA$9)</f>
        <v>0</v>
      </c>
      <c r="AB114" s="9">
        <f>SUMIFS('[2]List of Adv and Liquidation'!N:N,'[2]List of Adv and Liquidation'!G:G,[2]Advances!N114,'[2]List of Adv and Liquidation'!F:F,[2]Advances!$AB$9)</f>
        <v>0</v>
      </c>
      <c r="AC114" s="9" t="s">
        <v>303</v>
      </c>
      <c r="AD114" s="6"/>
      <c r="AE114" s="9"/>
      <c r="AF114" s="9" t="str">
        <f t="shared" si="3"/>
        <v>1990103000_00632_00310 - Advances to Special Disbursing Officer - ADN (NC CAPITAL OUTLAY (DV#2021-02-0177)</v>
      </c>
      <c r="AG114" s="9"/>
    </row>
    <row r="115" spans="1:33" s="7" customFormat="1" x14ac:dyDescent="0.3">
      <c r="A115" s="7" t="s">
        <v>52</v>
      </c>
      <c r="B115" s="7" t="s">
        <v>802</v>
      </c>
      <c r="C115" s="7" t="s">
        <v>778</v>
      </c>
      <c r="D115" s="7">
        <v>9900130647</v>
      </c>
      <c r="E115" s="15">
        <v>44232</v>
      </c>
      <c r="F115" s="7" t="s">
        <v>425</v>
      </c>
      <c r="G115" s="7" t="s">
        <v>793</v>
      </c>
      <c r="H115" s="8">
        <v>97200</v>
      </c>
      <c r="I115" s="8" t="s">
        <v>280</v>
      </c>
      <c r="J115" s="7" t="s">
        <v>780</v>
      </c>
      <c r="K115" s="7" t="s">
        <v>1</v>
      </c>
      <c r="L115" s="7" t="s">
        <v>32</v>
      </c>
      <c r="M115" s="7" t="s">
        <v>345</v>
      </c>
      <c r="N115" s="8" t="s">
        <v>53</v>
      </c>
      <c r="O115" s="8" t="s">
        <v>34</v>
      </c>
      <c r="P115" s="8" t="s">
        <v>54</v>
      </c>
      <c r="Q115" s="8" t="s">
        <v>55</v>
      </c>
      <c r="R115" s="9">
        <v>97200</v>
      </c>
      <c r="S115" s="9"/>
      <c r="T115" s="9">
        <f>SUMIFS('[2]List of Adv and Liquidation'!N:N,'[2]List of Adv and Liquidation'!G:G,[2]Advances!N115)</f>
        <v>7800</v>
      </c>
      <c r="U115" s="9">
        <f t="shared" si="2"/>
        <v>89400</v>
      </c>
      <c r="V115" s="9"/>
      <c r="W115" s="9">
        <f>SUMIFS('[2]List of Adv and Liquidation'!N:N,'[2]List of Adv and Liquidation'!G:G,[2]Advances!N115,'[2]List of Adv and Liquidation'!F:F,[2]Advances!$W$9)</f>
        <v>0</v>
      </c>
      <c r="X115" s="9">
        <f>SUMIFS('[2]List of Adv and Liquidation'!N:N,'[2]List of Adv and Liquidation'!G:G,[2]Advances!N115,'[2]List of Adv and Liquidation'!F:F,[2]Advances!$X$9)</f>
        <v>0</v>
      </c>
      <c r="Y115" s="9">
        <f>SUMIFS('[2]List of Adv and Liquidation'!N:N,'[2]List of Adv and Liquidation'!G:G,[2]Advances!N115,'[2]List of Adv and Liquidation'!F:F,[2]Advances!$Y$9)</f>
        <v>7800</v>
      </c>
      <c r="Z115" s="9">
        <f>SUMIFS('[2]List of Adv and Liquidation'!N:N,'[2]List of Adv and Liquidation'!G:G,[2]Advances!N115,'[2]List of Adv and Liquidation'!F:F,[2]Advances!$Z$9)</f>
        <v>0</v>
      </c>
      <c r="AA115" s="9">
        <f>SUMIFS('[2]List of Adv and Liquidation'!N:N,'[2]List of Adv and Liquidation'!G:G,[2]Advances!N115,'[2]List of Adv and Liquidation'!F:F,[2]Advances!$AA$9)</f>
        <v>0</v>
      </c>
      <c r="AB115" s="9">
        <f>SUMIFS('[2]List of Adv and Liquidation'!N:N,'[2]List of Adv and Liquidation'!G:G,[2]Advances!N115,'[2]List of Adv and Liquidation'!F:F,[2]Advances!$AB$9)</f>
        <v>0</v>
      </c>
      <c r="AC115" s="9" t="s">
        <v>345</v>
      </c>
      <c r="AD115" s="6"/>
      <c r="AE115" s="9"/>
      <c r="AF115" s="9" t="str">
        <f t="shared" si="3"/>
        <v>1990101000_00486_00287 - Advances for Operating Expenses - ADS (IDD MOOE (DV# 2021-02-0137)</v>
      </c>
      <c r="AG115" s="9"/>
    </row>
    <row r="116" spans="1:33" s="7" customFormat="1" x14ac:dyDescent="0.3">
      <c r="A116" s="7" t="s">
        <v>52</v>
      </c>
      <c r="B116" s="7" t="s">
        <v>803</v>
      </c>
      <c r="C116" s="7" t="s">
        <v>778</v>
      </c>
      <c r="D116" s="7">
        <v>9900130652</v>
      </c>
      <c r="E116" s="15">
        <v>44232</v>
      </c>
      <c r="F116" s="7" t="s">
        <v>425</v>
      </c>
      <c r="G116" s="7" t="s">
        <v>795</v>
      </c>
      <c r="H116" s="8">
        <v>50000</v>
      </c>
      <c r="I116" s="8" t="s">
        <v>280</v>
      </c>
      <c r="J116" s="7" t="s">
        <v>780</v>
      </c>
      <c r="K116" s="7" t="s">
        <v>1</v>
      </c>
      <c r="L116" s="7" t="s">
        <v>32</v>
      </c>
      <c r="M116" s="7" t="s">
        <v>345</v>
      </c>
      <c r="N116" s="8" t="s">
        <v>56</v>
      </c>
      <c r="O116" s="8" t="s">
        <v>34</v>
      </c>
      <c r="P116" s="8" t="s">
        <v>57</v>
      </c>
      <c r="Q116" s="8" t="s">
        <v>58</v>
      </c>
      <c r="R116" s="9">
        <v>50000</v>
      </c>
      <c r="S116" s="9"/>
      <c r="T116" s="9">
        <f>SUMIFS('[2]List of Adv and Liquidation'!N:N,'[2]List of Adv and Liquidation'!G:G,[2]Advances!N116)</f>
        <v>7800</v>
      </c>
      <c r="U116" s="9">
        <f t="shared" si="2"/>
        <v>42200</v>
      </c>
      <c r="V116" s="9"/>
      <c r="W116" s="9">
        <f>SUMIFS('[2]List of Adv and Liquidation'!N:N,'[2]List of Adv and Liquidation'!G:G,[2]Advances!N116,'[2]List of Adv and Liquidation'!F:F,[2]Advances!$W$9)</f>
        <v>0</v>
      </c>
      <c r="X116" s="9">
        <f>SUMIFS('[2]List of Adv and Liquidation'!N:N,'[2]List of Adv and Liquidation'!G:G,[2]Advances!N116,'[2]List of Adv and Liquidation'!F:F,[2]Advances!$X$9)</f>
        <v>7056.82</v>
      </c>
      <c r="Y116" s="9">
        <f>SUMIFS('[2]List of Adv and Liquidation'!N:N,'[2]List of Adv and Liquidation'!G:G,[2]Advances!N116,'[2]List of Adv and Liquidation'!F:F,[2]Advances!$Y$9)</f>
        <v>0</v>
      </c>
      <c r="Z116" s="9">
        <f>SUMIFS('[2]List of Adv and Liquidation'!N:N,'[2]List of Adv and Liquidation'!G:G,[2]Advances!N116,'[2]List of Adv and Liquidation'!F:F,[2]Advances!$Z$9)</f>
        <v>743.18</v>
      </c>
      <c r="AA116" s="9">
        <f>SUMIFS('[2]List of Adv and Liquidation'!N:N,'[2]List of Adv and Liquidation'!G:G,[2]Advances!N116,'[2]List of Adv and Liquidation'!F:F,[2]Advances!$AA$9)</f>
        <v>0</v>
      </c>
      <c r="AB116" s="9">
        <f>SUMIFS('[2]List of Adv and Liquidation'!N:N,'[2]List of Adv and Liquidation'!G:G,[2]Advances!N116,'[2]List of Adv and Liquidation'!F:F,[2]Advances!$AB$9)</f>
        <v>0</v>
      </c>
      <c r="AC116" s="9" t="s">
        <v>345</v>
      </c>
      <c r="AD116" s="6"/>
      <c r="AE116" s="9"/>
      <c r="AF116" s="9" t="str">
        <f t="shared" si="3"/>
        <v>1990101000_00486_00288 - Advances for Operating Expenses - ADS (IDD MOOE DV# 2021-02-0142</v>
      </c>
      <c r="AG116" s="9"/>
    </row>
    <row r="117" spans="1:33" s="7" customFormat="1" x14ac:dyDescent="0.3">
      <c r="A117" s="7" t="s">
        <v>52</v>
      </c>
      <c r="B117" s="7" t="s">
        <v>804</v>
      </c>
      <c r="C117" s="7" t="s">
        <v>778</v>
      </c>
      <c r="D117" s="7">
        <v>9900130642</v>
      </c>
      <c r="E117" s="15">
        <v>44232</v>
      </c>
      <c r="F117" s="7" t="s">
        <v>425</v>
      </c>
      <c r="G117" s="7" t="s">
        <v>797</v>
      </c>
      <c r="H117" s="8">
        <v>241528.69</v>
      </c>
      <c r="I117" s="8" t="s">
        <v>280</v>
      </c>
      <c r="J117" s="7" t="s">
        <v>780</v>
      </c>
      <c r="K117" s="7" t="s">
        <v>1</v>
      </c>
      <c r="L117" s="7" t="s">
        <v>32</v>
      </c>
      <c r="M117" s="7" t="s">
        <v>282</v>
      </c>
      <c r="N117" s="8" t="s">
        <v>59</v>
      </c>
      <c r="O117" s="8" t="s">
        <v>34</v>
      </c>
      <c r="P117" s="8" t="s">
        <v>60</v>
      </c>
      <c r="Q117" s="8" t="s">
        <v>61</v>
      </c>
      <c r="R117" s="9">
        <v>241528.69</v>
      </c>
      <c r="S117" s="9"/>
      <c r="T117" s="9">
        <f>SUMIFS('[2]List of Adv and Liquidation'!N:N,'[2]List of Adv and Liquidation'!G:G,[2]Advances!N117)</f>
        <v>80000</v>
      </c>
      <c r="U117" s="9">
        <f t="shared" si="2"/>
        <v>161528.69</v>
      </c>
      <c r="V117" s="9"/>
      <c r="W117" s="9">
        <f>SUMIFS('[2]List of Adv and Liquidation'!N:N,'[2]List of Adv and Liquidation'!G:G,[2]Advances!N117,'[2]List of Adv and Liquidation'!F:F,[2]Advances!$W$9)</f>
        <v>0</v>
      </c>
      <c r="X117" s="9">
        <f>SUMIFS('[2]List of Adv and Liquidation'!N:N,'[2]List of Adv and Liquidation'!G:G,[2]Advances!N117,'[2]List of Adv and Liquidation'!F:F,[2]Advances!$X$9)</f>
        <v>73901.440000000002</v>
      </c>
      <c r="Y117" s="9">
        <f>SUMIFS('[2]List of Adv and Liquidation'!N:N,'[2]List of Adv and Liquidation'!G:G,[2]Advances!N117,'[2]List of Adv and Liquidation'!F:F,[2]Advances!$Y$9)</f>
        <v>3718.1299999999997</v>
      </c>
      <c r="Z117" s="9">
        <f>SUMIFS('[2]List of Adv and Liquidation'!N:N,'[2]List of Adv and Liquidation'!G:G,[2]Advances!N117,'[2]List of Adv and Liquidation'!F:F,[2]Advances!$Z$9)</f>
        <v>2380.4299999999994</v>
      </c>
      <c r="AA117" s="9">
        <f>SUMIFS('[2]List of Adv and Liquidation'!N:N,'[2]List of Adv and Liquidation'!G:G,[2]Advances!N117,'[2]List of Adv and Liquidation'!F:F,[2]Advances!$AA$9)</f>
        <v>0</v>
      </c>
      <c r="AB117" s="9">
        <f>SUMIFS('[2]List of Adv and Liquidation'!N:N,'[2]List of Adv and Liquidation'!G:G,[2]Advances!N117,'[2]List of Adv and Liquidation'!F:F,[2]Advances!$AB$9)</f>
        <v>0</v>
      </c>
      <c r="AC117" s="9" t="s">
        <v>286</v>
      </c>
      <c r="AD117" s="6"/>
      <c r="AE117" s="9"/>
      <c r="AF117" s="9" t="str">
        <f t="shared" si="3"/>
        <v>1990101000_00486_00289 - Advances for Operating Expenses - ADS (Regular MOOE (DV# 2021-02-0147)</v>
      </c>
      <c r="AG117" s="9"/>
    </row>
    <row r="118" spans="1:33" s="7" customFormat="1" x14ac:dyDescent="0.3">
      <c r="A118" s="7" t="s">
        <v>52</v>
      </c>
      <c r="B118" s="7" t="s">
        <v>805</v>
      </c>
      <c r="C118" s="7" t="s">
        <v>778</v>
      </c>
      <c r="D118" s="7">
        <v>9900130657</v>
      </c>
      <c r="E118" s="15">
        <v>44232</v>
      </c>
      <c r="F118" s="7" t="s">
        <v>425</v>
      </c>
      <c r="G118" s="7" t="s">
        <v>799</v>
      </c>
      <c r="H118" s="8">
        <v>535050</v>
      </c>
      <c r="I118" s="8" t="s">
        <v>280</v>
      </c>
      <c r="J118" s="7" t="s">
        <v>780</v>
      </c>
      <c r="K118" s="7" t="s">
        <v>1</v>
      </c>
      <c r="L118" s="7" t="s">
        <v>32</v>
      </c>
      <c r="M118" s="7" t="s">
        <v>376</v>
      </c>
      <c r="N118" s="8" t="s">
        <v>62</v>
      </c>
      <c r="O118" s="8" t="s">
        <v>4</v>
      </c>
      <c r="P118" s="8" t="s">
        <v>63</v>
      </c>
      <c r="Q118" s="8" t="s">
        <v>64</v>
      </c>
      <c r="R118" s="9">
        <v>535050</v>
      </c>
      <c r="S118" s="9"/>
      <c r="T118" s="9">
        <f>SUMIFS('[2]List of Adv and Liquidation'!N:N,'[2]List of Adv and Liquidation'!G:G,[2]Advances!N118)</f>
        <v>97200</v>
      </c>
      <c r="U118" s="9">
        <f t="shared" si="2"/>
        <v>437850</v>
      </c>
      <c r="V118" s="9"/>
      <c r="W118" s="9">
        <f>SUMIFS('[2]List of Adv and Liquidation'!N:N,'[2]List of Adv and Liquidation'!G:G,[2]Advances!N118,'[2]List of Adv and Liquidation'!F:F,[2]Advances!$W$9)</f>
        <v>0</v>
      </c>
      <c r="X118" s="9">
        <f>SUMIFS('[2]List of Adv and Liquidation'!N:N,'[2]List of Adv and Liquidation'!G:G,[2]Advances!N118,'[2]List of Adv and Liquidation'!F:F,[2]Advances!$X$9)</f>
        <v>18761.55</v>
      </c>
      <c r="Y118" s="9">
        <f>SUMIFS('[2]List of Adv and Liquidation'!N:N,'[2]List of Adv and Liquidation'!G:G,[2]Advances!N118,'[2]List of Adv and Liquidation'!F:F,[2]Advances!$Y$9)</f>
        <v>84514.880000000005</v>
      </c>
      <c r="Z118" s="9">
        <f>SUMIFS('[2]List of Adv and Liquidation'!N:N,'[2]List of Adv and Liquidation'!G:G,[2]Advances!N118,'[2]List of Adv and Liquidation'!F:F,[2]Advances!$Z$9)</f>
        <v>-6076.4300000000076</v>
      </c>
      <c r="AA118" s="9">
        <f>SUMIFS('[2]List of Adv and Liquidation'!N:N,'[2]List of Adv and Liquidation'!G:G,[2]Advances!N118,'[2]List of Adv and Liquidation'!F:F,[2]Advances!$AA$9)</f>
        <v>0</v>
      </c>
      <c r="AB118" s="9">
        <f>SUMIFS('[2]List of Adv and Liquidation'!N:N,'[2]List of Adv and Liquidation'!G:G,[2]Advances!N118,'[2]List of Adv and Liquidation'!F:F,[2]Advances!$AB$9)</f>
        <v>0</v>
      </c>
      <c r="AC118" s="9" t="s">
        <v>303</v>
      </c>
      <c r="AD118" s="6"/>
      <c r="AE118" s="9"/>
      <c r="AF118" s="9" t="str">
        <f t="shared" si="3"/>
        <v>1990103000_00633_00318 - Advances to Special Disbursing Officer - ADS (NC MOOE (DV# 2021-02-0178)</v>
      </c>
      <c r="AG118" s="9"/>
    </row>
    <row r="119" spans="1:33" s="7" customFormat="1" x14ac:dyDescent="0.3">
      <c r="A119" s="7" t="s">
        <v>65</v>
      </c>
      <c r="B119" s="7" t="s">
        <v>806</v>
      </c>
      <c r="C119" s="7" t="s">
        <v>778</v>
      </c>
      <c r="D119" s="7">
        <v>9900130650</v>
      </c>
      <c r="E119" s="15">
        <v>44232</v>
      </c>
      <c r="F119" s="7" t="s">
        <v>509</v>
      </c>
      <c r="G119" s="7" t="s">
        <v>793</v>
      </c>
      <c r="H119" s="8">
        <v>97200</v>
      </c>
      <c r="I119" s="8" t="s">
        <v>280</v>
      </c>
      <c r="J119" s="7" t="s">
        <v>780</v>
      </c>
      <c r="K119" s="7" t="s">
        <v>21</v>
      </c>
      <c r="L119" s="7" t="s">
        <v>32</v>
      </c>
      <c r="M119" s="7" t="s">
        <v>345</v>
      </c>
      <c r="N119" s="8" t="s">
        <v>66</v>
      </c>
      <c r="O119" s="8" t="s">
        <v>34</v>
      </c>
      <c r="P119" s="8" t="s">
        <v>67</v>
      </c>
      <c r="Q119" s="8" t="s">
        <v>68</v>
      </c>
      <c r="R119" s="9">
        <v>97200</v>
      </c>
      <c r="S119" s="9"/>
      <c r="T119" s="9">
        <f>SUMIFS('[2]List of Adv and Liquidation'!N:N,'[2]List of Adv and Liquidation'!G:G,[2]Advances!N119)</f>
        <v>62500</v>
      </c>
      <c r="U119" s="9">
        <f t="shared" si="2"/>
        <v>34700</v>
      </c>
      <c r="V119" s="9"/>
      <c r="W119" s="9">
        <f>SUMIFS('[2]List of Adv and Liquidation'!N:N,'[2]List of Adv and Liquidation'!G:G,[2]Advances!N119,'[2]List of Adv and Liquidation'!F:F,[2]Advances!$W$9)</f>
        <v>0</v>
      </c>
      <c r="X119" s="9">
        <f>SUMIFS('[2]List of Adv and Liquidation'!N:N,'[2]List of Adv and Liquidation'!G:G,[2]Advances!N119,'[2]List of Adv and Liquidation'!F:F,[2]Advances!$X$9)</f>
        <v>0</v>
      </c>
      <c r="Y119" s="9">
        <f>SUMIFS('[2]List of Adv and Liquidation'!N:N,'[2]List of Adv and Liquidation'!G:G,[2]Advances!N119,'[2]List of Adv and Liquidation'!F:F,[2]Advances!$Y$9)</f>
        <v>62500</v>
      </c>
      <c r="Z119" s="9">
        <f>SUMIFS('[2]List of Adv and Liquidation'!N:N,'[2]List of Adv and Liquidation'!G:G,[2]Advances!N119,'[2]List of Adv and Liquidation'!F:F,[2]Advances!$Z$9)</f>
        <v>0</v>
      </c>
      <c r="AA119" s="9">
        <f>SUMIFS('[2]List of Adv and Liquidation'!N:N,'[2]List of Adv and Liquidation'!G:G,[2]Advances!N119,'[2]List of Adv and Liquidation'!F:F,[2]Advances!$AA$9)</f>
        <v>0</v>
      </c>
      <c r="AB119" s="9">
        <f>SUMIFS('[2]List of Adv and Liquidation'!N:N,'[2]List of Adv and Liquidation'!G:G,[2]Advances!N119,'[2]List of Adv and Liquidation'!F:F,[2]Advances!$AB$9)</f>
        <v>0</v>
      </c>
      <c r="AC119" s="9" t="s">
        <v>345</v>
      </c>
      <c r="AD119" s="6"/>
      <c r="AE119" s="9"/>
      <c r="AF119" s="9" t="str">
        <f t="shared" si="3"/>
        <v>1990101000_00490_00291 - Advances for Operating Expenses - PDI (IDD MOOE DV# 2021-02-0140</v>
      </c>
      <c r="AG119" s="9"/>
    </row>
    <row r="120" spans="1:33" s="7" customFormat="1" x14ac:dyDescent="0.3">
      <c r="A120" s="7" t="s">
        <v>65</v>
      </c>
      <c r="B120" s="7" t="s">
        <v>807</v>
      </c>
      <c r="C120" s="7" t="s">
        <v>778</v>
      </c>
      <c r="D120" s="7">
        <v>9900130655</v>
      </c>
      <c r="E120" s="15">
        <v>44232</v>
      </c>
      <c r="F120" s="7" t="s">
        <v>509</v>
      </c>
      <c r="G120" s="7" t="s">
        <v>795</v>
      </c>
      <c r="H120" s="8">
        <v>50000</v>
      </c>
      <c r="I120" s="8" t="s">
        <v>280</v>
      </c>
      <c r="J120" s="7" t="s">
        <v>780</v>
      </c>
      <c r="K120" s="7" t="s">
        <v>21</v>
      </c>
      <c r="L120" s="7" t="s">
        <v>32</v>
      </c>
      <c r="M120" s="7" t="s">
        <v>345</v>
      </c>
      <c r="N120" s="8" t="s">
        <v>69</v>
      </c>
      <c r="O120" s="8" t="s">
        <v>34</v>
      </c>
      <c r="P120" s="8" t="s">
        <v>70</v>
      </c>
      <c r="Q120" s="8" t="s">
        <v>71</v>
      </c>
      <c r="R120" s="9">
        <v>50000</v>
      </c>
      <c r="S120" s="9"/>
      <c r="T120" s="9">
        <f>SUMIFS('[2]List of Adv and Liquidation'!N:N,'[2]List of Adv and Liquidation'!G:G,[2]Advances!N120)</f>
        <v>528841.47999999986</v>
      </c>
      <c r="U120" s="9">
        <f t="shared" si="2"/>
        <v>-478841.47999999986</v>
      </c>
      <c r="V120" s="9"/>
      <c r="W120" s="9">
        <f>SUMIFS('[2]List of Adv and Liquidation'!N:N,'[2]List of Adv and Liquidation'!G:G,[2]Advances!N120,'[2]List of Adv and Liquidation'!F:F,[2]Advances!$W$9)</f>
        <v>0</v>
      </c>
      <c r="X120" s="9">
        <f>SUMIFS('[2]List of Adv and Liquidation'!N:N,'[2]List of Adv and Liquidation'!G:G,[2]Advances!N120,'[2]List of Adv and Liquidation'!F:F,[2]Advances!$X$9)</f>
        <v>432311.68</v>
      </c>
      <c r="Y120" s="9">
        <f>SUMIFS('[2]List of Adv and Liquidation'!N:N,'[2]List of Adv and Liquidation'!G:G,[2]Advances!N120,'[2]List of Adv and Liquidation'!F:F,[2]Advances!$Y$9)</f>
        <v>96529.799999999988</v>
      </c>
      <c r="Z120" s="9">
        <f>SUMIFS('[2]List of Adv and Liquidation'!N:N,'[2]List of Adv and Liquidation'!G:G,[2]Advances!N120,'[2]List of Adv and Liquidation'!F:F,[2]Advances!$Z$9)</f>
        <v>0</v>
      </c>
      <c r="AA120" s="9">
        <f>SUMIFS('[2]List of Adv and Liquidation'!N:N,'[2]List of Adv and Liquidation'!G:G,[2]Advances!N120,'[2]List of Adv and Liquidation'!F:F,[2]Advances!$AA$9)</f>
        <v>2.2737367544323206E-12</v>
      </c>
      <c r="AB120" s="9">
        <f>SUMIFS('[2]List of Adv and Liquidation'!N:N,'[2]List of Adv and Liquidation'!G:G,[2]Advances!N120,'[2]List of Adv and Liquidation'!F:F,[2]Advances!$AB$9)</f>
        <v>0</v>
      </c>
      <c r="AC120" s="9" t="s">
        <v>345</v>
      </c>
      <c r="AD120" s="6"/>
      <c r="AE120" s="9"/>
      <c r="AF120" s="9" t="str">
        <f t="shared" si="3"/>
        <v>1990101000_00490_00292 - Advances for Operating Expenses - PDI (IDD MOOE DV# 2021-02-0145</v>
      </c>
      <c r="AG120" s="9"/>
    </row>
    <row r="121" spans="1:33" s="7" customFormat="1" x14ac:dyDescent="0.3">
      <c r="A121" s="7" t="s">
        <v>65</v>
      </c>
      <c r="B121" s="7" t="s">
        <v>808</v>
      </c>
      <c r="C121" s="7" t="s">
        <v>778</v>
      </c>
      <c r="D121" s="7">
        <v>9900130645</v>
      </c>
      <c r="E121" s="15">
        <v>44232</v>
      </c>
      <c r="F121" s="7" t="s">
        <v>509</v>
      </c>
      <c r="G121" s="7" t="s">
        <v>797</v>
      </c>
      <c r="H121" s="8">
        <v>230967.52</v>
      </c>
      <c r="I121" s="8" t="s">
        <v>280</v>
      </c>
      <c r="J121" s="7" t="s">
        <v>780</v>
      </c>
      <c r="K121" s="7" t="s">
        <v>21</v>
      </c>
      <c r="L121" s="7" t="s">
        <v>32</v>
      </c>
      <c r="M121" s="7" t="s">
        <v>282</v>
      </c>
      <c r="N121" s="8" t="s">
        <v>72</v>
      </c>
      <c r="O121" s="8" t="s">
        <v>34</v>
      </c>
      <c r="P121" s="8" t="s">
        <v>73</v>
      </c>
      <c r="Q121" s="8" t="s">
        <v>74</v>
      </c>
      <c r="R121" s="9">
        <v>230967.52</v>
      </c>
      <c r="S121" s="9"/>
      <c r="T121" s="9">
        <f>SUMIFS('[2]List of Adv and Liquidation'!N:N,'[2]List of Adv and Liquidation'!G:G,[2]Advances!N121)</f>
        <v>546300.00000000023</v>
      </c>
      <c r="U121" s="9">
        <f t="shared" si="2"/>
        <v>-315332.48000000021</v>
      </c>
      <c r="V121" s="9"/>
      <c r="W121" s="9">
        <f>SUMIFS('[2]List of Adv and Liquidation'!N:N,'[2]List of Adv and Liquidation'!G:G,[2]Advances!N121,'[2]List of Adv and Liquidation'!F:F,[2]Advances!$W$9)</f>
        <v>0</v>
      </c>
      <c r="X121" s="9">
        <f>SUMIFS('[2]List of Adv and Liquidation'!N:N,'[2]List of Adv and Liquidation'!G:G,[2]Advances!N121,'[2]List of Adv and Liquidation'!F:F,[2]Advances!$X$9)</f>
        <v>546300</v>
      </c>
      <c r="Y121" s="9">
        <f>SUMIFS('[2]List of Adv and Liquidation'!N:N,'[2]List of Adv and Liquidation'!G:G,[2]Advances!N121,'[2]List of Adv and Liquidation'!F:F,[2]Advances!$Y$9)</f>
        <v>259976.48000000004</v>
      </c>
      <c r="Z121" s="9">
        <f>SUMIFS('[2]List of Adv and Liquidation'!N:N,'[2]List of Adv and Liquidation'!G:G,[2]Advances!N121,'[2]List of Adv and Liquidation'!F:F,[2]Advances!$Z$9)</f>
        <v>-259976.48</v>
      </c>
      <c r="AA121" s="9">
        <f>SUMIFS('[2]List of Adv and Liquidation'!N:N,'[2]List of Adv and Liquidation'!G:G,[2]Advances!N121,'[2]List of Adv and Liquidation'!F:F,[2]Advances!$AA$9)</f>
        <v>0</v>
      </c>
      <c r="AB121" s="9">
        <f>SUMIFS('[2]List of Adv and Liquidation'!N:N,'[2]List of Adv and Liquidation'!G:G,[2]Advances!N121,'[2]List of Adv and Liquidation'!F:F,[2]Advances!$AB$9)</f>
        <v>0</v>
      </c>
      <c r="AC121" s="9" t="s">
        <v>286</v>
      </c>
      <c r="AD121" s="6"/>
      <c r="AE121" s="9"/>
      <c r="AF121" s="9" t="str">
        <f t="shared" si="3"/>
        <v>1990101000_00490_00293 - Advances for Operating Expenses - PDI (REGULAR MOOE DV# 2021-02-0150</v>
      </c>
      <c r="AG121" s="9"/>
    </row>
    <row r="122" spans="1:33" s="7" customFormat="1" x14ac:dyDescent="0.3">
      <c r="A122" s="7" t="s">
        <v>65</v>
      </c>
      <c r="B122" s="7" t="s">
        <v>809</v>
      </c>
      <c r="C122" s="7" t="s">
        <v>778</v>
      </c>
      <c r="D122" s="10">
        <v>9900130660</v>
      </c>
      <c r="E122" s="15">
        <v>44232</v>
      </c>
      <c r="F122" s="7" t="s">
        <v>509</v>
      </c>
      <c r="G122" s="7" t="s">
        <v>799</v>
      </c>
      <c r="H122" s="8">
        <v>315900</v>
      </c>
      <c r="I122" s="8" t="s">
        <v>280</v>
      </c>
      <c r="J122" s="7" t="s">
        <v>780</v>
      </c>
      <c r="K122" s="7" t="s">
        <v>21</v>
      </c>
      <c r="L122" s="7" t="s">
        <v>32</v>
      </c>
      <c r="M122" s="7" t="s">
        <v>376</v>
      </c>
      <c r="N122" s="8" t="s">
        <v>75</v>
      </c>
      <c r="O122" s="8" t="s">
        <v>4</v>
      </c>
      <c r="P122" s="8" t="s">
        <v>76</v>
      </c>
      <c r="Q122" s="8" t="s">
        <v>77</v>
      </c>
      <c r="R122" s="9">
        <v>315900</v>
      </c>
      <c r="S122" s="9"/>
      <c r="T122" s="9">
        <f>SUMIFS('[2]List of Adv and Liquidation'!N:N,'[2]List of Adv and Liquidation'!G:G,[2]Advances!N122)</f>
        <v>361768.52999999997</v>
      </c>
      <c r="U122" s="9">
        <f t="shared" si="2"/>
        <v>-45868.52999999997</v>
      </c>
      <c r="V122" s="9"/>
      <c r="W122" s="9">
        <f>SUMIFS('[2]List of Adv and Liquidation'!N:N,'[2]List of Adv and Liquidation'!G:G,[2]Advances!N122,'[2]List of Adv and Liquidation'!F:F,[2]Advances!$W$9)</f>
        <v>0</v>
      </c>
      <c r="X122" s="9">
        <f>SUMIFS('[2]List of Adv and Liquidation'!N:N,'[2]List of Adv and Liquidation'!G:G,[2]Advances!N122,'[2]List of Adv and Liquidation'!F:F,[2]Advances!$X$9)</f>
        <v>153975.31</v>
      </c>
      <c r="Y122" s="9">
        <f>SUMIFS('[2]List of Adv and Liquidation'!N:N,'[2]List of Adv and Liquidation'!G:G,[2]Advances!N122,'[2]List of Adv and Liquidation'!F:F,[2]Advances!$Y$9)</f>
        <v>39520.12000000001</v>
      </c>
      <c r="Z122" s="9">
        <f>SUMIFS('[2]List of Adv and Liquidation'!N:N,'[2]List of Adv and Liquidation'!G:G,[2]Advances!N122,'[2]List of Adv and Liquidation'!F:F,[2]Advances!$Z$9)</f>
        <v>126819.53</v>
      </c>
      <c r="AA122" s="9">
        <f>SUMIFS('[2]List of Adv and Liquidation'!N:N,'[2]List of Adv and Liquidation'!G:G,[2]Advances!N122,'[2]List of Adv and Liquidation'!F:F,[2]Advances!$AA$9)</f>
        <v>41453.57</v>
      </c>
      <c r="AB122" s="9">
        <f>SUMIFS('[2]List of Adv and Liquidation'!N:N,'[2]List of Adv and Liquidation'!G:G,[2]Advances!N122,'[2]List of Adv and Liquidation'!F:F,[2]Advances!$AB$9)</f>
        <v>0</v>
      </c>
      <c r="AC122" s="9" t="s">
        <v>303</v>
      </c>
      <c r="AD122" s="6"/>
      <c r="AE122" s="9"/>
      <c r="AF122" s="9" t="str">
        <f t="shared" si="3"/>
        <v>1990103000_00635_00328 - Advances to Special Disbursing Officer - PDI (NC MOOE DV# 2021-02-0181</v>
      </c>
      <c r="AG122" s="9"/>
    </row>
    <row r="123" spans="1:33" s="7" customFormat="1" x14ac:dyDescent="0.3">
      <c r="A123" s="7" t="s">
        <v>65</v>
      </c>
      <c r="B123" s="7" t="s">
        <v>809</v>
      </c>
      <c r="C123" s="7" t="s">
        <v>778</v>
      </c>
      <c r="D123" s="10">
        <v>9900130660</v>
      </c>
      <c r="E123" s="15">
        <v>44232</v>
      </c>
      <c r="F123" s="7" t="s">
        <v>509</v>
      </c>
      <c r="G123" s="7" t="s">
        <v>799</v>
      </c>
      <c r="H123" s="8">
        <v>500000</v>
      </c>
      <c r="I123" s="8" t="s">
        <v>280</v>
      </c>
      <c r="J123" s="7" t="s">
        <v>800</v>
      </c>
      <c r="K123" s="7" t="s">
        <v>21</v>
      </c>
      <c r="L123" s="7" t="s">
        <v>32</v>
      </c>
      <c r="M123" s="7" t="s">
        <v>801</v>
      </c>
      <c r="N123" s="8" t="s">
        <v>78</v>
      </c>
      <c r="O123" s="8" t="s">
        <v>4</v>
      </c>
      <c r="P123" s="8" t="s">
        <v>79</v>
      </c>
      <c r="Q123" s="8" t="s">
        <v>80</v>
      </c>
      <c r="R123" s="9">
        <v>500000</v>
      </c>
      <c r="S123" s="9"/>
      <c r="T123" s="9">
        <f>SUMIFS('[2]List of Adv and Liquidation'!N:N,'[2]List of Adv and Liquidation'!G:G,[2]Advances!N123)</f>
        <v>71866.400000000009</v>
      </c>
      <c r="U123" s="9">
        <f t="shared" si="2"/>
        <v>428133.6</v>
      </c>
      <c r="V123" s="9"/>
      <c r="W123" s="9">
        <f>SUMIFS('[2]List of Adv and Liquidation'!N:N,'[2]List of Adv and Liquidation'!G:G,[2]Advances!N123,'[2]List of Adv and Liquidation'!F:F,[2]Advances!$W$9)</f>
        <v>0</v>
      </c>
      <c r="X123" s="9">
        <f>SUMIFS('[2]List of Adv and Liquidation'!N:N,'[2]List of Adv and Liquidation'!G:G,[2]Advances!N123,'[2]List of Adv and Liquidation'!F:F,[2]Advances!$X$9)</f>
        <v>4420.22</v>
      </c>
      <c r="Y123" s="9">
        <f>SUMIFS('[2]List of Adv and Liquidation'!N:N,'[2]List of Adv and Liquidation'!G:G,[2]Advances!N123,'[2]List of Adv and Liquidation'!F:F,[2]Advances!$Y$9)</f>
        <v>15323.080000000002</v>
      </c>
      <c r="Z123" s="9">
        <f>SUMIFS('[2]List of Adv and Liquidation'!N:N,'[2]List of Adv and Liquidation'!G:G,[2]Advances!N123,'[2]List of Adv and Liquidation'!F:F,[2]Advances!$Z$9)</f>
        <v>0</v>
      </c>
      <c r="AA123" s="9">
        <f>SUMIFS('[2]List of Adv and Liquidation'!N:N,'[2]List of Adv and Liquidation'!G:G,[2]Advances!N123,'[2]List of Adv and Liquidation'!F:F,[2]Advances!$AA$9)</f>
        <v>45901.61</v>
      </c>
      <c r="AB123" s="9">
        <f>SUMIFS('[2]List of Adv and Liquidation'!N:N,'[2]List of Adv and Liquidation'!G:G,[2]Advances!N123,'[2]List of Adv and Liquidation'!F:F,[2]Advances!$AB$9)</f>
        <v>6221.49</v>
      </c>
      <c r="AC123" s="9" t="s">
        <v>303</v>
      </c>
      <c r="AD123" s="6"/>
      <c r="AE123" s="9"/>
      <c r="AF123" s="9" t="str">
        <f t="shared" si="3"/>
        <v>1990103000_00635_00329 - Advances to Special Disbursing Officer - PDI (NC CAPITAL OUTLAY DV# 2021-02-0181</v>
      </c>
      <c r="AG123" s="9"/>
    </row>
    <row r="124" spans="1:33" s="7" customFormat="1" x14ac:dyDescent="0.3">
      <c r="A124" s="7" t="s">
        <v>81</v>
      </c>
      <c r="B124" s="7" t="s">
        <v>810</v>
      </c>
      <c r="C124" s="7" t="s">
        <v>778</v>
      </c>
      <c r="D124" s="7">
        <v>9900130648</v>
      </c>
      <c r="E124" s="15">
        <v>44232</v>
      </c>
      <c r="F124" s="7" t="s">
        <v>811</v>
      </c>
      <c r="G124" s="7" t="s">
        <v>793</v>
      </c>
      <c r="H124" s="8">
        <v>97200</v>
      </c>
      <c r="I124" s="8" t="s">
        <v>280</v>
      </c>
      <c r="J124" s="7" t="s">
        <v>780</v>
      </c>
      <c r="K124" s="7" t="s">
        <v>9</v>
      </c>
      <c r="L124" s="7" t="s">
        <v>32</v>
      </c>
      <c r="M124" s="7" t="s">
        <v>345</v>
      </c>
      <c r="N124" s="8" t="s">
        <v>82</v>
      </c>
      <c r="O124" s="8" t="s">
        <v>34</v>
      </c>
      <c r="P124" s="8" t="s">
        <v>83</v>
      </c>
      <c r="Q124" s="8" t="s">
        <v>84</v>
      </c>
      <c r="R124" s="9">
        <v>97200</v>
      </c>
      <c r="S124" s="9"/>
      <c r="T124" s="9">
        <f>SUMIFS('[2]List of Adv and Liquidation'!N:N,'[2]List of Adv and Liquidation'!G:G,[2]Advances!N124)</f>
        <v>0</v>
      </c>
      <c r="U124" s="9">
        <f t="shared" si="2"/>
        <v>97200</v>
      </c>
      <c r="V124" s="9"/>
      <c r="W124" s="9">
        <f>SUMIFS('[2]List of Adv and Liquidation'!N:N,'[2]List of Adv and Liquidation'!G:G,[2]Advances!N124,'[2]List of Adv and Liquidation'!F:F,[2]Advances!$W$9)</f>
        <v>0</v>
      </c>
      <c r="X124" s="9">
        <f>SUMIFS('[2]List of Adv and Liquidation'!N:N,'[2]List of Adv and Liquidation'!G:G,[2]Advances!N124,'[2]List of Adv and Liquidation'!F:F,[2]Advances!$X$9)</f>
        <v>0</v>
      </c>
      <c r="Y124" s="9">
        <f>SUMIFS('[2]List of Adv and Liquidation'!N:N,'[2]List of Adv and Liquidation'!G:G,[2]Advances!N124,'[2]List of Adv and Liquidation'!F:F,[2]Advances!$Y$9)</f>
        <v>0</v>
      </c>
      <c r="Z124" s="9">
        <f>SUMIFS('[2]List of Adv and Liquidation'!N:N,'[2]List of Adv and Liquidation'!G:G,[2]Advances!N124,'[2]List of Adv and Liquidation'!F:F,[2]Advances!$Z$9)</f>
        <v>0</v>
      </c>
      <c r="AA124" s="9">
        <f>SUMIFS('[2]List of Adv and Liquidation'!N:N,'[2]List of Adv and Liquidation'!G:G,[2]Advances!N124,'[2]List of Adv and Liquidation'!F:F,[2]Advances!$AA$9)</f>
        <v>0</v>
      </c>
      <c r="AB124" s="9">
        <f>SUMIFS('[2]List of Adv and Liquidation'!N:N,'[2]List of Adv and Liquidation'!G:G,[2]Advances!N124,'[2]List of Adv and Liquidation'!F:F,[2]Advances!$AB$9)</f>
        <v>0</v>
      </c>
      <c r="AC124" s="9" t="s">
        <v>345</v>
      </c>
      <c r="AD124" s="6"/>
      <c r="AE124" s="9"/>
      <c r="AF124" s="9" t="str">
        <f t="shared" si="3"/>
        <v>1990101000_00489_00297 - Advances for Operating Expenses - SDN (IDD MOOE DV# 2021-02-0138</v>
      </c>
      <c r="AG124" s="9"/>
    </row>
    <row r="125" spans="1:33" s="7" customFormat="1" x14ac:dyDescent="0.3">
      <c r="A125" s="7" t="s">
        <v>81</v>
      </c>
      <c r="B125" s="7" t="s">
        <v>812</v>
      </c>
      <c r="C125" s="7" t="s">
        <v>778</v>
      </c>
      <c r="D125" s="7">
        <v>9900130653</v>
      </c>
      <c r="E125" s="15">
        <v>44232</v>
      </c>
      <c r="F125" s="7" t="s">
        <v>811</v>
      </c>
      <c r="G125" s="7" t="s">
        <v>795</v>
      </c>
      <c r="H125" s="8">
        <v>50000</v>
      </c>
      <c r="I125" s="8" t="s">
        <v>280</v>
      </c>
      <c r="J125" s="7" t="s">
        <v>780</v>
      </c>
      <c r="K125" s="7" t="s">
        <v>9</v>
      </c>
      <c r="L125" s="7" t="s">
        <v>32</v>
      </c>
      <c r="M125" s="7" t="s">
        <v>345</v>
      </c>
      <c r="N125" s="8" t="s">
        <v>85</v>
      </c>
      <c r="O125" s="8" t="s">
        <v>34</v>
      </c>
      <c r="P125" s="8" t="s">
        <v>86</v>
      </c>
      <c r="Q125" s="8" t="s">
        <v>87</v>
      </c>
      <c r="R125" s="9">
        <v>50000</v>
      </c>
      <c r="S125" s="9"/>
      <c r="T125" s="9">
        <f>SUMIFS('[2]List of Adv and Liquidation'!N:N,'[2]List of Adv and Liquidation'!G:G,[2]Advances!N125)</f>
        <v>241528.69</v>
      </c>
      <c r="U125" s="9">
        <f t="shared" si="2"/>
        <v>-191528.69</v>
      </c>
      <c r="V125" s="9"/>
      <c r="W125" s="9">
        <f>SUMIFS('[2]List of Adv and Liquidation'!N:N,'[2]List of Adv and Liquidation'!G:G,[2]Advances!N125,'[2]List of Adv and Liquidation'!F:F,[2]Advances!$W$9)</f>
        <v>0</v>
      </c>
      <c r="X125" s="9">
        <f>SUMIFS('[2]List of Adv and Liquidation'!N:N,'[2]List of Adv and Liquidation'!G:G,[2]Advances!N125,'[2]List of Adv and Liquidation'!F:F,[2]Advances!$X$9)</f>
        <v>162280.07</v>
      </c>
      <c r="Y125" s="9">
        <f>SUMIFS('[2]List of Adv and Liquidation'!N:N,'[2]List of Adv and Liquidation'!G:G,[2]Advances!N125,'[2]List of Adv and Liquidation'!F:F,[2]Advances!$Y$9)</f>
        <v>79248.62</v>
      </c>
      <c r="Z125" s="9">
        <f>SUMIFS('[2]List of Adv and Liquidation'!N:N,'[2]List of Adv and Liquidation'!G:G,[2]Advances!N125,'[2]List of Adv and Liquidation'!F:F,[2]Advances!$Z$9)</f>
        <v>0</v>
      </c>
      <c r="AA125" s="9">
        <f>SUMIFS('[2]List of Adv and Liquidation'!N:N,'[2]List of Adv and Liquidation'!G:G,[2]Advances!N125,'[2]List of Adv and Liquidation'!F:F,[2]Advances!$AA$9)</f>
        <v>0</v>
      </c>
      <c r="AB125" s="9">
        <f>SUMIFS('[2]List of Adv and Liquidation'!N:N,'[2]List of Adv and Liquidation'!G:G,[2]Advances!N125,'[2]List of Adv and Liquidation'!F:F,[2]Advances!$AB$9)</f>
        <v>0</v>
      </c>
      <c r="AC125" s="9" t="s">
        <v>345</v>
      </c>
      <c r="AD125" s="6"/>
      <c r="AE125" s="9"/>
      <c r="AF125" s="9" t="str">
        <f t="shared" si="3"/>
        <v>1990101000_00489_00298 - Advances for Operating Expenses - SDN (IDD MOOE DV# 2021-02-0143</v>
      </c>
      <c r="AG125" s="9"/>
    </row>
    <row r="126" spans="1:33" s="7" customFormat="1" x14ac:dyDescent="0.3">
      <c r="A126" s="7" t="s">
        <v>81</v>
      </c>
      <c r="B126" s="7" t="s">
        <v>813</v>
      </c>
      <c r="C126" s="7" t="s">
        <v>778</v>
      </c>
      <c r="D126" s="7">
        <v>9900130643</v>
      </c>
      <c r="E126" s="15">
        <v>44232</v>
      </c>
      <c r="F126" s="7" t="s">
        <v>573</v>
      </c>
      <c r="G126" s="7" t="s">
        <v>797</v>
      </c>
      <c r="H126" s="8">
        <v>337586.4</v>
      </c>
      <c r="I126" s="8" t="s">
        <v>280</v>
      </c>
      <c r="J126" s="7" t="s">
        <v>780</v>
      </c>
      <c r="K126" s="7" t="s">
        <v>9</v>
      </c>
      <c r="L126" s="7" t="s">
        <v>32</v>
      </c>
      <c r="M126" s="7" t="s">
        <v>282</v>
      </c>
      <c r="N126" s="8" t="s">
        <v>88</v>
      </c>
      <c r="O126" s="8" t="s">
        <v>34</v>
      </c>
      <c r="P126" s="8" t="s">
        <v>89</v>
      </c>
      <c r="Q126" s="8" t="s">
        <v>90</v>
      </c>
      <c r="R126" s="9">
        <v>337586.4</v>
      </c>
      <c r="S126" s="9"/>
      <c r="T126" s="9">
        <f>SUMIFS('[2]List of Adv and Liquidation'!N:N,'[2]List of Adv and Liquidation'!G:G,[2]Advances!N126)</f>
        <v>535049.99999999988</v>
      </c>
      <c r="U126" s="9">
        <f t="shared" si="2"/>
        <v>-197463.59999999986</v>
      </c>
      <c r="V126" s="9"/>
      <c r="W126" s="9">
        <f>SUMIFS('[2]List of Adv and Liquidation'!N:N,'[2]List of Adv and Liquidation'!G:G,[2]Advances!N126,'[2]List of Adv and Liquidation'!F:F,[2]Advances!$W$9)</f>
        <v>0</v>
      </c>
      <c r="X126" s="9">
        <f>SUMIFS('[2]List of Adv and Liquidation'!N:N,'[2]List of Adv and Liquidation'!G:G,[2]Advances!N126,'[2]List of Adv and Liquidation'!F:F,[2]Advances!$X$9)</f>
        <v>533632.29999999993</v>
      </c>
      <c r="Y126" s="9">
        <f>SUMIFS('[2]List of Adv and Liquidation'!N:N,'[2]List of Adv and Liquidation'!G:G,[2]Advances!N126,'[2]List of Adv and Liquidation'!F:F,[2]Advances!$Y$9)</f>
        <v>1417.7</v>
      </c>
      <c r="Z126" s="9">
        <f>SUMIFS('[2]List of Adv and Liquidation'!N:N,'[2]List of Adv and Liquidation'!G:G,[2]Advances!N126,'[2]List of Adv and Liquidation'!F:F,[2]Advances!$Z$9)</f>
        <v>0</v>
      </c>
      <c r="AA126" s="9">
        <f>SUMIFS('[2]List of Adv and Liquidation'!N:N,'[2]List of Adv and Liquidation'!G:G,[2]Advances!N126,'[2]List of Adv and Liquidation'!F:F,[2]Advances!$AA$9)</f>
        <v>0</v>
      </c>
      <c r="AB126" s="9">
        <f>SUMIFS('[2]List of Adv and Liquidation'!N:N,'[2]List of Adv and Liquidation'!G:G,[2]Advances!N126,'[2]List of Adv and Liquidation'!F:F,[2]Advances!$AB$9)</f>
        <v>0</v>
      </c>
      <c r="AC126" s="9" t="s">
        <v>286</v>
      </c>
      <c r="AD126" s="6"/>
      <c r="AE126" s="9"/>
      <c r="AF126" s="9" t="str">
        <f t="shared" si="3"/>
        <v>1990101000_00489_00299 - Advances for Operating Expenses - SDN (REGULAR MOOE DV# 2021-02-0148</v>
      </c>
      <c r="AG126" s="9"/>
    </row>
    <row r="127" spans="1:33" s="7" customFormat="1" x14ac:dyDescent="0.3">
      <c r="A127" s="7" t="s">
        <v>81</v>
      </c>
      <c r="B127" s="7" t="s">
        <v>814</v>
      </c>
      <c r="C127" s="7" t="s">
        <v>778</v>
      </c>
      <c r="D127" s="10">
        <v>9900130658</v>
      </c>
      <c r="E127" s="15">
        <v>44232</v>
      </c>
      <c r="F127" s="7" t="s">
        <v>573</v>
      </c>
      <c r="G127" s="7" t="s">
        <v>799</v>
      </c>
      <c r="H127" s="8">
        <v>463500</v>
      </c>
      <c r="I127" s="8" t="s">
        <v>280</v>
      </c>
      <c r="J127" s="7" t="s">
        <v>780</v>
      </c>
      <c r="K127" s="7" t="s">
        <v>9</v>
      </c>
      <c r="L127" s="7" t="s">
        <v>32</v>
      </c>
      <c r="M127" s="7" t="s">
        <v>376</v>
      </c>
      <c r="N127" s="8" t="s">
        <v>91</v>
      </c>
      <c r="O127" s="8" t="s">
        <v>4</v>
      </c>
      <c r="P127" s="8" t="s">
        <v>92</v>
      </c>
      <c r="Q127" s="8" t="s">
        <v>93</v>
      </c>
      <c r="R127" s="9">
        <v>463500</v>
      </c>
      <c r="S127" s="9"/>
      <c r="T127" s="9">
        <f>SUMIFS('[2]List of Adv and Liquidation'!N:N,'[2]List of Adv and Liquidation'!G:G,[2]Advances!N127)</f>
        <v>97200</v>
      </c>
      <c r="U127" s="9">
        <f t="shared" si="2"/>
        <v>366300</v>
      </c>
      <c r="V127" s="9"/>
      <c r="W127" s="9">
        <f>SUMIFS('[2]List of Adv and Liquidation'!N:N,'[2]List of Adv and Liquidation'!G:G,[2]Advances!N127,'[2]List of Adv and Liquidation'!F:F,[2]Advances!$W$9)</f>
        <v>0</v>
      </c>
      <c r="X127" s="9">
        <f>SUMIFS('[2]List of Adv and Liquidation'!N:N,'[2]List of Adv and Liquidation'!G:G,[2]Advances!N127,'[2]List of Adv and Liquidation'!F:F,[2]Advances!$X$9)</f>
        <v>3680</v>
      </c>
      <c r="Y127" s="9">
        <f>SUMIFS('[2]List of Adv and Liquidation'!N:N,'[2]List of Adv and Liquidation'!G:G,[2]Advances!N127,'[2]List of Adv and Liquidation'!F:F,[2]Advances!$Y$9)</f>
        <v>93520</v>
      </c>
      <c r="Z127" s="9">
        <f>SUMIFS('[2]List of Adv and Liquidation'!N:N,'[2]List of Adv and Liquidation'!G:G,[2]Advances!N127,'[2]List of Adv and Liquidation'!F:F,[2]Advances!$Z$9)</f>
        <v>-80744.259999999995</v>
      </c>
      <c r="AA127" s="9">
        <f>SUMIFS('[2]List of Adv and Liquidation'!N:N,'[2]List of Adv and Liquidation'!G:G,[2]Advances!N127,'[2]List of Adv and Liquidation'!F:F,[2]Advances!$AA$9)</f>
        <v>41087</v>
      </c>
      <c r="AB127" s="9">
        <f>SUMIFS('[2]List of Adv and Liquidation'!N:N,'[2]List of Adv and Liquidation'!G:G,[2]Advances!N127,'[2]List of Adv and Liquidation'!F:F,[2]Advances!$AB$9)</f>
        <v>39657.26</v>
      </c>
      <c r="AC127" s="9" t="s">
        <v>303</v>
      </c>
      <c r="AD127" s="6"/>
      <c r="AE127" s="9"/>
      <c r="AF127" s="9" t="str">
        <f t="shared" si="3"/>
        <v>1990103000_00634_00339 - Advances to Special Disbursing Officer - SDN (NC MOOE DV# 2021-02-0179</v>
      </c>
      <c r="AG127" s="9"/>
    </row>
    <row r="128" spans="1:33" s="7" customFormat="1" x14ac:dyDescent="0.3">
      <c r="A128" s="7" t="s">
        <v>81</v>
      </c>
      <c r="B128" s="7" t="s">
        <v>814</v>
      </c>
      <c r="C128" s="7" t="s">
        <v>778</v>
      </c>
      <c r="D128" s="10">
        <v>9900130658</v>
      </c>
      <c r="E128" s="15">
        <v>44232</v>
      </c>
      <c r="F128" s="7" t="s">
        <v>573</v>
      </c>
      <c r="G128" s="7" t="s">
        <v>799</v>
      </c>
      <c r="H128" s="8">
        <v>500000</v>
      </c>
      <c r="I128" s="8" t="s">
        <v>280</v>
      </c>
      <c r="J128" s="7" t="s">
        <v>800</v>
      </c>
      <c r="K128" s="7" t="s">
        <v>9</v>
      </c>
      <c r="L128" s="7" t="s">
        <v>32</v>
      </c>
      <c r="M128" s="7" t="s">
        <v>801</v>
      </c>
      <c r="N128" s="8" t="s">
        <v>94</v>
      </c>
      <c r="O128" s="8" t="s">
        <v>4</v>
      </c>
      <c r="P128" s="8" t="s">
        <v>95</v>
      </c>
      <c r="Q128" s="8" t="s">
        <v>96</v>
      </c>
      <c r="R128" s="9">
        <v>500000</v>
      </c>
      <c r="S128" s="9"/>
      <c r="T128" s="9">
        <f>SUMIFS('[2]List of Adv and Liquidation'!N:N,'[2]List of Adv and Liquidation'!G:G,[2]Advances!N128)</f>
        <v>23803</v>
      </c>
      <c r="U128" s="9">
        <f t="shared" si="2"/>
        <v>476197</v>
      </c>
      <c r="V128" s="9"/>
      <c r="W128" s="9">
        <f>SUMIFS('[2]List of Adv and Liquidation'!N:N,'[2]List of Adv and Liquidation'!G:G,[2]Advances!N128,'[2]List of Adv and Liquidation'!F:F,[2]Advances!$W$9)</f>
        <v>0</v>
      </c>
      <c r="X128" s="9">
        <f>SUMIFS('[2]List of Adv and Liquidation'!N:N,'[2]List of Adv and Liquidation'!G:G,[2]Advances!N128,'[2]List of Adv and Liquidation'!F:F,[2]Advances!$X$9)</f>
        <v>0</v>
      </c>
      <c r="Y128" s="9">
        <f>SUMIFS('[2]List of Adv and Liquidation'!N:N,'[2]List of Adv and Liquidation'!G:G,[2]Advances!N128,'[2]List of Adv and Liquidation'!F:F,[2]Advances!$Y$9)</f>
        <v>18684.899999999998</v>
      </c>
      <c r="Z128" s="9">
        <f>SUMIFS('[2]List of Adv and Liquidation'!N:N,'[2]List of Adv and Liquidation'!G:G,[2]Advances!N128,'[2]List of Adv and Liquidation'!F:F,[2]Advances!$Z$9)</f>
        <v>-18684.899999999998</v>
      </c>
      <c r="AA128" s="9">
        <f>SUMIFS('[2]List of Adv and Liquidation'!N:N,'[2]List of Adv and Liquidation'!G:G,[2]Advances!N128,'[2]List of Adv and Liquidation'!F:F,[2]Advances!$AA$9)</f>
        <v>0</v>
      </c>
      <c r="AB128" s="9">
        <f>SUMIFS('[2]List of Adv and Liquidation'!N:N,'[2]List of Adv and Liquidation'!G:G,[2]Advances!N128,'[2]List of Adv and Liquidation'!F:F,[2]Advances!$AB$9)</f>
        <v>23803</v>
      </c>
      <c r="AC128" s="9" t="s">
        <v>303</v>
      </c>
      <c r="AD128" s="6"/>
      <c r="AE128" s="9"/>
      <c r="AF128" s="9" t="str">
        <f t="shared" si="3"/>
        <v>1990103000_00634_00340 - Advances to Special Disbursing Officer - SDN (NC CAPITAL OUTLAY DV# 2021-02-0179</v>
      </c>
      <c r="AG128" s="9"/>
    </row>
    <row r="129" spans="1:33" s="7" customFormat="1" x14ac:dyDescent="0.3">
      <c r="A129" s="7" t="s">
        <v>97</v>
      </c>
      <c r="B129" s="7" t="s">
        <v>815</v>
      </c>
      <c r="C129" s="7" t="s">
        <v>778</v>
      </c>
      <c r="D129" s="7">
        <v>9900130649</v>
      </c>
      <c r="E129" s="15">
        <v>44232</v>
      </c>
      <c r="F129" s="7" t="s">
        <v>650</v>
      </c>
      <c r="G129" s="7" t="s">
        <v>793</v>
      </c>
      <c r="H129" s="8">
        <v>97200</v>
      </c>
      <c r="I129" s="8" t="s">
        <v>280</v>
      </c>
      <c r="J129" s="7" t="s">
        <v>780</v>
      </c>
      <c r="K129" s="7" t="s">
        <v>15</v>
      </c>
      <c r="L129" s="7" t="s">
        <v>32</v>
      </c>
      <c r="M129" s="7" t="s">
        <v>345</v>
      </c>
      <c r="N129" s="8" t="s">
        <v>98</v>
      </c>
      <c r="O129" s="8" t="s">
        <v>34</v>
      </c>
      <c r="P129" s="8" t="s">
        <v>99</v>
      </c>
      <c r="Q129" s="8" t="s">
        <v>100</v>
      </c>
      <c r="R129" s="9">
        <v>97200</v>
      </c>
      <c r="S129" s="9"/>
      <c r="T129" s="9">
        <f>SUMIFS('[2]List of Adv and Liquidation'!N:N,'[2]List of Adv and Liquidation'!G:G,[2]Advances!N129)</f>
        <v>230967.52000000002</v>
      </c>
      <c r="U129" s="9">
        <f t="shared" si="2"/>
        <v>-133767.52000000002</v>
      </c>
      <c r="V129" s="9"/>
      <c r="W129" s="9">
        <f>SUMIFS('[2]List of Adv and Liquidation'!N:N,'[2]List of Adv and Liquidation'!G:G,[2]Advances!N129,'[2]List of Adv and Liquidation'!F:F,[2]Advances!$W$9)</f>
        <v>0</v>
      </c>
      <c r="X129" s="9">
        <f>SUMIFS('[2]List of Adv and Liquidation'!N:N,'[2]List of Adv and Liquidation'!G:G,[2]Advances!N129,'[2]List of Adv and Liquidation'!F:F,[2]Advances!$X$9)</f>
        <v>137868.12000000002</v>
      </c>
      <c r="Y129" s="9">
        <f>SUMIFS('[2]List of Adv and Liquidation'!N:N,'[2]List of Adv and Liquidation'!G:G,[2]Advances!N129,'[2]List of Adv and Liquidation'!F:F,[2]Advances!$Y$9)</f>
        <v>93099.4</v>
      </c>
      <c r="Z129" s="9">
        <f>SUMIFS('[2]List of Adv and Liquidation'!N:N,'[2]List of Adv and Liquidation'!G:G,[2]Advances!N129,'[2]List of Adv and Liquidation'!F:F,[2]Advances!$Z$9)</f>
        <v>-1.1368683772161603E-12</v>
      </c>
      <c r="AA129" s="9">
        <f>SUMIFS('[2]List of Adv and Liquidation'!N:N,'[2]List of Adv and Liquidation'!G:G,[2]Advances!N129,'[2]List of Adv and Liquidation'!F:F,[2]Advances!$AA$9)</f>
        <v>0</v>
      </c>
      <c r="AB129" s="9">
        <f>SUMIFS('[2]List of Adv and Liquidation'!N:N,'[2]List of Adv and Liquidation'!G:G,[2]Advances!N129,'[2]List of Adv and Liquidation'!F:F,[2]Advances!$AB$9)</f>
        <v>0</v>
      </c>
      <c r="AC129" s="9" t="s">
        <v>345</v>
      </c>
      <c r="AD129" s="6"/>
      <c r="AE129" s="9"/>
      <c r="AF129" s="9" t="str">
        <f t="shared" si="3"/>
        <v>1990101000_00483_00303 - Advances for Operating Expenses - SDS (IDD MOOE DV# 2021-02-0139</v>
      </c>
      <c r="AG129" s="9"/>
    </row>
    <row r="130" spans="1:33" s="7" customFormat="1" x14ac:dyDescent="0.3">
      <c r="A130" s="7" t="s">
        <v>97</v>
      </c>
      <c r="B130" s="7" t="s">
        <v>816</v>
      </c>
      <c r="C130" s="7" t="s">
        <v>778</v>
      </c>
      <c r="D130" s="7">
        <v>9900130654</v>
      </c>
      <c r="E130" s="15">
        <v>44232</v>
      </c>
      <c r="F130" s="7" t="s">
        <v>650</v>
      </c>
      <c r="G130" s="7" t="s">
        <v>795</v>
      </c>
      <c r="H130" s="8">
        <v>50000</v>
      </c>
      <c r="I130" s="8" t="s">
        <v>280</v>
      </c>
      <c r="J130" s="7" t="s">
        <v>780</v>
      </c>
      <c r="K130" s="7" t="s">
        <v>15</v>
      </c>
      <c r="L130" s="7" t="s">
        <v>32</v>
      </c>
      <c r="M130" s="7" t="s">
        <v>345</v>
      </c>
      <c r="N130" s="8" t="s">
        <v>101</v>
      </c>
      <c r="O130" s="8" t="s">
        <v>34</v>
      </c>
      <c r="P130" s="8" t="s">
        <v>102</v>
      </c>
      <c r="Q130" s="8" t="s">
        <v>103</v>
      </c>
      <c r="R130" s="9">
        <v>50000</v>
      </c>
      <c r="S130" s="9"/>
      <c r="T130" s="9">
        <f>SUMIFS('[2]List of Adv and Liquidation'!N:N,'[2]List of Adv and Liquidation'!G:G,[2]Advances!N130)</f>
        <v>315900</v>
      </c>
      <c r="U130" s="9">
        <f t="shared" si="2"/>
        <v>-265900</v>
      </c>
      <c r="V130" s="9"/>
      <c r="W130" s="9">
        <f>SUMIFS('[2]List of Adv and Liquidation'!N:N,'[2]List of Adv and Liquidation'!G:G,[2]Advances!N130,'[2]List of Adv and Liquidation'!F:F,[2]Advances!$W$9)</f>
        <v>0</v>
      </c>
      <c r="X130" s="9">
        <f>SUMIFS('[2]List of Adv and Liquidation'!N:N,'[2]List of Adv and Liquidation'!G:G,[2]Advances!N130,'[2]List of Adv and Liquidation'!F:F,[2]Advances!$X$9)</f>
        <v>315900</v>
      </c>
      <c r="Y130" s="9">
        <f>SUMIFS('[2]List of Adv and Liquidation'!N:N,'[2]List of Adv and Liquidation'!G:G,[2]Advances!N130,'[2]List of Adv and Liquidation'!F:F,[2]Advances!$Y$9)</f>
        <v>0</v>
      </c>
      <c r="Z130" s="9">
        <f>SUMIFS('[2]List of Adv and Liquidation'!N:N,'[2]List of Adv and Liquidation'!G:G,[2]Advances!N130,'[2]List of Adv and Liquidation'!F:F,[2]Advances!$Z$9)</f>
        <v>0</v>
      </c>
      <c r="AA130" s="9">
        <f>SUMIFS('[2]List of Adv and Liquidation'!N:N,'[2]List of Adv and Liquidation'!G:G,[2]Advances!N130,'[2]List of Adv and Liquidation'!F:F,[2]Advances!$AA$9)</f>
        <v>0</v>
      </c>
      <c r="AB130" s="9">
        <f>SUMIFS('[2]List of Adv and Liquidation'!N:N,'[2]List of Adv and Liquidation'!G:G,[2]Advances!N130,'[2]List of Adv and Liquidation'!F:F,[2]Advances!$AB$9)</f>
        <v>0</v>
      </c>
      <c r="AC130" s="9" t="s">
        <v>345</v>
      </c>
      <c r="AD130" s="6"/>
      <c r="AE130" s="9"/>
      <c r="AF130" s="9" t="str">
        <f t="shared" si="3"/>
        <v>1990101000_00483_00304 - Advances for Operating Expenses - SDS (IDD MOOE DV# 2021-02-0144</v>
      </c>
      <c r="AG130" s="9"/>
    </row>
    <row r="131" spans="1:33" s="7" customFormat="1" x14ac:dyDescent="0.3">
      <c r="A131" s="7" t="s">
        <v>97</v>
      </c>
      <c r="B131" s="7" t="s">
        <v>817</v>
      </c>
      <c r="C131" s="7" t="s">
        <v>778</v>
      </c>
      <c r="D131" s="7">
        <v>9900130644</v>
      </c>
      <c r="E131" s="15">
        <v>44232</v>
      </c>
      <c r="F131" s="7" t="s">
        <v>650</v>
      </c>
      <c r="G131" s="7" t="s">
        <v>797</v>
      </c>
      <c r="H131" s="8">
        <v>355426.36</v>
      </c>
      <c r="I131" s="8" t="s">
        <v>280</v>
      </c>
      <c r="J131" s="7" t="s">
        <v>780</v>
      </c>
      <c r="K131" s="7" t="s">
        <v>15</v>
      </c>
      <c r="L131" s="7" t="s">
        <v>32</v>
      </c>
      <c r="M131" s="7" t="s">
        <v>282</v>
      </c>
      <c r="N131" s="8" t="s">
        <v>104</v>
      </c>
      <c r="O131" s="8" t="s">
        <v>34</v>
      </c>
      <c r="P131" s="8" t="s">
        <v>105</v>
      </c>
      <c r="Q131" s="8" t="s">
        <v>106</v>
      </c>
      <c r="R131" s="9">
        <v>355426.36</v>
      </c>
      <c r="S131" s="9"/>
      <c r="T131" s="9">
        <f>SUMIFS('[2]List of Adv and Liquidation'!N:N,'[2]List of Adv and Liquidation'!G:G,[2]Advances!N131)</f>
        <v>0</v>
      </c>
      <c r="U131" s="9">
        <f t="shared" ref="U131:U194" si="4">R131-T131</f>
        <v>355426.36</v>
      </c>
      <c r="V131" s="9"/>
      <c r="W131" s="9">
        <f>SUMIFS('[2]List of Adv and Liquidation'!N:N,'[2]List of Adv and Liquidation'!G:G,[2]Advances!N131,'[2]List of Adv and Liquidation'!F:F,[2]Advances!$W$9)</f>
        <v>0</v>
      </c>
      <c r="X131" s="9">
        <f>SUMIFS('[2]List of Adv and Liquidation'!N:N,'[2]List of Adv and Liquidation'!G:G,[2]Advances!N131,'[2]List of Adv and Liquidation'!F:F,[2]Advances!$X$9)</f>
        <v>0</v>
      </c>
      <c r="Y131" s="9">
        <f>SUMIFS('[2]List of Adv and Liquidation'!N:N,'[2]List of Adv and Liquidation'!G:G,[2]Advances!N131,'[2]List of Adv and Liquidation'!F:F,[2]Advances!$Y$9)</f>
        <v>0</v>
      </c>
      <c r="Z131" s="9">
        <f>SUMIFS('[2]List of Adv and Liquidation'!N:N,'[2]List of Adv and Liquidation'!G:G,[2]Advances!N131,'[2]List of Adv and Liquidation'!F:F,[2]Advances!$Z$9)</f>
        <v>0</v>
      </c>
      <c r="AA131" s="9">
        <f>SUMIFS('[2]List of Adv and Liquidation'!N:N,'[2]List of Adv and Liquidation'!G:G,[2]Advances!N131,'[2]List of Adv and Liquidation'!F:F,[2]Advances!$AA$9)</f>
        <v>0</v>
      </c>
      <c r="AB131" s="9">
        <f>SUMIFS('[2]List of Adv and Liquidation'!N:N,'[2]List of Adv and Liquidation'!G:G,[2]Advances!N131,'[2]List of Adv and Liquidation'!F:F,[2]Advances!$AB$9)</f>
        <v>0</v>
      </c>
      <c r="AC131" s="9" t="s">
        <v>286</v>
      </c>
      <c r="AD131" s="6"/>
      <c r="AE131" s="9"/>
      <c r="AF131" s="9" t="str">
        <f t="shared" ref="AF131:AF194" si="5">CONCATENATE(P131," - ",Q131)</f>
        <v>1990101000_00483_00305 - Advances for Operating Expenses - SDS (REGULAR MOOE (DV#2021-02-0149)</v>
      </c>
      <c r="AG131" s="9"/>
    </row>
    <row r="132" spans="1:33" s="7" customFormat="1" x14ac:dyDescent="0.3">
      <c r="A132" s="7" t="s">
        <v>97</v>
      </c>
      <c r="B132" s="7" t="s">
        <v>818</v>
      </c>
      <c r="C132" s="7" t="s">
        <v>778</v>
      </c>
      <c r="D132" s="10">
        <v>9900130659</v>
      </c>
      <c r="E132" s="15">
        <v>44232</v>
      </c>
      <c r="F132" s="7" t="s">
        <v>650</v>
      </c>
      <c r="G132" s="7" t="s">
        <v>799</v>
      </c>
      <c r="H132" s="8">
        <v>370350</v>
      </c>
      <c r="I132" s="8" t="s">
        <v>280</v>
      </c>
      <c r="J132" s="7" t="s">
        <v>780</v>
      </c>
      <c r="K132" s="7" t="s">
        <v>15</v>
      </c>
      <c r="L132" s="7" t="s">
        <v>32</v>
      </c>
      <c r="M132" s="7" t="s">
        <v>376</v>
      </c>
      <c r="N132" s="8" t="s">
        <v>107</v>
      </c>
      <c r="O132" s="8" t="s">
        <v>4</v>
      </c>
      <c r="P132" s="8" t="s">
        <v>108</v>
      </c>
      <c r="Q132" s="8" t="s">
        <v>109</v>
      </c>
      <c r="R132" s="9">
        <v>370350</v>
      </c>
      <c r="S132" s="9"/>
      <c r="T132" s="9">
        <f>SUMIFS('[2]List of Adv and Liquidation'!N:N,'[2]List of Adv and Liquidation'!G:G,[2]Advances!N132)</f>
        <v>97200.005000000005</v>
      </c>
      <c r="U132" s="9">
        <f t="shared" si="4"/>
        <v>273149.995</v>
      </c>
      <c r="V132" s="9"/>
      <c r="W132" s="9">
        <f>SUMIFS('[2]List of Adv and Liquidation'!N:N,'[2]List of Adv and Liquidation'!G:G,[2]Advances!N132,'[2]List of Adv and Liquidation'!F:F,[2]Advances!$W$9)</f>
        <v>0</v>
      </c>
      <c r="X132" s="9">
        <f>SUMIFS('[2]List of Adv and Liquidation'!N:N,'[2]List of Adv and Liquidation'!G:G,[2]Advances!N132,'[2]List of Adv and Liquidation'!F:F,[2]Advances!$X$9)</f>
        <v>9259.02</v>
      </c>
      <c r="Y132" s="9">
        <f>SUMIFS('[2]List of Adv and Liquidation'!N:N,'[2]List of Adv and Liquidation'!G:G,[2]Advances!N132,'[2]List of Adv and Liquidation'!F:F,[2]Advances!$Y$9)</f>
        <v>87940.98000000001</v>
      </c>
      <c r="Z132" s="9">
        <f>SUMIFS('[2]List of Adv and Liquidation'!N:N,'[2]List of Adv and Liquidation'!G:G,[2]Advances!N132,'[2]List of Adv and Liquidation'!F:F,[2]Advances!$Z$9)</f>
        <v>-30262.135000000002</v>
      </c>
      <c r="AA132" s="9">
        <f>SUMIFS('[2]List of Adv and Liquidation'!N:N,'[2]List of Adv and Liquidation'!G:G,[2]Advances!N132,'[2]List of Adv and Liquidation'!F:F,[2]Advances!$AA$9)</f>
        <v>5359.5</v>
      </c>
      <c r="AB132" s="9">
        <f>SUMIFS('[2]List of Adv and Liquidation'!N:N,'[2]List of Adv and Liquidation'!G:G,[2]Advances!N132,'[2]List of Adv and Liquidation'!F:F,[2]Advances!$AB$9)</f>
        <v>24902.639999999999</v>
      </c>
      <c r="AC132" s="9" t="s">
        <v>303</v>
      </c>
      <c r="AD132" s="6"/>
      <c r="AE132" s="9"/>
      <c r="AF132" s="9" t="str">
        <f t="shared" si="5"/>
        <v>1990103000_00618_00351 - Advances to Special Disbursing Officer - SDS (NC MOOE (DV#2021-02-0180)</v>
      </c>
      <c r="AG132" s="9"/>
    </row>
    <row r="133" spans="1:33" s="7" customFormat="1" x14ac:dyDescent="0.3">
      <c r="A133" s="7" t="s">
        <v>97</v>
      </c>
      <c r="B133" s="7" t="s">
        <v>818</v>
      </c>
      <c r="C133" s="7" t="s">
        <v>778</v>
      </c>
      <c r="D133" s="10">
        <v>9900130659</v>
      </c>
      <c r="E133" s="15">
        <v>44232</v>
      </c>
      <c r="F133" s="7" t="s">
        <v>650</v>
      </c>
      <c r="G133" s="7" t="s">
        <v>799</v>
      </c>
      <c r="H133" s="8">
        <v>500000</v>
      </c>
      <c r="I133" s="8" t="s">
        <v>280</v>
      </c>
      <c r="J133" s="7" t="s">
        <v>800</v>
      </c>
      <c r="K133" s="7" t="s">
        <v>15</v>
      </c>
      <c r="L133" s="7" t="s">
        <v>32</v>
      </c>
      <c r="M133" s="7" t="s">
        <v>801</v>
      </c>
      <c r="N133" s="8" t="s">
        <v>110</v>
      </c>
      <c r="O133" s="8" t="s">
        <v>4</v>
      </c>
      <c r="P133" s="8" t="s">
        <v>111</v>
      </c>
      <c r="Q133" s="8" t="s">
        <v>112</v>
      </c>
      <c r="R133" s="9">
        <v>500000</v>
      </c>
      <c r="S133" s="9"/>
      <c r="T133" s="9">
        <f>SUMIFS('[2]List of Adv and Liquidation'!N:N,'[2]List of Adv and Liquidation'!G:G,[2]Advances!N133)</f>
        <v>19224.93</v>
      </c>
      <c r="U133" s="9">
        <f t="shared" si="4"/>
        <v>480775.07</v>
      </c>
      <c r="V133" s="9"/>
      <c r="W133" s="9">
        <f>SUMIFS('[2]List of Adv and Liquidation'!N:N,'[2]List of Adv and Liquidation'!G:G,[2]Advances!N133,'[2]List of Adv and Liquidation'!F:F,[2]Advances!$W$9)</f>
        <v>0</v>
      </c>
      <c r="X133" s="9">
        <f>SUMIFS('[2]List of Adv and Liquidation'!N:N,'[2]List of Adv and Liquidation'!G:G,[2]Advances!N133,'[2]List of Adv and Liquidation'!F:F,[2]Advances!$X$9)</f>
        <v>0</v>
      </c>
      <c r="Y133" s="9">
        <f>SUMIFS('[2]List of Adv and Liquidation'!N:N,'[2]List of Adv and Liquidation'!G:G,[2]Advances!N133,'[2]List of Adv and Liquidation'!F:F,[2]Advances!$Y$9)</f>
        <v>47985.72</v>
      </c>
      <c r="Z133" s="9">
        <f>SUMIFS('[2]List of Adv and Liquidation'!N:N,'[2]List of Adv and Liquidation'!G:G,[2]Advances!N133,'[2]List of Adv and Liquidation'!F:F,[2]Advances!$Z$9)</f>
        <v>-47985.72</v>
      </c>
      <c r="AA133" s="9">
        <f>SUMIFS('[2]List of Adv and Liquidation'!N:N,'[2]List of Adv and Liquidation'!G:G,[2]Advances!N133,'[2]List of Adv and Liquidation'!F:F,[2]Advances!$AA$9)</f>
        <v>0</v>
      </c>
      <c r="AB133" s="9">
        <f>SUMIFS('[2]List of Adv and Liquidation'!N:N,'[2]List of Adv and Liquidation'!G:G,[2]Advances!N133,'[2]List of Adv and Liquidation'!F:F,[2]Advances!$AB$9)</f>
        <v>19224.93</v>
      </c>
      <c r="AC133" s="9" t="s">
        <v>303</v>
      </c>
      <c r="AD133" s="6"/>
      <c r="AE133" s="9"/>
      <c r="AF133" s="9" t="str">
        <f t="shared" si="5"/>
        <v>1990103000_00618_00352 - Advances to Special Disbursing Officer - SDS (NC CAPITAL OUTLAY (DV#2021-02-0180)</v>
      </c>
      <c r="AG133" s="9"/>
    </row>
    <row r="134" spans="1:33" s="7" customFormat="1" x14ac:dyDescent="0.3">
      <c r="A134" s="7" t="s">
        <v>113</v>
      </c>
      <c r="B134" s="7" t="s">
        <v>819</v>
      </c>
      <c r="C134" s="7" t="s">
        <v>778</v>
      </c>
      <c r="D134" s="7">
        <v>9900130676</v>
      </c>
      <c r="E134" s="13">
        <v>44249</v>
      </c>
      <c r="F134" s="7" t="s">
        <v>425</v>
      </c>
      <c r="G134" s="7" t="s">
        <v>820</v>
      </c>
      <c r="H134" s="8">
        <v>135125</v>
      </c>
      <c r="I134" s="8" t="s">
        <v>280</v>
      </c>
      <c r="J134" s="7" t="s">
        <v>780</v>
      </c>
      <c r="K134" s="7" t="s">
        <v>1</v>
      </c>
      <c r="L134" s="7" t="s">
        <v>32</v>
      </c>
      <c r="M134" s="7" t="s">
        <v>370</v>
      </c>
      <c r="N134" s="7" t="s">
        <v>114</v>
      </c>
      <c r="O134" s="8" t="s">
        <v>4</v>
      </c>
      <c r="P134" s="8" t="s">
        <v>115</v>
      </c>
      <c r="Q134" s="8" t="s">
        <v>116</v>
      </c>
      <c r="R134" s="9">
        <v>135125</v>
      </c>
      <c r="S134" s="9"/>
      <c r="T134" s="9">
        <f>SUMIFS('[2]List of Adv and Liquidation'!N:N,'[2]List of Adv and Liquidation'!G:G,[2]Advances!N134)</f>
        <v>337586.40250000008</v>
      </c>
      <c r="U134" s="9">
        <f t="shared" si="4"/>
        <v>-202461.40250000008</v>
      </c>
      <c r="V134" s="9"/>
      <c r="W134" s="9">
        <f>SUMIFS('[2]List of Adv and Liquidation'!N:N,'[2]List of Adv and Liquidation'!G:G,[2]Advances!N134,'[2]List of Adv and Liquidation'!F:F,[2]Advances!$W$9)</f>
        <v>0</v>
      </c>
      <c r="X134" s="9">
        <f>SUMIFS('[2]List of Adv and Liquidation'!N:N,'[2]List of Adv and Liquidation'!G:G,[2]Advances!N134,'[2]List of Adv and Liquidation'!F:F,[2]Advances!$X$9)</f>
        <v>273459.11000000004</v>
      </c>
      <c r="Y134" s="9">
        <f>SUMIFS('[2]List of Adv and Liquidation'!N:N,'[2]List of Adv and Liquidation'!G:G,[2]Advances!N134,'[2]List of Adv and Liquidation'!F:F,[2]Advances!$Y$9)</f>
        <v>64127.292499999996</v>
      </c>
      <c r="Z134" s="9">
        <f>SUMIFS('[2]List of Adv and Liquidation'!N:N,'[2]List of Adv and Liquidation'!G:G,[2]Advances!N134,'[2]List of Adv and Liquidation'!F:F,[2]Advances!$Z$9)</f>
        <v>0</v>
      </c>
      <c r="AA134" s="9">
        <f>SUMIFS('[2]List of Adv and Liquidation'!N:N,'[2]List of Adv and Liquidation'!G:G,[2]Advances!N134,'[2]List of Adv and Liquidation'!F:F,[2]Advances!$AA$9)</f>
        <v>0</v>
      </c>
      <c r="AB134" s="9">
        <f>SUMIFS('[2]List of Adv and Liquidation'!N:N,'[2]List of Adv and Liquidation'!G:G,[2]Advances!N134,'[2]List of Adv and Liquidation'!F:F,[2]Advances!$AB$9)</f>
        <v>0</v>
      </c>
      <c r="AC134" s="9" t="s">
        <v>370</v>
      </c>
      <c r="AD134" s="6"/>
      <c r="AE134" s="9"/>
      <c r="AF134" s="9" t="str">
        <f t="shared" si="5"/>
        <v>1990103000_00633_00319 - Advances to Special Disbursing Officer - ADS (CPD MUST DV# 2021-02-0244</v>
      </c>
      <c r="AG134" s="9"/>
    </row>
    <row r="135" spans="1:33" s="7" customFormat="1" x14ac:dyDescent="0.3">
      <c r="A135" s="7" t="s">
        <v>113</v>
      </c>
      <c r="B135" s="7" t="s">
        <v>821</v>
      </c>
      <c r="C135" s="7" t="s">
        <v>778</v>
      </c>
      <c r="D135" s="7">
        <v>9900130679</v>
      </c>
      <c r="E135" s="13">
        <v>44249</v>
      </c>
      <c r="F135" s="7" t="s">
        <v>425</v>
      </c>
      <c r="G135" s="7" t="s">
        <v>822</v>
      </c>
      <c r="H135" s="8">
        <v>31356</v>
      </c>
      <c r="I135" s="8" t="s">
        <v>280</v>
      </c>
      <c r="J135" s="7" t="s">
        <v>780</v>
      </c>
      <c r="K135" s="7" t="s">
        <v>1</v>
      </c>
      <c r="L135" s="7" t="s">
        <v>32</v>
      </c>
      <c r="M135" s="7" t="s">
        <v>335</v>
      </c>
      <c r="N135" s="7" t="s">
        <v>117</v>
      </c>
      <c r="O135" s="8" t="s">
        <v>4</v>
      </c>
      <c r="P135" s="8" t="s">
        <v>118</v>
      </c>
      <c r="Q135" s="8" t="s">
        <v>119</v>
      </c>
      <c r="R135" s="9">
        <v>31356</v>
      </c>
      <c r="S135" s="9"/>
      <c r="T135" s="9">
        <f>SUMIFS('[2]List of Adv and Liquidation'!N:N,'[2]List of Adv and Liquidation'!G:G,[2]Advances!N135)</f>
        <v>463500</v>
      </c>
      <c r="U135" s="9">
        <f t="shared" si="4"/>
        <v>-432144</v>
      </c>
      <c r="V135" s="9"/>
      <c r="W135" s="9">
        <f>SUMIFS('[2]List of Adv and Liquidation'!N:N,'[2]List of Adv and Liquidation'!G:G,[2]Advances!N135,'[2]List of Adv and Liquidation'!F:F,[2]Advances!$W$9)</f>
        <v>0</v>
      </c>
      <c r="X135" s="9">
        <f>SUMIFS('[2]List of Adv and Liquidation'!N:N,'[2]List of Adv and Liquidation'!G:G,[2]Advances!N135,'[2]List of Adv and Liquidation'!F:F,[2]Advances!$X$9)</f>
        <v>457773.83000000007</v>
      </c>
      <c r="Y135" s="9">
        <f>SUMIFS('[2]List of Adv and Liquidation'!N:N,'[2]List of Adv and Liquidation'!G:G,[2]Advances!N135,'[2]List of Adv and Liquidation'!F:F,[2]Advances!$Y$9)</f>
        <v>5726.17</v>
      </c>
      <c r="Z135" s="9">
        <f>SUMIFS('[2]List of Adv and Liquidation'!N:N,'[2]List of Adv and Liquidation'!G:G,[2]Advances!N135,'[2]List of Adv and Liquidation'!F:F,[2]Advances!$Z$9)</f>
        <v>-7.4805939220823348E-11</v>
      </c>
      <c r="AA135" s="9">
        <f>SUMIFS('[2]List of Adv and Liquidation'!N:N,'[2]List of Adv and Liquidation'!G:G,[2]Advances!N135,'[2]List of Adv and Liquidation'!F:F,[2]Advances!$AA$9)</f>
        <v>0</v>
      </c>
      <c r="AB135" s="9">
        <f>SUMIFS('[2]List of Adv and Liquidation'!N:N,'[2]List of Adv and Liquidation'!G:G,[2]Advances!N135,'[2]List of Adv and Liquidation'!F:F,[2]Advances!$AB$9)</f>
        <v>-1.9326762412674725E-12</v>
      </c>
      <c r="AC135" s="9" t="s">
        <v>303</v>
      </c>
      <c r="AD135" s="6"/>
      <c r="AE135" s="9"/>
      <c r="AF135" s="9" t="str">
        <f t="shared" si="5"/>
        <v>1990103000_00633_00320 - Advances to Special Disbursing Officer - ADS (CARP DV# 2021-02-0246</v>
      </c>
      <c r="AG135" s="9"/>
    </row>
    <row r="136" spans="1:33" s="7" customFormat="1" x14ac:dyDescent="0.3">
      <c r="A136" s="7" t="s">
        <v>113</v>
      </c>
      <c r="B136" s="7" t="s">
        <v>823</v>
      </c>
      <c r="C136" s="7" t="s">
        <v>778</v>
      </c>
      <c r="D136" s="7">
        <v>9900130680</v>
      </c>
      <c r="E136" s="13">
        <v>44249</v>
      </c>
      <c r="F136" s="7" t="s">
        <v>425</v>
      </c>
      <c r="G136" s="7" t="s">
        <v>824</v>
      </c>
      <c r="H136" s="8">
        <v>640000</v>
      </c>
      <c r="I136" s="8" t="s">
        <v>280</v>
      </c>
      <c r="J136" s="7" t="s">
        <v>780</v>
      </c>
      <c r="K136" s="7" t="s">
        <v>1</v>
      </c>
      <c r="L136" s="7" t="s">
        <v>32</v>
      </c>
      <c r="M136" s="7" t="s">
        <v>319</v>
      </c>
      <c r="N136" s="7" t="s">
        <v>120</v>
      </c>
      <c r="O136" s="8" t="s">
        <v>4</v>
      </c>
      <c r="P136" s="8" t="s">
        <v>121</v>
      </c>
      <c r="Q136" s="8" t="s">
        <v>122</v>
      </c>
      <c r="R136" s="9">
        <v>640000</v>
      </c>
      <c r="S136" s="9"/>
      <c r="T136" s="9">
        <f>SUMIFS('[2]List of Adv and Liquidation'!N:N,'[2]List of Adv and Liquidation'!G:G,[2]Advances!N136)</f>
        <v>499999.99999999988</v>
      </c>
      <c r="U136" s="9">
        <f t="shared" si="4"/>
        <v>140000.00000000012</v>
      </c>
      <c r="V136" s="9"/>
      <c r="W136" s="9">
        <f>SUMIFS('[2]List of Adv and Liquidation'!N:N,'[2]List of Adv and Liquidation'!G:G,[2]Advances!N136,'[2]List of Adv and Liquidation'!F:F,[2]Advances!$W$9)</f>
        <v>0</v>
      </c>
      <c r="X136" s="9">
        <f>SUMIFS('[2]List of Adv and Liquidation'!N:N,'[2]List of Adv and Liquidation'!G:G,[2]Advances!N136,'[2]List of Adv and Liquidation'!F:F,[2]Advances!$X$9)</f>
        <v>0</v>
      </c>
      <c r="Y136" s="9">
        <f>SUMIFS('[2]List of Adv and Liquidation'!N:N,'[2]List of Adv and Liquidation'!G:G,[2]Advances!N136,'[2]List of Adv and Liquidation'!F:F,[2]Advances!$Y$9)</f>
        <v>499999.99749999994</v>
      </c>
      <c r="Z136" s="9">
        <f>SUMIFS('[2]List of Adv and Liquidation'!N:N,'[2]List of Adv and Liquidation'!G:G,[2]Advances!N136,'[2]List of Adv and Liquidation'!F:F,[2]Advances!$Z$9)</f>
        <v>-429230.79749999999</v>
      </c>
      <c r="AA136" s="9">
        <f>SUMIFS('[2]List of Adv and Liquidation'!N:N,'[2]List of Adv and Liquidation'!G:G,[2]Advances!N136,'[2]List of Adv and Liquidation'!F:F,[2]Advances!$AA$9)</f>
        <v>187828.23</v>
      </c>
      <c r="AB136" s="9">
        <f>SUMIFS('[2]List of Adv and Liquidation'!N:N,'[2]List of Adv and Liquidation'!G:G,[2]Advances!N136,'[2]List of Adv and Liquidation'!F:F,[2]Advances!$AB$9)</f>
        <v>241402.57</v>
      </c>
      <c r="AC136" s="9" t="s">
        <v>303</v>
      </c>
      <c r="AD136" s="6"/>
      <c r="AE136" s="9"/>
      <c r="AF136" s="9" t="str">
        <f t="shared" si="5"/>
        <v>1990103000_00633_00321 - Advances to Special Disbursing Officer - ADS (LSP-NSB DV# 2021-02-0219</v>
      </c>
      <c r="AG136" s="9"/>
    </row>
    <row r="137" spans="1:33" s="7" customFormat="1" x14ac:dyDescent="0.3">
      <c r="A137" s="7" t="s">
        <v>123</v>
      </c>
      <c r="B137" s="7" t="s">
        <v>825</v>
      </c>
      <c r="C137" s="7" t="s">
        <v>778</v>
      </c>
      <c r="D137" s="7">
        <v>9900130677</v>
      </c>
      <c r="E137" s="13">
        <v>44249</v>
      </c>
      <c r="F137" s="7" t="s">
        <v>826</v>
      </c>
      <c r="G137" s="7" t="s">
        <v>827</v>
      </c>
      <c r="H137" s="8">
        <v>100000</v>
      </c>
      <c r="I137" s="8" t="s">
        <v>280</v>
      </c>
      <c r="J137" s="7" t="s">
        <v>780</v>
      </c>
      <c r="K137" s="7" t="s">
        <v>21</v>
      </c>
      <c r="L137" s="7" t="s">
        <v>32</v>
      </c>
      <c r="M137" s="7" t="s">
        <v>370</v>
      </c>
      <c r="N137" s="7" t="s">
        <v>124</v>
      </c>
      <c r="O137" s="8" t="s">
        <v>4</v>
      </c>
      <c r="P137" s="8" t="s">
        <v>125</v>
      </c>
      <c r="Q137" s="8" t="s">
        <v>126</v>
      </c>
      <c r="R137" s="9">
        <v>100000</v>
      </c>
      <c r="S137" s="9"/>
      <c r="T137" s="9">
        <f>SUMIFS('[2]List of Adv and Liquidation'!N:N,'[2]List of Adv and Liquidation'!G:G,[2]Advances!N137)</f>
        <v>74509.010000000009</v>
      </c>
      <c r="U137" s="9">
        <f t="shared" si="4"/>
        <v>25490.989999999991</v>
      </c>
      <c r="V137" s="9"/>
      <c r="W137" s="9">
        <f>SUMIFS('[2]List of Adv and Liquidation'!N:N,'[2]List of Adv and Liquidation'!G:G,[2]Advances!N137,'[2]List of Adv and Liquidation'!F:F,[2]Advances!$W$9)</f>
        <v>0</v>
      </c>
      <c r="X137" s="9">
        <f>SUMIFS('[2]List of Adv and Liquidation'!N:N,'[2]List of Adv and Liquidation'!G:G,[2]Advances!N137,'[2]List of Adv and Liquidation'!F:F,[2]Advances!$X$9)</f>
        <v>0</v>
      </c>
      <c r="Y137" s="9">
        <f>SUMIFS('[2]List of Adv and Liquidation'!N:N,'[2]List of Adv and Liquidation'!G:G,[2]Advances!N137,'[2]List of Adv and Liquidation'!F:F,[2]Advances!$Y$9)</f>
        <v>0</v>
      </c>
      <c r="Z137" s="9">
        <f>SUMIFS('[2]List of Adv and Liquidation'!N:N,'[2]List of Adv and Liquidation'!G:G,[2]Advances!N137,'[2]List of Adv and Liquidation'!F:F,[2]Advances!$Z$9)</f>
        <v>0</v>
      </c>
      <c r="AA137" s="9">
        <f>SUMIFS('[2]List of Adv and Liquidation'!N:N,'[2]List of Adv and Liquidation'!G:G,[2]Advances!N137,'[2]List of Adv and Liquidation'!F:F,[2]Advances!$AA$9)</f>
        <v>30639.1</v>
      </c>
      <c r="AB137" s="9">
        <f>SUMIFS('[2]List of Adv and Liquidation'!N:N,'[2]List of Adv and Liquidation'!G:G,[2]Advances!N137,'[2]List of Adv and Liquidation'!F:F,[2]Advances!$AB$9)</f>
        <v>43869.909999999996</v>
      </c>
      <c r="AC137" s="9" t="s">
        <v>370</v>
      </c>
      <c r="AD137" s="6"/>
      <c r="AE137" s="9"/>
      <c r="AF137" s="9" t="str">
        <f t="shared" si="5"/>
        <v>1990103000_00635_00330 - Advances to Special Disbursing Officer - PDI (CPD MUST DV# 2021-02-0247</v>
      </c>
      <c r="AG137" s="9"/>
    </row>
    <row r="138" spans="1:33" s="7" customFormat="1" x14ac:dyDescent="0.3">
      <c r="A138" s="7" t="s">
        <v>127</v>
      </c>
      <c r="B138" s="7" t="s">
        <v>828</v>
      </c>
      <c r="C138" s="7" t="s">
        <v>778</v>
      </c>
      <c r="D138" s="7">
        <v>9900130678</v>
      </c>
      <c r="E138" s="13">
        <v>44249</v>
      </c>
      <c r="F138" s="7" t="s">
        <v>829</v>
      </c>
      <c r="G138" s="7" t="s">
        <v>830</v>
      </c>
      <c r="H138" s="8">
        <v>80335.710000000006</v>
      </c>
      <c r="I138" s="8" t="s">
        <v>280</v>
      </c>
      <c r="J138" s="7" t="s">
        <v>780</v>
      </c>
      <c r="K138" s="7" t="s">
        <v>9</v>
      </c>
      <c r="L138" s="7" t="s">
        <v>32</v>
      </c>
      <c r="M138" s="7" t="s">
        <v>359</v>
      </c>
      <c r="N138" s="7" t="s">
        <v>128</v>
      </c>
      <c r="O138" s="8" t="s">
        <v>4</v>
      </c>
      <c r="P138" s="8" t="s">
        <v>129</v>
      </c>
      <c r="Q138" s="8" t="s">
        <v>130</v>
      </c>
      <c r="R138" s="9">
        <v>80335.710000000006</v>
      </c>
      <c r="S138" s="9"/>
      <c r="T138" s="9">
        <f>SUMIFS('[2]List of Adv and Liquidation'!N:N,'[2]List of Adv and Liquidation'!G:G,[2]Advances!N138)</f>
        <v>19138.169999999947</v>
      </c>
      <c r="U138" s="9">
        <f t="shared" si="4"/>
        <v>61197.540000000059</v>
      </c>
      <c r="V138" s="9"/>
      <c r="W138" s="9">
        <f>SUMIFS('[2]List of Adv and Liquidation'!N:N,'[2]List of Adv and Liquidation'!G:G,[2]Advances!N138,'[2]List of Adv and Liquidation'!F:F,[2]Advances!$W$9)</f>
        <v>0</v>
      </c>
      <c r="X138" s="9">
        <f>SUMIFS('[2]List of Adv and Liquidation'!N:N,'[2]List of Adv and Liquidation'!G:G,[2]Advances!N138,'[2]List of Adv and Liquidation'!F:F,[2]Advances!$X$9)</f>
        <v>0</v>
      </c>
      <c r="Y138" s="9">
        <f>SUMIFS('[2]List of Adv and Liquidation'!N:N,'[2]List of Adv and Liquidation'!G:G,[2]Advances!N138,'[2]List of Adv and Liquidation'!F:F,[2]Advances!$Y$9)</f>
        <v>0</v>
      </c>
      <c r="Z138" s="9">
        <f>SUMIFS('[2]List of Adv and Liquidation'!N:N,'[2]List of Adv and Liquidation'!G:G,[2]Advances!N138,'[2]List of Adv and Liquidation'!F:F,[2]Advances!$Z$9)</f>
        <v>0</v>
      </c>
      <c r="AA138" s="9">
        <f>SUMIFS('[2]List of Adv and Liquidation'!N:N,'[2]List of Adv and Liquidation'!G:G,[2]Advances!N138,'[2]List of Adv and Liquidation'!F:F,[2]Advances!$AA$9)</f>
        <v>8881.1</v>
      </c>
      <c r="AB138" s="9">
        <f>SUMIFS('[2]List of Adv and Liquidation'!N:N,'[2]List of Adv and Liquidation'!G:G,[2]Advances!N138,'[2]List of Adv and Liquidation'!F:F,[2]Advances!$AB$9)</f>
        <v>10257.069999999945</v>
      </c>
      <c r="AC138" s="9" t="s">
        <v>345</v>
      </c>
      <c r="AD138" s="6"/>
      <c r="AE138" s="9"/>
      <c r="AF138" s="9" t="str">
        <f t="shared" si="5"/>
        <v>1990103000_00634_00341 - Advances to Special Disbursing Officer - SDN (SSF DV# 2021-02-0245</v>
      </c>
      <c r="AG138" s="9"/>
    </row>
    <row r="139" spans="1:33" s="7" customFormat="1" x14ac:dyDescent="0.3">
      <c r="A139" s="7" t="s">
        <v>131</v>
      </c>
      <c r="B139" s="7" t="s">
        <v>831</v>
      </c>
      <c r="C139" s="7" t="s">
        <v>778</v>
      </c>
      <c r="D139" s="7">
        <v>9900130713</v>
      </c>
      <c r="E139" s="13">
        <v>44272</v>
      </c>
      <c r="F139" s="3" t="s">
        <v>425</v>
      </c>
      <c r="G139" s="7" t="s">
        <v>832</v>
      </c>
      <c r="H139" s="8">
        <v>94707.14</v>
      </c>
      <c r="I139" s="8" t="s">
        <v>280</v>
      </c>
      <c r="J139" s="7" t="s">
        <v>780</v>
      </c>
      <c r="K139" s="7" t="s">
        <v>1</v>
      </c>
      <c r="L139" s="7" t="s">
        <v>304</v>
      </c>
      <c r="M139" s="7" t="s">
        <v>359</v>
      </c>
      <c r="N139" s="7" t="s">
        <v>132</v>
      </c>
      <c r="O139" s="8" t="s">
        <v>4</v>
      </c>
      <c r="P139" s="8" t="s">
        <v>133</v>
      </c>
      <c r="Q139" s="8" t="s">
        <v>134</v>
      </c>
      <c r="R139" s="9">
        <v>94707.14</v>
      </c>
      <c r="S139" s="9"/>
      <c r="T139" s="9">
        <f>SUMIFS('[2]List of Adv and Liquidation'!N:N,'[2]List of Adv and Liquidation'!G:G,[2]Advances!N139)</f>
        <v>355426.36</v>
      </c>
      <c r="U139" s="9">
        <f t="shared" si="4"/>
        <v>-260719.21999999997</v>
      </c>
      <c r="V139" s="9"/>
      <c r="W139" s="9">
        <f>SUMIFS('[2]List of Adv and Liquidation'!N:N,'[2]List of Adv and Liquidation'!G:G,[2]Advances!N139,'[2]List of Adv and Liquidation'!F:F,[2]Advances!$W$9)</f>
        <v>0</v>
      </c>
      <c r="X139" s="9">
        <f>SUMIFS('[2]List of Adv and Liquidation'!N:N,'[2]List of Adv and Liquidation'!G:G,[2]Advances!N139,'[2]List of Adv and Liquidation'!F:F,[2]Advances!$X$9)</f>
        <v>82975.169999999984</v>
      </c>
      <c r="Y139" s="9">
        <f>SUMIFS('[2]List of Adv and Liquidation'!N:N,'[2]List of Adv and Liquidation'!G:G,[2]Advances!N139,'[2]List of Adv and Liquidation'!F:F,[2]Advances!$Y$9)</f>
        <v>235656.95999999999</v>
      </c>
      <c r="Z139" s="9">
        <f>SUMIFS('[2]List of Adv and Liquidation'!N:N,'[2]List of Adv and Liquidation'!G:G,[2]Advances!N139,'[2]List of Adv and Liquidation'!F:F,[2]Advances!$Z$9)</f>
        <v>0</v>
      </c>
      <c r="AA139" s="9">
        <f>SUMIFS('[2]List of Adv and Liquidation'!N:N,'[2]List of Adv and Liquidation'!G:G,[2]Advances!N139,'[2]List of Adv and Liquidation'!F:F,[2]Advances!$AA$9)</f>
        <v>36794.230000000003</v>
      </c>
      <c r="AB139" s="9">
        <f>SUMIFS('[2]List of Adv and Liquidation'!N:N,'[2]List of Adv and Liquidation'!G:G,[2]Advances!N139,'[2]List of Adv and Liquidation'!F:F,[2]Advances!$AB$9)</f>
        <v>0</v>
      </c>
      <c r="AC139" s="9" t="s">
        <v>345</v>
      </c>
      <c r="AD139" s="6"/>
      <c r="AE139" s="9"/>
      <c r="AF139" s="9" t="str">
        <f t="shared" si="5"/>
        <v>1990103000_00633_00322 - Advances to Special Disbursing Officer - ADS (SSF DV# 2021-03-0390</v>
      </c>
      <c r="AG139" s="9"/>
    </row>
    <row r="140" spans="1:33" s="7" customFormat="1" x14ac:dyDescent="0.3">
      <c r="A140" s="7" t="s">
        <v>135</v>
      </c>
      <c r="B140" s="7" t="s">
        <v>833</v>
      </c>
      <c r="C140" s="7" t="s">
        <v>778</v>
      </c>
      <c r="D140" s="7">
        <v>9900130714</v>
      </c>
      <c r="E140" s="13">
        <v>44272</v>
      </c>
      <c r="F140" s="3" t="s">
        <v>509</v>
      </c>
      <c r="G140" s="7" t="s">
        <v>834</v>
      </c>
      <c r="H140" s="8">
        <v>640000</v>
      </c>
      <c r="I140" s="8" t="s">
        <v>280</v>
      </c>
      <c r="J140" s="7" t="s">
        <v>780</v>
      </c>
      <c r="K140" s="7" t="s">
        <v>21</v>
      </c>
      <c r="L140" s="7" t="s">
        <v>304</v>
      </c>
      <c r="M140" s="7" t="s">
        <v>319</v>
      </c>
      <c r="N140" s="7" t="s">
        <v>136</v>
      </c>
      <c r="O140" s="8" t="s">
        <v>4</v>
      </c>
      <c r="P140" s="8" t="s">
        <v>137</v>
      </c>
      <c r="Q140" s="8" t="s">
        <v>138</v>
      </c>
      <c r="R140" s="9">
        <v>640000</v>
      </c>
      <c r="S140" s="9"/>
      <c r="T140" s="9">
        <f>SUMIFS('[2]List of Adv and Liquidation'!N:N,'[2]List of Adv and Liquidation'!G:G,[2]Advances!N140)</f>
        <v>370350.00000000012</v>
      </c>
      <c r="U140" s="9">
        <f t="shared" si="4"/>
        <v>269649.99999999988</v>
      </c>
      <c r="V140" s="9"/>
      <c r="W140" s="9">
        <f>SUMIFS('[2]List of Adv and Liquidation'!N:N,'[2]List of Adv and Liquidation'!G:G,[2]Advances!N140,'[2]List of Adv and Liquidation'!F:F,[2]Advances!$W$9)</f>
        <v>0</v>
      </c>
      <c r="X140" s="9">
        <f>SUMIFS('[2]List of Adv and Liquidation'!N:N,'[2]List of Adv and Liquidation'!G:G,[2]Advances!N140,'[2]List of Adv and Liquidation'!F:F,[2]Advances!$X$9)</f>
        <v>208013.04</v>
      </c>
      <c r="Y140" s="9">
        <f>SUMIFS('[2]List of Adv and Liquidation'!N:N,'[2]List of Adv and Liquidation'!G:G,[2]Advances!N140,'[2]List of Adv and Liquidation'!F:F,[2]Advances!$Y$9)</f>
        <v>267226.51999999996</v>
      </c>
      <c r="Z140" s="9">
        <f>SUMIFS('[2]List of Adv and Liquidation'!N:N,'[2]List of Adv and Liquidation'!G:G,[2]Advances!N140,'[2]List of Adv and Liquidation'!F:F,[2]Advances!$Z$9)</f>
        <v>-104889.56</v>
      </c>
      <c r="AA140" s="9">
        <f>SUMIFS('[2]List of Adv and Liquidation'!N:N,'[2]List of Adv and Liquidation'!G:G,[2]Advances!N140,'[2]List of Adv and Liquidation'!F:F,[2]Advances!$AA$9)</f>
        <v>0</v>
      </c>
      <c r="AB140" s="9">
        <f>SUMIFS('[2]List of Adv and Liquidation'!N:N,'[2]List of Adv and Liquidation'!G:G,[2]Advances!N140,'[2]List of Adv and Liquidation'!F:F,[2]Advances!$AB$9)</f>
        <v>0</v>
      </c>
      <c r="AC140" s="9" t="s">
        <v>303</v>
      </c>
      <c r="AD140" s="6"/>
      <c r="AE140" s="9"/>
      <c r="AF140" s="9" t="str">
        <f t="shared" si="5"/>
        <v>1990103000_00635_00331 - Advances to Special Disbursing Officer - PDI (LSP-NSB DV# 2021-03-0391</v>
      </c>
      <c r="AG140" s="9"/>
    </row>
    <row r="141" spans="1:33" s="7" customFormat="1" x14ac:dyDescent="0.3">
      <c r="A141" s="7" t="s">
        <v>139</v>
      </c>
      <c r="B141" s="7" t="s">
        <v>835</v>
      </c>
      <c r="C141" s="7" t="s">
        <v>778</v>
      </c>
      <c r="D141" s="7">
        <v>9900130711</v>
      </c>
      <c r="E141" s="13">
        <v>44272</v>
      </c>
      <c r="F141" s="3" t="s">
        <v>836</v>
      </c>
      <c r="G141" s="7" t="s">
        <v>837</v>
      </c>
      <c r="H141" s="8">
        <v>160000</v>
      </c>
      <c r="I141" s="8" t="s">
        <v>280</v>
      </c>
      <c r="J141" s="7" t="s">
        <v>780</v>
      </c>
      <c r="K141" s="7" t="s">
        <v>27</v>
      </c>
      <c r="L141" s="7" t="s">
        <v>304</v>
      </c>
      <c r="M141" s="7" t="s">
        <v>370</v>
      </c>
      <c r="N141" s="7" t="s">
        <v>140</v>
      </c>
      <c r="O141" s="8" t="s">
        <v>34</v>
      </c>
      <c r="P141" s="8" t="s">
        <v>141</v>
      </c>
      <c r="Q141" s="8" t="s">
        <v>142</v>
      </c>
      <c r="R141" s="9">
        <v>160000</v>
      </c>
      <c r="S141" s="9"/>
      <c r="T141" s="9">
        <f>SUMIFS('[2]List of Adv and Liquidation'!N:N,'[2]List of Adv and Liquidation'!G:G,[2]Advances!N141)</f>
        <v>314516.5</v>
      </c>
      <c r="U141" s="9">
        <f t="shared" si="4"/>
        <v>-154516.5</v>
      </c>
      <c r="V141" s="9"/>
      <c r="W141" s="9">
        <f>SUMIFS('[2]List of Adv and Liquidation'!N:N,'[2]List of Adv and Liquidation'!G:G,[2]Advances!N141,'[2]List of Adv and Liquidation'!F:F,[2]Advances!$W$9)</f>
        <v>0</v>
      </c>
      <c r="X141" s="9">
        <f>SUMIFS('[2]List of Adv and Liquidation'!N:N,'[2]List of Adv and Liquidation'!G:G,[2]Advances!N141,'[2]List of Adv and Liquidation'!F:F,[2]Advances!$X$9)</f>
        <v>0</v>
      </c>
      <c r="Y141" s="9">
        <f>SUMIFS('[2]List of Adv and Liquidation'!N:N,'[2]List of Adv and Liquidation'!G:G,[2]Advances!N141,'[2]List of Adv and Liquidation'!F:F,[2]Advances!$Y$9)</f>
        <v>0</v>
      </c>
      <c r="Z141" s="9">
        <f>SUMIFS('[2]List of Adv and Liquidation'!N:N,'[2]List of Adv and Liquidation'!G:G,[2]Advances!N141,'[2]List of Adv and Liquidation'!F:F,[2]Advances!$Z$9)</f>
        <v>0</v>
      </c>
      <c r="AA141" s="9">
        <f>SUMIFS('[2]List of Adv and Liquidation'!N:N,'[2]List of Adv and Liquidation'!G:G,[2]Advances!N141,'[2]List of Adv and Liquidation'!F:F,[2]Advances!$AA$9)</f>
        <v>0</v>
      </c>
      <c r="AB141" s="9">
        <f>SUMIFS('[2]List of Adv and Liquidation'!N:N,'[2]List of Adv and Liquidation'!G:G,[2]Advances!N141,'[2]List of Adv and Liquidation'!F:F,[2]Advances!$AB$9)</f>
        <v>314516.5</v>
      </c>
      <c r="AC141" s="9" t="s">
        <v>370</v>
      </c>
      <c r="AD141" s="6"/>
      <c r="AE141" s="9"/>
      <c r="AF141" s="9" t="str">
        <f t="shared" si="5"/>
        <v>1990101000_00485_00284 - Advances for Operating Expenses - ADN (CPD MUST (DV# 2021-03-0392)</v>
      </c>
      <c r="AG141" s="9"/>
    </row>
    <row r="142" spans="1:33" s="7" customFormat="1" x14ac:dyDescent="0.3">
      <c r="A142" s="7" t="s">
        <v>139</v>
      </c>
      <c r="B142" s="7" t="s">
        <v>838</v>
      </c>
      <c r="C142" s="7" t="s">
        <v>778</v>
      </c>
      <c r="D142" s="7">
        <v>9900130712</v>
      </c>
      <c r="E142" s="13">
        <v>44272</v>
      </c>
      <c r="F142" s="3" t="s">
        <v>836</v>
      </c>
      <c r="G142" s="7" t="s">
        <v>839</v>
      </c>
      <c r="H142" s="8">
        <v>119634</v>
      </c>
      <c r="I142" s="8" t="s">
        <v>280</v>
      </c>
      <c r="J142" s="7" t="s">
        <v>780</v>
      </c>
      <c r="K142" s="7" t="s">
        <v>27</v>
      </c>
      <c r="L142" s="7" t="s">
        <v>304</v>
      </c>
      <c r="M142" s="7" t="s">
        <v>335</v>
      </c>
      <c r="N142" s="7" t="s">
        <v>143</v>
      </c>
      <c r="O142" s="8" t="s">
        <v>4</v>
      </c>
      <c r="P142" s="8" t="s">
        <v>144</v>
      </c>
      <c r="Q142" s="8" t="s">
        <v>145</v>
      </c>
      <c r="R142" s="9">
        <v>119634</v>
      </c>
      <c r="S142" s="9"/>
      <c r="T142" s="9">
        <f>SUMIFS('[2]List of Adv and Liquidation'!N:N,'[2]List of Adv and Liquidation'!G:G,[2]Advances!N142)</f>
        <v>135125</v>
      </c>
      <c r="U142" s="9">
        <f t="shared" si="4"/>
        <v>-15491</v>
      </c>
      <c r="V142" s="9"/>
      <c r="W142" s="9">
        <f>SUMIFS('[2]List of Adv and Liquidation'!N:N,'[2]List of Adv and Liquidation'!G:G,[2]Advances!N142,'[2]List of Adv and Liquidation'!F:F,[2]Advances!$W$9)</f>
        <v>0</v>
      </c>
      <c r="X142" s="9">
        <f>SUMIFS('[2]List of Adv and Liquidation'!N:N,'[2]List of Adv and Liquidation'!G:G,[2]Advances!N142,'[2]List of Adv and Liquidation'!F:F,[2]Advances!$X$9)</f>
        <v>16208.59</v>
      </c>
      <c r="Y142" s="9">
        <f>SUMIFS('[2]List of Adv and Liquidation'!N:N,'[2]List of Adv and Liquidation'!G:G,[2]Advances!N142,'[2]List of Adv and Liquidation'!F:F,[2]Advances!$Y$9)</f>
        <v>24687.56</v>
      </c>
      <c r="Z142" s="9">
        <f>SUMIFS('[2]List of Adv and Liquidation'!N:N,'[2]List of Adv and Liquidation'!G:G,[2]Advances!N142,'[2]List of Adv and Liquidation'!F:F,[2]Advances!$Z$9)</f>
        <v>24806.53</v>
      </c>
      <c r="AA142" s="9">
        <f>SUMIFS('[2]List of Adv and Liquidation'!N:N,'[2]List of Adv and Liquidation'!G:G,[2]Advances!N142,'[2]List of Adv and Liquidation'!F:F,[2]Advances!$AA$9)</f>
        <v>69422.319999999992</v>
      </c>
      <c r="AB142" s="9">
        <f>SUMIFS('[2]List of Adv and Liquidation'!N:N,'[2]List of Adv and Liquidation'!G:G,[2]Advances!N142,'[2]List of Adv and Liquidation'!F:F,[2]Advances!$AB$9)</f>
        <v>0</v>
      </c>
      <c r="AC142" s="9" t="s">
        <v>303</v>
      </c>
      <c r="AD142" s="6"/>
      <c r="AE142" s="9"/>
      <c r="AF142" s="9" t="str">
        <f t="shared" si="5"/>
        <v>1990103000_00632_00311 - Advances to Special Disbursing Officer - ADN (CARP (DV# 2021-03-0393)</v>
      </c>
      <c r="AG142" s="9"/>
    </row>
    <row r="143" spans="1:33" s="7" customFormat="1" x14ac:dyDescent="0.3">
      <c r="A143" s="10" t="s">
        <v>840</v>
      </c>
      <c r="B143" s="10" t="s">
        <v>841</v>
      </c>
      <c r="C143" s="10" t="s">
        <v>842</v>
      </c>
      <c r="D143" s="10"/>
      <c r="E143" s="18">
        <v>44256</v>
      </c>
      <c r="F143" s="10" t="s">
        <v>650</v>
      </c>
      <c r="G143" s="10" t="s">
        <v>843</v>
      </c>
      <c r="H143" s="11">
        <v>2044</v>
      </c>
      <c r="I143" s="11" t="s">
        <v>280</v>
      </c>
      <c r="J143" s="10" t="s">
        <v>780</v>
      </c>
      <c r="K143" s="10" t="s">
        <v>15</v>
      </c>
      <c r="L143" s="10" t="s">
        <v>304</v>
      </c>
      <c r="M143" s="10" t="s">
        <v>844</v>
      </c>
      <c r="N143" s="10" t="s">
        <v>843</v>
      </c>
      <c r="O143" s="11" t="s">
        <v>845</v>
      </c>
      <c r="P143" s="19">
        <v>1010101000</v>
      </c>
      <c r="Q143" s="11" t="s">
        <v>846</v>
      </c>
      <c r="R143" s="17">
        <v>2044</v>
      </c>
      <c r="S143" s="17"/>
      <c r="T143" s="9">
        <f>SUMIFS('[2]List of Adv and Liquidation'!N:N,'[2]List of Adv and Liquidation'!G:G,[2]Advances!N143)</f>
        <v>15966.043</v>
      </c>
      <c r="U143" s="9">
        <f t="shared" si="4"/>
        <v>-13922.043</v>
      </c>
      <c r="V143" s="17"/>
      <c r="W143" s="9">
        <f>SUMIFS('[2]List of Adv and Liquidation'!N:N,'[2]List of Adv and Liquidation'!G:G,[2]Advances!N143,'[2]List of Adv and Liquidation'!F:F,[2]Advances!$W$9)</f>
        <v>0</v>
      </c>
      <c r="X143" s="9">
        <f>SUMIFS('[2]List of Adv and Liquidation'!N:N,'[2]List of Adv and Liquidation'!G:G,[2]Advances!N143,'[2]List of Adv and Liquidation'!F:F,[2]Advances!$X$9)</f>
        <v>0</v>
      </c>
      <c r="Y143" s="9">
        <f>SUMIFS('[2]List of Adv and Liquidation'!N:N,'[2]List of Adv and Liquidation'!G:G,[2]Advances!N143,'[2]List of Adv and Liquidation'!F:F,[2]Advances!$Y$9)</f>
        <v>600</v>
      </c>
      <c r="Z143" s="9">
        <f>SUMIFS('[2]List of Adv and Liquidation'!N:N,'[2]List of Adv and Liquidation'!G:G,[2]Advances!N143,'[2]List of Adv and Liquidation'!F:F,[2]Advances!$Z$9)</f>
        <v>1828.723</v>
      </c>
      <c r="AA143" s="9">
        <f>SUMIFS('[2]List of Adv and Liquidation'!N:N,'[2]List of Adv and Liquidation'!G:G,[2]Advances!N143,'[2]List of Adv and Liquidation'!F:F,[2]Advances!$AA$9)</f>
        <v>6047.32</v>
      </c>
      <c r="AB143" s="9">
        <f>SUMIFS('[2]List of Adv and Liquidation'!N:N,'[2]List of Adv and Liquidation'!G:G,[2]Advances!N143,'[2]List of Adv and Liquidation'!F:F,[2]Advances!$AB$9)</f>
        <v>7490</v>
      </c>
      <c r="AC143" s="9" t="s">
        <v>286</v>
      </c>
      <c r="AD143" s="6"/>
      <c r="AE143" s="9"/>
      <c r="AF143" s="9" t="str">
        <f t="shared" si="5"/>
        <v>1010101000 - Cash - Collecting Officers</v>
      </c>
      <c r="AG143" s="9"/>
    </row>
    <row r="144" spans="1:33" s="7" customFormat="1" x14ac:dyDescent="0.3">
      <c r="A144" s="7" t="s">
        <v>146</v>
      </c>
      <c r="B144" s="7" t="s">
        <v>847</v>
      </c>
      <c r="C144" s="7" t="s">
        <v>778</v>
      </c>
      <c r="D144" s="7">
        <v>9900130743</v>
      </c>
      <c r="E144" s="12">
        <v>44280</v>
      </c>
      <c r="F144" s="7" t="s">
        <v>790</v>
      </c>
      <c r="G144" s="7" t="s">
        <v>848</v>
      </c>
      <c r="H144" s="8">
        <v>792144.86</v>
      </c>
      <c r="I144" s="8" t="s">
        <v>280</v>
      </c>
      <c r="J144" s="7" t="s">
        <v>780</v>
      </c>
      <c r="K144" s="7" t="s">
        <v>27</v>
      </c>
      <c r="L144" s="7" t="s">
        <v>310</v>
      </c>
      <c r="M144" s="7" t="s">
        <v>282</v>
      </c>
      <c r="N144" s="7" t="s">
        <v>147</v>
      </c>
      <c r="O144" s="8" t="s">
        <v>34</v>
      </c>
      <c r="P144" s="8" t="s">
        <v>148</v>
      </c>
      <c r="Q144" s="8" t="s">
        <v>149</v>
      </c>
      <c r="R144" s="9">
        <v>792144.86</v>
      </c>
      <c r="S144" s="9"/>
      <c r="T144" s="9">
        <f>SUMIFS('[2]List of Adv and Liquidation'!N:N,'[2]List of Adv and Liquidation'!G:G,[2]Advances!N144)</f>
        <v>151219.10999999999</v>
      </c>
      <c r="U144" s="9">
        <f t="shared" si="4"/>
        <v>640925.75</v>
      </c>
      <c r="V144" s="9"/>
      <c r="W144" s="9">
        <f>SUMIFS('[2]List of Adv and Liquidation'!N:N,'[2]List of Adv and Liquidation'!G:G,[2]Advances!N144,'[2]List of Adv and Liquidation'!F:F,[2]Advances!$W$9)</f>
        <v>0</v>
      </c>
      <c r="X144" s="9">
        <f>SUMIFS('[2]List of Adv and Liquidation'!N:N,'[2]List of Adv and Liquidation'!G:G,[2]Advances!N144,'[2]List of Adv and Liquidation'!F:F,[2]Advances!$X$9)</f>
        <v>1500</v>
      </c>
      <c r="Y144" s="9">
        <f>SUMIFS('[2]List of Adv and Liquidation'!N:N,'[2]List of Adv and Liquidation'!G:G,[2]Advances!N144,'[2]List of Adv and Liquidation'!F:F,[2]Advances!$Y$9)</f>
        <v>1970.21</v>
      </c>
      <c r="Z144" s="9">
        <f>SUMIFS('[2]List of Adv and Liquidation'!N:N,'[2]List of Adv and Liquidation'!G:G,[2]Advances!N144,'[2]List of Adv and Liquidation'!F:F,[2]Advances!$Z$9)</f>
        <v>31995.43</v>
      </c>
      <c r="AA144" s="9">
        <f>SUMIFS('[2]List of Adv and Liquidation'!N:N,'[2]List of Adv and Liquidation'!G:G,[2]Advances!N144,'[2]List of Adv and Liquidation'!F:F,[2]Advances!$AA$9)</f>
        <v>47730.64</v>
      </c>
      <c r="AB144" s="9">
        <f>SUMIFS('[2]List of Adv and Liquidation'!N:N,'[2]List of Adv and Liquidation'!G:G,[2]Advances!N144,'[2]List of Adv and Liquidation'!F:F,[2]Advances!$AB$9)</f>
        <v>68022.83</v>
      </c>
      <c r="AC144" s="9" t="s">
        <v>286</v>
      </c>
      <c r="AD144" s="6"/>
      <c r="AE144" s="9"/>
      <c r="AF144" s="9" t="str">
        <f t="shared" si="5"/>
        <v>1990101000_00485_00285 - Advances for Operating Expenses - ADN (REGULAR MOOE 2020 DV# 2021-03-0512</v>
      </c>
      <c r="AG144" s="9"/>
    </row>
    <row r="145" spans="1:33" s="7" customFormat="1" x14ac:dyDescent="0.3">
      <c r="A145" s="7" t="s">
        <v>146</v>
      </c>
      <c r="B145" s="7" t="s">
        <v>849</v>
      </c>
      <c r="C145" s="7" t="s">
        <v>778</v>
      </c>
      <c r="D145" s="7">
        <v>9900130769</v>
      </c>
      <c r="E145" s="12">
        <v>44285</v>
      </c>
      <c r="F145" s="7" t="s">
        <v>836</v>
      </c>
      <c r="G145" s="7" t="s">
        <v>850</v>
      </c>
      <c r="H145" s="8">
        <v>345500</v>
      </c>
      <c r="I145" s="8" t="s">
        <v>280</v>
      </c>
      <c r="J145" s="7" t="s">
        <v>780</v>
      </c>
      <c r="K145" s="7" t="s">
        <v>27</v>
      </c>
      <c r="L145" s="7" t="s">
        <v>310</v>
      </c>
      <c r="M145" s="7" t="s">
        <v>370</v>
      </c>
      <c r="N145" s="7" t="s">
        <v>150</v>
      </c>
      <c r="O145" s="8" t="s">
        <v>4</v>
      </c>
      <c r="P145" s="8" t="s">
        <v>151</v>
      </c>
      <c r="Q145" s="8" t="s">
        <v>152</v>
      </c>
      <c r="R145" s="9">
        <v>345500</v>
      </c>
      <c r="S145" s="9"/>
      <c r="T145" s="9">
        <f>SUMIFS('[2]List of Adv and Liquidation'!N:N,'[2]List of Adv and Liquidation'!G:G,[2]Advances!N145)</f>
        <v>100000</v>
      </c>
      <c r="U145" s="9">
        <f t="shared" si="4"/>
        <v>245500</v>
      </c>
      <c r="V145" s="9"/>
      <c r="W145" s="9">
        <f>SUMIFS('[2]List of Adv and Liquidation'!N:N,'[2]List of Adv and Liquidation'!G:G,[2]Advances!N145,'[2]List of Adv and Liquidation'!F:F,[2]Advances!$W$9)</f>
        <v>0</v>
      </c>
      <c r="X145" s="9">
        <f>SUMIFS('[2]List of Adv and Liquidation'!N:N,'[2]List of Adv and Liquidation'!G:G,[2]Advances!N145,'[2]List of Adv and Liquidation'!F:F,[2]Advances!$X$9)</f>
        <v>690</v>
      </c>
      <c r="Y145" s="9">
        <f>SUMIFS('[2]List of Adv and Liquidation'!N:N,'[2]List of Adv and Liquidation'!G:G,[2]Advances!N145,'[2]List of Adv and Liquidation'!F:F,[2]Advances!$Y$9)</f>
        <v>42967.26</v>
      </c>
      <c r="Z145" s="9">
        <f>SUMIFS('[2]List of Adv and Liquidation'!N:N,'[2]List of Adv and Liquidation'!G:G,[2]Advances!N145,'[2]List of Adv and Liquidation'!F:F,[2]Advances!$Z$9)</f>
        <v>2226.8999999999978</v>
      </c>
      <c r="AA145" s="9">
        <f>SUMIFS('[2]List of Adv and Liquidation'!N:N,'[2]List of Adv and Liquidation'!G:G,[2]Advances!N145,'[2]List of Adv and Liquidation'!F:F,[2]Advances!$AA$9)</f>
        <v>54115.839999999997</v>
      </c>
      <c r="AB145" s="9">
        <f>SUMIFS('[2]List of Adv and Liquidation'!N:N,'[2]List of Adv and Liquidation'!G:G,[2]Advances!N145,'[2]List of Adv and Liquidation'!F:F,[2]Advances!$AB$9)</f>
        <v>0</v>
      </c>
      <c r="AC145" s="9" t="s">
        <v>370</v>
      </c>
      <c r="AD145" s="6"/>
      <c r="AE145" s="9"/>
      <c r="AF145" s="9" t="str">
        <f t="shared" si="5"/>
        <v>1990103000_00632_00312 - Advances to Special Disbursing Officer - ADN (CPD MUST DV# 2021-03-0525</v>
      </c>
      <c r="AG145" s="9"/>
    </row>
    <row r="146" spans="1:33" s="7" customFormat="1" x14ac:dyDescent="0.3">
      <c r="A146" s="7" t="s">
        <v>146</v>
      </c>
      <c r="B146" s="7" t="s">
        <v>851</v>
      </c>
      <c r="C146" s="7" t="s">
        <v>778</v>
      </c>
      <c r="D146" s="7">
        <v>9900130748</v>
      </c>
      <c r="E146" s="12">
        <v>44281</v>
      </c>
      <c r="F146" s="7" t="s">
        <v>790</v>
      </c>
      <c r="G146" s="7" t="s">
        <v>852</v>
      </c>
      <c r="H146" s="8">
        <v>455476.19</v>
      </c>
      <c r="I146" s="8" t="s">
        <v>280</v>
      </c>
      <c r="J146" s="7" t="s">
        <v>780</v>
      </c>
      <c r="K146" s="7" t="s">
        <v>27</v>
      </c>
      <c r="L146" s="7" t="s">
        <v>310</v>
      </c>
      <c r="M146" s="7" t="s">
        <v>359</v>
      </c>
      <c r="N146" s="7" t="s">
        <v>153</v>
      </c>
      <c r="O146" s="8" t="s">
        <v>4</v>
      </c>
      <c r="P146" s="8" t="s">
        <v>154</v>
      </c>
      <c r="Q146" s="8" t="s">
        <v>155</v>
      </c>
      <c r="R146" s="9">
        <v>455476.19</v>
      </c>
      <c r="S146" s="9"/>
      <c r="T146" s="9">
        <f>SUMIFS('[2]List of Adv and Liquidation'!N:N,'[2]List of Adv and Liquidation'!G:G,[2]Advances!N146)</f>
        <v>80335.710000000021</v>
      </c>
      <c r="U146" s="9">
        <f t="shared" si="4"/>
        <v>375140.48</v>
      </c>
      <c r="V146" s="9"/>
      <c r="W146" s="9">
        <f>SUMIFS('[2]List of Adv and Liquidation'!N:N,'[2]List of Adv and Liquidation'!G:G,[2]Advances!N146,'[2]List of Adv and Liquidation'!F:F,[2]Advances!$W$9)</f>
        <v>0</v>
      </c>
      <c r="X146" s="9">
        <f>SUMIFS('[2]List of Adv and Liquidation'!N:N,'[2]List of Adv and Liquidation'!G:G,[2]Advances!N146,'[2]List of Adv and Liquidation'!F:F,[2]Advances!$X$9)</f>
        <v>26735.27</v>
      </c>
      <c r="Y146" s="9">
        <f>SUMIFS('[2]List of Adv and Liquidation'!N:N,'[2]List of Adv and Liquidation'!G:G,[2]Advances!N146,'[2]List of Adv and Liquidation'!F:F,[2]Advances!$Y$9)</f>
        <v>53600.44</v>
      </c>
      <c r="Z146" s="9">
        <f>SUMIFS('[2]List of Adv and Liquidation'!N:N,'[2]List of Adv and Liquidation'!G:G,[2]Advances!N146,'[2]List of Adv and Liquidation'!F:F,[2]Advances!$Z$9)</f>
        <v>0</v>
      </c>
      <c r="AA146" s="9">
        <f>SUMIFS('[2]List of Adv and Liquidation'!N:N,'[2]List of Adv and Liquidation'!G:G,[2]Advances!N146,'[2]List of Adv and Liquidation'!F:F,[2]Advances!$AA$9)</f>
        <v>0</v>
      </c>
      <c r="AB146" s="9">
        <f>SUMIFS('[2]List of Adv and Liquidation'!N:N,'[2]List of Adv and Liquidation'!G:G,[2]Advances!N146,'[2]List of Adv and Liquidation'!F:F,[2]Advances!$AB$9)</f>
        <v>0</v>
      </c>
      <c r="AC146" s="9" t="s">
        <v>345</v>
      </c>
      <c r="AD146" s="6"/>
      <c r="AE146" s="9"/>
      <c r="AF146" s="9" t="str">
        <f t="shared" si="5"/>
        <v>1990103000_00632_00313 - Advances to Special Disbursing Officer - ADN (SSF DV# 2021-03-0528</v>
      </c>
      <c r="AG146" s="9"/>
    </row>
    <row r="147" spans="1:33" s="7" customFormat="1" x14ac:dyDescent="0.3">
      <c r="A147" s="7" t="s">
        <v>146</v>
      </c>
      <c r="B147" s="7" t="s">
        <v>853</v>
      </c>
      <c r="C147" s="7" t="s">
        <v>778</v>
      </c>
      <c r="D147" s="7">
        <v>9900130752</v>
      </c>
      <c r="E147" s="12">
        <v>44281</v>
      </c>
      <c r="F147" s="7" t="s">
        <v>790</v>
      </c>
      <c r="G147" s="7" t="s">
        <v>854</v>
      </c>
      <c r="H147" s="8">
        <v>550000</v>
      </c>
      <c r="I147" s="8" t="s">
        <v>280</v>
      </c>
      <c r="J147" s="7" t="s">
        <v>780</v>
      </c>
      <c r="K147" s="7" t="s">
        <v>27</v>
      </c>
      <c r="L147" s="7" t="s">
        <v>310</v>
      </c>
      <c r="M147" s="7" t="s">
        <v>303</v>
      </c>
      <c r="N147" s="7" t="s">
        <v>156</v>
      </c>
      <c r="O147" s="8" t="s">
        <v>4</v>
      </c>
      <c r="P147" s="8" t="s">
        <v>157</v>
      </c>
      <c r="Q147" s="8" t="s">
        <v>158</v>
      </c>
      <c r="R147" s="9">
        <v>550000</v>
      </c>
      <c r="S147" s="9"/>
      <c r="T147" s="9">
        <f>SUMIFS('[2]List of Adv and Liquidation'!N:N,'[2]List of Adv and Liquidation'!G:G,[2]Advances!N147)</f>
        <v>94707.140000000014</v>
      </c>
      <c r="U147" s="9">
        <f t="shared" si="4"/>
        <v>455292.86</v>
      </c>
      <c r="V147" s="9"/>
      <c r="W147" s="9">
        <f>SUMIFS('[2]List of Adv and Liquidation'!N:N,'[2]List of Adv and Liquidation'!G:G,[2]Advances!N147,'[2]List of Adv and Liquidation'!F:F,[2]Advances!$W$9)</f>
        <v>0</v>
      </c>
      <c r="X147" s="9">
        <f>SUMIFS('[2]List of Adv and Liquidation'!N:N,'[2]List of Adv and Liquidation'!G:G,[2]Advances!N147,'[2]List of Adv and Liquidation'!F:F,[2]Advances!$X$9)</f>
        <v>0</v>
      </c>
      <c r="Y147" s="9">
        <f>SUMIFS('[2]List of Adv and Liquidation'!N:N,'[2]List of Adv and Liquidation'!G:G,[2]Advances!N147,'[2]List of Adv and Liquidation'!F:F,[2]Advances!$Y$9)</f>
        <v>24979.45</v>
      </c>
      <c r="Z147" s="9">
        <f>SUMIFS('[2]List of Adv and Liquidation'!N:N,'[2]List of Adv and Liquidation'!G:G,[2]Advances!N147,'[2]List of Adv and Liquidation'!F:F,[2]Advances!$Z$9)</f>
        <v>29320.77</v>
      </c>
      <c r="AA147" s="9">
        <f>SUMIFS('[2]List of Adv and Liquidation'!N:N,'[2]List of Adv and Liquidation'!G:G,[2]Advances!N147,'[2]List of Adv and Liquidation'!F:F,[2]Advances!$AA$9)</f>
        <v>39123.369999999995</v>
      </c>
      <c r="AB147" s="9">
        <f>SUMIFS('[2]List of Adv and Liquidation'!N:N,'[2]List of Adv and Liquidation'!G:G,[2]Advances!N147,'[2]List of Adv and Liquidation'!F:F,[2]Advances!$AB$9)</f>
        <v>1283.55</v>
      </c>
      <c r="AC147" s="9" t="s">
        <v>303</v>
      </c>
      <c r="AD147" s="6"/>
      <c r="AE147" s="9"/>
      <c r="AF147" s="9" t="str">
        <f t="shared" si="5"/>
        <v>1990103000_00632_00314 - Advances to Special Disbursing Officer - ADN (SDD OO3 DV# 2021-03-0543</v>
      </c>
      <c r="AG147" s="9"/>
    </row>
    <row r="148" spans="1:33" s="7" customFormat="1" x14ac:dyDescent="0.3">
      <c r="A148" s="7" t="s">
        <v>146</v>
      </c>
      <c r="B148" s="7" t="s">
        <v>855</v>
      </c>
      <c r="C148" s="7" t="s">
        <v>778</v>
      </c>
      <c r="D148" s="7">
        <v>9900130764</v>
      </c>
      <c r="E148" s="12">
        <v>44284</v>
      </c>
      <c r="F148" s="7" t="s">
        <v>836</v>
      </c>
      <c r="G148" s="7" t="s">
        <v>856</v>
      </c>
      <c r="H148" s="8">
        <v>51050</v>
      </c>
      <c r="I148" s="8" t="s">
        <v>280</v>
      </c>
      <c r="J148" s="7" t="s">
        <v>780</v>
      </c>
      <c r="K148" s="7" t="s">
        <v>27</v>
      </c>
      <c r="L148" s="7" t="s">
        <v>310</v>
      </c>
      <c r="M148" s="7" t="s">
        <v>399</v>
      </c>
      <c r="N148" s="7" t="s">
        <v>159</v>
      </c>
      <c r="O148" s="8" t="s">
        <v>4</v>
      </c>
      <c r="P148" s="8" t="s">
        <v>160</v>
      </c>
      <c r="Q148" s="8" t="s">
        <v>161</v>
      </c>
      <c r="R148" s="9">
        <v>51050</v>
      </c>
      <c r="S148" s="9"/>
      <c r="T148" s="9">
        <f>SUMIFS('[2]List of Adv and Liquidation'!N:N,'[2]List of Adv and Liquidation'!G:G,[2]Advances!N148)</f>
        <v>640000</v>
      </c>
      <c r="U148" s="9">
        <f t="shared" si="4"/>
        <v>-588950</v>
      </c>
      <c r="V148" s="9"/>
      <c r="W148" s="9">
        <f>SUMIFS('[2]List of Adv and Liquidation'!N:N,'[2]List of Adv and Liquidation'!G:G,[2]Advances!N148,'[2]List of Adv and Liquidation'!F:F,[2]Advances!$W$9)</f>
        <v>0</v>
      </c>
      <c r="X148" s="9">
        <f>SUMIFS('[2]List of Adv and Liquidation'!N:N,'[2]List of Adv and Liquidation'!G:G,[2]Advances!N148,'[2]List of Adv and Liquidation'!F:F,[2]Advances!$X$9)</f>
        <v>0</v>
      </c>
      <c r="Y148" s="9">
        <f>SUMIFS('[2]List of Adv and Liquidation'!N:N,'[2]List of Adv and Liquidation'!G:G,[2]Advances!N148,'[2]List of Adv and Liquidation'!F:F,[2]Advances!$Y$9)</f>
        <v>0</v>
      </c>
      <c r="Z148" s="9">
        <f>SUMIFS('[2]List of Adv and Liquidation'!N:N,'[2]List of Adv and Liquidation'!G:G,[2]Advances!N148,'[2]List of Adv and Liquidation'!F:F,[2]Advances!$Z$9)</f>
        <v>134422</v>
      </c>
      <c r="AA148" s="9">
        <f>SUMIFS('[2]List of Adv and Liquidation'!N:N,'[2]List of Adv and Liquidation'!G:G,[2]Advances!N148,'[2]List of Adv and Liquidation'!F:F,[2]Advances!$AA$9)</f>
        <v>147146</v>
      </c>
      <c r="AB148" s="9">
        <f>SUMIFS('[2]List of Adv and Liquidation'!N:N,'[2]List of Adv and Liquidation'!G:G,[2]Advances!N148,'[2]List of Adv and Liquidation'!F:F,[2]Advances!$AB$9)</f>
        <v>358432</v>
      </c>
      <c r="AC148" s="9" t="s">
        <v>303</v>
      </c>
      <c r="AD148" s="6"/>
      <c r="AE148" s="9"/>
      <c r="AF148" s="9" t="str">
        <f t="shared" si="5"/>
        <v>1990103000_00632_00315 - Advances to Special Disbursing Officer - ADN (GAD MUST DV# 2021-03-0552</v>
      </c>
      <c r="AG148" s="9"/>
    </row>
    <row r="149" spans="1:33" s="7" customFormat="1" x14ac:dyDescent="0.3">
      <c r="A149" s="7" t="s">
        <v>146</v>
      </c>
      <c r="B149" s="7" t="s">
        <v>857</v>
      </c>
      <c r="C149" s="7" t="s">
        <v>778</v>
      </c>
      <c r="D149" s="7">
        <v>9900130776</v>
      </c>
      <c r="E149" s="12">
        <v>44285</v>
      </c>
      <c r="F149" s="7" t="s">
        <v>858</v>
      </c>
      <c r="G149" s="7" t="s">
        <v>859</v>
      </c>
      <c r="H149" s="8">
        <v>348243.76</v>
      </c>
      <c r="I149" s="8" t="s">
        <v>280</v>
      </c>
      <c r="J149" s="7" t="s">
        <v>780</v>
      </c>
      <c r="K149" s="7" t="s">
        <v>27</v>
      </c>
      <c r="L149" s="7" t="s">
        <v>310</v>
      </c>
      <c r="M149" s="7" t="s">
        <v>348</v>
      </c>
      <c r="N149" s="7" t="s">
        <v>162</v>
      </c>
      <c r="O149" s="8" t="s">
        <v>4</v>
      </c>
      <c r="P149" s="8" t="s">
        <v>163</v>
      </c>
      <c r="Q149" s="8" t="s">
        <v>164</v>
      </c>
      <c r="R149" s="9">
        <v>348243.76</v>
      </c>
      <c r="S149" s="9"/>
      <c r="T149" s="9">
        <f>SUMIFS('[2]List of Adv and Liquidation'!N:N,'[2]List of Adv and Liquidation'!G:G,[2]Advances!N149)</f>
        <v>160000</v>
      </c>
      <c r="U149" s="9">
        <f t="shared" si="4"/>
        <v>188243.76</v>
      </c>
      <c r="V149" s="9"/>
      <c r="W149" s="9">
        <f>SUMIFS('[2]List of Adv and Liquidation'!N:N,'[2]List of Adv and Liquidation'!G:G,[2]Advances!N149,'[2]List of Adv and Liquidation'!F:F,[2]Advances!$W$9)</f>
        <v>0</v>
      </c>
      <c r="X149" s="9">
        <f>SUMIFS('[2]List of Adv and Liquidation'!N:N,'[2]List of Adv and Liquidation'!G:G,[2]Advances!N149,'[2]List of Adv and Liquidation'!F:F,[2]Advances!$X$9)</f>
        <v>0</v>
      </c>
      <c r="Y149" s="9">
        <f>SUMIFS('[2]List of Adv and Liquidation'!N:N,'[2]List of Adv and Liquidation'!G:G,[2]Advances!N149,'[2]List of Adv and Liquidation'!F:F,[2]Advances!$Y$9)</f>
        <v>160000</v>
      </c>
      <c r="Z149" s="9">
        <f>SUMIFS('[2]List of Adv and Liquidation'!N:N,'[2]List of Adv and Liquidation'!G:G,[2]Advances!N149,'[2]List of Adv and Liquidation'!F:F,[2]Advances!$Z$9)</f>
        <v>0</v>
      </c>
      <c r="AA149" s="9">
        <f>SUMIFS('[2]List of Adv and Liquidation'!N:N,'[2]List of Adv and Liquidation'!G:G,[2]Advances!N149,'[2]List of Adv and Liquidation'!F:F,[2]Advances!$AA$9)</f>
        <v>0</v>
      </c>
      <c r="AB149" s="9">
        <f>SUMIFS('[2]List of Adv and Liquidation'!N:N,'[2]List of Adv and Liquidation'!G:G,[2]Advances!N149,'[2]List of Adv and Liquidation'!F:F,[2]Advances!$AB$9)</f>
        <v>0</v>
      </c>
      <c r="AC149" s="9" t="s">
        <v>303</v>
      </c>
      <c r="AD149" s="6"/>
      <c r="AE149" s="9"/>
      <c r="AF149" s="9" t="str">
        <f t="shared" si="5"/>
        <v>1990103000_00632_00316 - Advances to Special Disbursing Officer - ADN (OTOP NG DV# 2021-03-0582</v>
      </c>
      <c r="AG149" s="9"/>
    </row>
    <row r="150" spans="1:33" s="7" customFormat="1" x14ac:dyDescent="0.3">
      <c r="A150" s="7" t="s">
        <v>146</v>
      </c>
      <c r="B150" s="7" t="s">
        <v>860</v>
      </c>
      <c r="C150" s="7" t="s">
        <v>778</v>
      </c>
      <c r="D150" s="7">
        <v>9900130779</v>
      </c>
      <c r="E150" s="12">
        <v>44285</v>
      </c>
      <c r="F150" s="7" t="s">
        <v>790</v>
      </c>
      <c r="G150" s="7" t="s">
        <v>861</v>
      </c>
      <c r="H150" s="8">
        <v>194400</v>
      </c>
      <c r="I150" s="8" t="s">
        <v>280</v>
      </c>
      <c r="J150" s="7" t="s">
        <v>780</v>
      </c>
      <c r="K150" s="7" t="s">
        <v>27</v>
      </c>
      <c r="L150" s="7" t="s">
        <v>310</v>
      </c>
      <c r="M150" s="7" t="s">
        <v>345</v>
      </c>
      <c r="N150" s="7" t="s">
        <v>165</v>
      </c>
      <c r="O150" s="8" t="s">
        <v>34</v>
      </c>
      <c r="P150" s="8" t="s">
        <v>166</v>
      </c>
      <c r="Q150" s="8" t="s">
        <v>167</v>
      </c>
      <c r="R150" s="9">
        <v>194400</v>
      </c>
      <c r="S150" s="9"/>
      <c r="T150" s="9">
        <f>SUMIFS('[2]List of Adv and Liquidation'!N:N,'[2]List of Adv and Liquidation'!G:G,[2]Advances!N150)</f>
        <v>119634</v>
      </c>
      <c r="U150" s="9">
        <f t="shared" si="4"/>
        <v>74766</v>
      </c>
      <c r="V150" s="9"/>
      <c r="W150" s="9">
        <f>SUMIFS('[2]List of Adv and Liquidation'!N:N,'[2]List of Adv and Liquidation'!G:G,[2]Advances!N150,'[2]List of Adv and Liquidation'!F:F,[2]Advances!$W$9)</f>
        <v>0</v>
      </c>
      <c r="X150" s="9">
        <f>SUMIFS('[2]List of Adv and Liquidation'!N:N,'[2]List of Adv and Liquidation'!G:G,[2]Advances!N150,'[2]List of Adv and Liquidation'!F:F,[2]Advances!$X$9)</f>
        <v>0</v>
      </c>
      <c r="Y150" s="9">
        <f>SUMIFS('[2]List of Adv and Liquidation'!N:N,'[2]List of Adv and Liquidation'!G:G,[2]Advances!N150,'[2]List of Adv and Liquidation'!F:F,[2]Advances!$Y$9)</f>
        <v>119634</v>
      </c>
      <c r="Z150" s="9">
        <f>SUMIFS('[2]List of Adv and Liquidation'!N:N,'[2]List of Adv and Liquidation'!G:G,[2]Advances!N150,'[2]List of Adv and Liquidation'!F:F,[2]Advances!$Z$9)</f>
        <v>-37996.74</v>
      </c>
      <c r="AA150" s="9">
        <f>SUMIFS('[2]List of Adv and Liquidation'!N:N,'[2]List of Adv and Liquidation'!G:G,[2]Advances!N150,'[2]List of Adv and Liquidation'!F:F,[2]Advances!$AA$9)</f>
        <v>37996.74</v>
      </c>
      <c r="AB150" s="9">
        <f>SUMIFS('[2]List of Adv and Liquidation'!N:N,'[2]List of Adv and Liquidation'!G:G,[2]Advances!N150,'[2]List of Adv and Liquidation'!F:F,[2]Advances!$AB$9)</f>
        <v>0</v>
      </c>
      <c r="AC150" s="9" t="s">
        <v>345</v>
      </c>
      <c r="AD150" s="6"/>
      <c r="AE150" s="9"/>
      <c r="AF150" s="9" t="str">
        <f t="shared" si="5"/>
        <v>1990101000_00485_00286 - Advances for Operating Expenses - ADN (IDD MOOE DV# 2021-03-0587</v>
      </c>
      <c r="AG150" s="9"/>
    </row>
    <row r="151" spans="1:33" s="7" customFormat="1" x14ac:dyDescent="0.3">
      <c r="A151" s="7" t="s">
        <v>168</v>
      </c>
      <c r="B151" s="7" t="s">
        <v>862</v>
      </c>
      <c r="C151" s="7" t="s">
        <v>778</v>
      </c>
      <c r="D151" s="7">
        <v>9900130744</v>
      </c>
      <c r="E151" s="12">
        <v>44280</v>
      </c>
      <c r="F151" s="7" t="s">
        <v>425</v>
      </c>
      <c r="G151" s="7" t="s">
        <v>848</v>
      </c>
      <c r="H151" s="8">
        <v>361782.7</v>
      </c>
      <c r="I151" s="8" t="s">
        <v>280</v>
      </c>
      <c r="J151" s="7" t="s">
        <v>780</v>
      </c>
      <c r="K151" s="7" t="s">
        <v>1</v>
      </c>
      <c r="L151" s="7" t="s">
        <v>310</v>
      </c>
      <c r="M151" s="7" t="s">
        <v>282</v>
      </c>
      <c r="N151" s="7" t="s">
        <v>169</v>
      </c>
      <c r="O151" s="8" t="s">
        <v>34</v>
      </c>
      <c r="P151" s="8" t="s">
        <v>170</v>
      </c>
      <c r="Q151" s="8" t="s">
        <v>171</v>
      </c>
      <c r="R151" s="9">
        <v>361782.7</v>
      </c>
      <c r="S151" s="9"/>
      <c r="T151" s="9">
        <f>SUMIFS('[2]List of Adv and Liquidation'!N:N,'[2]List of Adv and Liquidation'!G:G,[2]Advances!N151)</f>
        <v>2044</v>
      </c>
      <c r="U151" s="9">
        <f t="shared" si="4"/>
        <v>359738.7</v>
      </c>
      <c r="V151" s="9"/>
      <c r="W151" s="9">
        <f>SUMIFS('[2]List of Adv and Liquidation'!N:N,'[2]List of Adv and Liquidation'!G:G,[2]Advances!N151,'[2]List of Adv and Liquidation'!F:F,[2]Advances!$W$9)</f>
        <v>0</v>
      </c>
      <c r="X151" s="9">
        <f>SUMIFS('[2]List of Adv and Liquidation'!N:N,'[2]List of Adv and Liquidation'!G:G,[2]Advances!N151,'[2]List of Adv and Liquidation'!F:F,[2]Advances!$X$9)</f>
        <v>0</v>
      </c>
      <c r="Y151" s="9">
        <f>SUMIFS('[2]List of Adv and Liquidation'!N:N,'[2]List of Adv and Liquidation'!G:G,[2]Advances!N151,'[2]List of Adv and Liquidation'!F:F,[2]Advances!$Y$9)</f>
        <v>0</v>
      </c>
      <c r="Z151" s="9">
        <f>SUMIFS('[2]List of Adv and Liquidation'!N:N,'[2]List of Adv and Liquidation'!G:G,[2]Advances!N151,'[2]List of Adv and Liquidation'!F:F,[2]Advances!$Z$9)</f>
        <v>0</v>
      </c>
      <c r="AA151" s="9">
        <f>SUMIFS('[2]List of Adv and Liquidation'!N:N,'[2]List of Adv and Liquidation'!G:G,[2]Advances!N151,'[2]List of Adv and Liquidation'!F:F,[2]Advances!$AA$9)</f>
        <v>2044</v>
      </c>
      <c r="AB151" s="9">
        <f>SUMIFS('[2]List of Adv and Liquidation'!N:N,'[2]List of Adv and Liquidation'!G:G,[2]Advances!N151,'[2]List of Adv and Liquidation'!F:F,[2]Advances!$AB$9)</f>
        <v>0</v>
      </c>
      <c r="AC151" s="9" t="s">
        <v>286</v>
      </c>
      <c r="AD151" s="6"/>
      <c r="AE151" s="9"/>
      <c r="AF151" s="9" t="str">
        <f t="shared" si="5"/>
        <v>1990101000_00486_00290 - Advances for Operating Expenses - ADS (REGULAR MOOE 2020 DV# 2021-03-0513</v>
      </c>
      <c r="AG151" s="9"/>
    </row>
    <row r="152" spans="1:33" s="7" customFormat="1" x14ac:dyDescent="0.3">
      <c r="A152" s="7" t="s">
        <v>168</v>
      </c>
      <c r="B152" s="7" t="s">
        <v>863</v>
      </c>
      <c r="C152" s="7" t="s">
        <v>778</v>
      </c>
      <c r="D152" s="7">
        <v>9900130749</v>
      </c>
      <c r="E152" s="12">
        <v>44281</v>
      </c>
      <c r="F152" s="7" t="s">
        <v>425</v>
      </c>
      <c r="G152" s="7" t="s">
        <v>864</v>
      </c>
      <c r="H152" s="8">
        <v>284121.43</v>
      </c>
      <c r="I152" s="8" t="s">
        <v>280</v>
      </c>
      <c r="J152" s="7" t="s">
        <v>780</v>
      </c>
      <c r="K152" s="7" t="s">
        <v>1</v>
      </c>
      <c r="L152" s="7" t="s">
        <v>310</v>
      </c>
      <c r="M152" s="7" t="s">
        <v>359</v>
      </c>
      <c r="N152" s="7" t="s">
        <v>172</v>
      </c>
      <c r="O152" s="8" t="s">
        <v>4</v>
      </c>
      <c r="P152" s="8" t="s">
        <v>173</v>
      </c>
      <c r="Q152" s="8" t="s">
        <v>174</v>
      </c>
      <c r="R152" s="9">
        <v>284121.43</v>
      </c>
      <c r="S152" s="9"/>
      <c r="T152" s="9">
        <f>SUMIFS('[2]List of Adv and Liquidation'!N:N,'[2]List of Adv and Liquidation'!G:G,[2]Advances!N152)</f>
        <v>792144.85999999975</v>
      </c>
      <c r="U152" s="9">
        <f t="shared" si="4"/>
        <v>-508023.42999999976</v>
      </c>
      <c r="V152" s="9"/>
      <c r="W152" s="9">
        <f>SUMIFS('[2]List of Adv and Liquidation'!N:N,'[2]List of Adv and Liquidation'!G:G,[2]Advances!N152,'[2]List of Adv and Liquidation'!F:F,[2]Advances!$W$9)</f>
        <v>0</v>
      </c>
      <c r="X152" s="9">
        <f>SUMIFS('[2]List of Adv and Liquidation'!N:N,'[2]List of Adv and Liquidation'!G:G,[2]Advances!N152,'[2]List of Adv and Liquidation'!F:F,[2]Advances!$X$9)</f>
        <v>0</v>
      </c>
      <c r="Y152" s="9">
        <f>SUMIFS('[2]List of Adv and Liquidation'!N:N,'[2]List of Adv and Liquidation'!G:G,[2]Advances!N152,'[2]List of Adv and Liquidation'!F:F,[2]Advances!$Y$9)</f>
        <v>0</v>
      </c>
      <c r="Z152" s="9">
        <f>SUMIFS('[2]List of Adv and Liquidation'!N:N,'[2]List of Adv and Liquidation'!G:G,[2]Advances!N152,'[2]List of Adv and Liquidation'!F:F,[2]Advances!$Z$9)</f>
        <v>706175.0700000003</v>
      </c>
      <c r="AA152" s="9">
        <f>SUMIFS('[2]List of Adv and Liquidation'!N:N,'[2]List of Adv and Liquidation'!G:G,[2]Advances!N152,'[2]List of Adv and Liquidation'!F:F,[2]Advances!$AA$9)</f>
        <v>85969.790000000037</v>
      </c>
      <c r="AB152" s="9">
        <f>SUMIFS('[2]List of Adv and Liquidation'!N:N,'[2]List of Adv and Liquidation'!G:G,[2]Advances!N152,'[2]List of Adv and Liquidation'!F:F,[2]Advances!$AB$9)</f>
        <v>0</v>
      </c>
      <c r="AC152" s="9" t="s">
        <v>345</v>
      </c>
      <c r="AD152" s="6"/>
      <c r="AE152" s="9"/>
      <c r="AF152" s="9" t="str">
        <f t="shared" si="5"/>
        <v>1990103000_00633_00323 - Advances to Special Disbursing Officer - ADS (SSF DV# 2021-03-0529</v>
      </c>
      <c r="AG152" s="9"/>
    </row>
    <row r="153" spans="1:33" s="7" customFormat="1" x14ac:dyDescent="0.3">
      <c r="A153" s="7" t="s">
        <v>168</v>
      </c>
      <c r="B153" s="7" t="s">
        <v>865</v>
      </c>
      <c r="C153" s="7" t="s">
        <v>778</v>
      </c>
      <c r="D153" s="7">
        <v>9900130753</v>
      </c>
      <c r="E153" s="12">
        <v>44281</v>
      </c>
      <c r="F153" s="7" t="s">
        <v>425</v>
      </c>
      <c r="G153" s="7" t="s">
        <v>854</v>
      </c>
      <c r="H153" s="8">
        <v>550000</v>
      </c>
      <c r="I153" s="8" t="s">
        <v>280</v>
      </c>
      <c r="J153" s="7" t="s">
        <v>780</v>
      </c>
      <c r="K153" s="7" t="s">
        <v>1</v>
      </c>
      <c r="L153" s="7" t="s">
        <v>310</v>
      </c>
      <c r="M153" s="7" t="s">
        <v>303</v>
      </c>
      <c r="N153" s="7" t="s">
        <v>175</v>
      </c>
      <c r="O153" s="8" t="s">
        <v>4</v>
      </c>
      <c r="P153" s="8" t="s">
        <v>176</v>
      </c>
      <c r="Q153" s="8" t="s">
        <v>177</v>
      </c>
      <c r="R153" s="9">
        <v>550000</v>
      </c>
      <c r="S153" s="9"/>
      <c r="T153" s="9">
        <f>SUMIFS('[2]List of Adv and Liquidation'!N:N,'[2]List of Adv and Liquidation'!G:G,[2]Advances!N153)</f>
        <v>-31145.959999999992</v>
      </c>
      <c r="U153" s="9">
        <f t="shared" si="4"/>
        <v>581145.96</v>
      </c>
      <c r="V153" s="9"/>
      <c r="W153" s="9">
        <f>SUMIFS('[2]List of Adv and Liquidation'!N:N,'[2]List of Adv and Liquidation'!G:G,[2]Advances!N153,'[2]List of Adv and Liquidation'!F:F,[2]Advances!$W$9)</f>
        <v>0</v>
      </c>
      <c r="X153" s="9">
        <f>SUMIFS('[2]List of Adv and Liquidation'!N:N,'[2]List of Adv and Liquidation'!G:G,[2]Advances!N153,'[2]List of Adv and Liquidation'!F:F,[2]Advances!$X$9)</f>
        <v>0</v>
      </c>
      <c r="Y153" s="9">
        <f>SUMIFS('[2]List of Adv and Liquidation'!N:N,'[2]List of Adv and Liquidation'!G:G,[2]Advances!N153,'[2]List of Adv and Liquidation'!F:F,[2]Advances!$Y$9)</f>
        <v>0</v>
      </c>
      <c r="Z153" s="9">
        <f>SUMIFS('[2]List of Adv and Liquidation'!N:N,'[2]List of Adv and Liquidation'!G:G,[2]Advances!N153,'[2]List of Adv and Liquidation'!F:F,[2]Advances!$Z$9)</f>
        <v>16752.2</v>
      </c>
      <c r="AA153" s="9">
        <f>SUMIFS('[2]List of Adv and Liquidation'!N:N,'[2]List of Adv and Liquidation'!G:G,[2]Advances!N153,'[2]List of Adv and Liquidation'!F:F,[2]Advances!$AA$9)</f>
        <v>-72744.59</v>
      </c>
      <c r="AB153" s="9">
        <f>SUMIFS('[2]List of Adv and Liquidation'!N:N,'[2]List of Adv and Liquidation'!G:G,[2]Advances!N153,'[2]List of Adv and Liquidation'!F:F,[2]Advances!$AB$9)</f>
        <v>24846.429999999997</v>
      </c>
      <c r="AC153" s="9" t="s">
        <v>303</v>
      </c>
      <c r="AD153" s="6"/>
      <c r="AE153" s="9"/>
      <c r="AF153" s="9" t="str">
        <f t="shared" si="5"/>
        <v>1990103000_00633_00324 - Advances to Special Disbursing Officer - ADS (SDD OO3 DV# 2021-03-0544</v>
      </c>
      <c r="AG153" s="9"/>
    </row>
    <row r="154" spans="1:33" s="7" customFormat="1" x14ac:dyDescent="0.3">
      <c r="A154" s="7" t="s">
        <v>168</v>
      </c>
      <c r="B154" s="7" t="s">
        <v>866</v>
      </c>
      <c r="C154" s="7" t="s">
        <v>778</v>
      </c>
      <c r="D154" s="7">
        <v>9900130765</v>
      </c>
      <c r="E154" s="12">
        <v>44284</v>
      </c>
      <c r="F154" s="7" t="s">
        <v>425</v>
      </c>
      <c r="G154" s="7" t="s">
        <v>856</v>
      </c>
      <c r="H154" s="8">
        <v>100000</v>
      </c>
      <c r="I154" s="8" t="s">
        <v>280</v>
      </c>
      <c r="J154" s="7" t="s">
        <v>780</v>
      </c>
      <c r="K154" s="7" t="s">
        <v>1</v>
      </c>
      <c r="L154" s="7" t="s">
        <v>310</v>
      </c>
      <c r="M154" s="7" t="s">
        <v>399</v>
      </c>
      <c r="N154" s="7" t="s">
        <v>178</v>
      </c>
      <c r="O154" s="8" t="s">
        <v>4</v>
      </c>
      <c r="P154" s="8" t="s">
        <v>179</v>
      </c>
      <c r="Q154" s="8" t="s">
        <v>180</v>
      </c>
      <c r="R154" s="9">
        <v>100000</v>
      </c>
      <c r="S154" s="9"/>
      <c r="T154" s="9">
        <f>SUMIFS('[2]List of Adv and Liquidation'!N:N,'[2]List of Adv and Liquidation'!G:G,[2]Advances!N154)</f>
        <v>243569.24000000005</v>
      </c>
      <c r="U154" s="9">
        <f t="shared" si="4"/>
        <v>-143569.24000000005</v>
      </c>
      <c r="V154" s="9"/>
      <c r="W154" s="9">
        <f>SUMIFS('[2]List of Adv and Liquidation'!N:N,'[2]List of Adv and Liquidation'!G:G,[2]Advances!N154,'[2]List of Adv and Liquidation'!F:F,[2]Advances!$W$9)</f>
        <v>0</v>
      </c>
      <c r="X154" s="9">
        <f>SUMIFS('[2]List of Adv and Liquidation'!N:N,'[2]List of Adv and Liquidation'!G:G,[2]Advances!N154,'[2]List of Adv and Liquidation'!F:F,[2]Advances!$X$9)</f>
        <v>0</v>
      </c>
      <c r="Y154" s="9">
        <f>SUMIFS('[2]List of Adv and Liquidation'!N:N,'[2]List of Adv and Liquidation'!G:G,[2]Advances!N154,'[2]List of Adv and Liquidation'!F:F,[2]Advances!$Y$9)</f>
        <v>0</v>
      </c>
      <c r="Z154" s="9">
        <f>SUMIFS('[2]List of Adv and Liquidation'!N:N,'[2]List of Adv and Liquidation'!G:G,[2]Advances!N154,'[2]List of Adv and Liquidation'!F:F,[2]Advances!$Z$9)</f>
        <v>122577.64</v>
      </c>
      <c r="AA154" s="9">
        <f>SUMIFS('[2]List of Adv and Liquidation'!N:N,'[2]List of Adv and Liquidation'!G:G,[2]Advances!N154,'[2]List of Adv and Liquidation'!F:F,[2]Advances!$AA$9)</f>
        <v>43047.189999999995</v>
      </c>
      <c r="AB154" s="9">
        <f>SUMIFS('[2]List of Adv and Liquidation'!N:N,'[2]List of Adv and Liquidation'!G:G,[2]Advances!N154,'[2]List of Adv and Liquidation'!F:F,[2]Advances!$AB$9)</f>
        <v>77944.409999999989</v>
      </c>
      <c r="AC154" s="9" t="s">
        <v>303</v>
      </c>
      <c r="AD154" s="6"/>
      <c r="AE154" s="9"/>
      <c r="AF154" s="9" t="str">
        <f t="shared" si="5"/>
        <v>1990103000_00633_00325 - Advances to Special Disbursing Officer - ADS (GAD MUST DV# 2021-03-0553</v>
      </c>
      <c r="AG154" s="9"/>
    </row>
    <row r="155" spans="1:33" s="7" customFormat="1" x14ac:dyDescent="0.3">
      <c r="A155" s="7" t="s">
        <v>168</v>
      </c>
      <c r="B155" s="7" t="s">
        <v>867</v>
      </c>
      <c r="C155" s="7" t="s">
        <v>778</v>
      </c>
      <c r="D155" s="7">
        <v>9900130783</v>
      </c>
      <c r="E155" s="12">
        <v>44285</v>
      </c>
      <c r="F155" s="7" t="s">
        <v>425</v>
      </c>
      <c r="G155" s="7" t="s">
        <v>868</v>
      </c>
      <c r="H155" s="8">
        <v>1464950</v>
      </c>
      <c r="I155" s="8" t="s">
        <v>280</v>
      </c>
      <c r="J155" s="7" t="s">
        <v>780</v>
      </c>
      <c r="K155" s="7" t="s">
        <v>1</v>
      </c>
      <c r="L155" s="7" t="s">
        <v>310</v>
      </c>
      <c r="M155" s="7" t="s">
        <v>376</v>
      </c>
      <c r="N155" s="7" t="s">
        <v>181</v>
      </c>
      <c r="O155" s="8" t="s">
        <v>4</v>
      </c>
      <c r="P155" s="8" t="s">
        <v>182</v>
      </c>
      <c r="Q155" s="8" t="s">
        <v>183</v>
      </c>
      <c r="R155" s="9">
        <v>1464950</v>
      </c>
      <c r="S155" s="9"/>
      <c r="T155" s="9">
        <f>SUMIFS('[2]List of Adv and Liquidation'!N:N,'[2]List of Adv and Liquidation'!G:G,[2]Advances!N155)</f>
        <v>302315.52999999997</v>
      </c>
      <c r="U155" s="9">
        <f t="shared" si="4"/>
        <v>1162634.47</v>
      </c>
      <c r="V155" s="9"/>
      <c r="W155" s="9">
        <f>SUMIFS('[2]List of Adv and Liquidation'!N:N,'[2]List of Adv and Liquidation'!G:G,[2]Advances!N155,'[2]List of Adv and Liquidation'!F:F,[2]Advances!$W$9)</f>
        <v>0</v>
      </c>
      <c r="X155" s="9">
        <f>SUMIFS('[2]List of Adv and Liquidation'!N:N,'[2]List of Adv and Liquidation'!G:G,[2]Advances!N155,'[2]List of Adv and Liquidation'!F:F,[2]Advances!$X$9)</f>
        <v>0</v>
      </c>
      <c r="Y155" s="9">
        <f>SUMIFS('[2]List of Adv and Liquidation'!N:N,'[2]List of Adv and Liquidation'!G:G,[2]Advances!N155,'[2]List of Adv and Liquidation'!F:F,[2]Advances!$Y$9)</f>
        <v>0</v>
      </c>
      <c r="Z155" s="9">
        <f>SUMIFS('[2]List of Adv and Liquidation'!N:N,'[2]List of Adv and Liquidation'!G:G,[2]Advances!N155,'[2]List of Adv and Liquidation'!F:F,[2]Advances!$Z$9)</f>
        <v>549930.93000000005</v>
      </c>
      <c r="AA155" s="9">
        <f>SUMIFS('[2]List of Adv and Liquidation'!N:N,'[2]List of Adv and Liquidation'!G:G,[2]Advances!N155,'[2]List of Adv and Liquidation'!F:F,[2]Advances!$AA$9)</f>
        <v>-500205.65</v>
      </c>
      <c r="AB155" s="9">
        <f>SUMIFS('[2]List of Adv and Liquidation'!N:N,'[2]List of Adv and Liquidation'!G:G,[2]Advances!N155,'[2]List of Adv and Liquidation'!F:F,[2]Advances!$AB$9)</f>
        <v>252590.25</v>
      </c>
      <c r="AC155" s="9" t="s">
        <v>303</v>
      </c>
      <c r="AD155" s="6"/>
      <c r="AE155" s="9"/>
      <c r="AF155" s="9" t="str">
        <f t="shared" si="5"/>
        <v>1990103000_00633_00326 - Advances to Special Disbursing Officer - ADS (NC MOOE DV# 2021-03-0580</v>
      </c>
      <c r="AG155" s="9"/>
    </row>
    <row r="156" spans="1:33" s="7" customFormat="1" x14ac:dyDescent="0.3">
      <c r="A156" s="7" t="s">
        <v>184</v>
      </c>
      <c r="B156" s="7" t="s">
        <v>869</v>
      </c>
      <c r="C156" s="7" t="s">
        <v>778</v>
      </c>
      <c r="D156" s="7">
        <v>9900130747</v>
      </c>
      <c r="E156" s="12">
        <v>44280</v>
      </c>
      <c r="F156" s="7" t="s">
        <v>870</v>
      </c>
      <c r="G156" s="7" t="s">
        <v>848</v>
      </c>
      <c r="H156" s="8">
        <v>345963.3</v>
      </c>
      <c r="I156" s="8" t="s">
        <v>280</v>
      </c>
      <c r="J156" s="7" t="s">
        <v>780</v>
      </c>
      <c r="K156" s="7" t="s">
        <v>21</v>
      </c>
      <c r="L156" s="7" t="s">
        <v>310</v>
      </c>
      <c r="M156" s="7" t="s">
        <v>282</v>
      </c>
      <c r="N156" s="7" t="s">
        <v>185</v>
      </c>
      <c r="O156" s="8" t="s">
        <v>34</v>
      </c>
      <c r="P156" s="8" t="s">
        <v>186</v>
      </c>
      <c r="Q156" s="8" t="s">
        <v>187</v>
      </c>
      <c r="R156" s="9">
        <v>345963.3</v>
      </c>
      <c r="S156" s="9"/>
      <c r="T156" s="9">
        <f>SUMIFS('[2]List of Adv and Liquidation'!N:N,'[2]List of Adv and Liquidation'!G:G,[2]Advances!N156)</f>
        <v>44693.43</v>
      </c>
      <c r="U156" s="9">
        <f t="shared" si="4"/>
        <v>301269.87</v>
      </c>
      <c r="V156" s="9"/>
      <c r="W156" s="9">
        <f>SUMIFS('[2]List of Adv and Liquidation'!N:N,'[2]List of Adv and Liquidation'!G:G,[2]Advances!N156,'[2]List of Adv and Liquidation'!F:F,[2]Advances!$W$9)</f>
        <v>0</v>
      </c>
      <c r="X156" s="9">
        <f>SUMIFS('[2]List of Adv and Liquidation'!N:N,'[2]List of Adv and Liquidation'!G:G,[2]Advances!N156,'[2]List of Adv and Liquidation'!F:F,[2]Advances!$X$9)</f>
        <v>0</v>
      </c>
      <c r="Y156" s="9">
        <f>SUMIFS('[2]List of Adv and Liquidation'!N:N,'[2]List of Adv and Liquidation'!G:G,[2]Advances!N156,'[2]List of Adv and Liquidation'!F:F,[2]Advances!$Y$9)</f>
        <v>0</v>
      </c>
      <c r="Z156" s="9">
        <f>SUMIFS('[2]List of Adv and Liquidation'!N:N,'[2]List of Adv and Liquidation'!G:G,[2]Advances!N156,'[2]List of Adv and Liquidation'!F:F,[2]Advances!$Z$9)</f>
        <v>39693.43</v>
      </c>
      <c r="AA156" s="9">
        <f>SUMIFS('[2]List of Adv and Liquidation'!N:N,'[2]List of Adv and Liquidation'!G:G,[2]Advances!N156,'[2]List of Adv and Liquidation'!F:F,[2]Advances!$AA$9)</f>
        <v>5000</v>
      </c>
      <c r="AB156" s="9">
        <f>SUMIFS('[2]List of Adv and Liquidation'!N:N,'[2]List of Adv and Liquidation'!G:G,[2]Advances!N156,'[2]List of Adv and Liquidation'!F:F,[2]Advances!$AB$9)</f>
        <v>0</v>
      </c>
      <c r="AC156" s="9" t="s">
        <v>286</v>
      </c>
      <c r="AD156" s="6"/>
      <c r="AE156" s="9"/>
      <c r="AF156" s="9" t="str">
        <f t="shared" si="5"/>
        <v>1990101000_00490_00294 - Advances for Operating Expenses - PDI (REGULAR MOOE 2020 DV# 2021-03-0516</v>
      </c>
      <c r="AG156" s="9"/>
    </row>
    <row r="157" spans="1:33" s="7" customFormat="1" x14ac:dyDescent="0.3">
      <c r="A157" s="7" t="s">
        <v>184</v>
      </c>
      <c r="B157" s="7" t="s">
        <v>871</v>
      </c>
      <c r="C157" s="7" t="s">
        <v>778</v>
      </c>
      <c r="D157" s="7">
        <v>9900130771</v>
      </c>
      <c r="E157" s="12">
        <v>44285</v>
      </c>
      <c r="F157" s="7" t="s">
        <v>870</v>
      </c>
      <c r="G157" s="7" t="s">
        <v>850</v>
      </c>
      <c r="H157" s="8">
        <v>205000</v>
      </c>
      <c r="I157" s="8" t="s">
        <v>280</v>
      </c>
      <c r="J157" s="7" t="s">
        <v>780</v>
      </c>
      <c r="K157" s="7" t="s">
        <v>21</v>
      </c>
      <c r="L157" s="7" t="s">
        <v>310</v>
      </c>
      <c r="M157" s="7" t="s">
        <v>370</v>
      </c>
      <c r="N157" s="7" t="s">
        <v>188</v>
      </c>
      <c r="O157" s="8" t="s">
        <v>4</v>
      </c>
      <c r="P157" s="8" t="s">
        <v>189</v>
      </c>
      <c r="Q157" s="8" t="s">
        <v>190</v>
      </c>
      <c r="R157" s="9">
        <v>205000</v>
      </c>
      <c r="S157" s="9"/>
      <c r="T157" s="9">
        <f>SUMIFS('[2]List of Adv and Liquidation'!N:N,'[2]List of Adv and Liquidation'!G:G,[2]Advances!N157)</f>
        <v>246214.27999999997</v>
      </c>
      <c r="U157" s="9">
        <f t="shared" si="4"/>
        <v>-41214.27999999997</v>
      </c>
      <c r="V157" s="9"/>
      <c r="W157" s="9">
        <f>SUMIFS('[2]List of Adv and Liquidation'!N:N,'[2]List of Adv and Liquidation'!G:G,[2]Advances!N157,'[2]List of Adv and Liquidation'!F:F,[2]Advances!$W$9)</f>
        <v>0</v>
      </c>
      <c r="X157" s="9">
        <f>SUMIFS('[2]List of Adv and Liquidation'!N:N,'[2]List of Adv and Liquidation'!G:G,[2]Advances!N157,'[2]List of Adv and Liquidation'!F:F,[2]Advances!$X$9)</f>
        <v>0</v>
      </c>
      <c r="Y157" s="9">
        <f>SUMIFS('[2]List of Adv and Liquidation'!N:N,'[2]List of Adv and Liquidation'!G:G,[2]Advances!N157,'[2]List of Adv and Liquidation'!F:F,[2]Advances!$Y$9)</f>
        <v>0</v>
      </c>
      <c r="Z157" s="9">
        <f>SUMIFS('[2]List of Adv and Liquidation'!N:N,'[2]List of Adv and Liquidation'!G:G,[2]Advances!N157,'[2]List of Adv and Liquidation'!F:F,[2]Advances!$Z$9)</f>
        <v>87209.68</v>
      </c>
      <c r="AA157" s="9">
        <f>SUMIFS('[2]List of Adv and Liquidation'!N:N,'[2]List of Adv and Liquidation'!G:G,[2]Advances!N157,'[2]List of Adv and Liquidation'!F:F,[2]Advances!$AA$9)</f>
        <v>50385.62</v>
      </c>
      <c r="AB157" s="9">
        <f>SUMIFS('[2]List of Adv and Liquidation'!N:N,'[2]List of Adv and Liquidation'!G:G,[2]Advances!N157,'[2]List of Adv and Liquidation'!F:F,[2]Advances!$AB$9)</f>
        <v>108618.98</v>
      </c>
      <c r="AC157" s="9" t="s">
        <v>370</v>
      </c>
      <c r="AD157" s="6"/>
      <c r="AE157" s="9"/>
      <c r="AF157" s="9" t="str">
        <f t="shared" si="5"/>
        <v>1990103000_00635_00332 - Advances to Special Disbursing Officer - PDI (CPD MUST DV# 2021-03-0527</v>
      </c>
      <c r="AG157" s="9"/>
    </row>
    <row r="158" spans="1:33" s="7" customFormat="1" x14ac:dyDescent="0.3">
      <c r="A158" s="7" t="s">
        <v>184</v>
      </c>
      <c r="B158" s="7" t="s">
        <v>872</v>
      </c>
      <c r="C158" s="7" t="s">
        <v>778</v>
      </c>
      <c r="D158" s="7">
        <v>9900130751</v>
      </c>
      <c r="E158" s="12">
        <v>44281</v>
      </c>
      <c r="F158" s="7" t="s">
        <v>873</v>
      </c>
      <c r="G158" s="7" t="s">
        <v>864</v>
      </c>
      <c r="H158" s="8">
        <v>321342.84999999998</v>
      </c>
      <c r="I158" s="8" t="s">
        <v>280</v>
      </c>
      <c r="J158" s="7" t="s">
        <v>780</v>
      </c>
      <c r="K158" s="7" t="s">
        <v>21</v>
      </c>
      <c r="L158" s="7" t="s">
        <v>310</v>
      </c>
      <c r="M158" s="7" t="s">
        <v>359</v>
      </c>
      <c r="N158" s="7" t="s">
        <v>191</v>
      </c>
      <c r="O158" s="8" t="s">
        <v>4</v>
      </c>
      <c r="P158" s="8" t="s">
        <v>192</v>
      </c>
      <c r="Q158" s="8" t="s">
        <v>193</v>
      </c>
      <c r="R158" s="9">
        <v>321342.84999999998</v>
      </c>
      <c r="S158" s="9"/>
      <c r="T158" s="9">
        <f>SUMIFS('[2]List of Adv and Liquidation'!N:N,'[2]List of Adv and Liquidation'!G:G,[2]Advances!N158)</f>
        <v>-24367.909999999989</v>
      </c>
      <c r="U158" s="9">
        <f t="shared" si="4"/>
        <v>345710.75999999995</v>
      </c>
      <c r="V158" s="9"/>
      <c r="W158" s="9">
        <f>SUMIFS('[2]List of Adv and Liquidation'!N:N,'[2]List of Adv and Liquidation'!G:G,[2]Advances!N158,'[2]List of Adv and Liquidation'!F:F,[2]Advances!$W$9)</f>
        <v>0</v>
      </c>
      <c r="X158" s="9">
        <f>SUMIFS('[2]List of Adv and Liquidation'!N:N,'[2]List of Adv and Liquidation'!G:G,[2]Advances!N158,'[2]List of Adv and Liquidation'!F:F,[2]Advances!$X$9)</f>
        <v>0</v>
      </c>
      <c r="Y158" s="9">
        <f>SUMIFS('[2]List of Adv and Liquidation'!N:N,'[2]List of Adv and Liquidation'!G:G,[2]Advances!N158,'[2]List of Adv and Liquidation'!F:F,[2]Advances!$Y$9)</f>
        <v>0</v>
      </c>
      <c r="Z158" s="9">
        <f>SUMIFS('[2]List of Adv and Liquidation'!N:N,'[2]List of Adv and Liquidation'!G:G,[2]Advances!N158,'[2]List of Adv and Liquidation'!F:F,[2]Advances!$Z$9)</f>
        <v>17900.200000000004</v>
      </c>
      <c r="AA158" s="9">
        <f>SUMIFS('[2]List of Adv and Liquidation'!N:N,'[2]List of Adv and Liquidation'!G:G,[2]Advances!N158,'[2]List of Adv and Liquidation'!F:F,[2]Advances!$AA$9)</f>
        <v>-54580.609999999993</v>
      </c>
      <c r="AB158" s="9">
        <f>SUMIFS('[2]List of Adv and Liquidation'!N:N,'[2]List of Adv and Liquidation'!G:G,[2]Advances!N158,'[2]List of Adv and Liquidation'!F:F,[2]Advances!$AB$9)</f>
        <v>12312.5</v>
      </c>
      <c r="AC158" s="9" t="s">
        <v>345</v>
      </c>
      <c r="AD158" s="6"/>
      <c r="AE158" s="9"/>
      <c r="AF158" s="9" t="str">
        <f t="shared" si="5"/>
        <v>1990103000_00635_00333 - Advances to Special Disbursing Officer - PDI (SSF DV# 2021-03-0531</v>
      </c>
      <c r="AG158" s="9"/>
    </row>
    <row r="159" spans="1:33" s="7" customFormat="1" x14ac:dyDescent="0.3">
      <c r="A159" s="7" t="s">
        <v>184</v>
      </c>
      <c r="B159" s="7" t="s">
        <v>874</v>
      </c>
      <c r="C159" s="7" t="s">
        <v>778</v>
      </c>
      <c r="D159" s="7">
        <v>9900130757</v>
      </c>
      <c r="E159" s="12">
        <v>44281</v>
      </c>
      <c r="F159" s="7" t="s">
        <v>870</v>
      </c>
      <c r="G159" s="7" t="s">
        <v>854</v>
      </c>
      <c r="H159" s="8">
        <v>550000</v>
      </c>
      <c r="I159" s="8" t="s">
        <v>280</v>
      </c>
      <c r="J159" s="7" t="s">
        <v>780</v>
      </c>
      <c r="K159" s="7" t="s">
        <v>21</v>
      </c>
      <c r="L159" s="7" t="s">
        <v>310</v>
      </c>
      <c r="M159" s="7" t="s">
        <v>303</v>
      </c>
      <c r="N159" s="7" t="s">
        <v>194</v>
      </c>
      <c r="O159" s="8" t="s">
        <v>4</v>
      </c>
      <c r="P159" s="8" t="s">
        <v>195</v>
      </c>
      <c r="Q159" s="8" t="s">
        <v>196</v>
      </c>
      <c r="R159" s="9">
        <v>550000</v>
      </c>
      <c r="S159" s="9"/>
      <c r="T159" s="9">
        <f>SUMIFS('[2]List of Adv and Liquidation'!N:N,'[2]List of Adv and Liquidation'!G:G,[2]Advances!N159)</f>
        <v>281637.50999999995</v>
      </c>
      <c r="U159" s="9">
        <f t="shared" si="4"/>
        <v>268362.49000000005</v>
      </c>
      <c r="V159" s="9"/>
      <c r="W159" s="9">
        <f>SUMIFS('[2]List of Adv and Liquidation'!N:N,'[2]List of Adv and Liquidation'!G:G,[2]Advances!N159,'[2]List of Adv and Liquidation'!F:F,[2]Advances!$W$9)</f>
        <v>0</v>
      </c>
      <c r="X159" s="9">
        <f>SUMIFS('[2]List of Adv and Liquidation'!N:N,'[2]List of Adv and Liquidation'!G:G,[2]Advances!N159,'[2]List of Adv and Liquidation'!F:F,[2]Advances!$X$9)</f>
        <v>0</v>
      </c>
      <c r="Y159" s="9">
        <f>SUMIFS('[2]List of Adv and Liquidation'!N:N,'[2]List of Adv and Liquidation'!G:G,[2]Advances!N159,'[2]List of Adv and Liquidation'!F:F,[2]Advances!$Y$9)</f>
        <v>0</v>
      </c>
      <c r="Z159" s="9">
        <f>SUMIFS('[2]List of Adv and Liquidation'!N:N,'[2]List of Adv and Liquidation'!G:G,[2]Advances!N159,'[2]List of Adv and Liquidation'!F:F,[2]Advances!$Z$9)</f>
        <v>166467.71</v>
      </c>
      <c r="AA159" s="9">
        <f>SUMIFS('[2]List of Adv and Liquidation'!N:N,'[2]List of Adv and Liquidation'!G:G,[2]Advances!N159,'[2]List of Adv and Liquidation'!F:F,[2]Advances!$AA$9)</f>
        <v>115169.79999999999</v>
      </c>
      <c r="AB159" s="9">
        <f>SUMIFS('[2]List of Adv and Liquidation'!N:N,'[2]List of Adv and Liquidation'!G:G,[2]Advances!N159,'[2]List of Adv and Liquidation'!F:F,[2]Advances!$AB$9)</f>
        <v>0</v>
      </c>
      <c r="AC159" s="9" t="s">
        <v>303</v>
      </c>
      <c r="AD159" s="6"/>
      <c r="AE159" s="9"/>
      <c r="AF159" s="9" t="str">
        <f t="shared" si="5"/>
        <v>1990103000_00635_00334 - Advances to Special Disbursing Officer - PDI (SDD OO3 DV# 2021-03-0547</v>
      </c>
      <c r="AG159" s="9"/>
    </row>
    <row r="160" spans="1:33" s="7" customFormat="1" x14ac:dyDescent="0.3">
      <c r="A160" s="7" t="s">
        <v>184</v>
      </c>
      <c r="B160" s="7" t="s">
        <v>875</v>
      </c>
      <c r="C160" s="7" t="s">
        <v>778</v>
      </c>
      <c r="D160" s="7">
        <v>9900130763</v>
      </c>
      <c r="E160" s="12">
        <v>44284</v>
      </c>
      <c r="F160" s="7" t="s">
        <v>509</v>
      </c>
      <c r="G160" s="7" t="s">
        <v>876</v>
      </c>
      <c r="H160" s="8">
        <v>186833.71</v>
      </c>
      <c r="I160" s="8" t="s">
        <v>280</v>
      </c>
      <c r="J160" s="7" t="s">
        <v>780</v>
      </c>
      <c r="K160" s="7" t="s">
        <v>21</v>
      </c>
      <c r="L160" s="7" t="s">
        <v>310</v>
      </c>
      <c r="M160" s="7" t="s">
        <v>282</v>
      </c>
      <c r="N160" s="7" t="s">
        <v>197</v>
      </c>
      <c r="O160" s="8" t="s">
        <v>34</v>
      </c>
      <c r="P160" s="8" t="s">
        <v>198</v>
      </c>
      <c r="Q160" s="8" t="s">
        <v>199</v>
      </c>
      <c r="R160" s="9">
        <v>186833.71</v>
      </c>
      <c r="S160" s="9"/>
      <c r="T160" s="9">
        <f>SUMIFS('[2]List of Adv and Liquidation'!N:N,'[2]List of Adv and Liquidation'!G:G,[2]Advances!N160)</f>
        <v>38539.629999999997</v>
      </c>
      <c r="U160" s="9">
        <f t="shared" si="4"/>
        <v>148294.07999999999</v>
      </c>
      <c r="V160" s="9"/>
      <c r="W160" s="9">
        <f>SUMIFS('[2]List of Adv and Liquidation'!N:N,'[2]List of Adv and Liquidation'!G:G,[2]Advances!N160,'[2]List of Adv and Liquidation'!F:F,[2]Advances!$W$9)</f>
        <v>0</v>
      </c>
      <c r="X160" s="9">
        <f>SUMIFS('[2]List of Adv and Liquidation'!N:N,'[2]List of Adv and Liquidation'!G:G,[2]Advances!N160,'[2]List of Adv and Liquidation'!F:F,[2]Advances!$X$9)</f>
        <v>0</v>
      </c>
      <c r="Y160" s="9">
        <f>SUMIFS('[2]List of Adv and Liquidation'!N:N,'[2]List of Adv and Liquidation'!G:G,[2]Advances!N160,'[2]List of Adv and Liquidation'!F:F,[2]Advances!$Y$9)</f>
        <v>0</v>
      </c>
      <c r="Z160" s="9">
        <f>SUMIFS('[2]List of Adv and Liquidation'!N:N,'[2]List of Adv and Liquidation'!G:G,[2]Advances!N160,'[2]List of Adv and Liquidation'!F:F,[2]Advances!$Z$9)</f>
        <v>0</v>
      </c>
      <c r="AA160" s="9">
        <f>SUMIFS('[2]List of Adv and Liquidation'!N:N,'[2]List of Adv and Liquidation'!G:G,[2]Advances!N160,'[2]List of Adv and Liquidation'!F:F,[2]Advances!$AA$9)</f>
        <v>0</v>
      </c>
      <c r="AB160" s="9">
        <f>SUMIFS('[2]List of Adv and Liquidation'!N:N,'[2]List of Adv and Liquidation'!G:G,[2]Advances!N160,'[2]List of Adv and Liquidation'!F:F,[2]Advances!$AB$9)</f>
        <v>38539.629999999997</v>
      </c>
      <c r="AC160" s="9" t="s">
        <v>286</v>
      </c>
      <c r="AD160" s="6"/>
      <c r="AE160" s="9"/>
      <c r="AF160" s="9" t="str">
        <f t="shared" si="5"/>
        <v>1990101000_00490_00295 - Advances for Operating Expenses - PDI (REGULAR MOOE 2020 DV# 2021-03-0550</v>
      </c>
      <c r="AG160" s="9"/>
    </row>
    <row r="161" spans="1:33" s="7" customFormat="1" x14ac:dyDescent="0.3">
      <c r="A161" s="7" t="s">
        <v>184</v>
      </c>
      <c r="B161" s="7" t="s">
        <v>877</v>
      </c>
      <c r="C161" s="7" t="s">
        <v>778</v>
      </c>
      <c r="D161" s="7">
        <v>9900130767</v>
      </c>
      <c r="E161" s="12">
        <v>44284</v>
      </c>
      <c r="F161" s="7" t="s">
        <v>870</v>
      </c>
      <c r="G161" s="7" t="s">
        <v>856</v>
      </c>
      <c r="H161" s="8">
        <v>10250</v>
      </c>
      <c r="I161" s="8" t="s">
        <v>280</v>
      </c>
      <c r="J161" s="7" t="s">
        <v>780</v>
      </c>
      <c r="K161" s="7" t="s">
        <v>21</v>
      </c>
      <c r="L161" s="7" t="s">
        <v>310</v>
      </c>
      <c r="M161" s="7" t="s">
        <v>399</v>
      </c>
      <c r="N161" s="7" t="s">
        <v>200</v>
      </c>
      <c r="O161" s="8" t="s">
        <v>4</v>
      </c>
      <c r="P161" s="8" t="s">
        <v>201</v>
      </c>
      <c r="Q161" s="8" t="s">
        <v>202</v>
      </c>
      <c r="R161" s="9">
        <v>10250</v>
      </c>
      <c r="S161" s="9"/>
      <c r="T161" s="9">
        <f>SUMIFS('[2]List of Adv and Liquidation'!N:N,'[2]List of Adv and Liquidation'!G:G,[2]Advances!N161)</f>
        <v>136644.43000000002</v>
      </c>
      <c r="U161" s="9">
        <f t="shared" si="4"/>
        <v>-126394.43000000002</v>
      </c>
      <c r="V161" s="9"/>
      <c r="W161" s="9">
        <f>SUMIFS('[2]List of Adv and Liquidation'!N:N,'[2]List of Adv and Liquidation'!G:G,[2]Advances!N161,'[2]List of Adv and Liquidation'!F:F,[2]Advances!$W$9)</f>
        <v>0</v>
      </c>
      <c r="X161" s="9">
        <f>SUMIFS('[2]List of Adv and Liquidation'!N:N,'[2]List of Adv and Liquidation'!G:G,[2]Advances!N161,'[2]List of Adv and Liquidation'!F:F,[2]Advances!$X$9)</f>
        <v>0</v>
      </c>
      <c r="Y161" s="9">
        <f>SUMIFS('[2]List of Adv and Liquidation'!N:N,'[2]List of Adv and Liquidation'!G:G,[2]Advances!N161,'[2]List of Adv and Liquidation'!F:F,[2]Advances!$Y$9)</f>
        <v>0</v>
      </c>
      <c r="Z161" s="9">
        <f>SUMIFS('[2]List of Adv and Liquidation'!N:N,'[2]List of Adv and Liquidation'!G:G,[2]Advances!N161,'[2]List of Adv and Liquidation'!F:F,[2]Advances!$Z$9)</f>
        <v>34834.639999999992</v>
      </c>
      <c r="AA161" s="9">
        <f>SUMIFS('[2]List of Adv and Liquidation'!N:N,'[2]List of Adv and Liquidation'!G:G,[2]Advances!N161,'[2]List of Adv and Liquidation'!F:F,[2]Advances!$AA$9)</f>
        <v>64937.270000000004</v>
      </c>
      <c r="AB161" s="9">
        <f>SUMIFS('[2]List of Adv and Liquidation'!N:N,'[2]List of Adv and Liquidation'!G:G,[2]Advances!N161,'[2]List of Adv and Liquidation'!F:F,[2]Advances!$AB$9)</f>
        <v>36872.520000000004</v>
      </c>
      <c r="AC161" s="9" t="s">
        <v>303</v>
      </c>
      <c r="AD161" s="6"/>
      <c r="AE161" s="9"/>
      <c r="AF161" s="9" t="str">
        <f t="shared" si="5"/>
        <v>1990103000_00635_00335 - Advances to Special Disbursing Officer - PDI (GAD MUST DV# 2021-03-0555</v>
      </c>
      <c r="AG161" s="9"/>
    </row>
    <row r="162" spans="1:33" s="7" customFormat="1" x14ac:dyDescent="0.3">
      <c r="A162" s="7" t="s">
        <v>184</v>
      </c>
      <c r="B162" s="7" t="s">
        <v>878</v>
      </c>
      <c r="C162" s="7" t="s">
        <v>778</v>
      </c>
      <c r="D162" s="7">
        <v>9900130773</v>
      </c>
      <c r="E162" s="12">
        <v>44285</v>
      </c>
      <c r="F162" s="7" t="s">
        <v>870</v>
      </c>
      <c r="G162" s="7" t="s">
        <v>879</v>
      </c>
      <c r="H162" s="8">
        <v>256101</v>
      </c>
      <c r="I162" s="8" t="s">
        <v>280</v>
      </c>
      <c r="J162" s="7" t="s">
        <v>780</v>
      </c>
      <c r="K162" s="7" t="s">
        <v>21</v>
      </c>
      <c r="L162" s="7" t="s">
        <v>310</v>
      </c>
      <c r="M162" s="7" t="s">
        <v>335</v>
      </c>
      <c r="N162" s="7" t="s">
        <v>203</v>
      </c>
      <c r="O162" s="8" t="s">
        <v>4</v>
      </c>
      <c r="P162" s="8" t="s">
        <v>204</v>
      </c>
      <c r="Q162" s="8" t="s">
        <v>205</v>
      </c>
      <c r="R162" s="9">
        <v>256101</v>
      </c>
      <c r="S162" s="9"/>
      <c r="T162" s="9">
        <f>SUMIFS('[2]List of Adv and Liquidation'!N:N,'[2]List of Adv and Liquidation'!G:G,[2]Advances!N162)</f>
        <v>21663.799999999996</v>
      </c>
      <c r="U162" s="9">
        <f t="shared" si="4"/>
        <v>234437.2</v>
      </c>
      <c r="V162" s="9"/>
      <c r="W162" s="9">
        <f>SUMIFS('[2]List of Adv and Liquidation'!N:N,'[2]List of Adv and Liquidation'!G:G,[2]Advances!N162,'[2]List of Adv and Liquidation'!F:F,[2]Advances!$W$9)</f>
        <v>0</v>
      </c>
      <c r="X162" s="9">
        <f>SUMIFS('[2]List of Adv and Liquidation'!N:N,'[2]List of Adv and Liquidation'!G:G,[2]Advances!N162,'[2]List of Adv and Liquidation'!F:F,[2]Advances!$X$9)</f>
        <v>0</v>
      </c>
      <c r="Y162" s="9">
        <f>SUMIFS('[2]List of Adv and Liquidation'!N:N,'[2]List of Adv and Liquidation'!G:G,[2]Advances!N162,'[2]List of Adv and Liquidation'!F:F,[2]Advances!$Y$9)</f>
        <v>0</v>
      </c>
      <c r="Z162" s="9">
        <f>SUMIFS('[2]List of Adv and Liquidation'!N:N,'[2]List of Adv and Liquidation'!G:G,[2]Advances!N162,'[2]List of Adv and Liquidation'!F:F,[2]Advances!$Z$9)</f>
        <v>9017.82</v>
      </c>
      <c r="AA162" s="9">
        <f>SUMIFS('[2]List of Adv and Liquidation'!N:N,'[2]List of Adv and Liquidation'!G:G,[2]Advances!N162,'[2]List of Adv and Liquidation'!F:F,[2]Advances!$AA$9)</f>
        <v>12645.98</v>
      </c>
      <c r="AB162" s="9">
        <f>SUMIFS('[2]List of Adv and Liquidation'!N:N,'[2]List of Adv and Liquidation'!G:G,[2]Advances!N162,'[2]List of Adv and Liquidation'!F:F,[2]Advances!$AB$9)</f>
        <v>0</v>
      </c>
      <c r="AC162" s="9" t="s">
        <v>303</v>
      </c>
      <c r="AD162" s="6"/>
      <c r="AE162" s="9"/>
      <c r="AF162" s="9" t="str">
        <f t="shared" si="5"/>
        <v>1990103000_00635_00336 - Advances to Special Disbursing Officer - PDI (CARP DV# 2021-03-0574</v>
      </c>
      <c r="AG162" s="9"/>
    </row>
    <row r="163" spans="1:33" s="7" customFormat="1" x14ac:dyDescent="0.3">
      <c r="A163" s="7" t="s">
        <v>184</v>
      </c>
      <c r="B163" s="7" t="s">
        <v>880</v>
      </c>
      <c r="C163" s="7" t="s">
        <v>778</v>
      </c>
      <c r="D163" s="7">
        <v>9900130778</v>
      </c>
      <c r="E163" s="12">
        <v>44285</v>
      </c>
      <c r="F163" s="7" t="s">
        <v>881</v>
      </c>
      <c r="G163" s="7" t="s">
        <v>859</v>
      </c>
      <c r="H163" s="8">
        <v>348243.76</v>
      </c>
      <c r="I163" s="8" t="s">
        <v>280</v>
      </c>
      <c r="J163" s="7" t="s">
        <v>780</v>
      </c>
      <c r="K163" s="7" t="s">
        <v>21</v>
      </c>
      <c r="L163" s="7" t="s">
        <v>310</v>
      </c>
      <c r="M163" s="7" t="s">
        <v>348</v>
      </c>
      <c r="N163" s="7" t="s">
        <v>206</v>
      </c>
      <c r="O163" s="8" t="s">
        <v>4</v>
      </c>
      <c r="P163" s="8" t="s">
        <v>207</v>
      </c>
      <c r="Q163" s="8" t="s">
        <v>208</v>
      </c>
      <c r="R163" s="9">
        <v>348243.76</v>
      </c>
      <c r="S163" s="9"/>
      <c r="T163" s="9">
        <f>SUMIFS('[2]List of Adv and Liquidation'!N:N,'[2]List of Adv and Liquidation'!G:G,[2]Advances!N163)</f>
        <v>1464950</v>
      </c>
      <c r="U163" s="9">
        <f t="shared" si="4"/>
        <v>-1116706.24</v>
      </c>
      <c r="V163" s="9"/>
      <c r="W163" s="9">
        <f>SUMIFS('[2]List of Adv and Liquidation'!N:N,'[2]List of Adv and Liquidation'!G:G,[2]Advances!N163,'[2]List of Adv and Liquidation'!F:F,[2]Advances!$W$9)</f>
        <v>0</v>
      </c>
      <c r="X163" s="9">
        <f>SUMIFS('[2]List of Adv and Liquidation'!N:N,'[2]List of Adv and Liquidation'!G:G,[2]Advances!N163,'[2]List of Adv and Liquidation'!F:F,[2]Advances!$X$9)</f>
        <v>0</v>
      </c>
      <c r="Y163" s="9">
        <f>SUMIFS('[2]List of Adv and Liquidation'!N:N,'[2]List of Adv and Liquidation'!G:G,[2]Advances!N163,'[2]List of Adv and Liquidation'!F:F,[2]Advances!$Y$9)</f>
        <v>0</v>
      </c>
      <c r="Z163" s="9">
        <f>SUMIFS('[2]List of Adv and Liquidation'!N:N,'[2]List of Adv and Liquidation'!G:G,[2]Advances!N163,'[2]List of Adv and Liquidation'!F:F,[2]Advances!$Z$9)</f>
        <v>342268.00999999995</v>
      </c>
      <c r="AA163" s="9">
        <f>SUMIFS('[2]List of Adv and Liquidation'!N:N,'[2]List of Adv and Liquidation'!G:G,[2]Advances!N163,'[2]List of Adv and Liquidation'!F:F,[2]Advances!$AA$9)</f>
        <v>653950.04</v>
      </c>
      <c r="AB163" s="9">
        <f>SUMIFS('[2]List of Adv and Liquidation'!N:N,'[2]List of Adv and Liquidation'!G:G,[2]Advances!N163,'[2]List of Adv and Liquidation'!F:F,[2]Advances!$AB$9)</f>
        <v>468731.95</v>
      </c>
      <c r="AC163" s="9" t="s">
        <v>303</v>
      </c>
      <c r="AD163" s="6"/>
      <c r="AE163" s="9"/>
      <c r="AF163" s="9" t="str">
        <f t="shared" si="5"/>
        <v>1990103000_00635_00337 - Advances to Special Disbursing Officer - PDI (OTOP NG DV# 2021-03-0584</v>
      </c>
      <c r="AG163" s="9"/>
    </row>
    <row r="164" spans="1:33" s="7" customFormat="1" x14ac:dyDescent="0.3">
      <c r="A164" s="7" t="s">
        <v>184</v>
      </c>
      <c r="B164" s="7" t="s">
        <v>882</v>
      </c>
      <c r="C164" s="7" t="s">
        <v>778</v>
      </c>
      <c r="D164" s="7">
        <v>9900130781</v>
      </c>
      <c r="E164" s="12">
        <v>44285</v>
      </c>
      <c r="F164" s="7" t="s">
        <v>870</v>
      </c>
      <c r="G164" s="7" t="s">
        <v>861</v>
      </c>
      <c r="H164" s="8">
        <v>194400</v>
      </c>
      <c r="I164" s="8" t="s">
        <v>280</v>
      </c>
      <c r="J164" s="7" t="s">
        <v>780</v>
      </c>
      <c r="K164" s="7" t="s">
        <v>21</v>
      </c>
      <c r="L164" s="7" t="s">
        <v>310</v>
      </c>
      <c r="M164" s="7" t="s">
        <v>345</v>
      </c>
      <c r="N164" s="7" t="s">
        <v>209</v>
      </c>
      <c r="O164" s="8" t="s">
        <v>34</v>
      </c>
      <c r="P164" s="8" t="s">
        <v>210</v>
      </c>
      <c r="Q164" s="8" t="s">
        <v>211</v>
      </c>
      <c r="R164" s="9">
        <v>194400</v>
      </c>
      <c r="S164" s="9"/>
      <c r="T164" s="9">
        <f>SUMIFS('[2]List of Adv and Liquidation'!N:N,'[2]List of Adv and Liquidation'!G:G,[2]Advances!N164)</f>
        <v>345963.3</v>
      </c>
      <c r="U164" s="9">
        <f t="shared" si="4"/>
        <v>-151563.29999999999</v>
      </c>
      <c r="V164" s="9"/>
      <c r="W164" s="9">
        <f>SUMIFS('[2]List of Adv and Liquidation'!N:N,'[2]List of Adv and Liquidation'!G:G,[2]Advances!N164,'[2]List of Adv and Liquidation'!F:F,[2]Advances!$W$9)</f>
        <v>0</v>
      </c>
      <c r="X164" s="9">
        <f>SUMIFS('[2]List of Adv and Liquidation'!N:N,'[2]List of Adv and Liquidation'!G:G,[2]Advances!N164,'[2]List of Adv and Liquidation'!F:F,[2]Advances!$X$9)</f>
        <v>0</v>
      </c>
      <c r="Y164" s="9">
        <f>SUMIFS('[2]List of Adv and Liquidation'!N:N,'[2]List of Adv and Liquidation'!G:G,[2]Advances!N164,'[2]List of Adv and Liquidation'!F:F,[2]Advances!$Y$9)</f>
        <v>0</v>
      </c>
      <c r="Z164" s="9">
        <f>SUMIFS('[2]List of Adv and Liquidation'!N:N,'[2]List of Adv and Liquidation'!G:G,[2]Advances!N164,'[2]List of Adv and Liquidation'!F:F,[2]Advances!$Z$9)</f>
        <v>141059.38</v>
      </c>
      <c r="AA164" s="9">
        <f>SUMIFS('[2]List of Adv and Liquidation'!N:N,'[2]List of Adv and Liquidation'!G:G,[2]Advances!N164,'[2]List of Adv and Liquidation'!F:F,[2]Advances!$AA$9)</f>
        <v>167235.12</v>
      </c>
      <c r="AB164" s="9">
        <f>SUMIFS('[2]List of Adv and Liquidation'!N:N,'[2]List of Adv and Liquidation'!G:G,[2]Advances!N164,'[2]List of Adv and Liquidation'!F:F,[2]Advances!$AB$9)</f>
        <v>37668.800000000003</v>
      </c>
      <c r="AC164" s="9" t="s">
        <v>345</v>
      </c>
      <c r="AD164" s="6"/>
      <c r="AE164" s="9"/>
      <c r="AF164" s="9" t="str">
        <f t="shared" si="5"/>
        <v>1990101000_00490_00296 - Advances for Operating Expenses - PDI (IDD MOOE DV# 2021-03-0589</v>
      </c>
      <c r="AG164" s="9"/>
    </row>
    <row r="165" spans="1:33" s="7" customFormat="1" x14ac:dyDescent="0.3">
      <c r="A165" s="7" t="s">
        <v>212</v>
      </c>
      <c r="B165" s="7" t="s">
        <v>883</v>
      </c>
      <c r="C165" s="7" t="s">
        <v>778</v>
      </c>
      <c r="D165" s="7">
        <v>9900130745</v>
      </c>
      <c r="E165" s="12">
        <v>44280</v>
      </c>
      <c r="F165" s="7" t="s">
        <v>811</v>
      </c>
      <c r="G165" s="7" t="s">
        <v>848</v>
      </c>
      <c r="H165" s="8">
        <v>505666.32</v>
      </c>
      <c r="I165" s="8" t="s">
        <v>280</v>
      </c>
      <c r="J165" s="7" t="s">
        <v>780</v>
      </c>
      <c r="K165" s="7" t="s">
        <v>9</v>
      </c>
      <c r="L165" s="7" t="s">
        <v>310</v>
      </c>
      <c r="M165" s="7" t="s">
        <v>282</v>
      </c>
      <c r="N165" s="7" t="s">
        <v>213</v>
      </c>
      <c r="O165" s="8" t="s">
        <v>34</v>
      </c>
      <c r="P165" s="8" t="s">
        <v>214</v>
      </c>
      <c r="Q165" s="8" t="s">
        <v>215</v>
      </c>
      <c r="R165" s="9">
        <v>505666.32</v>
      </c>
      <c r="S165" s="9"/>
      <c r="T165" s="9">
        <f>SUMIFS('[2]List of Adv and Liquidation'!N:N,'[2]List of Adv and Liquidation'!G:G,[2]Advances!N165)</f>
        <v>47854.76</v>
      </c>
      <c r="U165" s="9">
        <f t="shared" si="4"/>
        <v>457811.56</v>
      </c>
      <c r="V165" s="9"/>
      <c r="W165" s="9">
        <f>SUMIFS('[2]List of Adv and Liquidation'!N:N,'[2]List of Adv and Liquidation'!G:G,[2]Advances!N165,'[2]List of Adv and Liquidation'!F:F,[2]Advances!$W$9)</f>
        <v>0</v>
      </c>
      <c r="X165" s="9">
        <f>SUMIFS('[2]List of Adv and Liquidation'!N:N,'[2]List of Adv and Liquidation'!G:G,[2]Advances!N165,'[2]List of Adv and Liquidation'!F:F,[2]Advances!$X$9)</f>
        <v>0</v>
      </c>
      <c r="Y165" s="9">
        <f>SUMIFS('[2]List of Adv and Liquidation'!N:N,'[2]List of Adv and Liquidation'!G:G,[2]Advances!N165,'[2]List of Adv and Liquidation'!F:F,[2]Advances!$Y$9)</f>
        <v>0</v>
      </c>
      <c r="Z165" s="9">
        <f>SUMIFS('[2]List of Adv and Liquidation'!N:N,'[2]List of Adv and Liquidation'!G:G,[2]Advances!N165,'[2]List of Adv and Liquidation'!F:F,[2]Advances!$Z$9)</f>
        <v>0</v>
      </c>
      <c r="AA165" s="9">
        <f>SUMIFS('[2]List of Adv and Liquidation'!N:N,'[2]List of Adv and Liquidation'!G:G,[2]Advances!N165,'[2]List of Adv and Liquidation'!F:F,[2]Advances!$AA$9)</f>
        <v>12938.16</v>
      </c>
      <c r="AB165" s="9">
        <f>SUMIFS('[2]List of Adv and Liquidation'!N:N,'[2]List of Adv and Liquidation'!G:G,[2]Advances!N165,'[2]List of Adv and Liquidation'!F:F,[2]Advances!$AB$9)</f>
        <v>34916.6</v>
      </c>
      <c r="AC165" s="9" t="s">
        <v>286</v>
      </c>
      <c r="AD165" s="6"/>
      <c r="AE165" s="9"/>
      <c r="AF165" s="9" t="str">
        <f t="shared" si="5"/>
        <v>1990101000_00489_00300 - Advances for Operating Expenses - SDN (REGULAR MOOE 2020 DV# 2021-03-0514</v>
      </c>
      <c r="AG165" s="9"/>
    </row>
    <row r="166" spans="1:33" s="7" customFormat="1" x14ac:dyDescent="0.3">
      <c r="A166" s="7" t="s">
        <v>212</v>
      </c>
      <c r="B166" s="7" t="s">
        <v>884</v>
      </c>
      <c r="C166" s="7" t="s">
        <v>778</v>
      </c>
      <c r="D166" s="7">
        <v>9900130774</v>
      </c>
      <c r="E166" s="12">
        <v>44285</v>
      </c>
      <c r="F166" s="7" t="s">
        <v>885</v>
      </c>
      <c r="G166" s="7" t="s">
        <v>886</v>
      </c>
      <c r="H166" s="8">
        <v>900000</v>
      </c>
      <c r="I166" s="8" t="s">
        <v>280</v>
      </c>
      <c r="J166" s="7" t="s">
        <v>780</v>
      </c>
      <c r="K166" s="7" t="s">
        <v>9</v>
      </c>
      <c r="L166" s="7" t="s">
        <v>310</v>
      </c>
      <c r="M166" s="7" t="s">
        <v>319</v>
      </c>
      <c r="N166" s="7" t="s">
        <v>216</v>
      </c>
      <c r="O166" s="8" t="s">
        <v>4</v>
      </c>
      <c r="P166" s="8" t="s">
        <v>217</v>
      </c>
      <c r="Q166" s="8" t="s">
        <v>218</v>
      </c>
      <c r="R166" s="9">
        <v>900000</v>
      </c>
      <c r="S166" s="9"/>
      <c r="T166" s="9">
        <f>SUMIFS('[2]List of Adv and Liquidation'!N:N,'[2]List of Adv and Liquidation'!G:G,[2]Advances!N166)</f>
        <v>192335.42</v>
      </c>
      <c r="U166" s="9">
        <f t="shared" si="4"/>
        <v>707664.58</v>
      </c>
      <c r="V166" s="9"/>
      <c r="W166" s="9">
        <f>SUMIFS('[2]List of Adv and Liquidation'!N:N,'[2]List of Adv and Liquidation'!G:G,[2]Advances!N166,'[2]List of Adv and Liquidation'!F:F,[2]Advances!$W$9)</f>
        <v>0</v>
      </c>
      <c r="X166" s="9">
        <f>SUMIFS('[2]List of Adv and Liquidation'!N:N,'[2]List of Adv and Liquidation'!G:G,[2]Advances!N166,'[2]List of Adv and Liquidation'!F:F,[2]Advances!$X$9)</f>
        <v>0</v>
      </c>
      <c r="Y166" s="9">
        <f>SUMIFS('[2]List of Adv and Liquidation'!N:N,'[2]List of Adv and Liquidation'!G:G,[2]Advances!N166,'[2]List of Adv and Liquidation'!F:F,[2]Advances!$Y$9)</f>
        <v>0</v>
      </c>
      <c r="Z166" s="9">
        <f>SUMIFS('[2]List of Adv and Liquidation'!N:N,'[2]List of Adv and Liquidation'!G:G,[2]Advances!N166,'[2]List of Adv and Liquidation'!F:F,[2]Advances!$Z$9)</f>
        <v>49881.72</v>
      </c>
      <c r="AA166" s="9">
        <f>SUMIFS('[2]List of Adv and Liquidation'!N:N,'[2]List of Adv and Liquidation'!G:G,[2]Advances!N166,'[2]List of Adv and Liquidation'!F:F,[2]Advances!$AA$9)</f>
        <v>86953.8</v>
      </c>
      <c r="AB166" s="9">
        <f>SUMIFS('[2]List of Adv and Liquidation'!N:N,'[2]List of Adv and Liquidation'!G:G,[2]Advances!N166,'[2]List of Adv and Liquidation'!F:F,[2]Advances!$AB$9)</f>
        <v>55499.9</v>
      </c>
      <c r="AC166" s="9" t="s">
        <v>303</v>
      </c>
      <c r="AD166" s="6"/>
      <c r="AE166" s="9"/>
      <c r="AF166" s="9" t="str">
        <f t="shared" si="5"/>
        <v>1990103000_00634_00342 - Advances to Special Disbursing Officer - SDN (LSP-NSB DV# 2021-03-0517</v>
      </c>
      <c r="AG166" s="9"/>
    </row>
    <row r="167" spans="1:33" s="7" customFormat="1" x14ac:dyDescent="0.3">
      <c r="A167" s="7" t="s">
        <v>212</v>
      </c>
      <c r="B167" s="7" t="s">
        <v>887</v>
      </c>
      <c r="C167" s="7" t="s">
        <v>778</v>
      </c>
      <c r="D167" s="7">
        <v>9900130770</v>
      </c>
      <c r="E167" s="12">
        <v>44285</v>
      </c>
      <c r="F167" s="7" t="s">
        <v>811</v>
      </c>
      <c r="G167" s="7" t="s">
        <v>850</v>
      </c>
      <c r="H167" s="8">
        <v>466200</v>
      </c>
      <c r="I167" s="8" t="s">
        <v>280</v>
      </c>
      <c r="J167" s="7" t="s">
        <v>780</v>
      </c>
      <c r="K167" s="7" t="s">
        <v>9</v>
      </c>
      <c r="L167" s="7" t="s">
        <v>310</v>
      </c>
      <c r="M167" s="7" t="s">
        <v>370</v>
      </c>
      <c r="N167" s="7" t="s">
        <v>219</v>
      </c>
      <c r="O167" s="8" t="s">
        <v>4</v>
      </c>
      <c r="P167" s="8" t="s">
        <v>220</v>
      </c>
      <c r="Q167" s="8" t="s">
        <v>221</v>
      </c>
      <c r="R167" s="9">
        <v>466200</v>
      </c>
      <c r="S167" s="9"/>
      <c r="T167" s="9">
        <f>SUMIFS('[2]List of Adv and Liquidation'!N:N,'[2]List of Adv and Liquidation'!G:G,[2]Advances!N167)</f>
        <v>550000</v>
      </c>
      <c r="U167" s="9">
        <f t="shared" si="4"/>
        <v>-83800</v>
      </c>
      <c r="V167" s="9"/>
      <c r="W167" s="9">
        <f>SUMIFS('[2]List of Adv and Liquidation'!N:N,'[2]List of Adv and Liquidation'!G:G,[2]Advances!N167,'[2]List of Adv and Liquidation'!F:F,[2]Advances!$W$9)</f>
        <v>0</v>
      </c>
      <c r="X167" s="9">
        <f>SUMIFS('[2]List of Adv and Liquidation'!N:N,'[2]List of Adv and Liquidation'!G:G,[2]Advances!N167,'[2]List of Adv and Liquidation'!F:F,[2]Advances!$X$9)</f>
        <v>0</v>
      </c>
      <c r="Y167" s="9">
        <f>SUMIFS('[2]List of Adv and Liquidation'!N:N,'[2]List of Adv and Liquidation'!G:G,[2]Advances!N167,'[2]List of Adv and Liquidation'!F:F,[2]Advances!$Y$9)</f>
        <v>0</v>
      </c>
      <c r="Z167" s="9">
        <f>SUMIFS('[2]List of Adv and Liquidation'!N:N,'[2]List of Adv and Liquidation'!G:G,[2]Advances!N167,'[2]List of Adv and Liquidation'!F:F,[2]Advances!$Z$9)</f>
        <v>421952.67999999993</v>
      </c>
      <c r="AA167" s="9">
        <f>SUMIFS('[2]List of Adv and Liquidation'!N:N,'[2]List of Adv and Liquidation'!G:G,[2]Advances!N167,'[2]List of Adv and Liquidation'!F:F,[2]Advances!$AA$9)</f>
        <v>128047.31999999999</v>
      </c>
      <c r="AB167" s="9">
        <f>SUMIFS('[2]List of Adv and Liquidation'!N:N,'[2]List of Adv and Liquidation'!G:G,[2]Advances!N167,'[2]List of Adv and Liquidation'!F:F,[2]Advances!$AB$9)</f>
        <v>0</v>
      </c>
      <c r="AC167" s="9" t="s">
        <v>370</v>
      </c>
      <c r="AD167" s="6"/>
      <c r="AE167" s="9"/>
      <c r="AF167" s="9" t="str">
        <f t="shared" si="5"/>
        <v>1990103000_00634_00343 - Advances to Special Disbursing Officer - SDN (CPD MUST DV# 2021-03-0526</v>
      </c>
      <c r="AG167" s="9"/>
    </row>
    <row r="168" spans="1:33" s="7" customFormat="1" x14ac:dyDescent="0.3">
      <c r="A168" s="7" t="s">
        <v>212</v>
      </c>
      <c r="B168" s="7" t="s">
        <v>888</v>
      </c>
      <c r="C168" s="7" t="s">
        <v>778</v>
      </c>
      <c r="D168" s="7">
        <v>9900130750</v>
      </c>
      <c r="E168" s="12">
        <v>44281</v>
      </c>
      <c r="F168" s="7" t="s">
        <v>811</v>
      </c>
      <c r="G168" s="7" t="s">
        <v>864</v>
      </c>
      <c r="H168" s="8">
        <v>241007.14</v>
      </c>
      <c r="I168" s="8" t="s">
        <v>280</v>
      </c>
      <c r="J168" s="7" t="s">
        <v>780</v>
      </c>
      <c r="K168" s="7" t="s">
        <v>9</v>
      </c>
      <c r="L168" s="7" t="s">
        <v>310</v>
      </c>
      <c r="M168" s="7" t="s">
        <v>359</v>
      </c>
      <c r="N168" s="7" t="s">
        <v>222</v>
      </c>
      <c r="O168" s="8" t="s">
        <v>4</v>
      </c>
      <c r="P168" s="8" t="s">
        <v>223</v>
      </c>
      <c r="Q168" s="8" t="s">
        <v>224</v>
      </c>
      <c r="R168" s="9">
        <v>241007.14</v>
      </c>
      <c r="S168" s="9"/>
      <c r="T168" s="9">
        <f>SUMIFS('[2]List of Adv and Liquidation'!N:N,'[2]List of Adv and Liquidation'!G:G,[2]Advances!N168)</f>
        <v>186833.71</v>
      </c>
      <c r="U168" s="9">
        <f t="shared" si="4"/>
        <v>54173.430000000022</v>
      </c>
      <c r="V168" s="9"/>
      <c r="W168" s="9">
        <f>SUMIFS('[2]List of Adv and Liquidation'!N:N,'[2]List of Adv and Liquidation'!G:G,[2]Advances!N168,'[2]List of Adv and Liquidation'!F:F,[2]Advances!$W$9)</f>
        <v>0</v>
      </c>
      <c r="X168" s="9">
        <f>SUMIFS('[2]List of Adv and Liquidation'!N:N,'[2]List of Adv and Liquidation'!G:G,[2]Advances!N168,'[2]List of Adv and Liquidation'!F:F,[2]Advances!$X$9)</f>
        <v>0</v>
      </c>
      <c r="Y168" s="9">
        <f>SUMIFS('[2]List of Adv and Liquidation'!N:N,'[2]List of Adv and Liquidation'!G:G,[2]Advances!N168,'[2]List of Adv and Liquidation'!F:F,[2]Advances!$Y$9)</f>
        <v>0</v>
      </c>
      <c r="Z168" s="9">
        <f>SUMIFS('[2]List of Adv and Liquidation'!N:N,'[2]List of Adv and Liquidation'!G:G,[2]Advances!N168,'[2]List of Adv and Liquidation'!F:F,[2]Advances!$Z$9)</f>
        <v>141914.93</v>
      </c>
      <c r="AA168" s="9">
        <f>SUMIFS('[2]List of Adv and Liquidation'!N:N,'[2]List of Adv and Liquidation'!G:G,[2]Advances!N168,'[2]List of Adv and Liquidation'!F:F,[2]Advances!$AA$9)</f>
        <v>38250</v>
      </c>
      <c r="AB168" s="9">
        <f>SUMIFS('[2]List of Adv and Liquidation'!N:N,'[2]List of Adv and Liquidation'!G:G,[2]Advances!N168,'[2]List of Adv and Liquidation'!F:F,[2]Advances!$AB$9)</f>
        <v>6668.78</v>
      </c>
      <c r="AC168" s="9" t="s">
        <v>345</v>
      </c>
      <c r="AD168" s="6"/>
      <c r="AE168" s="9"/>
      <c r="AF168" s="9" t="str">
        <f t="shared" si="5"/>
        <v>1990103000_00634_00344 - Advances to Special Disbursing Officer - SDN (SSF DV# 2021-03-0530</v>
      </c>
      <c r="AG168" s="9"/>
    </row>
    <row r="169" spans="1:33" s="7" customFormat="1" x14ac:dyDescent="0.3">
      <c r="A169" s="7" t="s">
        <v>212</v>
      </c>
      <c r="B169" s="7" t="s">
        <v>889</v>
      </c>
      <c r="C169" s="7" t="s">
        <v>778</v>
      </c>
      <c r="D169" s="7">
        <v>9900130755</v>
      </c>
      <c r="E169" s="12">
        <v>44281</v>
      </c>
      <c r="F169" s="7" t="s">
        <v>811</v>
      </c>
      <c r="G169" s="7" t="s">
        <v>854</v>
      </c>
      <c r="H169" s="8">
        <v>600000</v>
      </c>
      <c r="I169" s="8" t="s">
        <v>280</v>
      </c>
      <c r="J169" s="7" t="s">
        <v>780</v>
      </c>
      <c r="K169" s="7" t="s">
        <v>9</v>
      </c>
      <c r="L169" s="7" t="s">
        <v>310</v>
      </c>
      <c r="M169" s="7" t="s">
        <v>303</v>
      </c>
      <c r="N169" s="7" t="s">
        <v>225</v>
      </c>
      <c r="O169" s="8" t="s">
        <v>4</v>
      </c>
      <c r="P169" s="8" t="s">
        <v>226</v>
      </c>
      <c r="Q169" s="8" t="s">
        <v>227</v>
      </c>
      <c r="R169" s="9">
        <v>600000</v>
      </c>
      <c r="S169" s="9"/>
      <c r="T169" s="9">
        <f>SUMIFS('[2]List of Adv and Liquidation'!N:N,'[2]List of Adv and Liquidation'!G:G,[2]Advances!N169)</f>
        <v>10250</v>
      </c>
      <c r="U169" s="9">
        <f t="shared" si="4"/>
        <v>589750</v>
      </c>
      <c r="V169" s="9"/>
      <c r="W169" s="9">
        <f>SUMIFS('[2]List of Adv and Liquidation'!N:N,'[2]List of Adv and Liquidation'!G:G,[2]Advances!N169,'[2]List of Adv and Liquidation'!F:F,[2]Advances!$W$9)</f>
        <v>0</v>
      </c>
      <c r="X169" s="9">
        <f>SUMIFS('[2]List of Adv and Liquidation'!N:N,'[2]List of Adv and Liquidation'!G:G,[2]Advances!N169,'[2]List of Adv and Liquidation'!F:F,[2]Advances!$X$9)</f>
        <v>0</v>
      </c>
      <c r="Y169" s="9">
        <f>SUMIFS('[2]List of Adv and Liquidation'!N:N,'[2]List of Adv and Liquidation'!G:G,[2]Advances!N169,'[2]List of Adv and Liquidation'!F:F,[2]Advances!$Y$9)</f>
        <v>0</v>
      </c>
      <c r="Z169" s="9">
        <f>SUMIFS('[2]List of Adv and Liquidation'!N:N,'[2]List of Adv and Liquidation'!G:G,[2]Advances!N169,'[2]List of Adv and Liquidation'!F:F,[2]Advances!$Z$9)</f>
        <v>10250</v>
      </c>
      <c r="AA169" s="9">
        <f>SUMIFS('[2]List of Adv and Liquidation'!N:N,'[2]List of Adv and Liquidation'!G:G,[2]Advances!N169,'[2]List of Adv and Liquidation'!F:F,[2]Advances!$AA$9)</f>
        <v>0</v>
      </c>
      <c r="AB169" s="9">
        <f>SUMIFS('[2]List of Adv and Liquidation'!N:N,'[2]List of Adv and Liquidation'!G:G,[2]Advances!N169,'[2]List of Adv and Liquidation'!F:F,[2]Advances!$AB$9)</f>
        <v>0</v>
      </c>
      <c r="AC169" s="9" t="s">
        <v>303</v>
      </c>
      <c r="AD169" s="6"/>
      <c r="AE169" s="9"/>
      <c r="AF169" s="9" t="str">
        <f t="shared" si="5"/>
        <v>1990103000_00634_00345 - Advances to Special Disbursing Officer - SDN (SDD OO3 DV# 2021-03-0545</v>
      </c>
      <c r="AG169" s="9"/>
    </row>
    <row r="170" spans="1:33" s="7" customFormat="1" x14ac:dyDescent="0.3">
      <c r="A170" s="7" t="s">
        <v>212</v>
      </c>
      <c r="B170" s="7" t="s">
        <v>890</v>
      </c>
      <c r="C170" s="7" t="s">
        <v>778</v>
      </c>
      <c r="D170" s="7">
        <v>9900130761</v>
      </c>
      <c r="E170" s="12">
        <v>44284</v>
      </c>
      <c r="F170" s="7" t="s">
        <v>891</v>
      </c>
      <c r="G170" s="7" t="s">
        <v>876</v>
      </c>
      <c r="H170" s="8">
        <v>150000</v>
      </c>
      <c r="I170" s="8" t="s">
        <v>280</v>
      </c>
      <c r="J170" s="7" t="s">
        <v>780</v>
      </c>
      <c r="K170" s="7" t="s">
        <v>9</v>
      </c>
      <c r="L170" s="7" t="s">
        <v>310</v>
      </c>
      <c r="M170" s="7" t="s">
        <v>282</v>
      </c>
      <c r="N170" s="7" t="s">
        <v>228</v>
      </c>
      <c r="O170" s="8" t="s">
        <v>34</v>
      </c>
      <c r="P170" s="8" t="s">
        <v>229</v>
      </c>
      <c r="Q170" s="8" t="s">
        <v>230</v>
      </c>
      <c r="R170" s="9">
        <v>150000</v>
      </c>
      <c r="S170" s="9"/>
      <c r="T170" s="9">
        <f>SUMIFS('[2]List of Adv and Liquidation'!N:N,'[2]List of Adv and Liquidation'!G:G,[2]Advances!N170)</f>
        <v>64867</v>
      </c>
      <c r="U170" s="9">
        <f t="shared" si="4"/>
        <v>85133</v>
      </c>
      <c r="V170" s="9"/>
      <c r="W170" s="9">
        <f>SUMIFS('[2]List of Adv and Liquidation'!N:N,'[2]List of Adv and Liquidation'!G:G,[2]Advances!N170,'[2]List of Adv and Liquidation'!F:F,[2]Advances!$W$9)</f>
        <v>0</v>
      </c>
      <c r="X170" s="9">
        <f>SUMIFS('[2]List of Adv and Liquidation'!N:N,'[2]List of Adv and Liquidation'!G:G,[2]Advances!N170,'[2]List of Adv and Liquidation'!F:F,[2]Advances!$X$9)</f>
        <v>0</v>
      </c>
      <c r="Y170" s="9">
        <f>SUMIFS('[2]List of Adv and Liquidation'!N:N,'[2]List of Adv and Liquidation'!G:G,[2]Advances!N170,'[2]List of Adv and Liquidation'!F:F,[2]Advances!$Y$9)</f>
        <v>0</v>
      </c>
      <c r="Z170" s="9">
        <f>SUMIFS('[2]List of Adv and Liquidation'!N:N,'[2]List of Adv and Liquidation'!G:G,[2]Advances!N170,'[2]List of Adv and Liquidation'!F:F,[2]Advances!$Z$9)</f>
        <v>0</v>
      </c>
      <c r="AA170" s="9">
        <f>SUMIFS('[2]List of Adv and Liquidation'!N:N,'[2]List of Adv and Liquidation'!G:G,[2]Advances!N170,'[2]List of Adv and Liquidation'!F:F,[2]Advances!$AA$9)</f>
        <v>50740</v>
      </c>
      <c r="AB170" s="9">
        <f>SUMIFS('[2]List of Adv and Liquidation'!N:N,'[2]List of Adv and Liquidation'!G:G,[2]Advances!N170,'[2]List of Adv and Liquidation'!F:F,[2]Advances!$AB$9)</f>
        <v>14127</v>
      </c>
      <c r="AC170" s="9" t="s">
        <v>286</v>
      </c>
      <c r="AD170" s="6"/>
      <c r="AE170" s="9"/>
      <c r="AF170" s="9" t="str">
        <f t="shared" si="5"/>
        <v>1990101000_00489_00301 - Advances for Operating Expenses - SDN (REGULAR MOOE 2020 DV# 2021-03-0548</v>
      </c>
      <c r="AG170" s="9"/>
    </row>
    <row r="171" spans="1:33" s="7" customFormat="1" x14ac:dyDescent="0.3">
      <c r="A171" s="7" t="s">
        <v>212</v>
      </c>
      <c r="B171" s="7" t="s">
        <v>892</v>
      </c>
      <c r="C171" s="7" t="s">
        <v>778</v>
      </c>
      <c r="D171" s="7">
        <v>9900130766</v>
      </c>
      <c r="E171" s="12">
        <v>44284</v>
      </c>
      <c r="F171" s="7" t="s">
        <v>811</v>
      </c>
      <c r="G171" s="7" t="s">
        <v>856</v>
      </c>
      <c r="H171" s="8">
        <v>99030</v>
      </c>
      <c r="I171" s="8" t="s">
        <v>280</v>
      </c>
      <c r="J171" s="7" t="s">
        <v>780</v>
      </c>
      <c r="K171" s="7" t="s">
        <v>9</v>
      </c>
      <c r="L171" s="7" t="s">
        <v>310</v>
      </c>
      <c r="M171" s="7" t="s">
        <v>399</v>
      </c>
      <c r="N171" s="7" t="s">
        <v>231</v>
      </c>
      <c r="O171" s="8" t="s">
        <v>4</v>
      </c>
      <c r="P171" s="8" t="s">
        <v>232</v>
      </c>
      <c r="Q171" s="8" t="s">
        <v>233</v>
      </c>
      <c r="R171" s="9">
        <v>99030</v>
      </c>
      <c r="S171" s="9"/>
      <c r="T171" s="9">
        <f>SUMIFS('[2]List of Adv and Liquidation'!N:N,'[2]List of Adv and Liquidation'!G:G,[2]Advances!N171)</f>
        <v>348243.76</v>
      </c>
      <c r="U171" s="9">
        <f t="shared" si="4"/>
        <v>-249213.76</v>
      </c>
      <c r="V171" s="9"/>
      <c r="W171" s="9">
        <f>SUMIFS('[2]List of Adv and Liquidation'!N:N,'[2]List of Adv and Liquidation'!G:G,[2]Advances!N171,'[2]List of Adv and Liquidation'!F:F,[2]Advances!$W$9)</f>
        <v>0</v>
      </c>
      <c r="X171" s="9">
        <f>SUMIFS('[2]List of Adv and Liquidation'!N:N,'[2]List of Adv and Liquidation'!G:G,[2]Advances!N171,'[2]List of Adv and Liquidation'!F:F,[2]Advances!$X$9)</f>
        <v>0</v>
      </c>
      <c r="Y171" s="9">
        <f>SUMIFS('[2]List of Adv and Liquidation'!N:N,'[2]List of Adv and Liquidation'!G:G,[2]Advances!N171,'[2]List of Adv and Liquidation'!F:F,[2]Advances!$Y$9)</f>
        <v>0</v>
      </c>
      <c r="Z171" s="9">
        <f>SUMIFS('[2]List of Adv and Liquidation'!N:N,'[2]List of Adv and Liquidation'!G:G,[2]Advances!N171,'[2]List of Adv and Liquidation'!F:F,[2]Advances!$Z$9)</f>
        <v>187694.19999999998</v>
      </c>
      <c r="AA171" s="9">
        <f>SUMIFS('[2]List of Adv and Liquidation'!N:N,'[2]List of Adv and Liquidation'!G:G,[2]Advances!N171,'[2]List of Adv and Liquidation'!F:F,[2]Advances!$AA$9)</f>
        <v>107410.34999999999</v>
      </c>
      <c r="AB171" s="9">
        <f>SUMIFS('[2]List of Adv and Liquidation'!N:N,'[2]List of Adv and Liquidation'!G:G,[2]Advances!N171,'[2]List of Adv and Liquidation'!F:F,[2]Advances!$AB$9)</f>
        <v>53139.21</v>
      </c>
      <c r="AC171" s="9" t="s">
        <v>303</v>
      </c>
      <c r="AD171" s="6"/>
      <c r="AE171" s="9"/>
      <c r="AF171" s="9" t="str">
        <f t="shared" si="5"/>
        <v>1990103000_00634_00346 - Advances to Special Disbursing Officer - SDN (GAD MUST DV# 2021-03-0554</v>
      </c>
      <c r="AG171" s="9"/>
    </row>
    <row r="172" spans="1:33" s="7" customFormat="1" x14ac:dyDescent="0.3">
      <c r="A172" s="7" t="s">
        <v>212</v>
      </c>
      <c r="B172" s="7" t="s">
        <v>893</v>
      </c>
      <c r="C172" s="7" t="s">
        <v>778</v>
      </c>
      <c r="D172" s="7">
        <v>9900130772</v>
      </c>
      <c r="E172" s="12">
        <v>44285</v>
      </c>
      <c r="F172" s="7" t="s">
        <v>811</v>
      </c>
      <c r="G172" s="7" t="s">
        <v>879</v>
      </c>
      <c r="H172" s="8">
        <v>184464</v>
      </c>
      <c r="I172" s="8" t="s">
        <v>280</v>
      </c>
      <c r="J172" s="7" t="s">
        <v>780</v>
      </c>
      <c r="K172" s="7" t="s">
        <v>9</v>
      </c>
      <c r="L172" s="7" t="s">
        <v>310</v>
      </c>
      <c r="M172" s="7" t="s">
        <v>335</v>
      </c>
      <c r="N172" s="7" t="s">
        <v>234</v>
      </c>
      <c r="O172" s="8" t="s">
        <v>4</v>
      </c>
      <c r="P172" s="8" t="s">
        <v>235</v>
      </c>
      <c r="Q172" s="8" t="s">
        <v>236</v>
      </c>
      <c r="R172" s="9">
        <v>184464</v>
      </c>
      <c r="S172" s="9"/>
      <c r="T172" s="9">
        <f>SUMIFS('[2]List of Adv and Liquidation'!N:N,'[2]List of Adv and Liquidation'!G:G,[2]Advances!N172)</f>
        <v>0</v>
      </c>
      <c r="U172" s="9">
        <f t="shared" si="4"/>
        <v>184464</v>
      </c>
      <c r="V172" s="9"/>
      <c r="W172" s="9">
        <f>SUMIFS('[2]List of Adv and Liquidation'!N:N,'[2]List of Adv and Liquidation'!G:G,[2]Advances!N172,'[2]List of Adv and Liquidation'!F:F,[2]Advances!$W$9)</f>
        <v>0</v>
      </c>
      <c r="X172" s="9">
        <f>SUMIFS('[2]List of Adv and Liquidation'!N:N,'[2]List of Adv and Liquidation'!G:G,[2]Advances!N172,'[2]List of Adv and Liquidation'!F:F,[2]Advances!$X$9)</f>
        <v>0</v>
      </c>
      <c r="Y172" s="9">
        <f>SUMIFS('[2]List of Adv and Liquidation'!N:N,'[2]List of Adv and Liquidation'!G:G,[2]Advances!N172,'[2]List of Adv and Liquidation'!F:F,[2]Advances!$Y$9)</f>
        <v>0</v>
      </c>
      <c r="Z172" s="9">
        <f>SUMIFS('[2]List of Adv and Liquidation'!N:N,'[2]List of Adv and Liquidation'!G:G,[2]Advances!N172,'[2]List of Adv and Liquidation'!F:F,[2]Advances!$Z$9)</f>
        <v>0</v>
      </c>
      <c r="AA172" s="9">
        <f>SUMIFS('[2]List of Adv and Liquidation'!N:N,'[2]List of Adv and Liquidation'!G:G,[2]Advances!N172,'[2]List of Adv and Liquidation'!F:F,[2]Advances!$AA$9)</f>
        <v>0</v>
      </c>
      <c r="AB172" s="9">
        <f>SUMIFS('[2]List of Adv and Liquidation'!N:N,'[2]List of Adv and Liquidation'!G:G,[2]Advances!N172,'[2]List of Adv and Liquidation'!F:F,[2]Advances!$AB$9)</f>
        <v>0</v>
      </c>
      <c r="AC172" s="9" t="s">
        <v>303</v>
      </c>
      <c r="AD172" s="6"/>
      <c r="AE172" s="9"/>
      <c r="AF172" s="9" t="str">
        <f t="shared" si="5"/>
        <v>1990103000_00634_00347 - Advances to Special Disbursing Officer - SDN (CARP DV# 2021-03-0575</v>
      </c>
      <c r="AG172" s="9"/>
    </row>
    <row r="173" spans="1:33" s="7" customFormat="1" x14ac:dyDescent="0.3">
      <c r="A173" s="7" t="s">
        <v>212</v>
      </c>
      <c r="B173" s="7" t="s">
        <v>894</v>
      </c>
      <c r="C173" s="7" t="s">
        <v>778</v>
      </c>
      <c r="D173" s="7">
        <v>1150591</v>
      </c>
      <c r="E173" s="12">
        <v>44285</v>
      </c>
      <c r="F173" s="7" t="s">
        <v>895</v>
      </c>
      <c r="G173" s="7" t="s">
        <v>868</v>
      </c>
      <c r="H173" s="8">
        <v>1266031.2099999667</v>
      </c>
      <c r="I173" s="8" t="s">
        <v>280</v>
      </c>
      <c r="J173" s="7" t="s">
        <v>780</v>
      </c>
      <c r="K173" s="7" t="s">
        <v>9</v>
      </c>
      <c r="L173" s="7" t="s">
        <v>310</v>
      </c>
      <c r="M173" s="7" t="s">
        <v>376</v>
      </c>
      <c r="N173" s="7" t="s">
        <v>237</v>
      </c>
      <c r="O173" s="8" t="s">
        <v>4</v>
      </c>
      <c r="P173" s="8" t="s">
        <v>238</v>
      </c>
      <c r="Q173" s="8" t="s">
        <v>239</v>
      </c>
      <c r="R173" s="9">
        <v>1266031.21</v>
      </c>
      <c r="S173" s="9"/>
      <c r="T173" s="9">
        <f>SUMIFS('[2]List of Adv and Liquidation'!N:N,'[2]List of Adv and Liquidation'!G:G,[2]Advances!N173)</f>
        <v>505666.32000000007</v>
      </c>
      <c r="U173" s="9">
        <f t="shared" si="4"/>
        <v>760364.8899999999</v>
      </c>
      <c r="V173" s="9"/>
      <c r="W173" s="9">
        <f>SUMIFS('[2]List of Adv and Liquidation'!N:N,'[2]List of Adv and Liquidation'!G:G,[2]Advances!N173,'[2]List of Adv and Liquidation'!F:F,[2]Advances!$W$9)</f>
        <v>0</v>
      </c>
      <c r="X173" s="9">
        <f>SUMIFS('[2]List of Adv and Liquidation'!N:N,'[2]List of Adv and Liquidation'!G:G,[2]Advances!N173,'[2]List of Adv and Liquidation'!F:F,[2]Advances!$X$9)</f>
        <v>0</v>
      </c>
      <c r="Y173" s="9">
        <f>SUMIFS('[2]List of Adv and Liquidation'!N:N,'[2]List of Adv and Liquidation'!G:G,[2]Advances!N173,'[2]List of Adv and Liquidation'!F:F,[2]Advances!$Y$9)</f>
        <v>0</v>
      </c>
      <c r="Z173" s="9">
        <f>SUMIFS('[2]List of Adv and Liquidation'!N:N,'[2]List of Adv and Liquidation'!G:G,[2]Advances!N173,'[2]List of Adv and Liquidation'!F:F,[2]Advances!$Z$9)</f>
        <v>355937.97000000003</v>
      </c>
      <c r="AA173" s="9">
        <f>SUMIFS('[2]List of Adv and Liquidation'!N:N,'[2]List of Adv and Liquidation'!G:G,[2]Advances!N173,'[2]List of Adv and Liquidation'!F:F,[2]Advances!$AA$9)</f>
        <v>149728.35</v>
      </c>
      <c r="AB173" s="9">
        <f>SUMIFS('[2]List of Adv and Liquidation'!N:N,'[2]List of Adv and Liquidation'!G:G,[2]Advances!N173,'[2]List of Adv and Liquidation'!F:F,[2]Advances!$AB$9)</f>
        <v>-3.4106051316484809E-13</v>
      </c>
      <c r="AC173" s="9" t="s">
        <v>303</v>
      </c>
      <c r="AD173" s="6"/>
      <c r="AE173" s="9"/>
      <c r="AF173" s="9" t="str">
        <f t="shared" si="5"/>
        <v>1990103000_00634_00348 - Advances to Special Disbursing Officer - SDN (NC MOOE DV# 2021-03-0581</v>
      </c>
      <c r="AG173" s="9"/>
    </row>
    <row r="174" spans="1:33" s="7" customFormat="1" x14ac:dyDescent="0.3">
      <c r="A174" s="7" t="s">
        <v>212</v>
      </c>
      <c r="B174" s="7" t="s">
        <v>896</v>
      </c>
      <c r="C174" s="7" t="s">
        <v>778</v>
      </c>
      <c r="D174" s="7">
        <v>9900130777</v>
      </c>
      <c r="E174" s="12">
        <v>44285</v>
      </c>
      <c r="F174" s="7" t="s">
        <v>895</v>
      </c>
      <c r="G174" s="7" t="s">
        <v>859</v>
      </c>
      <c r="H174" s="8">
        <v>333817.76</v>
      </c>
      <c r="I174" s="8" t="s">
        <v>280</v>
      </c>
      <c r="J174" s="7" t="s">
        <v>780</v>
      </c>
      <c r="K174" s="7" t="s">
        <v>9</v>
      </c>
      <c r="L174" s="7" t="s">
        <v>310</v>
      </c>
      <c r="M174" s="7" t="s">
        <v>348</v>
      </c>
      <c r="N174" s="7" t="s">
        <v>240</v>
      </c>
      <c r="O174" s="8" t="s">
        <v>4</v>
      </c>
      <c r="P174" s="8" t="s">
        <v>241</v>
      </c>
      <c r="Q174" s="8" t="s">
        <v>242</v>
      </c>
      <c r="R174" s="9">
        <v>333817.76</v>
      </c>
      <c r="S174" s="9"/>
      <c r="T174" s="9">
        <f>SUMIFS('[2]List of Adv and Liquidation'!N:N,'[2]List of Adv and Liquidation'!G:G,[2]Advances!N174)</f>
        <v>313653.36</v>
      </c>
      <c r="U174" s="9">
        <f t="shared" si="4"/>
        <v>20164.400000000023</v>
      </c>
      <c r="V174" s="9"/>
      <c r="W174" s="9">
        <f>SUMIFS('[2]List of Adv and Liquidation'!N:N,'[2]List of Adv and Liquidation'!G:G,[2]Advances!N174,'[2]List of Adv and Liquidation'!F:F,[2]Advances!$W$9)</f>
        <v>0</v>
      </c>
      <c r="X174" s="9">
        <f>SUMIFS('[2]List of Adv and Liquidation'!N:N,'[2]List of Adv and Liquidation'!G:G,[2]Advances!N174,'[2]List of Adv and Liquidation'!F:F,[2]Advances!$X$9)</f>
        <v>0</v>
      </c>
      <c r="Y174" s="9">
        <f>SUMIFS('[2]List of Adv and Liquidation'!N:N,'[2]List of Adv and Liquidation'!G:G,[2]Advances!N174,'[2]List of Adv and Liquidation'!F:F,[2]Advances!$Y$9)</f>
        <v>0</v>
      </c>
      <c r="Z174" s="9">
        <f>SUMIFS('[2]List of Adv and Liquidation'!N:N,'[2]List of Adv and Liquidation'!G:G,[2]Advances!N174,'[2]List of Adv and Liquidation'!F:F,[2]Advances!$Z$9)</f>
        <v>48119.85</v>
      </c>
      <c r="AA174" s="9">
        <f>SUMIFS('[2]List of Adv and Liquidation'!N:N,'[2]List of Adv and Liquidation'!G:G,[2]Advances!N174,'[2]List of Adv and Liquidation'!F:F,[2]Advances!$AA$9)</f>
        <v>92658.02</v>
      </c>
      <c r="AB174" s="9">
        <f>SUMIFS('[2]List of Adv and Liquidation'!N:N,'[2]List of Adv and Liquidation'!G:G,[2]Advances!N174,'[2]List of Adv and Liquidation'!F:F,[2]Advances!$AB$9)</f>
        <v>172875.49</v>
      </c>
      <c r="AC174" s="9" t="s">
        <v>303</v>
      </c>
      <c r="AD174" s="6"/>
      <c r="AE174" s="9"/>
      <c r="AF174" s="9" t="str">
        <f t="shared" si="5"/>
        <v>1990103000_00634_00349 - Advances to Special Disbursing Officer - SDN (OTOP NG DV# 2021-03-0583</v>
      </c>
      <c r="AG174" s="9"/>
    </row>
    <row r="175" spans="1:33" s="7" customFormat="1" x14ac:dyDescent="0.3">
      <c r="A175" s="7" t="s">
        <v>212</v>
      </c>
      <c r="B175" s="7" t="s">
        <v>897</v>
      </c>
      <c r="C175" s="7" t="s">
        <v>778</v>
      </c>
      <c r="D175" s="7">
        <v>9900130780</v>
      </c>
      <c r="E175" s="12">
        <v>44285</v>
      </c>
      <c r="F175" s="7" t="s">
        <v>811</v>
      </c>
      <c r="G175" s="7" t="s">
        <v>861</v>
      </c>
      <c r="H175" s="8">
        <v>194400</v>
      </c>
      <c r="I175" s="8" t="s">
        <v>280</v>
      </c>
      <c r="J175" s="7" t="s">
        <v>780</v>
      </c>
      <c r="K175" s="7" t="s">
        <v>9</v>
      </c>
      <c r="L175" s="7" t="s">
        <v>310</v>
      </c>
      <c r="M175" s="7" t="s">
        <v>345</v>
      </c>
      <c r="N175" s="7" t="s">
        <v>243</v>
      </c>
      <c r="O175" s="8" t="s">
        <v>34</v>
      </c>
      <c r="P175" s="8" t="s">
        <v>244</v>
      </c>
      <c r="Q175" s="8" t="s">
        <v>245</v>
      </c>
      <c r="R175" s="9">
        <v>194400</v>
      </c>
      <c r="S175" s="9"/>
      <c r="T175" s="9">
        <f>SUMIFS('[2]List of Adv and Liquidation'!N:N,'[2]List of Adv and Liquidation'!G:G,[2]Advances!N175)</f>
        <v>137649.32</v>
      </c>
      <c r="U175" s="9">
        <f t="shared" si="4"/>
        <v>56750.679999999993</v>
      </c>
      <c r="V175" s="9"/>
      <c r="W175" s="9">
        <f>SUMIFS('[2]List of Adv and Liquidation'!N:N,'[2]List of Adv and Liquidation'!G:G,[2]Advances!N175,'[2]List of Adv and Liquidation'!F:F,[2]Advances!$W$9)</f>
        <v>0</v>
      </c>
      <c r="X175" s="9">
        <f>SUMIFS('[2]List of Adv and Liquidation'!N:N,'[2]List of Adv and Liquidation'!G:G,[2]Advances!N175,'[2]List of Adv and Liquidation'!F:F,[2]Advances!$X$9)</f>
        <v>0</v>
      </c>
      <c r="Y175" s="9">
        <f>SUMIFS('[2]List of Adv and Liquidation'!N:N,'[2]List of Adv and Liquidation'!G:G,[2]Advances!N175,'[2]List of Adv and Liquidation'!F:F,[2]Advances!$Y$9)</f>
        <v>0</v>
      </c>
      <c r="Z175" s="9">
        <f>SUMIFS('[2]List of Adv and Liquidation'!N:N,'[2]List of Adv and Liquidation'!G:G,[2]Advances!N175,'[2]List of Adv and Liquidation'!F:F,[2]Advances!$Z$9)</f>
        <v>57828.670000000006</v>
      </c>
      <c r="AA175" s="9">
        <f>SUMIFS('[2]List of Adv and Liquidation'!N:N,'[2]List of Adv and Liquidation'!G:G,[2]Advances!N175,'[2]List of Adv and Liquidation'!F:F,[2]Advances!$AA$9)</f>
        <v>65720.28</v>
      </c>
      <c r="AB175" s="9">
        <f>SUMIFS('[2]List of Adv and Liquidation'!N:N,'[2]List of Adv and Liquidation'!G:G,[2]Advances!N175,'[2]List of Adv and Liquidation'!F:F,[2]Advances!$AB$9)</f>
        <v>14100.369999999999</v>
      </c>
      <c r="AC175" s="9" t="s">
        <v>345</v>
      </c>
      <c r="AD175" s="6"/>
      <c r="AE175" s="9"/>
      <c r="AF175" s="9" t="str">
        <f t="shared" si="5"/>
        <v>1990101000_00489_00302 - Advances for Operating Expenses - SDN (IDD MOOE DV# 2021-03-0588</v>
      </c>
      <c r="AG175" s="9"/>
    </row>
    <row r="176" spans="1:33" s="7" customFormat="1" x14ac:dyDescent="0.3">
      <c r="A176" s="7" t="s">
        <v>246</v>
      </c>
      <c r="B176" s="7" t="s">
        <v>898</v>
      </c>
      <c r="C176" s="7" t="s">
        <v>778</v>
      </c>
      <c r="D176" s="7">
        <v>9900130746</v>
      </c>
      <c r="E176" s="12">
        <v>44280</v>
      </c>
      <c r="F176" s="7" t="s">
        <v>650</v>
      </c>
      <c r="G176" s="7" t="s">
        <v>848</v>
      </c>
      <c r="H176" s="8">
        <v>532388.56000000006</v>
      </c>
      <c r="I176" s="8" t="s">
        <v>280</v>
      </c>
      <c r="J176" s="7" t="s">
        <v>780</v>
      </c>
      <c r="K176" s="7" t="s">
        <v>15</v>
      </c>
      <c r="L176" s="7" t="s">
        <v>310</v>
      </c>
      <c r="M176" s="7" t="s">
        <v>282</v>
      </c>
      <c r="N176" s="7" t="s">
        <v>247</v>
      </c>
      <c r="O176" s="8" t="s">
        <v>34</v>
      </c>
      <c r="P176" s="8" t="s">
        <v>248</v>
      </c>
      <c r="Q176" s="8" t="s">
        <v>249</v>
      </c>
      <c r="R176" s="9">
        <v>532388.56000000006</v>
      </c>
      <c r="S176" s="9"/>
      <c r="T176" s="9">
        <f>SUMIFS('[2]List of Adv and Liquidation'!N:N,'[2]List of Adv and Liquidation'!G:G,[2]Advances!N176)</f>
        <v>110127.84499999999</v>
      </c>
      <c r="U176" s="9">
        <f t="shared" si="4"/>
        <v>422260.71500000008</v>
      </c>
      <c r="V176" s="9"/>
      <c r="W176" s="9">
        <f>SUMIFS('[2]List of Adv and Liquidation'!N:N,'[2]List of Adv and Liquidation'!G:G,[2]Advances!N176,'[2]List of Adv and Liquidation'!F:F,[2]Advances!$W$9)</f>
        <v>0</v>
      </c>
      <c r="X176" s="9">
        <f>SUMIFS('[2]List of Adv and Liquidation'!N:N,'[2]List of Adv and Liquidation'!G:G,[2]Advances!N176,'[2]List of Adv and Liquidation'!F:F,[2]Advances!$X$9)</f>
        <v>0</v>
      </c>
      <c r="Y176" s="9">
        <f>SUMIFS('[2]List of Adv and Liquidation'!N:N,'[2]List of Adv and Liquidation'!G:G,[2]Advances!N176,'[2]List of Adv and Liquidation'!F:F,[2]Advances!$Y$9)</f>
        <v>0</v>
      </c>
      <c r="Z176" s="9">
        <f>SUMIFS('[2]List of Adv and Liquidation'!N:N,'[2]List of Adv and Liquidation'!G:G,[2]Advances!N176,'[2]List of Adv and Liquidation'!F:F,[2]Advances!$Z$9)</f>
        <v>21230.514999999999</v>
      </c>
      <c r="AA176" s="9">
        <f>SUMIFS('[2]List of Adv and Liquidation'!N:N,'[2]List of Adv and Liquidation'!G:G,[2]Advances!N176,'[2]List of Adv and Liquidation'!F:F,[2]Advances!$AA$9)</f>
        <v>29232.03</v>
      </c>
      <c r="AB176" s="9">
        <f>SUMIFS('[2]List of Adv and Liquidation'!N:N,'[2]List of Adv and Liquidation'!G:G,[2]Advances!N176,'[2]List of Adv and Liquidation'!F:F,[2]Advances!$AB$9)</f>
        <v>59665.3</v>
      </c>
      <c r="AC176" s="9" t="s">
        <v>286</v>
      </c>
      <c r="AD176" s="6"/>
      <c r="AE176" s="9"/>
      <c r="AF176" s="9" t="str">
        <f t="shared" si="5"/>
        <v>1990101000_00483_00306 - Advances for Operating Expenses - SDS (REGULAR MOOE 2020 DV# 2021-03-0515</v>
      </c>
      <c r="AG176" s="9"/>
    </row>
    <row r="177" spans="1:33" s="7" customFormat="1" x14ac:dyDescent="0.3">
      <c r="A177" s="7" t="s">
        <v>246</v>
      </c>
      <c r="B177" s="7" t="s">
        <v>899</v>
      </c>
      <c r="C177" s="7" t="s">
        <v>778</v>
      </c>
      <c r="D177" s="7">
        <v>9900130756</v>
      </c>
      <c r="E177" s="12">
        <v>44281</v>
      </c>
      <c r="F177" s="7" t="s">
        <v>650</v>
      </c>
      <c r="G177" s="7" t="s">
        <v>854</v>
      </c>
      <c r="H177" s="8">
        <v>550000</v>
      </c>
      <c r="I177" s="8" t="s">
        <v>280</v>
      </c>
      <c r="J177" s="7" t="s">
        <v>780</v>
      </c>
      <c r="K177" s="7" t="s">
        <v>15</v>
      </c>
      <c r="L177" s="7" t="s">
        <v>310</v>
      </c>
      <c r="M177" s="7" t="s">
        <v>303</v>
      </c>
      <c r="N177" s="7" t="s">
        <v>250</v>
      </c>
      <c r="O177" s="8" t="s">
        <v>4</v>
      </c>
      <c r="P177" s="8" t="s">
        <v>251</v>
      </c>
      <c r="Q177" s="8" t="s">
        <v>252</v>
      </c>
      <c r="R177" s="9">
        <v>550000</v>
      </c>
      <c r="S177" s="9"/>
      <c r="T177" s="9">
        <f>SUMIFS('[2]List of Adv and Liquidation'!N:N,'[2]List of Adv and Liquidation'!G:G,[2]Advances!N177)</f>
        <v>340851.96000000008</v>
      </c>
      <c r="U177" s="9">
        <f t="shared" si="4"/>
        <v>209148.03999999992</v>
      </c>
      <c r="V177" s="9"/>
      <c r="W177" s="9">
        <f>SUMIFS('[2]List of Adv and Liquidation'!N:N,'[2]List of Adv and Liquidation'!G:G,[2]Advances!N177,'[2]List of Adv and Liquidation'!F:F,[2]Advances!$W$9)</f>
        <v>0</v>
      </c>
      <c r="X177" s="9">
        <f>SUMIFS('[2]List of Adv and Liquidation'!N:N,'[2]List of Adv and Liquidation'!G:G,[2]Advances!N177,'[2]List of Adv and Liquidation'!F:F,[2]Advances!$X$9)</f>
        <v>0</v>
      </c>
      <c r="Y177" s="9">
        <f>SUMIFS('[2]List of Adv and Liquidation'!N:N,'[2]List of Adv and Liquidation'!G:G,[2]Advances!N177,'[2]List of Adv and Liquidation'!F:F,[2]Advances!$Y$9)</f>
        <v>0</v>
      </c>
      <c r="Z177" s="9">
        <f>SUMIFS('[2]List of Adv and Liquidation'!N:N,'[2]List of Adv and Liquidation'!G:G,[2]Advances!N177,'[2]List of Adv and Liquidation'!F:F,[2]Advances!$Z$9)</f>
        <v>0</v>
      </c>
      <c r="AA177" s="9">
        <f>SUMIFS('[2]List of Adv and Liquidation'!N:N,'[2]List of Adv and Liquidation'!G:G,[2]Advances!N177,'[2]List of Adv and Liquidation'!F:F,[2]Advances!$AA$9)</f>
        <v>388285.63</v>
      </c>
      <c r="AB177" s="9">
        <f>SUMIFS('[2]List of Adv and Liquidation'!N:N,'[2]List of Adv and Liquidation'!G:G,[2]Advances!N177,'[2]List of Adv and Liquidation'!F:F,[2]Advances!$AB$9)</f>
        <v>-47433.670000000078</v>
      </c>
      <c r="AC177" s="9" t="s">
        <v>303</v>
      </c>
      <c r="AD177" s="6"/>
      <c r="AE177" s="9"/>
      <c r="AF177" s="9" t="str">
        <f t="shared" si="5"/>
        <v>1990103000_00618_00353 - Advances to Special Disbursing Officer - SDS (SDD OO3 DV# 2021-03-0546</v>
      </c>
      <c r="AG177" s="9"/>
    </row>
    <row r="178" spans="1:33" s="7" customFormat="1" x14ac:dyDescent="0.3">
      <c r="A178" s="7" t="s">
        <v>246</v>
      </c>
      <c r="B178" s="7" t="s">
        <v>900</v>
      </c>
      <c r="C178" s="7" t="s">
        <v>778</v>
      </c>
      <c r="D178" s="7">
        <v>9900130762</v>
      </c>
      <c r="E178" s="12">
        <v>44284</v>
      </c>
      <c r="F178" s="7" t="s">
        <v>650</v>
      </c>
      <c r="G178" s="7" t="s">
        <v>876</v>
      </c>
      <c r="H178" s="8">
        <v>426841.76</v>
      </c>
      <c r="I178" s="8" t="s">
        <v>280</v>
      </c>
      <c r="J178" s="7" t="s">
        <v>780</v>
      </c>
      <c r="K178" s="7" t="s">
        <v>15</v>
      </c>
      <c r="L178" s="7" t="s">
        <v>310</v>
      </c>
      <c r="M178" s="7" t="s">
        <v>282</v>
      </c>
      <c r="N178" s="7" t="s">
        <v>253</v>
      </c>
      <c r="O178" s="8" t="s">
        <v>34</v>
      </c>
      <c r="P178" s="8" t="s">
        <v>254</v>
      </c>
      <c r="Q178" s="8" t="s">
        <v>255</v>
      </c>
      <c r="R178" s="9">
        <v>426841.76</v>
      </c>
      <c r="S178" s="9"/>
      <c r="T178" s="9">
        <f>SUMIFS('[2]List of Adv and Liquidation'!N:N,'[2]List of Adv and Liquidation'!G:G,[2]Advances!N178)</f>
        <v>149999.99999999994</v>
      </c>
      <c r="U178" s="9">
        <f t="shared" si="4"/>
        <v>276841.76000000007</v>
      </c>
      <c r="V178" s="9"/>
      <c r="W178" s="9">
        <f>SUMIFS('[2]List of Adv and Liquidation'!N:N,'[2]List of Adv and Liquidation'!G:G,[2]Advances!N178,'[2]List of Adv and Liquidation'!F:F,[2]Advances!$W$9)</f>
        <v>0</v>
      </c>
      <c r="X178" s="9">
        <f>SUMIFS('[2]List of Adv and Liquidation'!N:N,'[2]List of Adv and Liquidation'!G:G,[2]Advances!N178,'[2]List of Adv and Liquidation'!F:F,[2]Advances!$X$9)</f>
        <v>0</v>
      </c>
      <c r="Y178" s="9">
        <f>SUMIFS('[2]List of Adv and Liquidation'!N:N,'[2]List of Adv and Liquidation'!G:G,[2]Advances!N178,'[2]List of Adv and Liquidation'!F:F,[2]Advances!$Y$9)</f>
        <v>0</v>
      </c>
      <c r="Z178" s="9">
        <f>SUMIFS('[2]List of Adv and Liquidation'!N:N,'[2]List of Adv and Liquidation'!G:G,[2]Advances!N178,'[2]List of Adv and Liquidation'!F:F,[2]Advances!$Z$9)</f>
        <v>144943.07</v>
      </c>
      <c r="AA178" s="9">
        <f>SUMIFS('[2]List of Adv and Liquidation'!N:N,'[2]List of Adv and Liquidation'!G:G,[2]Advances!N178,'[2]List of Adv and Liquidation'!F:F,[2]Advances!$AA$9)</f>
        <v>77901.929999999993</v>
      </c>
      <c r="AB178" s="9">
        <f>SUMIFS('[2]List of Adv and Liquidation'!N:N,'[2]List of Adv and Liquidation'!G:G,[2]Advances!N178,'[2]List of Adv and Liquidation'!F:F,[2]Advances!$AB$9)</f>
        <v>-72845</v>
      </c>
      <c r="AC178" s="9" t="s">
        <v>286</v>
      </c>
      <c r="AD178" s="6"/>
      <c r="AE178" s="9"/>
      <c r="AF178" s="9" t="str">
        <f t="shared" si="5"/>
        <v>1990101000_00483_00307 - Advances for Operating Expenses - SDS (REGULAR MOOE 2020 DV# 2021-03-0549</v>
      </c>
      <c r="AG178" s="9"/>
    </row>
    <row r="179" spans="1:33" s="7" customFormat="1" x14ac:dyDescent="0.3">
      <c r="A179" s="7" t="s">
        <v>246</v>
      </c>
      <c r="B179" s="7" t="s">
        <v>901</v>
      </c>
      <c r="C179" s="7" t="s">
        <v>778</v>
      </c>
      <c r="D179" s="7">
        <v>9900130784</v>
      </c>
      <c r="E179" s="12">
        <v>44285</v>
      </c>
      <c r="F179" s="7" t="s">
        <v>650</v>
      </c>
      <c r="G179" s="7" t="s">
        <v>902</v>
      </c>
      <c r="H179" s="8">
        <v>760350</v>
      </c>
      <c r="I179" s="8" t="s">
        <v>280</v>
      </c>
      <c r="J179" s="7" t="s">
        <v>780</v>
      </c>
      <c r="K179" s="7" t="s">
        <v>15</v>
      </c>
      <c r="L179" s="7" t="s">
        <v>310</v>
      </c>
      <c r="M179" s="7" t="s">
        <v>376</v>
      </c>
      <c r="N179" s="7" t="s">
        <v>256</v>
      </c>
      <c r="O179" s="8" t="s">
        <v>4</v>
      </c>
      <c r="P179" s="8" t="s">
        <v>257</v>
      </c>
      <c r="Q179" s="8" t="s">
        <v>258</v>
      </c>
      <c r="R179" s="9">
        <v>760350</v>
      </c>
      <c r="S179" s="9"/>
      <c r="T179" s="9">
        <f>SUMIFS('[2]List of Adv and Liquidation'!N:N,'[2]List of Adv and Liquidation'!G:G,[2]Advances!N179)</f>
        <v>38382</v>
      </c>
      <c r="U179" s="9">
        <f t="shared" si="4"/>
        <v>721968</v>
      </c>
      <c r="V179" s="9"/>
      <c r="W179" s="9">
        <f>SUMIFS('[2]List of Adv and Liquidation'!N:N,'[2]List of Adv and Liquidation'!G:G,[2]Advances!N179,'[2]List of Adv and Liquidation'!F:F,[2]Advances!$W$9)</f>
        <v>0</v>
      </c>
      <c r="X179" s="9">
        <f>SUMIFS('[2]List of Adv and Liquidation'!N:N,'[2]List of Adv and Liquidation'!G:G,[2]Advances!N179,'[2]List of Adv and Liquidation'!F:F,[2]Advances!$X$9)</f>
        <v>0</v>
      </c>
      <c r="Y179" s="9">
        <f>SUMIFS('[2]List of Adv and Liquidation'!N:N,'[2]List of Adv and Liquidation'!G:G,[2]Advances!N179,'[2]List of Adv and Liquidation'!F:F,[2]Advances!$Y$9)</f>
        <v>0</v>
      </c>
      <c r="Z179" s="9">
        <f>SUMIFS('[2]List of Adv and Liquidation'!N:N,'[2]List of Adv and Liquidation'!G:G,[2]Advances!N179,'[2]List of Adv and Liquidation'!F:F,[2]Advances!$Z$9)</f>
        <v>11400</v>
      </c>
      <c r="AA179" s="9">
        <f>SUMIFS('[2]List of Adv and Liquidation'!N:N,'[2]List of Adv and Liquidation'!G:G,[2]Advances!N179,'[2]List of Adv and Liquidation'!F:F,[2]Advances!$AA$9)</f>
        <v>26982</v>
      </c>
      <c r="AB179" s="9">
        <f>SUMIFS('[2]List of Adv and Liquidation'!N:N,'[2]List of Adv and Liquidation'!G:G,[2]Advances!N179,'[2]List of Adv and Liquidation'!F:F,[2]Advances!$AB$9)</f>
        <v>0</v>
      </c>
      <c r="AC179" s="9" t="s">
        <v>303</v>
      </c>
      <c r="AD179" s="6"/>
      <c r="AE179" s="9"/>
      <c r="AF179" s="9" t="str">
        <f t="shared" si="5"/>
        <v>1990103000_00618_00354 - Advances to Special Disbursing Officer - SDS (NC MOOE DV# 2021-03-0586</v>
      </c>
      <c r="AG179" s="9"/>
    </row>
    <row r="180" spans="1:33" s="7" customFormat="1" x14ac:dyDescent="0.3">
      <c r="A180" s="7" t="s">
        <v>246</v>
      </c>
      <c r="B180" s="7" t="s">
        <v>903</v>
      </c>
      <c r="C180" s="7" t="s">
        <v>778</v>
      </c>
      <c r="D180" s="7">
        <v>9900130775</v>
      </c>
      <c r="E180" s="12">
        <v>44285</v>
      </c>
      <c r="F180" s="7" t="s">
        <v>650</v>
      </c>
      <c r="G180" s="7" t="s">
        <v>904</v>
      </c>
      <c r="H180" s="8">
        <v>640000</v>
      </c>
      <c r="I180" s="8" t="s">
        <v>280</v>
      </c>
      <c r="J180" s="7" t="s">
        <v>780</v>
      </c>
      <c r="K180" s="7" t="s">
        <v>15</v>
      </c>
      <c r="L180" s="7" t="s">
        <v>310</v>
      </c>
      <c r="M180" s="7" t="s">
        <v>319</v>
      </c>
      <c r="N180" s="7" t="s">
        <v>259</v>
      </c>
      <c r="O180" s="8" t="s">
        <v>4</v>
      </c>
      <c r="P180" s="8" t="s">
        <v>260</v>
      </c>
      <c r="Q180" s="8" t="s">
        <v>261</v>
      </c>
      <c r="R180" s="9">
        <v>640000</v>
      </c>
      <c r="S180" s="9"/>
      <c r="T180" s="9">
        <f>SUMIFS('[2]List of Adv and Liquidation'!N:N,'[2]List of Adv and Liquidation'!G:G,[2]Advances!N180)</f>
        <v>104875.6</v>
      </c>
      <c r="U180" s="9">
        <f t="shared" si="4"/>
        <v>535124.4</v>
      </c>
      <c r="V180" s="9"/>
      <c r="W180" s="9">
        <f>SUMIFS('[2]List of Adv and Liquidation'!N:N,'[2]List of Adv and Liquidation'!G:G,[2]Advances!N180,'[2]List of Adv and Liquidation'!F:F,[2]Advances!$W$9)</f>
        <v>0</v>
      </c>
      <c r="X180" s="9">
        <f>SUMIFS('[2]List of Adv and Liquidation'!N:N,'[2]List of Adv and Liquidation'!G:G,[2]Advances!N180,'[2]List of Adv and Liquidation'!F:F,[2]Advances!$X$9)</f>
        <v>0</v>
      </c>
      <c r="Y180" s="9">
        <f>SUMIFS('[2]List of Adv and Liquidation'!N:N,'[2]List of Adv and Liquidation'!G:G,[2]Advances!N180,'[2]List of Adv and Liquidation'!F:F,[2]Advances!$Y$9)</f>
        <v>0</v>
      </c>
      <c r="Z180" s="9">
        <f>SUMIFS('[2]List of Adv and Liquidation'!N:N,'[2]List of Adv and Liquidation'!G:G,[2]Advances!N180,'[2]List of Adv and Liquidation'!F:F,[2]Advances!$Z$9)</f>
        <v>13800.79</v>
      </c>
      <c r="AA180" s="9">
        <f>SUMIFS('[2]List of Adv and Liquidation'!N:N,'[2]List of Adv and Liquidation'!G:G,[2]Advances!N180,'[2]List of Adv and Liquidation'!F:F,[2]Advances!$AA$9)</f>
        <v>8317.9600000000009</v>
      </c>
      <c r="AB180" s="9">
        <f>SUMIFS('[2]List of Adv and Liquidation'!N:N,'[2]List of Adv and Liquidation'!G:G,[2]Advances!N180,'[2]List of Adv and Liquidation'!F:F,[2]Advances!$AB$9)</f>
        <v>82756.850000000006</v>
      </c>
      <c r="AC180" s="9" t="s">
        <v>303</v>
      </c>
      <c r="AD180" s="6"/>
      <c r="AE180" s="9"/>
      <c r="AF180" s="9" t="str">
        <f t="shared" si="5"/>
        <v>1990103000_00618_00355 - Advances to Special Disbursing Officer - SDS (LSP-NSB DV# 2021-03-0590</v>
      </c>
      <c r="AG180" s="9"/>
    </row>
    <row r="181" spans="1:33" s="7" customFormat="1" x14ac:dyDescent="0.3">
      <c r="A181" s="7" t="s">
        <v>246</v>
      </c>
      <c r="B181" s="7" t="s">
        <v>905</v>
      </c>
      <c r="C181" s="7" t="s">
        <v>778</v>
      </c>
      <c r="D181" s="7">
        <v>9900130782</v>
      </c>
      <c r="E181" s="12">
        <v>44285</v>
      </c>
      <c r="F181" s="7" t="s">
        <v>650</v>
      </c>
      <c r="G181" s="7" t="s">
        <v>906</v>
      </c>
      <c r="H181" s="8">
        <v>287809.53000000003</v>
      </c>
      <c r="I181" s="8" t="s">
        <v>280</v>
      </c>
      <c r="J181" s="7" t="s">
        <v>780</v>
      </c>
      <c r="K181" s="7" t="s">
        <v>15</v>
      </c>
      <c r="L181" s="7" t="s">
        <v>310</v>
      </c>
      <c r="M181" s="7" t="s">
        <v>359</v>
      </c>
      <c r="N181" s="7" t="s">
        <v>262</v>
      </c>
      <c r="O181" s="8" t="s">
        <v>4</v>
      </c>
      <c r="P181" s="8" t="s">
        <v>263</v>
      </c>
      <c r="Q181" s="8" t="s">
        <v>264</v>
      </c>
      <c r="R181" s="9">
        <v>287809.53000000003</v>
      </c>
      <c r="S181" s="9"/>
      <c r="T181" s="9">
        <f>SUMIFS('[2]List of Adv and Liquidation'!N:N,'[2]List of Adv and Liquidation'!G:G,[2]Advances!N181)</f>
        <v>1266031.2074999996</v>
      </c>
      <c r="U181" s="9">
        <f t="shared" si="4"/>
        <v>-978221.67749999953</v>
      </c>
      <c r="V181" s="9"/>
      <c r="W181" s="9">
        <f>SUMIFS('[2]List of Adv and Liquidation'!N:N,'[2]List of Adv and Liquidation'!G:G,[2]Advances!N181,'[2]List of Adv and Liquidation'!F:F,[2]Advances!$W$9)</f>
        <v>0</v>
      </c>
      <c r="X181" s="9">
        <f>SUMIFS('[2]List of Adv and Liquidation'!N:N,'[2]List of Adv and Liquidation'!G:G,[2]Advances!N181,'[2]List of Adv and Liquidation'!F:F,[2]Advances!$X$9)</f>
        <v>0</v>
      </c>
      <c r="Y181" s="9">
        <f>SUMIFS('[2]List of Adv and Liquidation'!N:N,'[2]List of Adv and Liquidation'!G:G,[2]Advances!N181,'[2]List of Adv and Liquidation'!F:F,[2]Advances!$Y$9)</f>
        <v>0</v>
      </c>
      <c r="Z181" s="9">
        <f>SUMIFS('[2]List of Adv and Liquidation'!N:N,'[2]List of Adv and Liquidation'!G:G,[2]Advances!N181,'[2]List of Adv and Liquidation'!F:F,[2]Advances!$Z$9)</f>
        <v>1105603.2174999996</v>
      </c>
      <c r="AA181" s="9">
        <f>SUMIFS('[2]List of Adv and Liquidation'!N:N,'[2]List of Adv and Liquidation'!G:G,[2]Advances!N181,'[2]List of Adv and Liquidation'!F:F,[2]Advances!$AA$9)</f>
        <v>153909.77000000002</v>
      </c>
      <c r="AB181" s="9">
        <f>SUMIFS('[2]List of Adv and Liquidation'!N:N,'[2]List of Adv and Liquidation'!G:G,[2]Advances!N181,'[2]List of Adv and Liquidation'!F:F,[2]Advances!$AB$9)</f>
        <v>6518.22</v>
      </c>
      <c r="AC181" s="9" t="s">
        <v>345</v>
      </c>
      <c r="AD181" s="6"/>
      <c r="AE181" s="9"/>
      <c r="AF181" s="9" t="str">
        <f t="shared" si="5"/>
        <v>1990103000_00618_00356 - Advances to Special Disbursing Officer - SDS (SSF DV# 2021-03-0591</v>
      </c>
      <c r="AG181" s="9"/>
    </row>
    <row r="182" spans="1:33" s="7" customFormat="1" x14ac:dyDescent="0.3">
      <c r="A182" s="10" t="s">
        <v>907</v>
      </c>
      <c r="B182" s="7" t="s">
        <v>908</v>
      </c>
      <c r="C182" s="7" t="s">
        <v>778</v>
      </c>
      <c r="D182" s="7">
        <v>9900130818</v>
      </c>
      <c r="E182" s="12">
        <v>44313</v>
      </c>
      <c r="F182" s="7" t="s">
        <v>870</v>
      </c>
      <c r="G182" s="7" t="s">
        <v>909</v>
      </c>
      <c r="H182" s="8">
        <v>30940</v>
      </c>
      <c r="I182" s="7" t="s">
        <v>280</v>
      </c>
      <c r="J182" s="7" t="s">
        <v>780</v>
      </c>
      <c r="K182" s="7" t="s">
        <v>21</v>
      </c>
      <c r="L182" s="7" t="s">
        <v>316</v>
      </c>
      <c r="M182" s="7" t="s">
        <v>910</v>
      </c>
      <c r="N182" s="7" t="s">
        <v>911</v>
      </c>
      <c r="O182" s="8" t="s">
        <v>4</v>
      </c>
      <c r="P182" s="7" t="s">
        <v>912</v>
      </c>
      <c r="Q182" s="7" t="s">
        <v>913</v>
      </c>
      <c r="R182" s="9">
        <v>30940</v>
      </c>
      <c r="S182" s="9"/>
      <c r="T182" s="9">
        <f>SUMIFS('[2]List of Adv and Liquidation'!N:N,'[2]List of Adv and Liquidation'!G:G,[2]Advances!N182)</f>
        <v>325366.96000000002</v>
      </c>
      <c r="U182" s="9">
        <f t="shared" si="4"/>
        <v>-294426.96000000002</v>
      </c>
      <c r="V182" s="9"/>
      <c r="W182" s="9">
        <f>SUMIFS('[2]List of Adv and Liquidation'!N:N,'[2]List of Adv and Liquidation'!G:G,[2]Advances!N182,'[2]List of Adv and Liquidation'!F:F,[2]Advances!$W$9)</f>
        <v>0</v>
      </c>
      <c r="X182" s="9">
        <f>SUMIFS('[2]List of Adv and Liquidation'!N:N,'[2]List of Adv and Liquidation'!G:G,[2]Advances!N182,'[2]List of Adv and Liquidation'!F:F,[2]Advances!$X$9)</f>
        <v>0</v>
      </c>
      <c r="Y182" s="9">
        <f>SUMIFS('[2]List of Adv and Liquidation'!N:N,'[2]List of Adv and Liquidation'!G:G,[2]Advances!N182,'[2]List of Adv and Liquidation'!F:F,[2]Advances!$Y$9)</f>
        <v>0</v>
      </c>
      <c r="Z182" s="9">
        <f>SUMIFS('[2]List of Adv and Liquidation'!N:N,'[2]List of Adv and Liquidation'!G:G,[2]Advances!N182,'[2]List of Adv and Liquidation'!F:F,[2]Advances!$Z$9)</f>
        <v>111479.08</v>
      </c>
      <c r="AA182" s="9">
        <f>SUMIFS('[2]List of Adv and Liquidation'!N:N,'[2]List of Adv and Liquidation'!G:G,[2]Advances!N182,'[2]List of Adv and Liquidation'!F:F,[2]Advances!$AA$9)</f>
        <v>129159.17</v>
      </c>
      <c r="AB182" s="9">
        <f>SUMIFS('[2]List of Adv and Liquidation'!N:N,'[2]List of Adv and Liquidation'!G:G,[2]Advances!N182,'[2]List of Adv and Liquidation'!F:F,[2]Advances!$AB$9)</f>
        <v>84728.709999999992</v>
      </c>
      <c r="AC182" s="9" t="s">
        <v>370</v>
      </c>
      <c r="AD182" s="6"/>
      <c r="AE182" s="17"/>
      <c r="AF182" s="9" t="str">
        <f t="shared" si="5"/>
        <v>1990103000_00635_00357 - ADVANCES TO SPECIAL DISBURSING OFFICER - SIF PM DV# 2021-04-0731</v>
      </c>
      <c r="AG182" s="9"/>
    </row>
    <row r="183" spans="1:33" s="7" customFormat="1" x14ac:dyDescent="0.3">
      <c r="A183" s="7" t="s">
        <v>914</v>
      </c>
      <c r="B183" s="7" t="s">
        <v>915</v>
      </c>
      <c r="C183" s="7" t="s">
        <v>778</v>
      </c>
      <c r="D183" s="7">
        <v>9900130817</v>
      </c>
      <c r="E183" s="12">
        <v>44313</v>
      </c>
      <c r="F183" s="7" t="s">
        <v>916</v>
      </c>
      <c r="G183" s="7" t="s">
        <v>909</v>
      </c>
      <c r="H183" s="8">
        <v>41580</v>
      </c>
      <c r="I183" s="7" t="s">
        <v>280</v>
      </c>
      <c r="J183" s="7" t="s">
        <v>780</v>
      </c>
      <c r="K183" s="7" t="s">
        <v>15</v>
      </c>
      <c r="L183" s="7" t="s">
        <v>316</v>
      </c>
      <c r="M183" s="7" t="s">
        <v>910</v>
      </c>
      <c r="N183" s="7" t="s">
        <v>917</v>
      </c>
      <c r="O183" s="8" t="s">
        <v>4</v>
      </c>
      <c r="P183" s="7" t="s">
        <v>918</v>
      </c>
      <c r="Q183" s="7" t="s">
        <v>919</v>
      </c>
      <c r="R183" s="9">
        <v>41580</v>
      </c>
      <c r="S183" s="9"/>
      <c r="T183" s="9">
        <f>SUMIFS('[2]List of Adv and Liquidation'!N:N,'[2]List of Adv and Liquidation'!G:G,[2]Advances!N183)</f>
        <v>0</v>
      </c>
      <c r="U183" s="9">
        <f t="shared" si="4"/>
        <v>41580</v>
      </c>
      <c r="V183" s="9"/>
      <c r="W183" s="9">
        <f>SUMIFS('[2]List of Adv and Liquidation'!N:N,'[2]List of Adv and Liquidation'!G:G,[2]Advances!N183,'[2]List of Adv and Liquidation'!F:F,[2]Advances!$W$9)</f>
        <v>0</v>
      </c>
      <c r="X183" s="9">
        <f>SUMIFS('[2]List of Adv and Liquidation'!N:N,'[2]List of Adv and Liquidation'!G:G,[2]Advances!N183,'[2]List of Adv and Liquidation'!F:F,[2]Advances!$X$9)</f>
        <v>0</v>
      </c>
      <c r="Y183" s="9">
        <f>SUMIFS('[2]List of Adv and Liquidation'!N:N,'[2]List of Adv and Liquidation'!G:G,[2]Advances!N183,'[2]List of Adv and Liquidation'!F:F,[2]Advances!$Y$9)</f>
        <v>0</v>
      </c>
      <c r="Z183" s="9">
        <f>SUMIFS('[2]List of Adv and Liquidation'!N:N,'[2]List of Adv and Liquidation'!G:G,[2]Advances!N183,'[2]List of Adv and Liquidation'!F:F,[2]Advances!$Z$9)</f>
        <v>0</v>
      </c>
      <c r="AA183" s="9">
        <f>SUMIFS('[2]List of Adv and Liquidation'!N:N,'[2]List of Adv and Liquidation'!G:G,[2]Advances!N183,'[2]List of Adv and Liquidation'!F:F,[2]Advances!$AA$9)</f>
        <v>0</v>
      </c>
      <c r="AB183" s="9">
        <f>SUMIFS('[2]List of Adv and Liquidation'!N:N,'[2]List of Adv and Liquidation'!G:G,[2]Advances!N183,'[2]List of Adv and Liquidation'!F:F,[2]Advances!$AB$9)</f>
        <v>0</v>
      </c>
      <c r="AC183" s="9" t="s">
        <v>370</v>
      </c>
      <c r="AD183" s="6"/>
      <c r="AE183" s="17"/>
      <c r="AF183" s="9" t="str">
        <f t="shared" si="5"/>
        <v>1990103000_00618_00358 - ADVANCES TO SPECIAL DISBURSING OFFICER - SIF PM DV# 2021-04-0730</v>
      </c>
      <c r="AG183" s="9"/>
    </row>
    <row r="184" spans="1:33" s="7" customFormat="1" x14ac:dyDescent="0.3">
      <c r="A184" s="7" t="s">
        <v>914</v>
      </c>
      <c r="B184" s="7" t="s">
        <v>920</v>
      </c>
      <c r="C184" s="7" t="s">
        <v>778</v>
      </c>
      <c r="D184" s="7">
        <v>9900130821</v>
      </c>
      <c r="E184" s="12">
        <v>44313</v>
      </c>
      <c r="F184" s="7" t="s">
        <v>916</v>
      </c>
      <c r="G184" s="7" t="s">
        <v>921</v>
      </c>
      <c r="H184" s="8">
        <v>100000</v>
      </c>
      <c r="I184" s="7" t="s">
        <v>280</v>
      </c>
      <c r="J184" s="7" t="s">
        <v>780</v>
      </c>
      <c r="K184" s="7" t="s">
        <v>15</v>
      </c>
      <c r="L184" s="7" t="s">
        <v>316</v>
      </c>
      <c r="M184" s="7" t="s">
        <v>399</v>
      </c>
      <c r="N184" s="7" t="s">
        <v>922</v>
      </c>
      <c r="O184" s="8" t="s">
        <v>4</v>
      </c>
      <c r="P184" s="7" t="s">
        <v>923</v>
      </c>
      <c r="Q184" s="7" t="s">
        <v>924</v>
      </c>
      <c r="R184" s="9">
        <v>100000</v>
      </c>
      <c r="S184" s="9"/>
      <c r="T184" s="9">
        <f>SUMIFS('[2]List of Adv and Liquidation'!N:N,'[2]List of Adv and Liquidation'!G:G,[2]Advances!N184)</f>
        <v>532388.56000000017</v>
      </c>
      <c r="U184" s="9">
        <f t="shared" si="4"/>
        <v>-432388.56000000017</v>
      </c>
      <c r="V184" s="9"/>
      <c r="W184" s="9">
        <f>SUMIFS('[2]List of Adv and Liquidation'!N:N,'[2]List of Adv and Liquidation'!G:G,[2]Advances!N184,'[2]List of Adv and Liquidation'!F:F,[2]Advances!$W$9)</f>
        <v>0</v>
      </c>
      <c r="X184" s="9">
        <f>SUMIFS('[2]List of Adv and Liquidation'!N:N,'[2]List of Adv and Liquidation'!G:G,[2]Advances!N184,'[2]List of Adv and Liquidation'!F:F,[2]Advances!$X$9)</f>
        <v>0</v>
      </c>
      <c r="Y184" s="9">
        <f>SUMIFS('[2]List of Adv and Liquidation'!N:N,'[2]List of Adv and Liquidation'!G:G,[2]Advances!N184,'[2]List of Adv and Liquidation'!F:F,[2]Advances!$Y$9)</f>
        <v>0</v>
      </c>
      <c r="Z184" s="9">
        <f>SUMIFS('[2]List of Adv and Liquidation'!N:N,'[2]List of Adv and Liquidation'!G:G,[2]Advances!N184,'[2]List of Adv and Liquidation'!F:F,[2]Advances!$Z$9)</f>
        <v>459916.56</v>
      </c>
      <c r="AA184" s="9">
        <f>SUMIFS('[2]List of Adv and Liquidation'!N:N,'[2]List of Adv and Liquidation'!G:G,[2]Advances!N184,'[2]List of Adv and Liquidation'!F:F,[2]Advances!$AA$9)</f>
        <v>72472</v>
      </c>
      <c r="AB184" s="9">
        <f>SUMIFS('[2]List of Adv and Liquidation'!N:N,'[2]List of Adv and Liquidation'!G:G,[2]Advances!N184,'[2]List of Adv and Liquidation'!F:F,[2]Advances!$AB$9)</f>
        <v>0</v>
      </c>
      <c r="AC184" s="9" t="s">
        <v>303</v>
      </c>
      <c r="AD184" s="6"/>
      <c r="AE184" s="17"/>
      <c r="AF184" s="9" t="str">
        <f t="shared" si="5"/>
        <v>1990103000_00618_00359 - ADVANCES TO SPECIAL DISBURSING OFFICER - GAD MUST DV# 2021-04-0740</v>
      </c>
      <c r="AG184" s="9"/>
    </row>
    <row r="185" spans="1:33" s="7" customFormat="1" x14ac:dyDescent="0.3">
      <c r="A185" s="7" t="s">
        <v>925</v>
      </c>
      <c r="B185" s="7" t="s">
        <v>926</v>
      </c>
      <c r="C185" s="7" t="s">
        <v>778</v>
      </c>
      <c r="D185" s="7">
        <v>9900130816</v>
      </c>
      <c r="E185" s="12">
        <v>44313</v>
      </c>
      <c r="F185" s="7" t="s">
        <v>811</v>
      </c>
      <c r="G185" s="7" t="s">
        <v>909</v>
      </c>
      <c r="H185" s="8">
        <v>53980</v>
      </c>
      <c r="I185" s="7" t="s">
        <v>280</v>
      </c>
      <c r="J185" s="7" t="s">
        <v>780</v>
      </c>
      <c r="K185" s="7" t="s">
        <v>9</v>
      </c>
      <c r="L185" s="7" t="s">
        <v>316</v>
      </c>
      <c r="M185" s="7" t="s">
        <v>910</v>
      </c>
      <c r="N185" s="7" t="s">
        <v>927</v>
      </c>
      <c r="O185" s="8" t="s">
        <v>4</v>
      </c>
      <c r="P185" s="7" t="s">
        <v>928</v>
      </c>
      <c r="Q185" s="7" t="s">
        <v>929</v>
      </c>
      <c r="R185" s="9">
        <v>53980</v>
      </c>
      <c r="S185" s="9"/>
      <c r="T185" s="9">
        <f>SUMIFS('[2]List of Adv and Liquidation'!N:N,'[2]List of Adv and Liquidation'!G:G,[2]Advances!N185)</f>
        <v>550000</v>
      </c>
      <c r="U185" s="9">
        <f t="shared" si="4"/>
        <v>-496020</v>
      </c>
      <c r="V185" s="9"/>
      <c r="W185" s="9">
        <f>SUMIFS('[2]List of Adv and Liquidation'!N:N,'[2]List of Adv and Liquidation'!G:G,[2]Advances!N185,'[2]List of Adv and Liquidation'!F:F,[2]Advances!$W$9)</f>
        <v>0</v>
      </c>
      <c r="X185" s="9">
        <f>SUMIFS('[2]List of Adv and Liquidation'!N:N,'[2]List of Adv and Liquidation'!G:G,[2]Advances!N185,'[2]List of Adv and Liquidation'!F:F,[2]Advances!$X$9)</f>
        <v>0</v>
      </c>
      <c r="Y185" s="9">
        <f>SUMIFS('[2]List of Adv and Liquidation'!N:N,'[2]List of Adv and Liquidation'!G:G,[2]Advances!N185,'[2]List of Adv and Liquidation'!F:F,[2]Advances!$Y$9)</f>
        <v>0</v>
      </c>
      <c r="Z185" s="9">
        <f>SUMIFS('[2]List of Adv and Liquidation'!N:N,'[2]List of Adv and Liquidation'!G:G,[2]Advances!N185,'[2]List of Adv and Liquidation'!F:F,[2]Advances!$Z$9)</f>
        <v>0</v>
      </c>
      <c r="AA185" s="9">
        <f>SUMIFS('[2]List of Adv and Liquidation'!N:N,'[2]List of Adv and Liquidation'!G:G,[2]Advances!N185,'[2]List of Adv and Liquidation'!F:F,[2]Advances!$AA$9)</f>
        <v>534236.43999999994</v>
      </c>
      <c r="AB185" s="9">
        <f>SUMIFS('[2]List of Adv and Liquidation'!N:N,'[2]List of Adv and Liquidation'!G:G,[2]Advances!N185,'[2]List of Adv and Liquidation'!F:F,[2]Advances!$AB$9)</f>
        <v>15763.560000000056</v>
      </c>
      <c r="AC185" s="9" t="s">
        <v>370</v>
      </c>
      <c r="AD185" s="6"/>
      <c r="AE185" s="17"/>
      <c r="AF185" s="9" t="str">
        <f t="shared" si="5"/>
        <v>1990103000_00634_00360 - ADVANCES TO SPECIAL DISBURSING OFFICER - SIF PM DV# 2021-04-0729</v>
      </c>
      <c r="AG185" s="9"/>
    </row>
    <row r="186" spans="1:33" s="7" customFormat="1" x14ac:dyDescent="0.3">
      <c r="A186" s="7" t="s">
        <v>930</v>
      </c>
      <c r="B186" s="7" t="s">
        <v>931</v>
      </c>
      <c r="C186" s="7" t="s">
        <v>778</v>
      </c>
      <c r="D186" s="7">
        <v>9900130815</v>
      </c>
      <c r="E186" s="12">
        <v>44313</v>
      </c>
      <c r="F186" s="7" t="s">
        <v>425</v>
      </c>
      <c r="G186" s="7" t="s">
        <v>909</v>
      </c>
      <c r="H186" s="8">
        <v>57760</v>
      </c>
      <c r="I186" s="7" t="s">
        <v>280</v>
      </c>
      <c r="J186" s="7" t="s">
        <v>780</v>
      </c>
      <c r="K186" s="7" t="s">
        <v>1</v>
      </c>
      <c r="L186" s="7" t="s">
        <v>316</v>
      </c>
      <c r="M186" s="7" t="s">
        <v>910</v>
      </c>
      <c r="N186" s="7" t="s">
        <v>932</v>
      </c>
      <c r="O186" s="8" t="s">
        <v>4</v>
      </c>
      <c r="P186" s="7" t="s">
        <v>933</v>
      </c>
      <c r="Q186" s="7" t="s">
        <v>934</v>
      </c>
      <c r="R186" s="9">
        <v>57760</v>
      </c>
      <c r="S186" s="9"/>
      <c r="T186" s="9">
        <f>SUMIFS('[2]List of Adv and Liquidation'!N:N,'[2]List of Adv and Liquidation'!G:G,[2]Advances!N186)</f>
        <v>426841.76000000018</v>
      </c>
      <c r="U186" s="9">
        <f t="shared" si="4"/>
        <v>-369081.76000000018</v>
      </c>
      <c r="V186" s="9"/>
      <c r="W186" s="9">
        <f>SUMIFS('[2]List of Adv and Liquidation'!N:N,'[2]List of Adv and Liquidation'!G:G,[2]Advances!N186,'[2]List of Adv and Liquidation'!F:F,[2]Advances!$W$9)</f>
        <v>0</v>
      </c>
      <c r="X186" s="9">
        <f>SUMIFS('[2]List of Adv and Liquidation'!N:N,'[2]List of Adv and Liquidation'!G:G,[2]Advances!N186,'[2]List of Adv and Liquidation'!F:F,[2]Advances!$X$9)</f>
        <v>0</v>
      </c>
      <c r="Y186" s="9">
        <f>SUMIFS('[2]List of Adv and Liquidation'!N:N,'[2]List of Adv and Liquidation'!G:G,[2]Advances!N186,'[2]List of Adv and Liquidation'!F:F,[2]Advances!$Y$9)</f>
        <v>0</v>
      </c>
      <c r="Z186" s="9">
        <f>SUMIFS('[2]List of Adv and Liquidation'!N:N,'[2]List of Adv and Liquidation'!G:G,[2]Advances!N186,'[2]List of Adv and Liquidation'!F:F,[2]Advances!$Z$9)</f>
        <v>180126.6</v>
      </c>
      <c r="AA186" s="9">
        <f>SUMIFS('[2]List of Adv and Liquidation'!N:N,'[2]List of Adv and Liquidation'!G:G,[2]Advances!N186,'[2]List of Adv and Liquidation'!F:F,[2]Advances!$AA$9)</f>
        <v>223345.77999999997</v>
      </c>
      <c r="AB186" s="9">
        <f>SUMIFS('[2]List of Adv and Liquidation'!N:N,'[2]List of Adv and Liquidation'!G:G,[2]Advances!N186,'[2]List of Adv and Liquidation'!F:F,[2]Advances!$AB$9)</f>
        <v>23369.38000000011</v>
      </c>
      <c r="AC186" s="9" t="s">
        <v>370</v>
      </c>
      <c r="AD186" s="6"/>
      <c r="AE186" s="17"/>
      <c r="AF186" s="9" t="str">
        <f t="shared" si="5"/>
        <v>1990103000_00633_00361 - ADVANCES TO SPECIAL DISBURSING OFFICER - SIF PM DV# 2021-04-0728</v>
      </c>
      <c r="AG186" s="9"/>
    </row>
    <row r="187" spans="1:33" s="7" customFormat="1" x14ac:dyDescent="0.3">
      <c r="A187" s="7" t="s">
        <v>935</v>
      </c>
      <c r="B187" s="7" t="s">
        <v>936</v>
      </c>
      <c r="C187" s="7" t="s">
        <v>778</v>
      </c>
      <c r="D187" s="7">
        <v>9900130814</v>
      </c>
      <c r="E187" s="12">
        <v>44313</v>
      </c>
      <c r="F187" s="7" t="s">
        <v>937</v>
      </c>
      <c r="G187" s="7" t="s">
        <v>909</v>
      </c>
      <c r="H187" s="8">
        <v>36700</v>
      </c>
      <c r="I187" s="7" t="s">
        <v>280</v>
      </c>
      <c r="J187" s="7" t="s">
        <v>780</v>
      </c>
      <c r="K187" s="7" t="s">
        <v>27</v>
      </c>
      <c r="L187" s="7" t="s">
        <v>316</v>
      </c>
      <c r="M187" s="7" t="s">
        <v>910</v>
      </c>
      <c r="N187" s="7" t="s">
        <v>938</v>
      </c>
      <c r="O187" s="8" t="s">
        <v>4</v>
      </c>
      <c r="P187" s="7" t="s">
        <v>939</v>
      </c>
      <c r="Q187" s="7" t="s">
        <v>940</v>
      </c>
      <c r="R187" s="9">
        <v>36700</v>
      </c>
      <c r="S187" s="9"/>
      <c r="T187" s="9">
        <f>SUMIFS('[2]List of Adv and Liquidation'!N:N,'[2]List of Adv and Liquidation'!G:G,[2]Advances!N187)</f>
        <v>760349.99999999965</v>
      </c>
      <c r="U187" s="9">
        <f t="shared" si="4"/>
        <v>-723649.99999999965</v>
      </c>
      <c r="V187" s="9"/>
      <c r="W187" s="9">
        <f>SUMIFS('[2]List of Adv and Liquidation'!N:N,'[2]List of Adv and Liquidation'!G:G,[2]Advances!N187,'[2]List of Adv and Liquidation'!F:F,[2]Advances!$W$9)</f>
        <v>0</v>
      </c>
      <c r="X187" s="9">
        <f>SUMIFS('[2]List of Adv and Liquidation'!N:N,'[2]List of Adv and Liquidation'!G:G,[2]Advances!N187,'[2]List of Adv and Liquidation'!F:F,[2]Advances!$X$9)</f>
        <v>0</v>
      </c>
      <c r="Y187" s="9">
        <f>SUMIFS('[2]List of Adv and Liquidation'!N:N,'[2]List of Adv and Liquidation'!G:G,[2]Advances!N187,'[2]List of Adv and Liquidation'!F:F,[2]Advances!$Y$9)</f>
        <v>0</v>
      </c>
      <c r="Z187" s="9">
        <f>SUMIFS('[2]List of Adv and Liquidation'!N:N,'[2]List of Adv and Liquidation'!G:G,[2]Advances!N187,'[2]List of Adv and Liquidation'!F:F,[2]Advances!$Z$9)</f>
        <v>389389.6</v>
      </c>
      <c r="AA187" s="9">
        <f>SUMIFS('[2]List of Adv and Liquidation'!N:N,'[2]List of Adv and Liquidation'!G:G,[2]Advances!N187,'[2]List of Adv and Liquidation'!F:F,[2]Advances!$AA$9)</f>
        <v>349895.08000000007</v>
      </c>
      <c r="AB187" s="9">
        <f>SUMIFS('[2]List of Adv and Liquidation'!N:N,'[2]List of Adv and Liquidation'!G:G,[2]Advances!N187,'[2]List of Adv and Liquidation'!F:F,[2]Advances!$AB$9)</f>
        <v>21065.319999999949</v>
      </c>
      <c r="AC187" s="9" t="s">
        <v>370</v>
      </c>
      <c r="AD187" s="6"/>
      <c r="AE187" s="17"/>
      <c r="AF187" s="9" t="str">
        <f t="shared" si="5"/>
        <v>1990103000_00632_00362 - ADVANCES TO SPECIAL DISBURSING OFFICER - SIF PM DV# 2021-04-0727</v>
      </c>
      <c r="AG187" s="9"/>
    </row>
    <row r="188" spans="1:33" s="7" customFormat="1" x14ac:dyDescent="0.3">
      <c r="A188" s="7" t="s">
        <v>941</v>
      </c>
      <c r="B188" s="7" t="s">
        <v>942</v>
      </c>
      <c r="C188" s="7" t="s">
        <v>778</v>
      </c>
      <c r="D188" s="7">
        <v>9900130827</v>
      </c>
      <c r="E188" s="12">
        <v>44321</v>
      </c>
      <c r="F188" s="7" t="s">
        <v>937</v>
      </c>
      <c r="G188" s="7" t="s">
        <v>943</v>
      </c>
      <c r="H188" s="8">
        <v>4883700</v>
      </c>
      <c r="I188" s="7" t="s">
        <v>280</v>
      </c>
      <c r="J188" s="7" t="s">
        <v>780</v>
      </c>
      <c r="K188" s="7" t="s">
        <v>27</v>
      </c>
      <c r="L188" s="7" t="s">
        <v>316</v>
      </c>
      <c r="M188" s="7" t="s">
        <v>376</v>
      </c>
      <c r="N188" s="7" t="s">
        <v>944</v>
      </c>
      <c r="O188" s="8" t="s">
        <v>4</v>
      </c>
      <c r="P188" s="7" t="s">
        <v>945</v>
      </c>
      <c r="Q188" s="7" t="s">
        <v>946</v>
      </c>
      <c r="R188" s="9">
        <v>4883700</v>
      </c>
      <c r="S188" s="9"/>
      <c r="T188" s="9">
        <f>SUMIFS('[2]List of Adv and Liquidation'!N:N,'[2]List of Adv and Liquidation'!G:G,[2]Advances!N188)</f>
        <v>639999.99999999977</v>
      </c>
      <c r="U188" s="9">
        <f t="shared" si="4"/>
        <v>4243700</v>
      </c>
      <c r="V188" s="9"/>
      <c r="W188" s="9">
        <f>SUMIFS('[2]List of Adv and Liquidation'!N:N,'[2]List of Adv and Liquidation'!G:G,[2]Advances!N188,'[2]List of Adv and Liquidation'!F:F,[2]Advances!$W$9)</f>
        <v>0</v>
      </c>
      <c r="X188" s="9">
        <f>SUMIFS('[2]List of Adv and Liquidation'!N:N,'[2]List of Adv and Liquidation'!G:G,[2]Advances!N188,'[2]List of Adv and Liquidation'!F:F,[2]Advances!$X$9)</f>
        <v>0</v>
      </c>
      <c r="Y188" s="9">
        <f>SUMIFS('[2]List of Adv and Liquidation'!N:N,'[2]List of Adv and Liquidation'!G:G,[2]Advances!N188,'[2]List of Adv and Liquidation'!F:F,[2]Advances!$Y$9)</f>
        <v>0</v>
      </c>
      <c r="Z188" s="9">
        <f>SUMIFS('[2]List of Adv and Liquidation'!N:N,'[2]List of Adv and Liquidation'!G:G,[2]Advances!N188,'[2]List of Adv and Liquidation'!F:F,[2]Advances!$Z$9)</f>
        <v>114563.17000000001</v>
      </c>
      <c r="AA188" s="9">
        <f>SUMIFS('[2]List of Adv and Liquidation'!N:N,'[2]List of Adv and Liquidation'!G:G,[2]Advances!N188,'[2]List of Adv and Liquidation'!F:F,[2]Advances!$AA$9)</f>
        <v>523798.58</v>
      </c>
      <c r="AB188" s="9">
        <f>SUMIFS('[2]List of Adv and Liquidation'!N:N,'[2]List of Adv and Liquidation'!G:G,[2]Advances!N188,'[2]List of Adv and Liquidation'!F:F,[2]Advances!$AB$9)</f>
        <v>1638.2499999999418</v>
      </c>
      <c r="AC188" s="9" t="s">
        <v>303</v>
      </c>
      <c r="AD188" s="6"/>
      <c r="AE188" s="17"/>
      <c r="AF188" s="9" t="str">
        <f t="shared" si="5"/>
        <v>1990103000_00632_00363 - ADVANCES TO SPECIAL DISBURSING OFFICER - NC MOOE DV# 2021-05-0770</v>
      </c>
      <c r="AG188" s="9"/>
    </row>
    <row r="189" spans="1:33" s="7" customFormat="1" x14ac:dyDescent="0.3">
      <c r="A189" s="7" t="s">
        <v>941</v>
      </c>
      <c r="B189" s="7" t="s">
        <v>947</v>
      </c>
      <c r="C189" s="7" t="s">
        <v>778</v>
      </c>
      <c r="D189" s="7">
        <v>9900130826</v>
      </c>
      <c r="E189" s="12">
        <v>44321</v>
      </c>
      <c r="F189" s="7" t="s">
        <v>937</v>
      </c>
      <c r="G189" s="7" t="s">
        <v>948</v>
      </c>
      <c r="H189" s="8">
        <v>900000</v>
      </c>
      <c r="I189" s="7" t="s">
        <v>280</v>
      </c>
      <c r="J189" s="7" t="s">
        <v>780</v>
      </c>
      <c r="K189" s="7" t="s">
        <v>27</v>
      </c>
      <c r="L189" s="7" t="s">
        <v>316</v>
      </c>
      <c r="M189" s="7" t="s">
        <v>319</v>
      </c>
      <c r="N189" s="7" t="s">
        <v>949</v>
      </c>
      <c r="O189" s="8" t="s">
        <v>4</v>
      </c>
      <c r="P189" s="7" t="s">
        <v>950</v>
      </c>
      <c r="Q189" s="7" t="s">
        <v>951</v>
      </c>
      <c r="R189" s="9">
        <v>900000</v>
      </c>
      <c r="S189" s="9"/>
      <c r="T189" s="9">
        <f>SUMIFS('[2]List of Adv and Liquidation'!N:N,'[2]List of Adv and Liquidation'!G:G,[2]Advances!N189)</f>
        <v>48690.819999999992</v>
      </c>
      <c r="U189" s="9">
        <f t="shared" si="4"/>
        <v>851309.18</v>
      </c>
      <c r="V189" s="9"/>
      <c r="W189" s="9">
        <f>SUMIFS('[2]List of Adv and Liquidation'!N:N,'[2]List of Adv and Liquidation'!G:G,[2]Advances!N189,'[2]List of Adv and Liquidation'!F:F,[2]Advances!$W$9)</f>
        <v>0</v>
      </c>
      <c r="X189" s="9">
        <f>SUMIFS('[2]List of Adv and Liquidation'!N:N,'[2]List of Adv and Liquidation'!G:G,[2]Advances!N189,'[2]List of Adv and Liquidation'!F:F,[2]Advances!$X$9)</f>
        <v>0</v>
      </c>
      <c r="Y189" s="9">
        <f>SUMIFS('[2]List of Adv and Liquidation'!N:N,'[2]List of Adv and Liquidation'!G:G,[2]Advances!N189,'[2]List of Adv and Liquidation'!F:F,[2]Advances!$Y$9)</f>
        <v>0</v>
      </c>
      <c r="Z189" s="9">
        <f>SUMIFS('[2]List of Adv and Liquidation'!N:N,'[2]List of Adv and Liquidation'!G:G,[2]Advances!N189,'[2]List of Adv and Liquidation'!F:F,[2]Advances!$Z$9)</f>
        <v>5900</v>
      </c>
      <c r="AA189" s="9">
        <f>SUMIFS('[2]List of Adv and Liquidation'!N:N,'[2]List of Adv and Liquidation'!G:G,[2]Advances!N189,'[2]List of Adv and Liquidation'!F:F,[2]Advances!$AA$9)</f>
        <v>20699.560000000001</v>
      </c>
      <c r="AB189" s="9">
        <f>SUMIFS('[2]List of Adv and Liquidation'!N:N,'[2]List of Adv and Liquidation'!G:G,[2]Advances!N189,'[2]List of Adv and Liquidation'!F:F,[2]Advances!$AB$9)</f>
        <v>22091.260000000002</v>
      </c>
      <c r="AC189" s="9" t="s">
        <v>303</v>
      </c>
      <c r="AD189" s="6"/>
      <c r="AE189" s="17"/>
      <c r="AF189" s="9" t="str">
        <f t="shared" si="5"/>
        <v>1990103000_00632_00364 - ADVANCES TO SPECIAL DISBURSING OFFICER - LSP-NSB DV# 2021-05-0768</v>
      </c>
      <c r="AG189" s="9"/>
    </row>
    <row r="190" spans="1:33" s="7" customFormat="1" x14ac:dyDescent="0.3">
      <c r="A190" s="7" t="s">
        <v>952</v>
      </c>
      <c r="B190" s="7" t="s">
        <v>953</v>
      </c>
      <c r="C190" s="7" t="s">
        <v>778</v>
      </c>
      <c r="D190" s="7">
        <v>9900130828</v>
      </c>
      <c r="E190" s="12">
        <v>44321</v>
      </c>
      <c r="F190" s="7" t="s">
        <v>509</v>
      </c>
      <c r="G190" s="7" t="s">
        <v>943</v>
      </c>
      <c r="H190" s="8">
        <v>2584100</v>
      </c>
      <c r="I190" s="7" t="s">
        <v>280</v>
      </c>
      <c r="J190" s="7" t="s">
        <v>780</v>
      </c>
      <c r="K190" s="7" t="s">
        <v>21</v>
      </c>
      <c r="L190" s="7" t="s">
        <v>316</v>
      </c>
      <c r="M190" s="7" t="s">
        <v>376</v>
      </c>
      <c r="N190" s="7" t="s">
        <v>954</v>
      </c>
      <c r="O190" s="8" t="s">
        <v>4</v>
      </c>
      <c r="P190" s="7" t="s">
        <v>955</v>
      </c>
      <c r="Q190" s="7" t="s">
        <v>956</v>
      </c>
      <c r="R190" s="9">
        <v>2584100</v>
      </c>
      <c r="S190" s="9"/>
      <c r="T190" s="9">
        <f>SUMIFS('[2]List of Adv and Liquidation'!N:N,'[2]List of Adv and Liquidation'!G:G,[2]Advances!N190)</f>
        <v>2152.8000000000002</v>
      </c>
      <c r="U190" s="9">
        <f t="shared" si="4"/>
        <v>2581947.2000000002</v>
      </c>
      <c r="V190" s="9"/>
      <c r="W190" s="9">
        <f>SUMIFS('[2]List of Adv and Liquidation'!N:N,'[2]List of Adv and Liquidation'!G:G,[2]Advances!N190,'[2]List of Adv and Liquidation'!F:F,[2]Advances!$W$9)</f>
        <v>0</v>
      </c>
      <c r="X190" s="9">
        <f>SUMIFS('[2]List of Adv and Liquidation'!N:N,'[2]List of Adv and Liquidation'!G:G,[2]Advances!N190,'[2]List of Adv and Liquidation'!F:F,[2]Advances!$X$9)</f>
        <v>0</v>
      </c>
      <c r="Y190" s="9">
        <f>SUMIFS('[2]List of Adv and Liquidation'!N:N,'[2]List of Adv and Liquidation'!G:G,[2]Advances!N190,'[2]List of Adv and Liquidation'!F:F,[2]Advances!$Y$9)</f>
        <v>0</v>
      </c>
      <c r="Z190" s="9">
        <f>SUMIFS('[2]List of Adv and Liquidation'!N:N,'[2]List of Adv and Liquidation'!G:G,[2]Advances!N190,'[2]List of Adv and Liquidation'!F:F,[2]Advances!$Z$9)</f>
        <v>0</v>
      </c>
      <c r="AA190" s="9">
        <f>SUMIFS('[2]List of Adv and Liquidation'!N:N,'[2]List of Adv and Liquidation'!G:G,[2]Advances!N190,'[2]List of Adv and Liquidation'!F:F,[2]Advances!$AA$9)</f>
        <v>0</v>
      </c>
      <c r="AB190" s="9">
        <f>SUMIFS('[2]List of Adv and Liquidation'!N:N,'[2]List of Adv and Liquidation'!G:G,[2]Advances!N190,'[2]List of Adv and Liquidation'!F:F,[2]Advances!$AB$9)</f>
        <v>2152.8000000000002</v>
      </c>
      <c r="AC190" s="9" t="s">
        <v>303</v>
      </c>
      <c r="AD190" s="6"/>
      <c r="AE190" s="17"/>
      <c r="AF190" s="9" t="str">
        <f t="shared" si="5"/>
        <v>1990103000_00635_00365 - ADVANCES TO SPECIAL DISBURSING OFFICER - NC MOOE DV# 2021-05-0769</v>
      </c>
      <c r="AG190" s="9"/>
    </row>
    <row r="191" spans="1:33" s="7" customFormat="1" x14ac:dyDescent="0.3">
      <c r="A191" s="7" t="s">
        <v>957</v>
      </c>
      <c r="B191" s="7" t="s">
        <v>958</v>
      </c>
      <c r="C191" s="7" t="s">
        <v>778</v>
      </c>
      <c r="D191" s="7">
        <v>9900130838</v>
      </c>
      <c r="E191" s="12">
        <v>44328</v>
      </c>
      <c r="F191" s="7" t="s">
        <v>937</v>
      </c>
      <c r="G191" s="7" t="s">
        <v>959</v>
      </c>
      <c r="H191" s="8">
        <v>38450</v>
      </c>
      <c r="I191" s="7" t="s">
        <v>280</v>
      </c>
      <c r="J191" s="7" t="s">
        <v>780</v>
      </c>
      <c r="K191" s="7" t="s">
        <v>27</v>
      </c>
      <c r="L191" s="7" t="s">
        <v>316</v>
      </c>
      <c r="M191" s="7" t="s">
        <v>399</v>
      </c>
      <c r="N191" s="7" t="s">
        <v>960</v>
      </c>
      <c r="O191" s="8" t="s">
        <v>4</v>
      </c>
      <c r="P191" s="7" t="s">
        <v>961</v>
      </c>
      <c r="Q191" s="7" t="s">
        <v>962</v>
      </c>
      <c r="R191" s="9">
        <v>38450</v>
      </c>
      <c r="S191" s="9"/>
      <c r="T191" s="9">
        <f>SUMIFS('[2]List of Adv and Liquidation'!N:N,'[2]List of Adv and Liquidation'!G:G,[2]Advances!N191)</f>
        <v>2720</v>
      </c>
      <c r="U191" s="9">
        <f t="shared" si="4"/>
        <v>35730</v>
      </c>
      <c r="V191" s="9"/>
      <c r="W191" s="9">
        <f>SUMIFS('[2]List of Adv and Liquidation'!N:N,'[2]List of Adv and Liquidation'!G:G,[2]Advances!N191,'[2]List of Adv and Liquidation'!F:F,[2]Advances!$W$9)</f>
        <v>0</v>
      </c>
      <c r="X191" s="9">
        <f>SUMIFS('[2]List of Adv and Liquidation'!N:N,'[2]List of Adv and Liquidation'!G:G,[2]Advances!N191,'[2]List of Adv and Liquidation'!F:F,[2]Advances!$X$9)</f>
        <v>0</v>
      </c>
      <c r="Y191" s="9">
        <f>SUMIFS('[2]List of Adv and Liquidation'!N:N,'[2]List of Adv and Liquidation'!G:G,[2]Advances!N191,'[2]List of Adv and Liquidation'!F:F,[2]Advances!$Y$9)</f>
        <v>0</v>
      </c>
      <c r="Z191" s="9">
        <f>SUMIFS('[2]List of Adv and Liquidation'!N:N,'[2]List of Adv and Liquidation'!G:G,[2]Advances!N191,'[2]List of Adv and Liquidation'!F:F,[2]Advances!$Z$9)</f>
        <v>0</v>
      </c>
      <c r="AA191" s="9">
        <f>SUMIFS('[2]List of Adv and Liquidation'!N:N,'[2]List of Adv and Liquidation'!G:G,[2]Advances!N191,'[2]List of Adv and Liquidation'!F:F,[2]Advances!$AA$9)</f>
        <v>0</v>
      </c>
      <c r="AB191" s="9">
        <f>SUMIFS('[2]List of Adv and Liquidation'!N:N,'[2]List of Adv and Liquidation'!G:G,[2]Advances!N191,'[2]List of Adv and Liquidation'!F:F,[2]Advances!$AB$9)</f>
        <v>2720</v>
      </c>
      <c r="AC191" s="9" t="s">
        <v>303</v>
      </c>
      <c r="AD191" s="6"/>
      <c r="AE191" s="17"/>
      <c r="AF191" s="9" t="str">
        <f t="shared" si="5"/>
        <v>1990103000_00632_00394 - Advances to Special Disbursing Officer - ADN (GAD DV# 2021-05-0810)</v>
      </c>
      <c r="AG191" s="9"/>
    </row>
    <row r="192" spans="1:33" s="7" customFormat="1" x14ac:dyDescent="0.3">
      <c r="A192" s="7" t="s">
        <v>957</v>
      </c>
      <c r="B192" s="7" t="s">
        <v>963</v>
      </c>
      <c r="C192" s="7" t="s">
        <v>778</v>
      </c>
      <c r="D192" s="7">
        <v>9900130842</v>
      </c>
      <c r="E192" s="12">
        <v>44330</v>
      </c>
      <c r="F192" s="7" t="s">
        <v>937</v>
      </c>
      <c r="G192" s="7" t="s">
        <v>964</v>
      </c>
      <c r="H192" s="8">
        <v>211397</v>
      </c>
      <c r="I192" s="7" t="s">
        <v>280</v>
      </c>
      <c r="J192" s="7" t="s">
        <v>780</v>
      </c>
      <c r="K192" s="7" t="s">
        <v>27</v>
      </c>
      <c r="L192" s="7" t="s">
        <v>316</v>
      </c>
      <c r="M192" s="7" t="s">
        <v>335</v>
      </c>
      <c r="N192" s="7" t="s">
        <v>965</v>
      </c>
      <c r="O192" s="8" t="s">
        <v>4</v>
      </c>
      <c r="P192" s="7" t="s">
        <v>966</v>
      </c>
      <c r="Q192" s="7" t="s">
        <v>967</v>
      </c>
      <c r="R192" s="9">
        <v>211397</v>
      </c>
      <c r="S192" s="9"/>
      <c r="T192" s="9">
        <f>SUMIFS('[2]List of Adv and Liquidation'!N:N,'[2]List of Adv and Liquidation'!G:G,[2]Advances!N192)</f>
        <v>31384.85</v>
      </c>
      <c r="U192" s="9">
        <f t="shared" si="4"/>
        <v>180012.15</v>
      </c>
      <c r="V192" s="9"/>
      <c r="W192" s="9">
        <f>SUMIFS('[2]List of Adv and Liquidation'!N:N,'[2]List of Adv and Liquidation'!G:G,[2]Advances!N192,'[2]List of Adv and Liquidation'!F:F,[2]Advances!$W$9)</f>
        <v>0</v>
      </c>
      <c r="X192" s="9">
        <f>SUMIFS('[2]List of Adv and Liquidation'!N:N,'[2]List of Adv and Liquidation'!G:G,[2]Advances!N192,'[2]List of Adv and Liquidation'!F:F,[2]Advances!$X$9)</f>
        <v>0</v>
      </c>
      <c r="Y192" s="9">
        <f>SUMIFS('[2]List of Adv and Liquidation'!N:N,'[2]List of Adv and Liquidation'!G:G,[2]Advances!N192,'[2]List of Adv and Liquidation'!F:F,[2]Advances!$Y$9)</f>
        <v>0</v>
      </c>
      <c r="Z192" s="9">
        <f>SUMIFS('[2]List of Adv and Liquidation'!N:N,'[2]List of Adv and Liquidation'!G:G,[2]Advances!N192,'[2]List of Adv and Liquidation'!F:F,[2]Advances!$Z$9)</f>
        <v>0</v>
      </c>
      <c r="AA192" s="9">
        <f>SUMIFS('[2]List of Adv and Liquidation'!N:N,'[2]List of Adv and Liquidation'!G:G,[2]Advances!N192,'[2]List of Adv and Liquidation'!F:F,[2]Advances!$AA$9)</f>
        <v>31384.85</v>
      </c>
      <c r="AB192" s="9">
        <f>SUMIFS('[2]List of Adv and Liquidation'!N:N,'[2]List of Adv and Liquidation'!G:G,[2]Advances!N192,'[2]List of Adv and Liquidation'!F:F,[2]Advances!$AB$9)</f>
        <v>0</v>
      </c>
      <c r="AC192" s="9" t="s">
        <v>303</v>
      </c>
      <c r="AD192" s="6"/>
      <c r="AE192" s="9" t="str">
        <f t="shared" ref="AE192:AE199" si="6">CONCATENATE(O192," - ",K192," (",N192,")")</f>
        <v>Advances to Special Disbursing Officer - ADN (CARP DV# 2021-05-0838)</v>
      </c>
      <c r="AF192" s="9" t="str">
        <f t="shared" si="5"/>
        <v>1990103000_00632_00408 - Advances to Special Disbursing Officer - ADN (CARP DV# 2021-05-0838)</v>
      </c>
      <c r="AG192" s="9"/>
    </row>
    <row r="193" spans="1:36" s="7" customFormat="1" x14ac:dyDescent="0.3">
      <c r="A193" s="7" t="s">
        <v>957</v>
      </c>
      <c r="B193" s="7" t="s">
        <v>968</v>
      </c>
      <c r="C193" s="7" t="s">
        <v>778</v>
      </c>
      <c r="D193" s="7">
        <v>9900130843</v>
      </c>
      <c r="E193" s="12">
        <v>44330</v>
      </c>
      <c r="F193" s="7" t="s">
        <v>425</v>
      </c>
      <c r="G193" s="7" t="s">
        <v>969</v>
      </c>
      <c r="H193" s="8">
        <v>150000</v>
      </c>
      <c r="I193" s="7" t="s">
        <v>280</v>
      </c>
      <c r="J193" s="7" t="s">
        <v>780</v>
      </c>
      <c r="K193" s="7" t="s">
        <v>1</v>
      </c>
      <c r="L193" s="7" t="s">
        <v>316</v>
      </c>
      <c r="M193" s="7" t="s">
        <v>410</v>
      </c>
      <c r="N193" s="7" t="s">
        <v>970</v>
      </c>
      <c r="O193" s="8" t="s">
        <v>4</v>
      </c>
      <c r="P193" s="7" t="s">
        <v>971</v>
      </c>
      <c r="Q193" s="7" t="s">
        <v>972</v>
      </c>
      <c r="R193" s="9">
        <v>150000</v>
      </c>
      <c r="S193" s="9"/>
      <c r="T193" s="9">
        <f>SUMIFS('[2]List of Adv and Liquidation'!N:N,'[2]List of Adv and Liquidation'!G:G,[2]Advances!N193)</f>
        <v>0</v>
      </c>
      <c r="U193" s="9">
        <f t="shared" si="4"/>
        <v>150000</v>
      </c>
      <c r="V193" s="9"/>
      <c r="W193" s="9">
        <f>SUMIFS('[2]List of Adv and Liquidation'!N:N,'[2]List of Adv and Liquidation'!G:G,[2]Advances!N193,'[2]List of Adv and Liquidation'!F:F,[2]Advances!$W$9)</f>
        <v>0</v>
      </c>
      <c r="X193" s="9">
        <f>SUMIFS('[2]List of Adv and Liquidation'!N:N,'[2]List of Adv and Liquidation'!G:G,[2]Advances!N193,'[2]List of Adv and Liquidation'!F:F,[2]Advances!$X$9)</f>
        <v>0</v>
      </c>
      <c r="Y193" s="9">
        <f>SUMIFS('[2]List of Adv and Liquidation'!N:N,'[2]List of Adv and Liquidation'!G:G,[2]Advances!N193,'[2]List of Adv and Liquidation'!F:F,[2]Advances!$Y$9)</f>
        <v>0</v>
      </c>
      <c r="Z193" s="9">
        <f>SUMIFS('[2]List of Adv and Liquidation'!N:N,'[2]List of Adv and Liquidation'!G:G,[2]Advances!N193,'[2]List of Adv and Liquidation'!F:F,[2]Advances!$Z$9)</f>
        <v>0</v>
      </c>
      <c r="AA193" s="9">
        <f>SUMIFS('[2]List of Adv and Liquidation'!N:N,'[2]List of Adv and Liquidation'!G:G,[2]Advances!N193,'[2]List of Adv and Liquidation'!F:F,[2]Advances!$AA$9)</f>
        <v>0</v>
      </c>
      <c r="AB193" s="9">
        <f>SUMIFS('[2]List of Adv and Liquidation'!N:N,'[2]List of Adv and Liquidation'!G:G,[2]Advances!N193,'[2]List of Adv and Liquidation'!F:F,[2]Advances!$AB$9)</f>
        <v>0</v>
      </c>
      <c r="AC193" s="9" t="s">
        <v>303</v>
      </c>
      <c r="AD193" s="6"/>
      <c r="AE193" s="9" t="str">
        <f t="shared" si="6"/>
        <v>Advances to Special Disbursing Officer - ADS (YEP DV# 2021-05-0839)</v>
      </c>
      <c r="AF193" s="9" t="str">
        <f t="shared" si="5"/>
        <v>1990103000_00633_00415 - Advances to Special Disbursing Officer - ADS (YEP DV# 2021-05-0839)</v>
      </c>
      <c r="AG193" s="9"/>
    </row>
    <row r="194" spans="1:36" s="7" customFormat="1" x14ac:dyDescent="0.3">
      <c r="A194" s="7" t="s">
        <v>957</v>
      </c>
      <c r="B194" s="7" t="s">
        <v>973</v>
      </c>
      <c r="E194" s="12"/>
      <c r="F194" s="7" t="s">
        <v>916</v>
      </c>
      <c r="G194" s="7" t="s">
        <v>974</v>
      </c>
      <c r="H194" s="8">
        <v>244000</v>
      </c>
      <c r="I194" s="7" t="s">
        <v>975</v>
      </c>
      <c r="J194" s="7" t="s">
        <v>780</v>
      </c>
      <c r="K194" s="7" t="s">
        <v>15</v>
      </c>
      <c r="L194" s="7" t="s">
        <v>316</v>
      </c>
      <c r="M194" s="7" t="s">
        <v>975</v>
      </c>
      <c r="N194" s="7" t="s">
        <v>976</v>
      </c>
      <c r="O194" s="8" t="s">
        <v>4</v>
      </c>
      <c r="P194" s="7" t="s">
        <v>977</v>
      </c>
      <c r="Q194" s="7" t="s">
        <v>978</v>
      </c>
      <c r="R194" s="9">
        <v>244000</v>
      </c>
      <c r="S194" s="9"/>
      <c r="T194" s="9">
        <f>SUMIFS('[2]List of Adv and Liquidation'!N:N,'[2]List of Adv and Liquidation'!G:G,[2]Advances!N194)</f>
        <v>5392.8</v>
      </c>
      <c r="U194" s="9">
        <f t="shared" si="4"/>
        <v>238607.2</v>
      </c>
      <c r="V194" s="9"/>
      <c r="W194" s="9">
        <f>SUMIFS('[2]List of Adv and Liquidation'!N:N,'[2]List of Adv and Liquidation'!G:G,[2]Advances!N194,'[2]List of Adv and Liquidation'!F:F,[2]Advances!$W$9)</f>
        <v>0</v>
      </c>
      <c r="X194" s="9">
        <f>SUMIFS('[2]List of Adv and Liquidation'!N:N,'[2]List of Adv and Liquidation'!G:G,[2]Advances!N194,'[2]List of Adv and Liquidation'!F:F,[2]Advances!$X$9)</f>
        <v>0</v>
      </c>
      <c r="Y194" s="9">
        <f>SUMIFS('[2]List of Adv and Liquidation'!N:N,'[2]List of Adv and Liquidation'!G:G,[2]Advances!N194,'[2]List of Adv and Liquidation'!F:F,[2]Advances!$Y$9)</f>
        <v>0</v>
      </c>
      <c r="Z194" s="9">
        <f>SUMIFS('[2]List of Adv and Liquidation'!N:N,'[2]List of Adv and Liquidation'!G:G,[2]Advances!N194,'[2]List of Adv and Liquidation'!F:F,[2]Advances!$Z$9)</f>
        <v>0</v>
      </c>
      <c r="AA194" s="9">
        <f>SUMIFS('[2]List of Adv and Liquidation'!N:N,'[2]List of Adv and Liquidation'!G:G,[2]Advances!N194,'[2]List of Adv and Liquidation'!F:F,[2]Advances!$AA$9)</f>
        <v>0</v>
      </c>
      <c r="AB194" s="9">
        <f>SUMIFS('[2]List of Adv and Liquidation'!N:N,'[2]List of Adv and Liquidation'!G:G,[2]Advances!N194,'[2]List of Adv and Liquidation'!F:F,[2]Advances!$AB$9)</f>
        <v>5392.8</v>
      </c>
      <c r="AC194" s="9" t="s">
        <v>303</v>
      </c>
      <c r="AD194" s="6"/>
      <c r="AE194" s="17"/>
      <c r="AF194" s="9" t="str">
        <f t="shared" si="5"/>
        <v>1990103000_00618_00393 - Advances to Special Disbursing Officer - SDS (Fund 07 MSMED DV# 2021-05-0809)</v>
      </c>
      <c r="AG194" s="9"/>
    </row>
    <row r="195" spans="1:36" s="7" customFormat="1" x14ac:dyDescent="0.3">
      <c r="A195" s="7" t="s">
        <v>957</v>
      </c>
      <c r="B195" s="7" t="s">
        <v>979</v>
      </c>
      <c r="C195" s="7" t="s">
        <v>778</v>
      </c>
      <c r="D195" s="7">
        <v>9900130841</v>
      </c>
      <c r="E195" s="12">
        <v>44330</v>
      </c>
      <c r="F195" s="7" t="s">
        <v>916</v>
      </c>
      <c r="G195" s="7" t="s">
        <v>980</v>
      </c>
      <c r="H195" s="8">
        <v>415450</v>
      </c>
      <c r="I195" s="7" t="s">
        <v>280</v>
      </c>
      <c r="J195" s="7" t="s">
        <v>780</v>
      </c>
      <c r="K195" s="7" t="s">
        <v>15</v>
      </c>
      <c r="L195" s="7" t="s">
        <v>316</v>
      </c>
      <c r="M195" s="7" t="s">
        <v>370</v>
      </c>
      <c r="N195" s="7" t="s">
        <v>981</v>
      </c>
      <c r="O195" s="8" t="s">
        <v>4</v>
      </c>
      <c r="P195" s="7" t="s">
        <v>982</v>
      </c>
      <c r="Q195" s="7" t="s">
        <v>983</v>
      </c>
      <c r="R195" s="9">
        <v>415450</v>
      </c>
      <c r="S195" s="9"/>
      <c r="T195" s="9">
        <f>SUMIFS('[2]List of Adv and Liquidation'!N:N,'[2]List of Adv and Liquidation'!G:G,[2]Advances!N195)</f>
        <v>0</v>
      </c>
      <c r="U195" s="9">
        <f t="shared" ref="U195:U258" si="7">R195-T195</f>
        <v>415450</v>
      </c>
      <c r="V195" s="9"/>
      <c r="W195" s="9">
        <f>SUMIFS('[2]List of Adv and Liquidation'!N:N,'[2]List of Adv and Liquidation'!G:G,[2]Advances!N195,'[2]List of Adv and Liquidation'!F:F,[2]Advances!$W$9)</f>
        <v>0</v>
      </c>
      <c r="X195" s="9">
        <f>SUMIFS('[2]List of Adv and Liquidation'!N:N,'[2]List of Adv and Liquidation'!G:G,[2]Advances!N195,'[2]List of Adv and Liquidation'!F:F,[2]Advances!$X$9)</f>
        <v>0</v>
      </c>
      <c r="Y195" s="9">
        <f>SUMIFS('[2]List of Adv and Liquidation'!N:N,'[2]List of Adv and Liquidation'!G:G,[2]Advances!N195,'[2]List of Adv and Liquidation'!F:F,[2]Advances!$Y$9)</f>
        <v>0</v>
      </c>
      <c r="Z195" s="9">
        <f>SUMIFS('[2]List of Adv and Liquidation'!N:N,'[2]List of Adv and Liquidation'!G:G,[2]Advances!N195,'[2]List of Adv and Liquidation'!F:F,[2]Advances!$Z$9)</f>
        <v>0</v>
      </c>
      <c r="AA195" s="9">
        <f>SUMIFS('[2]List of Adv and Liquidation'!N:N,'[2]List of Adv and Liquidation'!G:G,[2]Advances!N195,'[2]List of Adv and Liquidation'!F:F,[2]Advances!$AA$9)</f>
        <v>0</v>
      </c>
      <c r="AB195" s="9">
        <f>SUMIFS('[2]List of Adv and Liquidation'!N:N,'[2]List of Adv and Liquidation'!G:G,[2]Advances!N195,'[2]List of Adv and Liquidation'!F:F,[2]Advances!$AB$9)</f>
        <v>0</v>
      </c>
      <c r="AC195" s="9" t="s">
        <v>370</v>
      </c>
      <c r="AD195" s="6"/>
      <c r="AE195" s="9" t="str">
        <f t="shared" si="6"/>
        <v>Advances to Special Disbursing Officer - SDS (CPD MUST DV# 2021-05-0835)</v>
      </c>
      <c r="AF195" s="9" t="str">
        <f t="shared" ref="AF195:AF225" si="8">CONCATENATE(P195," - ",Q195)</f>
        <v>1990103000_00618_00433 - Advances to Special Disbursing Officer - SDS (CPD MUST DV# 2021-05-0835)</v>
      </c>
      <c r="AG195" s="9"/>
    </row>
    <row r="196" spans="1:36" s="7" customFormat="1" x14ac:dyDescent="0.3">
      <c r="A196" s="7" t="s">
        <v>957</v>
      </c>
      <c r="B196" s="7" t="s">
        <v>984</v>
      </c>
      <c r="C196" s="7" t="s">
        <v>778</v>
      </c>
      <c r="D196" s="7">
        <v>9900130845</v>
      </c>
      <c r="E196" s="12">
        <v>44330</v>
      </c>
      <c r="F196" s="7" t="s">
        <v>916</v>
      </c>
      <c r="G196" s="7" t="s">
        <v>969</v>
      </c>
      <c r="H196" s="8">
        <v>150000</v>
      </c>
      <c r="I196" s="7" t="s">
        <v>280</v>
      </c>
      <c r="J196" s="7" t="s">
        <v>780</v>
      </c>
      <c r="K196" s="7" t="s">
        <v>15</v>
      </c>
      <c r="L196" s="7" t="s">
        <v>316</v>
      </c>
      <c r="M196" s="7" t="s">
        <v>410</v>
      </c>
      <c r="N196" s="7" t="s">
        <v>985</v>
      </c>
      <c r="O196" s="8" t="s">
        <v>4</v>
      </c>
      <c r="P196" s="7" t="s">
        <v>986</v>
      </c>
      <c r="Q196" s="7" t="s">
        <v>987</v>
      </c>
      <c r="R196" s="9">
        <v>150000</v>
      </c>
      <c r="S196" s="9"/>
      <c r="T196" s="9">
        <f>SUMIFS('[2]List of Adv and Liquidation'!N:N,'[2]List of Adv and Liquidation'!G:G,[2]Advances!N196)</f>
        <v>2169360.6600000015</v>
      </c>
      <c r="U196" s="9">
        <f t="shared" si="7"/>
        <v>-2019360.6600000015</v>
      </c>
      <c r="V196" s="9"/>
      <c r="W196" s="9">
        <f>SUMIFS('[2]List of Adv and Liquidation'!N:N,'[2]List of Adv and Liquidation'!G:G,[2]Advances!N196,'[2]List of Adv and Liquidation'!F:F,[2]Advances!$W$9)</f>
        <v>0</v>
      </c>
      <c r="X196" s="9">
        <f>SUMIFS('[2]List of Adv and Liquidation'!N:N,'[2]List of Adv and Liquidation'!G:G,[2]Advances!N196,'[2]List of Adv and Liquidation'!F:F,[2]Advances!$X$9)</f>
        <v>0</v>
      </c>
      <c r="Y196" s="9">
        <f>SUMIFS('[2]List of Adv and Liquidation'!N:N,'[2]List of Adv and Liquidation'!G:G,[2]Advances!N196,'[2]List of Adv and Liquidation'!F:F,[2]Advances!$Y$9)</f>
        <v>0</v>
      </c>
      <c r="Z196" s="9">
        <f>SUMIFS('[2]List of Adv and Liquidation'!N:N,'[2]List of Adv and Liquidation'!G:G,[2]Advances!N196,'[2]List of Adv and Liquidation'!F:F,[2]Advances!$Z$9)</f>
        <v>0</v>
      </c>
      <c r="AA196" s="9">
        <f>SUMIFS('[2]List of Adv and Liquidation'!N:N,'[2]List of Adv and Liquidation'!G:G,[2]Advances!N196,'[2]List of Adv and Liquidation'!F:F,[2]Advances!$AA$9)</f>
        <v>1504147.5500000017</v>
      </c>
      <c r="AB196" s="9">
        <f>SUMIFS('[2]List of Adv and Liquidation'!N:N,'[2]List of Adv and Liquidation'!G:G,[2]Advances!N196,'[2]List of Adv and Liquidation'!F:F,[2]Advances!$AB$9)</f>
        <v>665213.11</v>
      </c>
      <c r="AC196" s="9" t="s">
        <v>303</v>
      </c>
      <c r="AD196" s="6"/>
      <c r="AE196" s="9" t="str">
        <f t="shared" si="6"/>
        <v>Advances to Special Disbursing Officer - SDS (YEP DV# 2021-05-0841)</v>
      </c>
      <c r="AF196" s="9" t="str">
        <f t="shared" si="8"/>
        <v>1990103000_00618_00434 - Advances to Special Disbursing Officer - SDS (YEP DV# 2021-05-0841)</v>
      </c>
      <c r="AG196" s="9"/>
    </row>
    <row r="197" spans="1:36" s="7" customFormat="1" x14ac:dyDescent="0.3">
      <c r="A197" s="7" t="s">
        <v>957</v>
      </c>
      <c r="B197" s="7" t="s">
        <v>988</v>
      </c>
      <c r="E197" s="12"/>
      <c r="F197" s="7" t="s">
        <v>811</v>
      </c>
      <c r="G197" s="7" t="s">
        <v>974</v>
      </c>
      <c r="H197" s="8">
        <v>115000</v>
      </c>
      <c r="I197" s="7" t="s">
        <v>975</v>
      </c>
      <c r="J197" s="7" t="s">
        <v>780</v>
      </c>
      <c r="K197" s="7" t="s">
        <v>9</v>
      </c>
      <c r="L197" s="7" t="s">
        <v>316</v>
      </c>
      <c r="M197" s="7" t="s">
        <v>975</v>
      </c>
      <c r="N197" s="7" t="s">
        <v>989</v>
      </c>
      <c r="O197" s="8" t="s">
        <v>4</v>
      </c>
      <c r="P197" s="7" t="s">
        <v>990</v>
      </c>
      <c r="Q197" s="7" t="s">
        <v>991</v>
      </c>
      <c r="R197" s="9">
        <v>115000</v>
      </c>
      <c r="S197" s="9"/>
      <c r="T197" s="9">
        <f>SUMIFS('[2]List of Adv and Liquidation'!N:N,'[2]List of Adv and Liquidation'!G:G,[2]Advances!N197)</f>
        <v>692522.83000000031</v>
      </c>
      <c r="U197" s="9">
        <f t="shared" si="7"/>
        <v>-577522.83000000031</v>
      </c>
      <c r="V197" s="9"/>
      <c r="W197" s="9">
        <f>SUMIFS('[2]List of Adv and Liquidation'!N:N,'[2]List of Adv and Liquidation'!G:G,[2]Advances!N197,'[2]List of Adv and Liquidation'!F:F,[2]Advances!$W$9)</f>
        <v>0</v>
      </c>
      <c r="X197" s="9">
        <f>SUMIFS('[2]List of Adv and Liquidation'!N:N,'[2]List of Adv and Liquidation'!G:G,[2]Advances!N197,'[2]List of Adv and Liquidation'!F:F,[2]Advances!$X$9)</f>
        <v>0</v>
      </c>
      <c r="Y197" s="9">
        <f>SUMIFS('[2]List of Adv and Liquidation'!N:N,'[2]List of Adv and Liquidation'!G:G,[2]Advances!N197,'[2]List of Adv and Liquidation'!F:F,[2]Advances!$Y$9)</f>
        <v>0</v>
      </c>
      <c r="Z197" s="9">
        <f>SUMIFS('[2]List of Adv and Liquidation'!N:N,'[2]List of Adv and Liquidation'!G:G,[2]Advances!N197,'[2]List of Adv and Liquidation'!F:F,[2]Advances!$Z$9)</f>
        <v>0</v>
      </c>
      <c r="AA197" s="9">
        <f>SUMIFS('[2]List of Adv and Liquidation'!N:N,'[2]List of Adv and Liquidation'!G:G,[2]Advances!N197,'[2]List of Adv and Liquidation'!F:F,[2]Advances!$AA$9)</f>
        <v>371053.79000000004</v>
      </c>
      <c r="AB197" s="9">
        <f>SUMIFS('[2]List of Adv and Liquidation'!N:N,'[2]List of Adv and Liquidation'!G:G,[2]Advances!N197,'[2]List of Adv and Liquidation'!F:F,[2]Advances!$AB$9)</f>
        <v>321469.04000000004</v>
      </c>
      <c r="AC197" s="9" t="s">
        <v>303</v>
      </c>
      <c r="AD197" s="6"/>
      <c r="AE197" s="17"/>
      <c r="AF197" s="9" t="str">
        <f t="shared" si="8"/>
        <v>1990103000_00634_00395 - Advances to Special Disbursing Officer - SDN (Fund 07 MSMED DV# 2021-05-0826)</v>
      </c>
      <c r="AG197" s="9"/>
    </row>
    <row r="198" spans="1:36" s="7" customFormat="1" x14ac:dyDescent="0.3">
      <c r="A198" s="7" t="s">
        <v>957</v>
      </c>
      <c r="B198" s="7" t="s">
        <v>992</v>
      </c>
      <c r="C198" s="7" t="s">
        <v>778</v>
      </c>
      <c r="D198" s="7">
        <v>9900130844</v>
      </c>
      <c r="E198" s="12">
        <v>44330</v>
      </c>
      <c r="F198" s="7" t="s">
        <v>811</v>
      </c>
      <c r="G198" s="7" t="s">
        <v>969</v>
      </c>
      <c r="H198" s="8">
        <v>150000</v>
      </c>
      <c r="I198" s="7" t="s">
        <v>280</v>
      </c>
      <c r="J198" s="7" t="s">
        <v>780</v>
      </c>
      <c r="K198" s="7" t="s">
        <v>9</v>
      </c>
      <c r="L198" s="7" t="s">
        <v>316</v>
      </c>
      <c r="M198" s="7" t="s">
        <v>410</v>
      </c>
      <c r="N198" s="7" t="s">
        <v>993</v>
      </c>
      <c r="O198" s="8" t="s">
        <v>4</v>
      </c>
      <c r="P198" s="7" t="s">
        <v>994</v>
      </c>
      <c r="Q198" s="7" t="s">
        <v>995</v>
      </c>
      <c r="R198" s="9">
        <v>150000</v>
      </c>
      <c r="S198" s="9"/>
      <c r="T198" s="9">
        <f>SUMIFS('[2]List of Adv and Liquidation'!N:N,'[2]List of Adv and Liquidation'!G:G,[2]Advances!N198)</f>
        <v>682080.29999999993</v>
      </c>
      <c r="U198" s="9">
        <f t="shared" si="7"/>
        <v>-532080.29999999993</v>
      </c>
      <c r="V198" s="9"/>
      <c r="W198" s="9">
        <f>SUMIFS('[2]List of Adv and Liquidation'!N:N,'[2]List of Adv and Liquidation'!G:G,[2]Advances!N198,'[2]List of Adv and Liquidation'!F:F,[2]Advances!$W$9)</f>
        <v>0</v>
      </c>
      <c r="X198" s="9">
        <f>SUMIFS('[2]List of Adv and Liquidation'!N:N,'[2]List of Adv and Liquidation'!G:G,[2]Advances!N198,'[2]List of Adv and Liquidation'!F:F,[2]Advances!$X$9)</f>
        <v>0</v>
      </c>
      <c r="Y198" s="9">
        <f>SUMIFS('[2]List of Adv and Liquidation'!N:N,'[2]List of Adv and Liquidation'!G:G,[2]Advances!N198,'[2]List of Adv and Liquidation'!F:F,[2]Advances!$Y$9)</f>
        <v>0</v>
      </c>
      <c r="Z198" s="9">
        <f>SUMIFS('[2]List of Adv and Liquidation'!N:N,'[2]List of Adv and Liquidation'!G:G,[2]Advances!N198,'[2]List of Adv and Liquidation'!F:F,[2]Advances!$Z$9)</f>
        <v>0</v>
      </c>
      <c r="AA198" s="9">
        <f>SUMIFS('[2]List of Adv and Liquidation'!N:N,'[2]List of Adv and Liquidation'!G:G,[2]Advances!N198,'[2]List of Adv and Liquidation'!F:F,[2]Advances!$AA$9)</f>
        <v>169802.81</v>
      </c>
      <c r="AB198" s="9">
        <f>SUMIFS('[2]List of Adv and Liquidation'!N:N,'[2]List of Adv and Liquidation'!G:G,[2]Advances!N198,'[2]List of Adv and Liquidation'!F:F,[2]Advances!$AB$9)</f>
        <v>512277.49</v>
      </c>
      <c r="AC198" s="9" t="s">
        <v>303</v>
      </c>
      <c r="AD198" s="6"/>
      <c r="AE198" s="9" t="str">
        <f t="shared" si="6"/>
        <v>Advances to Special Disbursing Officer - SDN (YEP DV# 2021-05-0840)</v>
      </c>
      <c r="AF198" s="9" t="str">
        <f t="shared" si="8"/>
        <v>1990103000_00634_00425 - Advances to Special Disbursing Officer - SDN (YEP DV# 2021-05-0840)</v>
      </c>
      <c r="AG198" s="9"/>
    </row>
    <row r="199" spans="1:36" s="7" customFormat="1" x14ac:dyDescent="0.3">
      <c r="A199" s="7" t="s">
        <v>996</v>
      </c>
      <c r="B199" s="7" t="s">
        <v>997</v>
      </c>
      <c r="C199" s="7" t="s">
        <v>778</v>
      </c>
      <c r="D199" s="7">
        <v>9900130846</v>
      </c>
      <c r="E199" s="12">
        <v>44330</v>
      </c>
      <c r="F199" s="7" t="s">
        <v>509</v>
      </c>
      <c r="G199" s="7" t="s">
        <v>969</v>
      </c>
      <c r="H199" s="8">
        <v>150000</v>
      </c>
      <c r="I199" s="7" t="s">
        <v>280</v>
      </c>
      <c r="J199" s="7" t="s">
        <v>780</v>
      </c>
      <c r="K199" s="7" t="s">
        <v>21</v>
      </c>
      <c r="L199" s="7" t="s">
        <v>316</v>
      </c>
      <c r="M199" s="7" t="s">
        <v>410</v>
      </c>
      <c r="N199" s="7" t="s">
        <v>998</v>
      </c>
      <c r="O199" s="8" t="s">
        <v>4</v>
      </c>
      <c r="P199" s="7" t="s">
        <v>999</v>
      </c>
      <c r="Q199" s="7" t="s">
        <v>1000</v>
      </c>
      <c r="R199" s="9">
        <v>150000</v>
      </c>
      <c r="S199" s="9"/>
      <c r="T199" s="9">
        <f>SUMIFS('[2]List of Adv and Liquidation'!N:N,'[2]List of Adv and Liquidation'!G:G,[2]Advances!N199)</f>
        <v>29222.5</v>
      </c>
      <c r="U199" s="9">
        <f t="shared" si="7"/>
        <v>120777.5</v>
      </c>
      <c r="V199" s="9"/>
      <c r="W199" s="9">
        <f>SUMIFS('[2]List of Adv and Liquidation'!N:N,'[2]List of Adv and Liquidation'!G:G,[2]Advances!N199,'[2]List of Adv and Liquidation'!F:F,[2]Advances!$W$9)</f>
        <v>0</v>
      </c>
      <c r="X199" s="9">
        <f>SUMIFS('[2]List of Adv and Liquidation'!N:N,'[2]List of Adv and Liquidation'!G:G,[2]Advances!N199,'[2]List of Adv and Liquidation'!F:F,[2]Advances!$X$9)</f>
        <v>0</v>
      </c>
      <c r="Y199" s="9">
        <f>SUMIFS('[2]List of Adv and Liquidation'!N:N,'[2]List of Adv and Liquidation'!G:G,[2]Advances!N199,'[2]List of Adv and Liquidation'!F:F,[2]Advances!$Y$9)</f>
        <v>0</v>
      </c>
      <c r="Z199" s="9">
        <f>SUMIFS('[2]List of Adv and Liquidation'!N:N,'[2]List of Adv and Liquidation'!G:G,[2]Advances!N199,'[2]List of Adv and Liquidation'!F:F,[2]Advances!$Z$9)</f>
        <v>0</v>
      </c>
      <c r="AA199" s="9">
        <f>SUMIFS('[2]List of Adv and Liquidation'!N:N,'[2]List of Adv and Liquidation'!G:G,[2]Advances!N199,'[2]List of Adv and Liquidation'!F:F,[2]Advances!$AA$9)</f>
        <v>0</v>
      </c>
      <c r="AB199" s="9">
        <f>SUMIFS('[2]List of Adv and Liquidation'!N:N,'[2]List of Adv and Liquidation'!G:G,[2]Advances!N199,'[2]List of Adv and Liquidation'!F:F,[2]Advances!$AB$9)</f>
        <v>29222.5</v>
      </c>
      <c r="AC199" s="9" t="s">
        <v>303</v>
      </c>
      <c r="AD199" s="6"/>
      <c r="AE199" s="9" t="str">
        <f t="shared" si="6"/>
        <v>Advances to Special Disbursing Officer - PDI (YEP DV# 2021-05-0844)</v>
      </c>
      <c r="AF199" s="9" t="str">
        <f t="shared" si="8"/>
        <v>1990103000_00635_00420 - Advances to Special Disbursing Officer - PDI (YEP DV# 2021-05-0844)</v>
      </c>
      <c r="AG199" s="9"/>
    </row>
    <row r="200" spans="1:36" s="7" customFormat="1" x14ac:dyDescent="0.3">
      <c r="A200" s="7" t="s">
        <v>1001</v>
      </c>
      <c r="B200" s="7" t="s">
        <v>1002</v>
      </c>
      <c r="C200" s="7" t="s">
        <v>778</v>
      </c>
      <c r="D200" s="7">
        <v>9900130870</v>
      </c>
      <c r="E200" s="12">
        <v>44356</v>
      </c>
      <c r="F200" s="7" t="s">
        <v>937</v>
      </c>
      <c r="G200" s="7" t="s">
        <v>1003</v>
      </c>
      <c r="H200" s="8">
        <v>601511.96</v>
      </c>
      <c r="I200" s="7" t="s">
        <v>280</v>
      </c>
      <c r="J200" s="7" t="s">
        <v>780</v>
      </c>
      <c r="K200" s="7" t="s">
        <v>27</v>
      </c>
      <c r="L200" s="7" t="s">
        <v>1004</v>
      </c>
      <c r="M200" s="7" t="s">
        <v>348</v>
      </c>
      <c r="N200" s="7" t="s">
        <v>1005</v>
      </c>
      <c r="O200" s="8" t="s">
        <v>4</v>
      </c>
      <c r="P200" s="7" t="s">
        <v>1006</v>
      </c>
      <c r="Q200" s="7" t="s">
        <v>1007</v>
      </c>
      <c r="R200" s="9">
        <v>601511.96</v>
      </c>
      <c r="S200" s="9"/>
      <c r="T200" s="9">
        <f>SUMIFS('[2]List of Adv and Liquidation'!N:N,'[2]List of Adv and Liquidation'!G:G,[2]Advances!N200)</f>
        <v>92637.760000000009</v>
      </c>
      <c r="U200" s="9">
        <f t="shared" si="7"/>
        <v>508874.19999999995</v>
      </c>
      <c r="V200" s="9"/>
      <c r="W200" s="9">
        <f>SUMIFS('[2]List of Adv and Liquidation'!N:N,'[2]List of Adv and Liquidation'!G:G,[2]Advances!N200,'[2]List of Adv and Liquidation'!F:F,[2]Advances!$W$9)</f>
        <v>0</v>
      </c>
      <c r="X200" s="9">
        <f>SUMIFS('[2]List of Adv and Liquidation'!N:N,'[2]List of Adv and Liquidation'!G:G,[2]Advances!N200,'[2]List of Adv and Liquidation'!F:F,[2]Advances!$X$9)</f>
        <v>0</v>
      </c>
      <c r="Y200" s="9">
        <f>SUMIFS('[2]List of Adv and Liquidation'!N:N,'[2]List of Adv and Liquidation'!G:G,[2]Advances!N200,'[2]List of Adv and Liquidation'!F:F,[2]Advances!$Y$9)</f>
        <v>0</v>
      </c>
      <c r="Z200" s="9">
        <f>SUMIFS('[2]List of Adv and Liquidation'!N:N,'[2]List of Adv and Liquidation'!G:G,[2]Advances!N200,'[2]List of Adv and Liquidation'!F:F,[2]Advances!$Z$9)</f>
        <v>0</v>
      </c>
      <c r="AA200" s="9">
        <f>SUMIFS('[2]List of Adv and Liquidation'!N:N,'[2]List of Adv and Liquidation'!G:G,[2]Advances!N200,'[2]List of Adv and Liquidation'!F:F,[2]Advances!$AA$9)</f>
        <v>27878.260000000002</v>
      </c>
      <c r="AB200" s="9">
        <f>SUMIFS('[2]List of Adv and Liquidation'!N:N,'[2]List of Adv and Liquidation'!G:G,[2]Advances!N200,'[2]List of Adv and Liquidation'!F:F,[2]Advances!$AB$9)</f>
        <v>64759.5</v>
      </c>
      <c r="AC200" s="9" t="s">
        <v>303</v>
      </c>
      <c r="AD200" s="6"/>
      <c r="AE200" s="9" t="str">
        <f>CONCATENATE(O200," - ",K200," (",N200,")")</f>
        <v>Advances to Special Disbursing Officer - ADN (OTOP DV# 2021-06-0918)</v>
      </c>
      <c r="AF200" s="9" t="str">
        <f t="shared" si="8"/>
        <v>1990103000_00632_00409 - Advances to Special Disbursing Officer - ADN (OTOP DV# 2021-06-0918)</v>
      </c>
      <c r="AG200" s="9"/>
      <c r="AH200" s="7" t="str">
        <f t="shared" ref="AH200:AH226" si="9">RIGHT(B200,12)</f>
        <v>2021-06-0918</v>
      </c>
      <c r="AI200" s="7" t="s">
        <v>1008</v>
      </c>
    </row>
    <row r="201" spans="1:36" s="7" customFormat="1" x14ac:dyDescent="0.3">
      <c r="A201" s="7" t="s">
        <v>1001</v>
      </c>
      <c r="B201" s="7" t="s">
        <v>1009</v>
      </c>
      <c r="C201" s="7" t="s">
        <v>778</v>
      </c>
      <c r="D201" s="7">
        <v>9900130865</v>
      </c>
      <c r="E201" s="12">
        <v>44356</v>
      </c>
      <c r="F201" s="7" t="s">
        <v>937</v>
      </c>
      <c r="G201" s="7" t="s">
        <v>1010</v>
      </c>
      <c r="H201" s="8">
        <v>1162727</v>
      </c>
      <c r="I201" s="7" t="s">
        <v>280</v>
      </c>
      <c r="J201" s="7" t="s">
        <v>780</v>
      </c>
      <c r="K201" s="7" t="s">
        <v>27</v>
      </c>
      <c r="L201" s="7" t="s">
        <v>1004</v>
      </c>
      <c r="M201" s="7" t="s">
        <v>376</v>
      </c>
      <c r="N201" s="7" t="s">
        <v>1011</v>
      </c>
      <c r="O201" s="8" t="s">
        <v>4</v>
      </c>
      <c r="P201" s="7" t="s">
        <v>1012</v>
      </c>
      <c r="Q201" s="7" t="s">
        <v>1013</v>
      </c>
      <c r="R201" s="8">
        <v>640000</v>
      </c>
      <c r="S201" s="8"/>
      <c r="T201" s="9">
        <f>SUMIFS('[2]List of Adv and Liquidation'!N:N,'[2]List of Adv and Liquidation'!G:G,[2]Advances!N201)</f>
        <v>0</v>
      </c>
      <c r="U201" s="9">
        <f t="shared" si="7"/>
        <v>640000</v>
      </c>
      <c r="V201" s="8"/>
      <c r="W201" s="9">
        <f>SUMIFS('[2]List of Adv and Liquidation'!N:N,'[2]List of Adv and Liquidation'!G:G,[2]Advances!N201,'[2]List of Adv and Liquidation'!F:F,[2]Advances!$W$9)</f>
        <v>0</v>
      </c>
      <c r="X201" s="9">
        <f>SUMIFS('[2]List of Adv and Liquidation'!N:N,'[2]List of Adv and Liquidation'!G:G,[2]Advances!N201,'[2]List of Adv and Liquidation'!F:F,[2]Advances!$X$9)</f>
        <v>0</v>
      </c>
      <c r="Y201" s="9">
        <f>SUMIFS('[2]List of Adv and Liquidation'!N:N,'[2]List of Adv and Liquidation'!G:G,[2]Advances!N201,'[2]List of Adv and Liquidation'!F:F,[2]Advances!$Y$9)</f>
        <v>0</v>
      </c>
      <c r="Z201" s="9">
        <f>SUMIFS('[2]List of Adv and Liquidation'!N:N,'[2]List of Adv and Liquidation'!G:G,[2]Advances!N201,'[2]List of Adv and Liquidation'!F:F,[2]Advances!$Z$9)</f>
        <v>0</v>
      </c>
      <c r="AA201" s="9">
        <f>SUMIFS('[2]List of Adv and Liquidation'!N:N,'[2]List of Adv and Liquidation'!G:G,[2]Advances!N201,'[2]List of Adv and Liquidation'!F:F,[2]Advances!$AA$9)</f>
        <v>0</v>
      </c>
      <c r="AB201" s="9">
        <f>SUMIFS('[2]List of Adv and Liquidation'!N:N,'[2]List of Adv and Liquidation'!G:G,[2]Advances!N201,'[2]List of Adv and Liquidation'!F:F,[2]Advances!$AB$9)</f>
        <v>0</v>
      </c>
      <c r="AC201" s="9" t="s">
        <v>303</v>
      </c>
      <c r="AD201" s="6"/>
      <c r="AE201" s="9" t="str">
        <f t="shared" ref="AE201:AE226" si="10">CONCATENATE(O201," - ",K201," (",N201,")")</f>
        <v>Advances to Special Disbursing Officer - ADN (NC MOOE DV# 2021-06-0900)</v>
      </c>
      <c r="AF201" s="9" t="str">
        <f t="shared" si="8"/>
        <v>1990103000_00632_00410 - Advances to Special Disbursing Officer - ADN (NC MOOE DV# 2021-06-0900)</v>
      </c>
      <c r="AG201" s="9"/>
      <c r="AH201" s="7" t="str">
        <f t="shared" si="9"/>
        <v>2021-06-0900</v>
      </c>
      <c r="AI201" s="7" t="s">
        <v>1014</v>
      </c>
      <c r="AJ201" s="7" t="s">
        <v>1015</v>
      </c>
    </row>
    <row r="202" spans="1:36" s="7" customFormat="1" x14ac:dyDescent="0.3">
      <c r="A202" s="7" t="s">
        <v>1001</v>
      </c>
      <c r="B202" s="7" t="s">
        <v>1009</v>
      </c>
      <c r="C202" s="7" t="s">
        <v>778</v>
      </c>
      <c r="D202" s="7">
        <v>9900130865</v>
      </c>
      <c r="E202" s="12">
        <v>44356</v>
      </c>
      <c r="F202" s="7" t="s">
        <v>937</v>
      </c>
      <c r="G202" s="7" t="s">
        <v>1010</v>
      </c>
      <c r="H202" s="8">
        <v>1162727</v>
      </c>
      <c r="I202" s="7" t="s">
        <v>280</v>
      </c>
      <c r="J202" s="7" t="s">
        <v>800</v>
      </c>
      <c r="K202" s="7" t="s">
        <v>27</v>
      </c>
      <c r="L202" s="7" t="s">
        <v>1004</v>
      </c>
      <c r="M202" s="7" t="s">
        <v>801</v>
      </c>
      <c r="N202" s="7" t="s">
        <v>1016</v>
      </c>
      <c r="O202" s="8" t="s">
        <v>4</v>
      </c>
      <c r="P202" s="7" t="s">
        <v>1017</v>
      </c>
      <c r="Q202" s="7" t="s">
        <v>1018</v>
      </c>
      <c r="R202" s="8">
        <v>522727</v>
      </c>
      <c r="S202" s="8"/>
      <c r="T202" s="9">
        <f>SUMIFS('[2]List of Adv and Liquidation'!N:N,'[2]List of Adv and Liquidation'!G:G,[2]Advances!N202)</f>
        <v>0</v>
      </c>
      <c r="U202" s="9">
        <f t="shared" si="7"/>
        <v>522727</v>
      </c>
      <c r="V202" s="8"/>
      <c r="W202" s="9">
        <f>SUMIFS('[2]List of Adv and Liquidation'!N:N,'[2]List of Adv and Liquidation'!G:G,[2]Advances!N202,'[2]List of Adv and Liquidation'!F:F,[2]Advances!$W$9)</f>
        <v>0</v>
      </c>
      <c r="X202" s="9">
        <f>SUMIFS('[2]List of Adv and Liquidation'!N:N,'[2]List of Adv and Liquidation'!G:G,[2]Advances!N202,'[2]List of Adv and Liquidation'!F:F,[2]Advances!$X$9)</f>
        <v>0</v>
      </c>
      <c r="Y202" s="9">
        <f>SUMIFS('[2]List of Adv and Liquidation'!N:N,'[2]List of Adv and Liquidation'!G:G,[2]Advances!N202,'[2]List of Adv and Liquidation'!F:F,[2]Advances!$Y$9)</f>
        <v>0</v>
      </c>
      <c r="Z202" s="9">
        <f>SUMIFS('[2]List of Adv and Liquidation'!N:N,'[2]List of Adv and Liquidation'!G:G,[2]Advances!N202,'[2]List of Adv and Liquidation'!F:F,[2]Advances!$Z$9)</f>
        <v>0</v>
      </c>
      <c r="AA202" s="9">
        <f>SUMIFS('[2]List of Adv and Liquidation'!N:N,'[2]List of Adv and Liquidation'!G:G,[2]Advances!N202,'[2]List of Adv and Liquidation'!F:F,[2]Advances!$AA$9)</f>
        <v>0</v>
      </c>
      <c r="AB202" s="9">
        <f>SUMIFS('[2]List of Adv and Liquidation'!N:N,'[2]List of Adv and Liquidation'!G:G,[2]Advances!N202,'[2]List of Adv and Liquidation'!F:F,[2]Advances!$AB$9)</f>
        <v>0</v>
      </c>
      <c r="AC202" s="9" t="s">
        <v>303</v>
      </c>
      <c r="AD202" s="6"/>
      <c r="AE202" s="9" t="str">
        <f t="shared" si="10"/>
        <v>Advances to Special Disbursing Officer - ADN (NC CO DV# 2021-06-0900)</v>
      </c>
      <c r="AF202" s="9" t="str">
        <f t="shared" si="8"/>
        <v>1990103000_00632_00411 - Advances to Special Disbursing Officer - ADN (NC CO DV# 2021-06-0900)</v>
      </c>
      <c r="AG202" s="9"/>
    </row>
    <row r="203" spans="1:36" s="7" customFormat="1" x14ac:dyDescent="0.3">
      <c r="A203" s="7" t="s">
        <v>1001</v>
      </c>
      <c r="B203" s="7" t="s">
        <v>1019</v>
      </c>
      <c r="C203" s="7" t="s">
        <v>778</v>
      </c>
      <c r="D203" s="7">
        <v>9900130863</v>
      </c>
      <c r="E203" s="12">
        <v>44356</v>
      </c>
      <c r="F203" s="7" t="s">
        <v>937</v>
      </c>
      <c r="G203" s="7" t="s">
        <v>1020</v>
      </c>
      <c r="H203" s="8">
        <v>49800</v>
      </c>
      <c r="I203" s="7" t="s">
        <v>280</v>
      </c>
      <c r="J203" s="7" t="s">
        <v>780</v>
      </c>
      <c r="K203" s="7" t="s">
        <v>27</v>
      </c>
      <c r="L203" s="7" t="s">
        <v>1004</v>
      </c>
      <c r="M203" s="7" t="s">
        <v>359</v>
      </c>
      <c r="N203" s="7" t="s">
        <v>1021</v>
      </c>
      <c r="O203" s="8" t="s">
        <v>4</v>
      </c>
      <c r="P203" s="7" t="s">
        <v>1022</v>
      </c>
      <c r="Q203" s="7" t="s">
        <v>1023</v>
      </c>
      <c r="R203" s="9">
        <v>49800</v>
      </c>
      <c r="S203" s="9"/>
      <c r="T203" s="9">
        <f>SUMIFS('[2]List of Adv and Liquidation'!N:N,'[2]List of Adv and Liquidation'!G:G,[2]Advances!N203)</f>
        <v>78075.199999999997</v>
      </c>
      <c r="U203" s="9">
        <f t="shared" si="7"/>
        <v>-28275.199999999997</v>
      </c>
      <c r="V203" s="9"/>
      <c r="W203" s="9">
        <f>SUMIFS('[2]List of Adv and Liquidation'!N:N,'[2]List of Adv and Liquidation'!G:G,[2]Advances!N203,'[2]List of Adv and Liquidation'!F:F,[2]Advances!$W$9)</f>
        <v>0</v>
      </c>
      <c r="X203" s="9">
        <f>SUMIFS('[2]List of Adv and Liquidation'!N:N,'[2]List of Adv and Liquidation'!G:G,[2]Advances!N203,'[2]List of Adv and Liquidation'!F:F,[2]Advances!$X$9)</f>
        <v>0</v>
      </c>
      <c r="Y203" s="9">
        <f>SUMIFS('[2]List of Adv and Liquidation'!N:N,'[2]List of Adv and Liquidation'!G:G,[2]Advances!N203,'[2]List of Adv and Liquidation'!F:F,[2]Advances!$Y$9)</f>
        <v>0</v>
      </c>
      <c r="Z203" s="9">
        <f>SUMIFS('[2]List of Adv and Liquidation'!N:N,'[2]List of Adv and Liquidation'!G:G,[2]Advances!N203,'[2]List of Adv and Liquidation'!F:F,[2]Advances!$Z$9)</f>
        <v>0</v>
      </c>
      <c r="AA203" s="9">
        <f>SUMIFS('[2]List of Adv and Liquidation'!N:N,'[2]List of Adv and Liquidation'!G:G,[2]Advances!N203,'[2]List of Adv and Liquidation'!F:F,[2]Advances!$AA$9)</f>
        <v>56801.7</v>
      </c>
      <c r="AB203" s="9">
        <f>SUMIFS('[2]List of Adv and Liquidation'!N:N,'[2]List of Adv and Liquidation'!G:G,[2]Advances!N203,'[2]List of Adv and Liquidation'!F:F,[2]Advances!$AB$9)</f>
        <v>21273.5</v>
      </c>
      <c r="AC203" s="9" t="s">
        <v>345</v>
      </c>
      <c r="AD203" s="6"/>
      <c r="AE203" s="9" t="str">
        <f t="shared" si="10"/>
        <v>Advances to Special Disbursing Officer - ADN (SSF DV# 2021-06-0909)</v>
      </c>
      <c r="AF203" s="9" t="str">
        <f t="shared" si="8"/>
        <v>1990103000_00632_00412 - Advances to Special Disbursing Officer - ADN (SSF DV# 2021-06-0909)</v>
      </c>
      <c r="AG203" s="9"/>
      <c r="AH203" s="7" t="str">
        <f t="shared" si="9"/>
        <v>2021-06-0909</v>
      </c>
      <c r="AI203" s="7" t="s">
        <v>359</v>
      </c>
    </row>
    <row r="204" spans="1:36" s="7" customFormat="1" x14ac:dyDescent="0.3">
      <c r="A204" s="7" t="s">
        <v>1001</v>
      </c>
      <c r="B204" s="7" t="s">
        <v>1024</v>
      </c>
      <c r="C204" s="7" t="s">
        <v>778</v>
      </c>
      <c r="D204" s="7">
        <v>9900130861</v>
      </c>
      <c r="E204" s="12">
        <v>44356</v>
      </c>
      <c r="F204" s="7" t="s">
        <v>937</v>
      </c>
      <c r="G204" s="7" t="s">
        <v>1025</v>
      </c>
      <c r="H204" s="8">
        <v>150000</v>
      </c>
      <c r="I204" s="7" t="s">
        <v>280</v>
      </c>
      <c r="J204" s="7" t="s">
        <v>780</v>
      </c>
      <c r="K204" s="7" t="s">
        <v>27</v>
      </c>
      <c r="L204" s="7" t="s">
        <v>1004</v>
      </c>
      <c r="M204" s="7" t="s">
        <v>410</v>
      </c>
      <c r="N204" s="7" t="s">
        <v>1026</v>
      </c>
      <c r="O204" s="8" t="s">
        <v>4</v>
      </c>
      <c r="P204" s="7" t="s">
        <v>1027</v>
      </c>
      <c r="Q204" s="7" t="s">
        <v>1028</v>
      </c>
      <c r="R204" s="9">
        <v>150000</v>
      </c>
      <c r="S204" s="9"/>
      <c r="T204" s="9">
        <f>SUMIFS('[2]List of Adv and Liquidation'!N:N,'[2]List of Adv and Liquidation'!G:G,[2]Advances!N204)</f>
        <v>11671.17</v>
      </c>
      <c r="U204" s="9">
        <f t="shared" si="7"/>
        <v>138328.82999999999</v>
      </c>
      <c r="V204" s="9"/>
      <c r="W204" s="9">
        <f>SUMIFS('[2]List of Adv and Liquidation'!N:N,'[2]List of Adv and Liquidation'!G:G,[2]Advances!N204,'[2]List of Adv and Liquidation'!F:F,[2]Advances!$W$9)</f>
        <v>0</v>
      </c>
      <c r="X204" s="9">
        <f>SUMIFS('[2]List of Adv and Liquidation'!N:N,'[2]List of Adv and Liquidation'!G:G,[2]Advances!N204,'[2]List of Adv and Liquidation'!F:F,[2]Advances!$X$9)</f>
        <v>0</v>
      </c>
      <c r="Y204" s="9">
        <f>SUMIFS('[2]List of Adv and Liquidation'!N:N,'[2]List of Adv and Liquidation'!G:G,[2]Advances!N204,'[2]List of Adv and Liquidation'!F:F,[2]Advances!$Y$9)</f>
        <v>0</v>
      </c>
      <c r="Z204" s="9">
        <f>SUMIFS('[2]List of Adv and Liquidation'!N:N,'[2]List of Adv and Liquidation'!G:G,[2]Advances!N204,'[2]List of Adv and Liquidation'!F:F,[2]Advances!$Z$9)</f>
        <v>0</v>
      </c>
      <c r="AA204" s="9">
        <f>SUMIFS('[2]List of Adv and Liquidation'!N:N,'[2]List of Adv and Liquidation'!G:G,[2]Advances!N204,'[2]List of Adv and Liquidation'!F:F,[2]Advances!$AA$9)</f>
        <v>0</v>
      </c>
      <c r="AB204" s="9">
        <f>SUMIFS('[2]List of Adv and Liquidation'!N:N,'[2]List of Adv and Liquidation'!G:G,[2]Advances!N204,'[2]List of Adv and Liquidation'!F:F,[2]Advances!$AB$9)</f>
        <v>11671.17</v>
      </c>
      <c r="AC204" s="9" t="s">
        <v>303</v>
      </c>
      <c r="AD204" s="6"/>
      <c r="AE204" s="9" t="str">
        <f t="shared" si="10"/>
        <v>Advances to Special Disbursing Officer - ADN (YEP DV# 2021-06-0906)</v>
      </c>
      <c r="AF204" s="9" t="str">
        <f t="shared" si="8"/>
        <v>1990103000_00632_00413 - Advances to Special Disbursing Officer - ADN (YEP DV# 2021-06-0906)</v>
      </c>
      <c r="AG204" s="9"/>
      <c r="AH204" s="7" t="str">
        <f t="shared" si="9"/>
        <v>2021-06-0906</v>
      </c>
      <c r="AI204" s="7" t="s">
        <v>410</v>
      </c>
    </row>
    <row r="205" spans="1:36" s="7" customFormat="1" x14ac:dyDescent="0.3">
      <c r="A205" s="7" t="s">
        <v>1001</v>
      </c>
      <c r="B205" s="7" t="s">
        <v>1029</v>
      </c>
      <c r="C205" s="7" t="s">
        <v>1030</v>
      </c>
      <c r="D205" s="7">
        <v>9900130886</v>
      </c>
      <c r="E205" s="12">
        <v>44364</v>
      </c>
      <c r="F205" s="7" t="s">
        <v>937</v>
      </c>
      <c r="G205" s="7" t="s">
        <v>1031</v>
      </c>
      <c r="H205" s="8">
        <v>97200</v>
      </c>
      <c r="I205" s="7" t="s">
        <v>280</v>
      </c>
      <c r="J205" s="7" t="s">
        <v>780</v>
      </c>
      <c r="K205" s="7" t="s">
        <v>27</v>
      </c>
      <c r="L205" s="7" t="s">
        <v>1004</v>
      </c>
      <c r="M205" s="7" t="s">
        <v>345</v>
      </c>
      <c r="N205" s="7" t="s">
        <v>1032</v>
      </c>
      <c r="O205" s="8" t="s">
        <v>4</v>
      </c>
      <c r="P205" s="7" t="s">
        <v>1033</v>
      </c>
      <c r="Q205" s="7" t="s">
        <v>1034</v>
      </c>
      <c r="R205" s="9">
        <v>97200</v>
      </c>
      <c r="S205" s="9"/>
      <c r="T205" s="9">
        <f>SUMIFS('[2]List of Adv and Liquidation'!N:N,'[2]List of Adv and Liquidation'!G:G,[2]Advances!N205)</f>
        <v>0</v>
      </c>
      <c r="U205" s="9">
        <f t="shared" si="7"/>
        <v>97200</v>
      </c>
      <c r="V205" s="9"/>
      <c r="W205" s="9">
        <f>SUMIFS('[2]List of Adv and Liquidation'!N:N,'[2]List of Adv and Liquidation'!G:G,[2]Advances!N205,'[2]List of Adv and Liquidation'!F:F,[2]Advances!$W$9)</f>
        <v>0</v>
      </c>
      <c r="X205" s="9">
        <f>SUMIFS('[2]List of Adv and Liquidation'!N:N,'[2]List of Adv and Liquidation'!G:G,[2]Advances!N205,'[2]List of Adv and Liquidation'!F:F,[2]Advances!$X$9)</f>
        <v>0</v>
      </c>
      <c r="Y205" s="9">
        <f>SUMIFS('[2]List of Adv and Liquidation'!N:N,'[2]List of Adv and Liquidation'!G:G,[2]Advances!N205,'[2]List of Adv and Liquidation'!F:F,[2]Advances!$Y$9)</f>
        <v>0</v>
      </c>
      <c r="Z205" s="9">
        <f>SUMIFS('[2]List of Adv and Liquidation'!N:N,'[2]List of Adv and Liquidation'!G:G,[2]Advances!N205,'[2]List of Adv and Liquidation'!F:F,[2]Advances!$Z$9)</f>
        <v>0</v>
      </c>
      <c r="AA205" s="9">
        <f>SUMIFS('[2]List of Adv and Liquidation'!N:N,'[2]List of Adv and Liquidation'!G:G,[2]Advances!N205,'[2]List of Adv and Liquidation'!F:F,[2]Advances!$AA$9)</f>
        <v>0</v>
      </c>
      <c r="AB205" s="9">
        <f>SUMIFS('[2]List of Adv and Liquidation'!N:N,'[2]List of Adv and Liquidation'!G:G,[2]Advances!N205,'[2]List of Adv and Liquidation'!F:F,[2]Advances!$AB$9)</f>
        <v>0</v>
      </c>
      <c r="AC205" s="9" t="s">
        <v>345</v>
      </c>
      <c r="AD205" s="6"/>
      <c r="AE205" s="9" t="str">
        <f t="shared" si="10"/>
        <v>Advances to Special Disbursing Officer - ADN (IDD DV# 2021-06-0956)</v>
      </c>
      <c r="AF205" s="9" t="str">
        <f t="shared" si="8"/>
        <v>1990103000_00632_00414 - Advances to Special Disbursing Officer - ADN (IDD DV# 2021-06-0956)</v>
      </c>
      <c r="AG205" s="9"/>
      <c r="AH205" s="7" t="str">
        <f t="shared" si="9"/>
        <v>2021-06-0956</v>
      </c>
      <c r="AI205" s="7" t="s">
        <v>345</v>
      </c>
    </row>
    <row r="206" spans="1:36" s="7" customFormat="1" x14ac:dyDescent="0.3">
      <c r="A206" s="7" t="s">
        <v>1001</v>
      </c>
      <c r="B206" s="7" t="s">
        <v>1035</v>
      </c>
      <c r="C206" s="7" t="s">
        <v>778</v>
      </c>
      <c r="D206" s="7">
        <v>9900130871</v>
      </c>
      <c r="E206" s="12">
        <v>44356</v>
      </c>
      <c r="F206" s="7" t="s">
        <v>425</v>
      </c>
      <c r="G206" s="7" t="s">
        <v>1036</v>
      </c>
      <c r="H206" s="8">
        <v>677497.66</v>
      </c>
      <c r="I206" s="7" t="s">
        <v>280</v>
      </c>
      <c r="J206" s="7" t="s">
        <v>780</v>
      </c>
      <c r="K206" s="7" t="s">
        <v>1</v>
      </c>
      <c r="L206" s="7" t="s">
        <v>1004</v>
      </c>
      <c r="M206" s="7" t="s">
        <v>348</v>
      </c>
      <c r="N206" s="7" t="s">
        <v>1037</v>
      </c>
      <c r="O206" s="8" t="s">
        <v>4</v>
      </c>
      <c r="P206" s="7" t="s">
        <v>1038</v>
      </c>
      <c r="Q206" s="7" t="s">
        <v>1039</v>
      </c>
      <c r="R206" s="9">
        <v>677497.66</v>
      </c>
      <c r="S206" s="9"/>
      <c r="T206" s="9">
        <f>SUMIFS('[2]List of Adv and Liquidation'!N:N,'[2]List of Adv and Liquidation'!G:G,[2]Advances!N206)</f>
        <v>0</v>
      </c>
      <c r="U206" s="9">
        <f t="shared" si="7"/>
        <v>677497.66</v>
      </c>
      <c r="V206" s="9"/>
      <c r="W206" s="9">
        <f>SUMIFS('[2]List of Adv and Liquidation'!N:N,'[2]List of Adv and Liquidation'!G:G,[2]Advances!N206,'[2]List of Adv and Liquidation'!F:F,[2]Advances!$W$9)</f>
        <v>0</v>
      </c>
      <c r="X206" s="9">
        <f>SUMIFS('[2]List of Adv and Liquidation'!N:N,'[2]List of Adv and Liquidation'!G:G,[2]Advances!N206,'[2]List of Adv and Liquidation'!F:F,[2]Advances!$X$9)</f>
        <v>0</v>
      </c>
      <c r="Y206" s="9">
        <f>SUMIFS('[2]List of Adv and Liquidation'!N:N,'[2]List of Adv and Liquidation'!G:G,[2]Advances!N206,'[2]List of Adv and Liquidation'!F:F,[2]Advances!$Y$9)</f>
        <v>0</v>
      </c>
      <c r="Z206" s="9">
        <f>SUMIFS('[2]List of Adv and Liquidation'!N:N,'[2]List of Adv and Liquidation'!G:G,[2]Advances!N206,'[2]List of Adv and Liquidation'!F:F,[2]Advances!$Z$9)</f>
        <v>0</v>
      </c>
      <c r="AA206" s="9">
        <f>SUMIFS('[2]List of Adv and Liquidation'!N:N,'[2]List of Adv and Liquidation'!G:G,[2]Advances!N206,'[2]List of Adv and Liquidation'!F:F,[2]Advances!$AA$9)</f>
        <v>0</v>
      </c>
      <c r="AB206" s="9">
        <f>SUMIFS('[2]List of Adv and Liquidation'!N:N,'[2]List of Adv and Liquidation'!G:G,[2]Advances!N206,'[2]List of Adv and Liquidation'!F:F,[2]Advances!$AB$9)</f>
        <v>0</v>
      </c>
      <c r="AC206" s="9" t="s">
        <v>303</v>
      </c>
      <c r="AD206" s="6"/>
      <c r="AE206" s="9" t="str">
        <f t="shared" si="10"/>
        <v>Advances to Special Disbursing Officer - ADS (OTOP NG DV# 2021-06-0904)</v>
      </c>
      <c r="AF206" s="9" t="str">
        <f t="shared" si="8"/>
        <v>1990103000_00633_00416 - Advances to Special Disbursing Officer - ADS (OTOP NG DV# 2021-06-0904)</v>
      </c>
      <c r="AG206" s="9"/>
      <c r="AH206" s="7" t="str">
        <f t="shared" si="9"/>
        <v>2021-06-0904</v>
      </c>
      <c r="AI206" s="7" t="s">
        <v>348</v>
      </c>
    </row>
    <row r="207" spans="1:36" s="7" customFormat="1" x14ac:dyDescent="0.3">
      <c r="A207" s="7" t="s">
        <v>1001</v>
      </c>
      <c r="B207" s="7" t="s">
        <v>1040</v>
      </c>
      <c r="C207" s="7" t="s">
        <v>778</v>
      </c>
      <c r="D207" s="7">
        <v>9900130866</v>
      </c>
      <c r="E207" s="12">
        <v>44356</v>
      </c>
      <c r="F207" s="7" t="s">
        <v>425</v>
      </c>
      <c r="G207" s="7" t="s">
        <v>1041</v>
      </c>
      <c r="H207" s="8">
        <v>5195000</v>
      </c>
      <c r="I207" s="7" t="s">
        <v>280</v>
      </c>
      <c r="J207" s="7" t="s">
        <v>780</v>
      </c>
      <c r="K207" s="7" t="s">
        <v>1</v>
      </c>
      <c r="L207" s="7" t="s">
        <v>1004</v>
      </c>
      <c r="M207" s="7" t="s">
        <v>376</v>
      </c>
      <c r="N207" s="7" t="s">
        <v>1042</v>
      </c>
      <c r="O207" s="8" t="s">
        <v>4</v>
      </c>
      <c r="P207" s="7" t="s">
        <v>1043</v>
      </c>
      <c r="Q207" s="7" t="s">
        <v>1044</v>
      </c>
      <c r="R207" s="8">
        <v>3945000</v>
      </c>
      <c r="S207" s="8"/>
      <c r="T207" s="9">
        <f>SUMIFS('[2]List of Adv and Liquidation'!N:N,'[2]List of Adv and Liquidation'!G:G,[2]Advances!N207)</f>
        <v>0</v>
      </c>
      <c r="U207" s="9">
        <f t="shared" si="7"/>
        <v>3945000</v>
      </c>
      <c r="V207" s="8"/>
      <c r="W207" s="9">
        <f>SUMIFS('[2]List of Adv and Liquidation'!N:N,'[2]List of Adv and Liquidation'!G:G,[2]Advances!N207,'[2]List of Adv and Liquidation'!F:F,[2]Advances!$W$9)</f>
        <v>0</v>
      </c>
      <c r="X207" s="9">
        <f>SUMIFS('[2]List of Adv and Liquidation'!N:N,'[2]List of Adv and Liquidation'!G:G,[2]Advances!N207,'[2]List of Adv and Liquidation'!F:F,[2]Advances!$X$9)</f>
        <v>0</v>
      </c>
      <c r="Y207" s="9">
        <f>SUMIFS('[2]List of Adv and Liquidation'!N:N,'[2]List of Adv and Liquidation'!G:G,[2]Advances!N207,'[2]List of Adv and Liquidation'!F:F,[2]Advances!$Y$9)</f>
        <v>0</v>
      </c>
      <c r="Z207" s="9">
        <f>SUMIFS('[2]List of Adv and Liquidation'!N:N,'[2]List of Adv and Liquidation'!G:G,[2]Advances!N207,'[2]List of Adv and Liquidation'!F:F,[2]Advances!$Z$9)</f>
        <v>0</v>
      </c>
      <c r="AA207" s="9">
        <f>SUMIFS('[2]List of Adv and Liquidation'!N:N,'[2]List of Adv and Liquidation'!G:G,[2]Advances!N207,'[2]List of Adv and Liquidation'!F:F,[2]Advances!$AA$9)</f>
        <v>0</v>
      </c>
      <c r="AB207" s="9">
        <f>SUMIFS('[2]List of Adv and Liquidation'!N:N,'[2]List of Adv and Liquidation'!G:G,[2]Advances!N207,'[2]List of Adv and Liquidation'!F:F,[2]Advances!$AB$9)</f>
        <v>0</v>
      </c>
      <c r="AC207" s="9" t="s">
        <v>303</v>
      </c>
      <c r="AD207" s="6"/>
      <c r="AE207" s="9" t="str">
        <f t="shared" si="10"/>
        <v>Advances to Special Disbursing Officer - ADS (NC MOOE DV# 2021-06-0901)</v>
      </c>
      <c r="AF207" s="9" t="str">
        <f t="shared" si="8"/>
        <v>1990103000_00633_00417 - Advances to Special Disbursing Officer - ADS (NC MOOE DV# 2021-06-0901)</v>
      </c>
      <c r="AG207" s="9"/>
      <c r="AH207" s="7" t="str">
        <f t="shared" si="9"/>
        <v>2021-06-0901</v>
      </c>
      <c r="AI207" s="7" t="s">
        <v>1014</v>
      </c>
      <c r="AJ207" s="7" t="s">
        <v>1045</v>
      </c>
    </row>
    <row r="208" spans="1:36" s="7" customFormat="1" x14ac:dyDescent="0.3">
      <c r="A208" s="7" t="s">
        <v>1001</v>
      </c>
      <c r="B208" s="7" t="s">
        <v>1040</v>
      </c>
      <c r="C208" s="7" t="s">
        <v>778</v>
      </c>
      <c r="D208" s="7">
        <v>9900130866</v>
      </c>
      <c r="E208" s="12">
        <v>44356</v>
      </c>
      <c r="F208" s="7" t="s">
        <v>425</v>
      </c>
      <c r="G208" s="7" t="s">
        <v>1041</v>
      </c>
      <c r="H208" s="8">
        <v>5195000</v>
      </c>
      <c r="I208" s="7" t="s">
        <v>280</v>
      </c>
      <c r="J208" s="7" t="s">
        <v>800</v>
      </c>
      <c r="K208" s="7" t="s">
        <v>1</v>
      </c>
      <c r="L208" s="7" t="s">
        <v>1004</v>
      </c>
      <c r="M208" s="7" t="s">
        <v>801</v>
      </c>
      <c r="N208" s="7" t="s">
        <v>1046</v>
      </c>
      <c r="O208" s="8" t="s">
        <v>4</v>
      </c>
      <c r="P208" s="7" t="s">
        <v>1047</v>
      </c>
      <c r="Q208" s="7" t="s">
        <v>1048</v>
      </c>
      <c r="R208" s="8">
        <v>1250000</v>
      </c>
      <c r="S208" s="8"/>
      <c r="T208" s="9">
        <f>SUMIFS('[2]List of Adv and Liquidation'!N:N,'[2]List of Adv and Liquidation'!G:G,[2]Advances!N208)</f>
        <v>0</v>
      </c>
      <c r="U208" s="9">
        <f t="shared" si="7"/>
        <v>1250000</v>
      </c>
      <c r="V208" s="8"/>
      <c r="W208" s="9">
        <f>SUMIFS('[2]List of Adv and Liquidation'!N:N,'[2]List of Adv and Liquidation'!G:G,[2]Advances!N208,'[2]List of Adv and Liquidation'!F:F,[2]Advances!$W$9)</f>
        <v>0</v>
      </c>
      <c r="X208" s="9">
        <f>SUMIFS('[2]List of Adv and Liquidation'!N:N,'[2]List of Adv and Liquidation'!G:G,[2]Advances!N208,'[2]List of Adv and Liquidation'!F:F,[2]Advances!$X$9)</f>
        <v>0</v>
      </c>
      <c r="Y208" s="9">
        <f>SUMIFS('[2]List of Adv and Liquidation'!N:N,'[2]List of Adv and Liquidation'!G:G,[2]Advances!N208,'[2]List of Adv and Liquidation'!F:F,[2]Advances!$Y$9)</f>
        <v>0</v>
      </c>
      <c r="Z208" s="9">
        <f>SUMIFS('[2]List of Adv and Liquidation'!N:N,'[2]List of Adv and Liquidation'!G:G,[2]Advances!N208,'[2]List of Adv and Liquidation'!F:F,[2]Advances!$Z$9)</f>
        <v>0</v>
      </c>
      <c r="AA208" s="9">
        <f>SUMIFS('[2]List of Adv and Liquidation'!N:N,'[2]List of Adv and Liquidation'!G:G,[2]Advances!N208,'[2]List of Adv and Liquidation'!F:F,[2]Advances!$AA$9)</f>
        <v>0</v>
      </c>
      <c r="AB208" s="9">
        <f>SUMIFS('[2]List of Adv and Liquidation'!N:N,'[2]List of Adv and Liquidation'!G:G,[2]Advances!N208,'[2]List of Adv and Liquidation'!F:F,[2]Advances!$AB$9)</f>
        <v>0</v>
      </c>
      <c r="AC208" s="9" t="s">
        <v>303</v>
      </c>
      <c r="AD208" s="6"/>
      <c r="AE208" s="9" t="str">
        <f t="shared" si="10"/>
        <v>Advances to Special Disbursing Officer - ADS (NC CO DV# 2021-06-0901)</v>
      </c>
      <c r="AF208" s="9" t="str">
        <f t="shared" si="8"/>
        <v>1990103000_00633_00418 - Advances to Special Disbursing Officer - ADS (NC CO DV# 2021-06-0901)</v>
      </c>
      <c r="AG208" s="9"/>
    </row>
    <row r="209" spans="1:36" s="7" customFormat="1" x14ac:dyDescent="0.3">
      <c r="A209" s="7" t="s">
        <v>1001</v>
      </c>
      <c r="B209" s="7" t="s">
        <v>1049</v>
      </c>
      <c r="C209" s="7" t="s">
        <v>1030</v>
      </c>
      <c r="D209" s="7">
        <v>9900130889</v>
      </c>
      <c r="E209" s="12">
        <v>44364</v>
      </c>
      <c r="F209" s="7" t="s">
        <v>425</v>
      </c>
      <c r="G209" s="7" t="s">
        <v>1050</v>
      </c>
      <c r="H209" s="8">
        <v>291600</v>
      </c>
      <c r="I209" s="7" t="s">
        <v>280</v>
      </c>
      <c r="J209" s="7" t="s">
        <v>780</v>
      </c>
      <c r="K209" s="7" t="s">
        <v>1</v>
      </c>
      <c r="L209" s="7" t="s">
        <v>1004</v>
      </c>
      <c r="M209" s="7" t="s">
        <v>345</v>
      </c>
      <c r="N209" s="7" t="s">
        <v>1051</v>
      </c>
      <c r="O209" s="8" t="s">
        <v>4</v>
      </c>
      <c r="P209" s="7" t="s">
        <v>1052</v>
      </c>
      <c r="Q209" s="7" t="s">
        <v>1053</v>
      </c>
      <c r="R209" s="9">
        <v>291600</v>
      </c>
      <c r="S209" s="9"/>
      <c r="T209" s="9">
        <f>SUMIFS('[2]List of Adv and Liquidation'!N:N,'[2]List of Adv and Liquidation'!G:G,[2]Advances!N209)</f>
        <v>0</v>
      </c>
      <c r="U209" s="9">
        <f t="shared" si="7"/>
        <v>291600</v>
      </c>
      <c r="V209" s="9"/>
      <c r="W209" s="9">
        <f>SUMIFS('[2]List of Adv and Liquidation'!N:N,'[2]List of Adv and Liquidation'!G:G,[2]Advances!N209,'[2]List of Adv and Liquidation'!F:F,[2]Advances!$W$9)</f>
        <v>0</v>
      </c>
      <c r="X209" s="9">
        <f>SUMIFS('[2]List of Adv and Liquidation'!N:N,'[2]List of Adv and Liquidation'!G:G,[2]Advances!N209,'[2]List of Adv and Liquidation'!F:F,[2]Advances!$X$9)</f>
        <v>0</v>
      </c>
      <c r="Y209" s="9">
        <f>SUMIFS('[2]List of Adv and Liquidation'!N:N,'[2]List of Adv and Liquidation'!G:G,[2]Advances!N209,'[2]List of Adv and Liquidation'!F:F,[2]Advances!$Y$9)</f>
        <v>0</v>
      </c>
      <c r="Z209" s="9">
        <f>SUMIFS('[2]List of Adv and Liquidation'!N:N,'[2]List of Adv and Liquidation'!G:G,[2]Advances!N209,'[2]List of Adv and Liquidation'!F:F,[2]Advances!$Z$9)</f>
        <v>0</v>
      </c>
      <c r="AA209" s="9">
        <f>SUMIFS('[2]List of Adv and Liquidation'!N:N,'[2]List of Adv and Liquidation'!G:G,[2]Advances!N209,'[2]List of Adv and Liquidation'!F:F,[2]Advances!$AA$9)</f>
        <v>0</v>
      </c>
      <c r="AB209" s="9">
        <f>SUMIFS('[2]List of Adv and Liquidation'!N:N,'[2]List of Adv and Liquidation'!G:G,[2]Advances!N209,'[2]List of Adv and Liquidation'!F:F,[2]Advances!$AB$9)</f>
        <v>0</v>
      </c>
      <c r="AC209" s="9" t="s">
        <v>345</v>
      </c>
      <c r="AD209" s="6"/>
      <c r="AE209" s="9" t="str">
        <f t="shared" si="10"/>
        <v>Advances to Special Disbursing Officer - ADS (IDD DV# 2021-06-0912)</v>
      </c>
      <c r="AF209" s="9" t="str">
        <f t="shared" si="8"/>
        <v>1990103000_00633_00419 - Advances to Special Disbursing Officer - ADS (IDD DV# 2021-06-0912)</v>
      </c>
      <c r="AG209" s="9"/>
      <c r="AH209" s="7" t="str">
        <f t="shared" si="9"/>
        <v>2021-06-0912</v>
      </c>
      <c r="AI209" s="7" t="s">
        <v>345</v>
      </c>
    </row>
    <row r="210" spans="1:36" s="7" customFormat="1" x14ac:dyDescent="0.3">
      <c r="A210" s="7" t="s">
        <v>1001</v>
      </c>
      <c r="B210" s="7" t="s">
        <v>1054</v>
      </c>
      <c r="C210" s="7" t="s">
        <v>778</v>
      </c>
      <c r="D210" s="7">
        <v>9900130874</v>
      </c>
      <c r="E210" s="12">
        <v>44356</v>
      </c>
      <c r="F210" s="7" t="s">
        <v>870</v>
      </c>
      <c r="G210" s="7" t="s">
        <v>1003</v>
      </c>
      <c r="H210" s="8">
        <v>601511.96</v>
      </c>
      <c r="I210" s="7" t="s">
        <v>280</v>
      </c>
      <c r="J210" s="7" t="s">
        <v>780</v>
      </c>
      <c r="K210" s="7" t="s">
        <v>21</v>
      </c>
      <c r="L210" s="7" t="s">
        <v>1004</v>
      </c>
      <c r="M210" s="7" t="s">
        <v>348</v>
      </c>
      <c r="N210" s="7" t="s">
        <v>1055</v>
      </c>
      <c r="O210" s="8" t="s">
        <v>4</v>
      </c>
      <c r="P210" s="7" t="s">
        <v>1056</v>
      </c>
      <c r="Q210" s="7" t="s">
        <v>1057</v>
      </c>
      <c r="R210" s="9">
        <v>601511.96</v>
      </c>
      <c r="S210" s="9"/>
      <c r="T210" s="9">
        <f>SUMIFS('[2]List of Adv and Liquidation'!N:N,'[2]List of Adv and Liquidation'!G:G,[2]Advances!N210)</f>
        <v>0</v>
      </c>
      <c r="U210" s="9">
        <f t="shared" si="7"/>
        <v>601511.96</v>
      </c>
      <c r="V210" s="9"/>
      <c r="W210" s="9">
        <f>SUMIFS('[2]List of Adv and Liquidation'!N:N,'[2]List of Adv and Liquidation'!G:G,[2]Advances!N210,'[2]List of Adv and Liquidation'!F:F,[2]Advances!$W$9)</f>
        <v>0</v>
      </c>
      <c r="X210" s="9">
        <f>SUMIFS('[2]List of Adv and Liquidation'!N:N,'[2]List of Adv and Liquidation'!G:G,[2]Advances!N210,'[2]List of Adv and Liquidation'!F:F,[2]Advances!$X$9)</f>
        <v>0</v>
      </c>
      <c r="Y210" s="9">
        <f>SUMIFS('[2]List of Adv and Liquidation'!N:N,'[2]List of Adv and Liquidation'!G:G,[2]Advances!N210,'[2]List of Adv and Liquidation'!F:F,[2]Advances!$Y$9)</f>
        <v>0</v>
      </c>
      <c r="Z210" s="9">
        <f>SUMIFS('[2]List of Adv and Liquidation'!N:N,'[2]List of Adv and Liquidation'!G:G,[2]Advances!N210,'[2]List of Adv and Liquidation'!F:F,[2]Advances!$Z$9)</f>
        <v>0</v>
      </c>
      <c r="AA210" s="9">
        <f>SUMIFS('[2]List of Adv and Liquidation'!N:N,'[2]List of Adv and Liquidation'!G:G,[2]Advances!N210,'[2]List of Adv and Liquidation'!F:F,[2]Advances!$AA$9)</f>
        <v>0</v>
      </c>
      <c r="AB210" s="9">
        <f>SUMIFS('[2]List of Adv and Liquidation'!N:N,'[2]List of Adv and Liquidation'!G:G,[2]Advances!N210,'[2]List of Adv and Liquidation'!F:F,[2]Advances!$AB$9)</f>
        <v>0</v>
      </c>
      <c r="AC210" s="9" t="s">
        <v>303</v>
      </c>
      <c r="AD210" s="6"/>
      <c r="AE210" s="9" t="str">
        <f t="shared" si="10"/>
        <v>Advances to Special Disbursing Officer - PDI (OTOP NG DV# 2021-06-0905)</v>
      </c>
      <c r="AF210" s="9" t="str">
        <f t="shared" si="8"/>
        <v>1990103000_00635_00421 - Advances to Special Disbursing Officer - PDI (OTOP NG DV# 2021-06-0905)</v>
      </c>
      <c r="AG210" s="9"/>
      <c r="AH210" s="7" t="str">
        <f t="shared" si="9"/>
        <v>2021-06-0905</v>
      </c>
      <c r="AI210" s="7" t="s">
        <v>348</v>
      </c>
    </row>
    <row r="211" spans="1:36" s="7" customFormat="1" x14ac:dyDescent="0.3">
      <c r="A211" s="7" t="s">
        <v>1001</v>
      </c>
      <c r="B211" s="7" t="s">
        <v>1058</v>
      </c>
      <c r="C211" s="7" t="s">
        <v>778</v>
      </c>
      <c r="D211" s="7">
        <v>9900130869</v>
      </c>
      <c r="E211" s="12">
        <v>44356</v>
      </c>
      <c r="F211" s="7" t="s">
        <v>870</v>
      </c>
      <c r="G211" s="7" t="s">
        <v>1010</v>
      </c>
      <c r="H211" s="8">
        <v>791818</v>
      </c>
      <c r="I211" s="7" t="s">
        <v>280</v>
      </c>
      <c r="J211" s="7" t="s">
        <v>780</v>
      </c>
      <c r="K211" s="7" t="s">
        <v>21</v>
      </c>
      <c r="L211" s="7" t="s">
        <v>1004</v>
      </c>
      <c r="M211" s="7" t="s">
        <v>376</v>
      </c>
      <c r="N211" s="7" t="s">
        <v>1059</v>
      </c>
      <c r="O211" s="8" t="s">
        <v>4</v>
      </c>
      <c r="P211" s="7" t="s">
        <v>1060</v>
      </c>
      <c r="Q211" s="7" t="s">
        <v>1061</v>
      </c>
      <c r="R211" s="16">
        <v>610000</v>
      </c>
      <c r="S211" s="16"/>
      <c r="T211" s="9">
        <f>SUMIFS('[2]List of Adv and Liquidation'!N:N,'[2]List of Adv and Liquidation'!G:G,[2]Advances!N211)</f>
        <v>0</v>
      </c>
      <c r="U211" s="9">
        <f t="shared" si="7"/>
        <v>610000</v>
      </c>
      <c r="V211" s="16"/>
      <c r="W211" s="9">
        <f>SUMIFS('[2]List of Adv and Liquidation'!N:N,'[2]List of Adv and Liquidation'!G:G,[2]Advances!N211,'[2]List of Adv and Liquidation'!F:F,[2]Advances!$W$9)</f>
        <v>0</v>
      </c>
      <c r="X211" s="9">
        <f>SUMIFS('[2]List of Adv and Liquidation'!N:N,'[2]List of Adv and Liquidation'!G:G,[2]Advances!N211,'[2]List of Adv and Liquidation'!F:F,[2]Advances!$X$9)</f>
        <v>0</v>
      </c>
      <c r="Y211" s="9">
        <f>SUMIFS('[2]List of Adv and Liquidation'!N:N,'[2]List of Adv and Liquidation'!G:G,[2]Advances!N211,'[2]List of Adv and Liquidation'!F:F,[2]Advances!$Y$9)</f>
        <v>0</v>
      </c>
      <c r="Z211" s="9">
        <f>SUMIFS('[2]List of Adv and Liquidation'!N:N,'[2]List of Adv and Liquidation'!G:G,[2]Advances!N211,'[2]List of Adv and Liquidation'!F:F,[2]Advances!$Z$9)</f>
        <v>0</v>
      </c>
      <c r="AA211" s="9">
        <f>SUMIFS('[2]List of Adv and Liquidation'!N:N,'[2]List of Adv and Liquidation'!G:G,[2]Advances!N211,'[2]List of Adv and Liquidation'!F:F,[2]Advances!$AA$9)</f>
        <v>0</v>
      </c>
      <c r="AB211" s="9">
        <f>SUMIFS('[2]List of Adv and Liquidation'!N:N,'[2]List of Adv and Liquidation'!G:G,[2]Advances!N211,'[2]List of Adv and Liquidation'!F:F,[2]Advances!$AB$9)</f>
        <v>0</v>
      </c>
      <c r="AC211" s="9" t="s">
        <v>303</v>
      </c>
      <c r="AD211" s="6"/>
      <c r="AE211" s="9" t="str">
        <f t="shared" si="10"/>
        <v>Advances to Special Disbursing Officer - PDI (NC MOOE DV# 2021-06-0903)</v>
      </c>
      <c r="AF211" s="9" t="str">
        <f t="shared" si="8"/>
        <v>1990103000_00635_00422 - Advances to Special Disbursing Officer - PDI (NC MOOE DV# 2021-06-0903)</v>
      </c>
      <c r="AG211" s="9"/>
      <c r="AH211" s="7" t="str">
        <f t="shared" si="9"/>
        <v>2021-06-0903</v>
      </c>
      <c r="AI211" s="7" t="s">
        <v>1014</v>
      </c>
      <c r="AJ211" s="7" t="s">
        <v>1062</v>
      </c>
    </row>
    <row r="212" spans="1:36" s="7" customFormat="1" x14ac:dyDescent="0.3">
      <c r="A212" s="7" t="s">
        <v>1001</v>
      </c>
      <c r="B212" s="7" t="s">
        <v>1058</v>
      </c>
      <c r="C212" s="7" t="s">
        <v>778</v>
      </c>
      <c r="D212" s="7">
        <v>9900130869</v>
      </c>
      <c r="E212" s="12">
        <v>44356</v>
      </c>
      <c r="F212" s="7" t="s">
        <v>870</v>
      </c>
      <c r="G212" s="7" t="s">
        <v>1010</v>
      </c>
      <c r="H212" s="8">
        <v>791818</v>
      </c>
      <c r="I212" s="7" t="s">
        <v>280</v>
      </c>
      <c r="J212" s="7" t="s">
        <v>800</v>
      </c>
      <c r="K212" s="7" t="s">
        <v>21</v>
      </c>
      <c r="L212" s="7" t="s">
        <v>1004</v>
      </c>
      <c r="M212" s="7" t="s">
        <v>801</v>
      </c>
      <c r="N212" s="7" t="s">
        <v>1063</v>
      </c>
      <c r="O212" s="8" t="s">
        <v>4</v>
      </c>
      <c r="P212" s="7" t="s">
        <v>1064</v>
      </c>
      <c r="Q212" s="7" t="s">
        <v>1065</v>
      </c>
      <c r="R212" s="16">
        <v>181818</v>
      </c>
      <c r="S212" s="16"/>
      <c r="T212" s="9">
        <f>SUMIFS('[2]List of Adv and Liquidation'!N:N,'[2]List of Adv and Liquidation'!G:G,[2]Advances!N212)</f>
        <v>0</v>
      </c>
      <c r="U212" s="9">
        <f t="shared" si="7"/>
        <v>181818</v>
      </c>
      <c r="V212" s="16"/>
      <c r="W212" s="9">
        <f>SUMIFS('[2]List of Adv and Liquidation'!N:N,'[2]List of Adv and Liquidation'!G:G,[2]Advances!N212,'[2]List of Adv and Liquidation'!F:F,[2]Advances!$W$9)</f>
        <v>0</v>
      </c>
      <c r="X212" s="9">
        <f>SUMIFS('[2]List of Adv and Liquidation'!N:N,'[2]List of Adv and Liquidation'!G:G,[2]Advances!N212,'[2]List of Adv and Liquidation'!F:F,[2]Advances!$X$9)</f>
        <v>0</v>
      </c>
      <c r="Y212" s="9">
        <f>SUMIFS('[2]List of Adv and Liquidation'!N:N,'[2]List of Adv and Liquidation'!G:G,[2]Advances!N212,'[2]List of Adv and Liquidation'!F:F,[2]Advances!$Y$9)</f>
        <v>0</v>
      </c>
      <c r="Z212" s="9">
        <f>SUMIFS('[2]List of Adv and Liquidation'!N:N,'[2]List of Adv and Liquidation'!G:G,[2]Advances!N212,'[2]List of Adv and Liquidation'!F:F,[2]Advances!$Z$9)</f>
        <v>0</v>
      </c>
      <c r="AA212" s="9">
        <f>SUMIFS('[2]List of Adv and Liquidation'!N:N,'[2]List of Adv and Liquidation'!G:G,[2]Advances!N212,'[2]List of Adv and Liquidation'!F:F,[2]Advances!$AA$9)</f>
        <v>0</v>
      </c>
      <c r="AB212" s="9">
        <f>SUMIFS('[2]List of Adv and Liquidation'!N:N,'[2]List of Adv and Liquidation'!G:G,[2]Advances!N212,'[2]List of Adv and Liquidation'!F:F,[2]Advances!$AB$9)</f>
        <v>0</v>
      </c>
      <c r="AC212" s="9" t="s">
        <v>303</v>
      </c>
      <c r="AD212" s="6"/>
      <c r="AE212" s="9" t="str">
        <f t="shared" si="10"/>
        <v>Advances to Special Disbursing Officer - PDI (NC CO DV# 2021-06-0903)</v>
      </c>
      <c r="AF212" s="9" t="str">
        <f t="shared" si="8"/>
        <v>1990103000_00635_00423 - Advances to Special Disbursing Officer - PDI (NC CO DV# 2021-06-0903)</v>
      </c>
      <c r="AG212" s="9"/>
    </row>
    <row r="213" spans="1:36" s="7" customFormat="1" x14ac:dyDescent="0.3">
      <c r="A213" s="7" t="s">
        <v>1001</v>
      </c>
      <c r="B213" s="10" t="s">
        <v>1066</v>
      </c>
      <c r="C213" s="7" t="s">
        <v>1030</v>
      </c>
      <c r="D213" s="7">
        <v>9900130888</v>
      </c>
      <c r="E213" s="12">
        <v>44364</v>
      </c>
      <c r="F213" s="7" t="s">
        <v>509</v>
      </c>
      <c r="G213" s="7" t="s">
        <v>1067</v>
      </c>
      <c r="H213" s="8">
        <v>97200</v>
      </c>
      <c r="I213" s="7" t="s">
        <v>280</v>
      </c>
      <c r="J213" s="7" t="s">
        <v>780</v>
      </c>
      <c r="K213" s="7" t="s">
        <v>21</v>
      </c>
      <c r="L213" s="7" t="s">
        <v>1004</v>
      </c>
      <c r="M213" s="7" t="s">
        <v>345</v>
      </c>
      <c r="N213" s="7" t="s">
        <v>1068</v>
      </c>
      <c r="O213" s="8" t="s">
        <v>4</v>
      </c>
      <c r="P213" s="7" t="s">
        <v>1069</v>
      </c>
      <c r="Q213" s="7" t="s">
        <v>1070</v>
      </c>
      <c r="R213" s="9">
        <v>97200</v>
      </c>
      <c r="S213" s="9"/>
      <c r="T213" s="9">
        <f>SUMIFS('[2]List of Adv and Liquidation'!N:N,'[2]List of Adv and Liquidation'!G:G,[2]Advances!N213)</f>
        <v>0</v>
      </c>
      <c r="U213" s="9">
        <f t="shared" si="7"/>
        <v>97200</v>
      </c>
      <c r="V213" s="9"/>
      <c r="W213" s="9">
        <f>SUMIFS('[2]List of Adv and Liquidation'!N:N,'[2]List of Adv and Liquidation'!G:G,[2]Advances!N213,'[2]List of Adv and Liquidation'!F:F,[2]Advances!$W$9)</f>
        <v>0</v>
      </c>
      <c r="X213" s="9">
        <f>SUMIFS('[2]List of Adv and Liquidation'!N:N,'[2]List of Adv and Liquidation'!G:G,[2]Advances!N213,'[2]List of Adv and Liquidation'!F:F,[2]Advances!$X$9)</f>
        <v>0</v>
      </c>
      <c r="Y213" s="9">
        <f>SUMIFS('[2]List of Adv and Liquidation'!N:N,'[2]List of Adv and Liquidation'!G:G,[2]Advances!N213,'[2]List of Adv and Liquidation'!F:F,[2]Advances!$Y$9)</f>
        <v>0</v>
      </c>
      <c r="Z213" s="9">
        <f>SUMIFS('[2]List of Adv and Liquidation'!N:N,'[2]List of Adv and Liquidation'!G:G,[2]Advances!N213,'[2]List of Adv and Liquidation'!F:F,[2]Advances!$Z$9)</f>
        <v>0</v>
      </c>
      <c r="AA213" s="9">
        <f>SUMIFS('[2]List of Adv and Liquidation'!N:N,'[2]List of Adv and Liquidation'!G:G,[2]Advances!N213,'[2]List of Adv and Liquidation'!F:F,[2]Advances!$AA$9)</f>
        <v>0</v>
      </c>
      <c r="AB213" s="9">
        <f>SUMIFS('[2]List of Adv and Liquidation'!N:N,'[2]List of Adv and Liquidation'!G:G,[2]Advances!N213,'[2]List of Adv and Liquidation'!F:F,[2]Advances!$AB$9)</f>
        <v>0</v>
      </c>
      <c r="AC213" s="9" t="s">
        <v>345</v>
      </c>
      <c r="AD213" s="6"/>
      <c r="AE213" s="9" t="str">
        <f t="shared" si="10"/>
        <v>Advances to Special Disbursing Officer - PDI (IDD DV# 2021-06-0957)</v>
      </c>
      <c r="AF213" s="9" t="str">
        <f t="shared" si="8"/>
        <v>1990103000_00635_00424 - Advances to Special Disbursing Officer - PDI (IDD DV# 2021-06-0957)</v>
      </c>
      <c r="AG213" s="9"/>
      <c r="AH213" s="7" t="str">
        <f t="shared" si="9"/>
        <v>2021-06-0957</v>
      </c>
      <c r="AI213" s="7" t="s">
        <v>345</v>
      </c>
    </row>
    <row r="214" spans="1:36" s="7" customFormat="1" x14ac:dyDescent="0.3">
      <c r="A214" s="7" t="s">
        <v>1001</v>
      </c>
      <c r="B214" s="10" t="s">
        <v>1071</v>
      </c>
      <c r="C214" s="7" t="s">
        <v>778</v>
      </c>
      <c r="D214" s="7">
        <v>9900130878</v>
      </c>
      <c r="E214" s="12">
        <v>44357</v>
      </c>
      <c r="F214" s="7" t="s">
        <v>811</v>
      </c>
      <c r="G214" s="7" t="s">
        <v>1072</v>
      </c>
      <c r="H214" s="8">
        <v>12900</v>
      </c>
      <c r="I214" s="7" t="s">
        <v>280</v>
      </c>
      <c r="J214" s="7" t="s">
        <v>780</v>
      </c>
      <c r="K214" s="7" t="s">
        <v>9</v>
      </c>
      <c r="L214" s="7" t="s">
        <v>1004</v>
      </c>
      <c r="M214" s="7" t="s">
        <v>399</v>
      </c>
      <c r="N214" s="7" t="s">
        <v>1073</v>
      </c>
      <c r="O214" s="8" t="s">
        <v>4</v>
      </c>
      <c r="P214" s="7" t="s">
        <v>1074</v>
      </c>
      <c r="Q214" s="7" t="s">
        <v>1075</v>
      </c>
      <c r="R214" s="9">
        <v>12900</v>
      </c>
      <c r="S214" s="9"/>
      <c r="T214" s="9">
        <f>SUMIFS('[2]List of Adv and Liquidation'!N:N,'[2]List of Adv and Liquidation'!G:G,[2]Advances!N214)</f>
        <v>60773.079999999994</v>
      </c>
      <c r="U214" s="9">
        <f t="shared" si="7"/>
        <v>-47873.079999999994</v>
      </c>
      <c r="V214" s="9"/>
      <c r="W214" s="9">
        <f>SUMIFS('[2]List of Adv and Liquidation'!N:N,'[2]List of Adv and Liquidation'!G:G,[2]Advances!N214,'[2]List of Adv and Liquidation'!F:F,[2]Advances!$W$9)</f>
        <v>0</v>
      </c>
      <c r="X214" s="9">
        <f>SUMIFS('[2]List of Adv and Liquidation'!N:N,'[2]List of Adv and Liquidation'!G:G,[2]Advances!N214,'[2]List of Adv and Liquidation'!F:F,[2]Advances!$X$9)</f>
        <v>0</v>
      </c>
      <c r="Y214" s="9">
        <f>SUMIFS('[2]List of Adv and Liquidation'!N:N,'[2]List of Adv and Liquidation'!G:G,[2]Advances!N214,'[2]List of Adv and Liquidation'!F:F,[2]Advances!$Y$9)</f>
        <v>0</v>
      </c>
      <c r="Z214" s="9">
        <f>SUMIFS('[2]List of Adv and Liquidation'!N:N,'[2]List of Adv and Liquidation'!G:G,[2]Advances!N214,'[2]List of Adv and Liquidation'!F:F,[2]Advances!$Z$9)</f>
        <v>0</v>
      </c>
      <c r="AA214" s="9">
        <f>SUMIFS('[2]List of Adv and Liquidation'!N:N,'[2]List of Adv and Liquidation'!G:G,[2]Advances!N214,'[2]List of Adv and Liquidation'!F:F,[2]Advances!$AA$9)</f>
        <v>0</v>
      </c>
      <c r="AB214" s="9">
        <f>SUMIFS('[2]List of Adv and Liquidation'!N:N,'[2]List of Adv and Liquidation'!G:G,[2]Advances!N214,'[2]List of Adv and Liquidation'!F:F,[2]Advances!$AB$9)</f>
        <v>60773.079999999994</v>
      </c>
      <c r="AC214" s="9" t="s">
        <v>303</v>
      </c>
      <c r="AD214" s="6"/>
      <c r="AE214" s="9" t="str">
        <f t="shared" si="10"/>
        <v>Advances to Special Disbursing Officer - SDN (GST DV# 2021-06-0937)</v>
      </c>
      <c r="AF214" s="9" t="str">
        <f t="shared" si="8"/>
        <v>1990103000_00634_00426 - Advances to Special Disbursing Officer - SDN (GST DV# 2021-06-0937)</v>
      </c>
      <c r="AG214" s="9"/>
      <c r="AH214" s="7" t="str">
        <f t="shared" si="9"/>
        <v>2021-06-0937</v>
      </c>
      <c r="AI214" s="7" t="s">
        <v>1076</v>
      </c>
    </row>
    <row r="215" spans="1:36" s="7" customFormat="1" x14ac:dyDescent="0.3">
      <c r="A215" s="7" t="s">
        <v>1001</v>
      </c>
      <c r="B215" s="10" t="s">
        <v>1077</v>
      </c>
      <c r="C215" s="7" t="s">
        <v>778</v>
      </c>
      <c r="D215" s="7">
        <v>9900130872</v>
      </c>
      <c r="E215" s="12">
        <v>44356</v>
      </c>
      <c r="F215" s="7" t="s">
        <v>811</v>
      </c>
      <c r="G215" s="7" t="s">
        <v>1003</v>
      </c>
      <c r="H215" s="8">
        <v>576594.31000000006</v>
      </c>
      <c r="I215" s="7" t="s">
        <v>280</v>
      </c>
      <c r="J215" s="7" t="s">
        <v>780</v>
      </c>
      <c r="K215" s="7" t="s">
        <v>9</v>
      </c>
      <c r="L215" s="7" t="s">
        <v>1004</v>
      </c>
      <c r="M215" s="7" t="s">
        <v>348</v>
      </c>
      <c r="N215" s="7" t="s">
        <v>1078</v>
      </c>
      <c r="O215" s="8" t="s">
        <v>4</v>
      </c>
      <c r="P215" s="7" t="s">
        <v>1079</v>
      </c>
      <c r="Q215" s="7" t="s">
        <v>1080</v>
      </c>
      <c r="R215" s="9">
        <v>576594.31000000006</v>
      </c>
      <c r="S215" s="9"/>
      <c r="T215" s="9">
        <f>SUMIFS('[2]List of Adv and Liquidation'!N:N,'[2]List of Adv and Liquidation'!G:G,[2]Advances!N215)</f>
        <v>63399.13</v>
      </c>
      <c r="U215" s="9">
        <f t="shared" si="7"/>
        <v>513195.18000000005</v>
      </c>
      <c r="V215" s="9"/>
      <c r="W215" s="9">
        <f>SUMIFS('[2]List of Adv and Liquidation'!N:N,'[2]List of Adv and Liquidation'!G:G,[2]Advances!N215,'[2]List of Adv and Liquidation'!F:F,[2]Advances!$W$9)</f>
        <v>0</v>
      </c>
      <c r="X215" s="9">
        <f>SUMIFS('[2]List of Adv and Liquidation'!N:N,'[2]List of Adv and Liquidation'!G:G,[2]Advances!N215,'[2]List of Adv and Liquidation'!F:F,[2]Advances!$X$9)</f>
        <v>0</v>
      </c>
      <c r="Y215" s="9">
        <f>SUMIFS('[2]List of Adv and Liquidation'!N:N,'[2]List of Adv and Liquidation'!G:G,[2]Advances!N215,'[2]List of Adv and Liquidation'!F:F,[2]Advances!$Y$9)</f>
        <v>0</v>
      </c>
      <c r="Z215" s="9">
        <f>SUMIFS('[2]List of Adv and Liquidation'!N:N,'[2]List of Adv and Liquidation'!G:G,[2]Advances!N215,'[2]List of Adv and Liquidation'!F:F,[2]Advances!$Z$9)</f>
        <v>0</v>
      </c>
      <c r="AA215" s="9">
        <f>SUMIFS('[2]List of Adv and Liquidation'!N:N,'[2]List of Adv and Liquidation'!G:G,[2]Advances!N215,'[2]List of Adv and Liquidation'!F:F,[2]Advances!$AA$9)</f>
        <v>0</v>
      </c>
      <c r="AB215" s="9">
        <f>SUMIFS('[2]List of Adv and Liquidation'!N:N,'[2]List of Adv and Liquidation'!G:G,[2]Advances!N215,'[2]List of Adv and Liquidation'!F:F,[2]Advances!$AB$9)</f>
        <v>63399.13</v>
      </c>
      <c r="AC215" s="9" t="s">
        <v>303</v>
      </c>
      <c r="AD215" s="6"/>
      <c r="AE215" s="9" t="str">
        <f t="shared" si="10"/>
        <v>Advances to Special Disbursing Officer - SDN (OTOP NG DV# 2021-06-0907)</v>
      </c>
      <c r="AF215" s="9" t="str">
        <f t="shared" si="8"/>
        <v>1990103000_00634_00427 - Advances to Special Disbursing Officer - SDN (OTOP NG DV# 2021-06-0907)</v>
      </c>
      <c r="AG215" s="9"/>
      <c r="AH215" s="7" t="str">
        <f t="shared" si="9"/>
        <v>2021-06-0907</v>
      </c>
      <c r="AI215" s="7" t="s">
        <v>348</v>
      </c>
    </row>
    <row r="216" spans="1:36" s="7" customFormat="1" x14ac:dyDescent="0.3">
      <c r="A216" s="7" t="s">
        <v>1001</v>
      </c>
      <c r="B216" s="10" t="s">
        <v>1081</v>
      </c>
      <c r="C216" s="7" t="s">
        <v>778</v>
      </c>
      <c r="D216" s="7">
        <v>9900130867</v>
      </c>
      <c r="E216" s="12">
        <v>44356</v>
      </c>
      <c r="F216" s="7" t="s">
        <v>811</v>
      </c>
      <c r="G216" s="7" t="s">
        <v>1041</v>
      </c>
      <c r="H216" s="8">
        <v>4170468.79</v>
      </c>
      <c r="I216" s="7" t="s">
        <v>280</v>
      </c>
      <c r="J216" s="7" t="s">
        <v>780</v>
      </c>
      <c r="K216" s="7" t="s">
        <v>9</v>
      </c>
      <c r="L216" s="7" t="s">
        <v>1004</v>
      </c>
      <c r="M216" s="7" t="s">
        <v>376</v>
      </c>
      <c r="N216" s="7" t="s">
        <v>1082</v>
      </c>
      <c r="O216" s="8" t="s">
        <v>4</v>
      </c>
      <c r="P216" s="7" t="s">
        <v>1083</v>
      </c>
      <c r="Q216" s="7" t="s">
        <v>1084</v>
      </c>
      <c r="R216" s="8">
        <v>3920468.79</v>
      </c>
      <c r="S216" s="8"/>
      <c r="T216" s="9">
        <f>SUMIFS('[2]List of Adv and Liquidation'!N:N,'[2]List of Adv and Liquidation'!G:G,[2]Advances!N216)</f>
        <v>28761.96</v>
      </c>
      <c r="U216" s="9">
        <f t="shared" si="7"/>
        <v>3891706.83</v>
      </c>
      <c r="V216" s="8"/>
      <c r="W216" s="9">
        <f>SUMIFS('[2]List of Adv and Liquidation'!N:N,'[2]List of Adv and Liquidation'!G:G,[2]Advances!N216,'[2]List of Adv and Liquidation'!F:F,[2]Advances!$W$9)</f>
        <v>0</v>
      </c>
      <c r="X216" s="9">
        <f>SUMIFS('[2]List of Adv and Liquidation'!N:N,'[2]List of Adv and Liquidation'!G:G,[2]Advances!N216,'[2]List of Adv and Liquidation'!F:F,[2]Advances!$X$9)</f>
        <v>0</v>
      </c>
      <c r="Y216" s="9">
        <f>SUMIFS('[2]List of Adv and Liquidation'!N:N,'[2]List of Adv and Liquidation'!G:G,[2]Advances!N216,'[2]List of Adv and Liquidation'!F:F,[2]Advances!$Y$9)</f>
        <v>0</v>
      </c>
      <c r="Z216" s="9">
        <f>SUMIFS('[2]List of Adv and Liquidation'!N:N,'[2]List of Adv and Liquidation'!G:G,[2]Advances!N216,'[2]List of Adv and Liquidation'!F:F,[2]Advances!$Z$9)</f>
        <v>0</v>
      </c>
      <c r="AA216" s="9">
        <f>SUMIFS('[2]List of Adv and Liquidation'!N:N,'[2]List of Adv and Liquidation'!G:G,[2]Advances!N216,'[2]List of Adv and Liquidation'!F:F,[2]Advances!$AA$9)</f>
        <v>0</v>
      </c>
      <c r="AB216" s="9">
        <f>SUMIFS('[2]List of Adv and Liquidation'!N:N,'[2]List of Adv and Liquidation'!G:G,[2]Advances!N216,'[2]List of Adv and Liquidation'!F:F,[2]Advances!$AB$9)</f>
        <v>28761.96</v>
      </c>
      <c r="AC216" s="9" t="s">
        <v>303</v>
      </c>
      <c r="AD216" s="6"/>
      <c r="AE216" s="9" t="str">
        <f t="shared" si="10"/>
        <v>Advances to Special Disbursing Officer - SDN (NC MOOE DV# 2021-06-0902)</v>
      </c>
      <c r="AF216" s="9" t="str">
        <f t="shared" si="8"/>
        <v>1990103000_00634_00428 - Advances to Special Disbursing Officer - SDN (NC MOOE DV# 2021-06-0902)</v>
      </c>
      <c r="AG216" s="9"/>
      <c r="AH216" s="7" t="str">
        <f t="shared" si="9"/>
        <v>2021-06-0902</v>
      </c>
      <c r="AI216" s="7" t="s">
        <v>1014</v>
      </c>
      <c r="AJ216" s="7" t="s">
        <v>1085</v>
      </c>
    </row>
    <row r="217" spans="1:36" s="7" customFormat="1" x14ac:dyDescent="0.3">
      <c r="A217" s="7" t="s">
        <v>1001</v>
      </c>
      <c r="B217" s="10" t="s">
        <v>1081</v>
      </c>
      <c r="C217" s="7" t="s">
        <v>778</v>
      </c>
      <c r="D217" s="7">
        <v>9900130867</v>
      </c>
      <c r="E217" s="12">
        <v>44356</v>
      </c>
      <c r="F217" s="7" t="s">
        <v>811</v>
      </c>
      <c r="G217" s="7" t="s">
        <v>1041</v>
      </c>
      <c r="H217" s="8">
        <v>4170468.79</v>
      </c>
      <c r="I217" s="7" t="s">
        <v>280</v>
      </c>
      <c r="J217" s="7" t="s">
        <v>800</v>
      </c>
      <c r="K217" s="7" t="s">
        <v>9</v>
      </c>
      <c r="L217" s="7" t="s">
        <v>1004</v>
      </c>
      <c r="M217" s="7" t="s">
        <v>801</v>
      </c>
      <c r="N217" s="7" t="s">
        <v>1086</v>
      </c>
      <c r="O217" s="8" t="s">
        <v>4</v>
      </c>
      <c r="P217" s="7" t="s">
        <v>1087</v>
      </c>
      <c r="Q217" s="7" t="s">
        <v>1088</v>
      </c>
      <c r="R217" s="8">
        <v>250000</v>
      </c>
      <c r="S217" s="8"/>
      <c r="T217" s="9">
        <f>SUMIFS('[2]List of Adv and Liquidation'!N:N,'[2]List of Adv and Liquidation'!G:G,[2]Advances!N217)</f>
        <v>0</v>
      </c>
      <c r="U217" s="9">
        <f t="shared" si="7"/>
        <v>250000</v>
      </c>
      <c r="V217" s="8"/>
      <c r="W217" s="9">
        <f>SUMIFS('[2]List of Adv and Liquidation'!N:N,'[2]List of Adv and Liquidation'!G:G,[2]Advances!N217,'[2]List of Adv and Liquidation'!F:F,[2]Advances!$W$9)</f>
        <v>0</v>
      </c>
      <c r="X217" s="9">
        <f>SUMIFS('[2]List of Adv and Liquidation'!N:N,'[2]List of Adv and Liquidation'!G:G,[2]Advances!N217,'[2]List of Adv and Liquidation'!F:F,[2]Advances!$X$9)</f>
        <v>0</v>
      </c>
      <c r="Y217" s="9">
        <f>SUMIFS('[2]List of Adv and Liquidation'!N:N,'[2]List of Adv and Liquidation'!G:G,[2]Advances!N217,'[2]List of Adv and Liquidation'!F:F,[2]Advances!$Y$9)</f>
        <v>0</v>
      </c>
      <c r="Z217" s="9">
        <f>SUMIFS('[2]List of Adv and Liquidation'!N:N,'[2]List of Adv and Liquidation'!G:G,[2]Advances!N217,'[2]List of Adv and Liquidation'!F:F,[2]Advances!$Z$9)</f>
        <v>0</v>
      </c>
      <c r="AA217" s="9">
        <f>SUMIFS('[2]List of Adv and Liquidation'!N:N,'[2]List of Adv and Liquidation'!G:G,[2]Advances!N217,'[2]List of Adv and Liquidation'!F:F,[2]Advances!$AA$9)</f>
        <v>0</v>
      </c>
      <c r="AB217" s="9">
        <f>SUMIFS('[2]List of Adv and Liquidation'!N:N,'[2]List of Adv and Liquidation'!G:G,[2]Advances!N217,'[2]List of Adv and Liquidation'!F:F,[2]Advances!$AB$9)</f>
        <v>0</v>
      </c>
      <c r="AC217" s="9" t="s">
        <v>303</v>
      </c>
      <c r="AD217" s="6"/>
      <c r="AE217" s="9" t="str">
        <f t="shared" si="10"/>
        <v>Advances to Special Disbursing Officer - SDN (NC CO DV# 2021-06-0902)</v>
      </c>
      <c r="AF217" s="9" t="str">
        <f t="shared" si="8"/>
        <v>1990103000_00634_00429 - Advances to Special Disbursing Officer - SDN (NC CO DV# 2021-06-0902)</v>
      </c>
      <c r="AG217" s="9"/>
    </row>
    <row r="218" spans="1:36" s="7" customFormat="1" x14ac:dyDescent="0.3">
      <c r="A218" s="7" t="s">
        <v>1001</v>
      </c>
      <c r="B218" s="10" t="s">
        <v>1089</v>
      </c>
      <c r="C218" s="7" t="s">
        <v>778</v>
      </c>
      <c r="D218" s="7">
        <v>9900130864</v>
      </c>
      <c r="E218" s="12">
        <v>44356</v>
      </c>
      <c r="F218" s="7" t="s">
        <v>811</v>
      </c>
      <c r="G218" s="7" t="s">
        <v>1090</v>
      </c>
      <c r="H218" s="8">
        <v>52000</v>
      </c>
      <c r="I218" s="7" t="s">
        <v>280</v>
      </c>
      <c r="J218" s="7" t="s">
        <v>780</v>
      </c>
      <c r="K218" s="7" t="s">
        <v>9</v>
      </c>
      <c r="L218" s="7" t="s">
        <v>1004</v>
      </c>
      <c r="M218" s="7" t="s">
        <v>359</v>
      </c>
      <c r="N218" s="7" t="s">
        <v>1091</v>
      </c>
      <c r="O218" s="8" t="s">
        <v>4</v>
      </c>
      <c r="P218" s="7" t="s">
        <v>1092</v>
      </c>
      <c r="Q218" s="7" t="s">
        <v>1093</v>
      </c>
      <c r="R218" s="9">
        <v>52000</v>
      </c>
      <c r="S218" s="9"/>
      <c r="T218" s="9">
        <f>SUMIFS('[2]List of Adv and Liquidation'!N:N,'[2]List of Adv and Liquidation'!G:G,[2]Advances!N218)</f>
        <v>50433.549999999996</v>
      </c>
      <c r="U218" s="9">
        <f t="shared" si="7"/>
        <v>1566.4500000000044</v>
      </c>
      <c r="V218" s="9"/>
      <c r="W218" s="9">
        <f>SUMIFS('[2]List of Adv and Liquidation'!N:N,'[2]List of Adv and Liquidation'!G:G,[2]Advances!N218,'[2]List of Adv and Liquidation'!F:F,[2]Advances!$W$9)</f>
        <v>0</v>
      </c>
      <c r="X218" s="9">
        <f>SUMIFS('[2]List of Adv and Liquidation'!N:N,'[2]List of Adv and Liquidation'!G:G,[2]Advances!N218,'[2]List of Adv and Liquidation'!F:F,[2]Advances!$X$9)</f>
        <v>0</v>
      </c>
      <c r="Y218" s="9">
        <f>SUMIFS('[2]List of Adv and Liquidation'!N:N,'[2]List of Adv and Liquidation'!G:G,[2]Advances!N218,'[2]List of Adv and Liquidation'!F:F,[2]Advances!$Y$9)</f>
        <v>0</v>
      </c>
      <c r="Z218" s="9">
        <f>SUMIFS('[2]List of Adv and Liquidation'!N:N,'[2]List of Adv and Liquidation'!G:G,[2]Advances!N218,'[2]List of Adv and Liquidation'!F:F,[2]Advances!$Z$9)</f>
        <v>0</v>
      </c>
      <c r="AA218" s="9">
        <f>SUMIFS('[2]List of Adv and Liquidation'!N:N,'[2]List of Adv and Liquidation'!G:G,[2]Advances!N218,'[2]List of Adv and Liquidation'!F:F,[2]Advances!$AA$9)</f>
        <v>0</v>
      </c>
      <c r="AB218" s="9">
        <f>SUMIFS('[2]List of Adv and Liquidation'!N:N,'[2]List of Adv and Liquidation'!G:G,[2]Advances!N218,'[2]List of Adv and Liquidation'!F:F,[2]Advances!$AB$9)</f>
        <v>50433.549999999996</v>
      </c>
      <c r="AC218" s="9" t="s">
        <v>345</v>
      </c>
      <c r="AD218" s="6"/>
      <c r="AE218" s="9" t="str">
        <f t="shared" si="10"/>
        <v>Advances to Special Disbursing Officer - SDN (SSF DV# 2021-06-0908)</v>
      </c>
      <c r="AF218" s="9" t="str">
        <f t="shared" si="8"/>
        <v>1990103000_00634_00430 - Advances to Special Disbursing Officer - SDN (SSF DV# 2021-06-0908)</v>
      </c>
      <c r="AG218" s="9"/>
      <c r="AH218" s="7" t="str">
        <f t="shared" si="9"/>
        <v>2021-06-0908</v>
      </c>
      <c r="AI218" s="7" t="s">
        <v>359</v>
      </c>
    </row>
    <row r="219" spans="1:36" s="7" customFormat="1" x14ac:dyDescent="0.3">
      <c r="A219" s="7" t="s">
        <v>1001</v>
      </c>
      <c r="B219" s="10" t="s">
        <v>1094</v>
      </c>
      <c r="C219" s="7" t="s">
        <v>778</v>
      </c>
      <c r="D219" s="7">
        <v>9900130862</v>
      </c>
      <c r="E219" s="12">
        <v>44356</v>
      </c>
      <c r="F219" s="7" t="s">
        <v>811</v>
      </c>
      <c r="G219" s="7" t="s">
        <v>1095</v>
      </c>
      <c r="H219" s="8">
        <v>18000</v>
      </c>
      <c r="I219" s="7" t="s">
        <v>280</v>
      </c>
      <c r="J219" s="7" t="s">
        <v>780</v>
      </c>
      <c r="K219" s="7" t="s">
        <v>9</v>
      </c>
      <c r="L219" s="7" t="s">
        <v>1004</v>
      </c>
      <c r="M219" s="7" t="s">
        <v>399</v>
      </c>
      <c r="N219" s="7" t="s">
        <v>1096</v>
      </c>
      <c r="O219" s="8" t="s">
        <v>4</v>
      </c>
      <c r="P219" s="7" t="s">
        <v>1097</v>
      </c>
      <c r="Q219" s="7" t="s">
        <v>1098</v>
      </c>
      <c r="R219" s="9">
        <v>18000</v>
      </c>
      <c r="S219" s="9"/>
      <c r="T219" s="9">
        <f>SUMIFS('[2]List of Adv and Liquidation'!N:N,'[2]List of Adv and Liquidation'!G:G,[2]Advances!N219)</f>
        <v>0</v>
      </c>
      <c r="U219" s="9">
        <f t="shared" si="7"/>
        <v>18000</v>
      </c>
      <c r="V219" s="9"/>
      <c r="W219" s="9">
        <f>SUMIFS('[2]List of Adv and Liquidation'!N:N,'[2]List of Adv and Liquidation'!G:G,[2]Advances!N219,'[2]List of Adv and Liquidation'!F:F,[2]Advances!$W$9)</f>
        <v>0</v>
      </c>
      <c r="X219" s="9">
        <f>SUMIFS('[2]List of Adv and Liquidation'!N:N,'[2]List of Adv and Liquidation'!G:G,[2]Advances!N219,'[2]List of Adv and Liquidation'!F:F,[2]Advances!$X$9)</f>
        <v>0</v>
      </c>
      <c r="Y219" s="9">
        <f>SUMIFS('[2]List of Adv and Liquidation'!N:N,'[2]List of Adv and Liquidation'!G:G,[2]Advances!N219,'[2]List of Adv and Liquidation'!F:F,[2]Advances!$Y$9)</f>
        <v>0</v>
      </c>
      <c r="Z219" s="9">
        <f>SUMIFS('[2]List of Adv and Liquidation'!N:N,'[2]List of Adv and Liquidation'!G:G,[2]Advances!N219,'[2]List of Adv and Liquidation'!F:F,[2]Advances!$Z$9)</f>
        <v>0</v>
      </c>
      <c r="AA219" s="9">
        <f>SUMIFS('[2]List of Adv and Liquidation'!N:N,'[2]List of Adv and Liquidation'!G:G,[2]Advances!N219,'[2]List of Adv and Liquidation'!F:F,[2]Advances!$AA$9)</f>
        <v>0</v>
      </c>
      <c r="AB219" s="9">
        <f>SUMIFS('[2]List of Adv and Liquidation'!N:N,'[2]List of Adv and Liquidation'!G:G,[2]Advances!N219,'[2]List of Adv and Liquidation'!F:F,[2]Advances!$AB$9)</f>
        <v>0</v>
      </c>
      <c r="AC219" s="9" t="s">
        <v>303</v>
      </c>
      <c r="AD219" s="6"/>
      <c r="AE219" s="9" t="str">
        <f t="shared" si="10"/>
        <v>Advances to Special Disbursing Officer - SDN (GAD DV# 2021-06-0910)</v>
      </c>
      <c r="AF219" s="9" t="str">
        <f t="shared" si="8"/>
        <v>1990103000_00634_00431 - Advances to Special Disbursing Officer - SDN (GAD DV# 2021-06-0910)</v>
      </c>
      <c r="AG219" s="9"/>
      <c r="AH219" s="7" t="str">
        <f t="shared" si="9"/>
        <v>2021-06-0910</v>
      </c>
      <c r="AI219" s="7" t="s">
        <v>399</v>
      </c>
    </row>
    <row r="220" spans="1:36" s="7" customFormat="1" x14ac:dyDescent="0.3">
      <c r="A220" s="7" t="s">
        <v>1001</v>
      </c>
      <c r="B220" s="10" t="s">
        <v>1099</v>
      </c>
      <c r="C220" s="7" t="s">
        <v>1030</v>
      </c>
      <c r="D220" s="7">
        <v>9900130887</v>
      </c>
      <c r="E220" s="12">
        <v>44364</v>
      </c>
      <c r="F220" s="7" t="s">
        <v>811</v>
      </c>
      <c r="G220" s="7" t="s">
        <v>1031</v>
      </c>
      <c r="H220" s="8">
        <v>97200</v>
      </c>
      <c r="I220" s="7" t="s">
        <v>280</v>
      </c>
      <c r="J220" s="7" t="s">
        <v>780</v>
      </c>
      <c r="K220" s="7" t="s">
        <v>9</v>
      </c>
      <c r="L220" s="7" t="s">
        <v>1004</v>
      </c>
      <c r="M220" s="7" t="s">
        <v>345</v>
      </c>
      <c r="N220" s="7" t="s">
        <v>1100</v>
      </c>
      <c r="O220" s="8" t="s">
        <v>4</v>
      </c>
      <c r="P220" s="7" t="s">
        <v>1101</v>
      </c>
      <c r="Q220" s="7" t="s">
        <v>1102</v>
      </c>
      <c r="R220" s="9">
        <v>97200</v>
      </c>
      <c r="S220" s="9"/>
      <c r="T220" s="9">
        <f>SUMIFS('[2]List of Adv and Liquidation'!N:N,'[2]List of Adv and Liquidation'!G:G,[2]Advances!N220)</f>
        <v>0</v>
      </c>
      <c r="U220" s="9">
        <f t="shared" si="7"/>
        <v>97200</v>
      </c>
      <c r="V220" s="9"/>
      <c r="W220" s="9">
        <f>SUMIFS('[2]List of Adv and Liquidation'!N:N,'[2]List of Adv and Liquidation'!G:G,[2]Advances!N220,'[2]List of Adv and Liquidation'!F:F,[2]Advances!$W$9)</f>
        <v>0</v>
      </c>
      <c r="X220" s="9">
        <f>SUMIFS('[2]List of Adv and Liquidation'!N:N,'[2]List of Adv and Liquidation'!G:G,[2]Advances!N220,'[2]List of Adv and Liquidation'!F:F,[2]Advances!$X$9)</f>
        <v>0</v>
      </c>
      <c r="Y220" s="9">
        <f>SUMIFS('[2]List of Adv and Liquidation'!N:N,'[2]List of Adv and Liquidation'!G:G,[2]Advances!N220,'[2]List of Adv and Liquidation'!F:F,[2]Advances!$Y$9)</f>
        <v>0</v>
      </c>
      <c r="Z220" s="9">
        <f>SUMIFS('[2]List of Adv and Liquidation'!N:N,'[2]List of Adv and Liquidation'!G:G,[2]Advances!N220,'[2]List of Adv and Liquidation'!F:F,[2]Advances!$Z$9)</f>
        <v>0</v>
      </c>
      <c r="AA220" s="9">
        <f>SUMIFS('[2]List of Adv and Liquidation'!N:N,'[2]List of Adv and Liquidation'!G:G,[2]Advances!N220,'[2]List of Adv and Liquidation'!F:F,[2]Advances!$AA$9)</f>
        <v>0</v>
      </c>
      <c r="AB220" s="9">
        <f>SUMIFS('[2]List of Adv and Liquidation'!N:N,'[2]List of Adv and Liquidation'!G:G,[2]Advances!N220,'[2]List of Adv and Liquidation'!F:F,[2]Advances!$AB$9)</f>
        <v>0</v>
      </c>
      <c r="AC220" s="9" t="s">
        <v>345</v>
      </c>
      <c r="AD220" s="6"/>
      <c r="AE220" s="9" t="str">
        <f t="shared" si="10"/>
        <v>Advances to Special Disbursing Officer - SDN (IDD DV# 2021-06-0955)</v>
      </c>
      <c r="AF220" s="9" t="str">
        <f t="shared" si="8"/>
        <v>1990103000_00634_00432 - Advances to Special Disbursing Officer - SDN (IDD DV# 2021-06-0955)</v>
      </c>
      <c r="AG220" s="9"/>
      <c r="AH220" s="7" t="str">
        <f t="shared" si="9"/>
        <v>2021-06-0955</v>
      </c>
      <c r="AI220" s="7" t="s">
        <v>345</v>
      </c>
    </row>
    <row r="221" spans="1:36" s="7" customFormat="1" x14ac:dyDescent="0.3">
      <c r="A221" s="7" t="s">
        <v>1001</v>
      </c>
      <c r="B221" s="10" t="s">
        <v>1103</v>
      </c>
      <c r="C221" s="7" t="s">
        <v>778</v>
      </c>
      <c r="D221" s="7">
        <v>9900130880</v>
      </c>
      <c r="E221" s="12">
        <v>44357</v>
      </c>
      <c r="F221" s="7" t="s">
        <v>916</v>
      </c>
      <c r="G221" s="7" t="s">
        <v>1104</v>
      </c>
      <c r="H221" s="8">
        <v>65000</v>
      </c>
      <c r="I221" s="7" t="s">
        <v>280</v>
      </c>
      <c r="J221" s="7" t="s">
        <v>780</v>
      </c>
      <c r="K221" s="7" t="s">
        <v>15</v>
      </c>
      <c r="L221" s="7" t="s">
        <v>1004</v>
      </c>
      <c r="M221" s="7" t="s">
        <v>1105</v>
      </c>
      <c r="N221" s="7" t="s">
        <v>1106</v>
      </c>
      <c r="O221" s="8" t="s">
        <v>4</v>
      </c>
      <c r="P221" s="7" t="s">
        <v>1107</v>
      </c>
      <c r="Q221" s="7" t="s">
        <v>1108</v>
      </c>
      <c r="R221" s="9">
        <v>65000</v>
      </c>
      <c r="S221" s="9"/>
      <c r="T221" s="9">
        <f>SUMIFS('[2]List of Adv and Liquidation'!N:N,'[2]List of Adv and Liquidation'!G:G,[2]Advances!N221)</f>
        <v>0</v>
      </c>
      <c r="U221" s="9">
        <f t="shared" si="7"/>
        <v>65000</v>
      </c>
      <c r="V221" s="9"/>
      <c r="W221" s="9">
        <f>SUMIFS('[2]List of Adv and Liquidation'!N:N,'[2]List of Adv and Liquidation'!G:G,[2]Advances!N221,'[2]List of Adv and Liquidation'!F:F,[2]Advances!$W$9)</f>
        <v>0</v>
      </c>
      <c r="X221" s="9">
        <f>SUMIFS('[2]List of Adv and Liquidation'!N:N,'[2]List of Adv and Liquidation'!G:G,[2]Advances!N221,'[2]List of Adv and Liquidation'!F:F,[2]Advances!$X$9)</f>
        <v>0</v>
      </c>
      <c r="Y221" s="9">
        <f>SUMIFS('[2]List of Adv and Liquidation'!N:N,'[2]List of Adv and Liquidation'!G:G,[2]Advances!N221,'[2]List of Adv and Liquidation'!F:F,[2]Advances!$Y$9)</f>
        <v>0</v>
      </c>
      <c r="Z221" s="9">
        <f>SUMIFS('[2]List of Adv and Liquidation'!N:N,'[2]List of Adv and Liquidation'!G:G,[2]Advances!N221,'[2]List of Adv and Liquidation'!F:F,[2]Advances!$Z$9)</f>
        <v>0</v>
      </c>
      <c r="AA221" s="9">
        <f>SUMIFS('[2]List of Adv and Liquidation'!N:N,'[2]List of Adv and Liquidation'!G:G,[2]Advances!N221,'[2]List of Adv and Liquidation'!F:F,[2]Advances!$AA$9)</f>
        <v>0</v>
      </c>
      <c r="AB221" s="9">
        <f>SUMIFS('[2]List of Adv and Liquidation'!N:N,'[2]List of Adv and Liquidation'!G:G,[2]Advances!N221,'[2]List of Adv and Liquidation'!F:F,[2]Advances!$AB$9)</f>
        <v>0</v>
      </c>
      <c r="AC221" s="9" t="s">
        <v>345</v>
      </c>
      <c r="AD221" s="6"/>
      <c r="AE221" s="9" t="str">
        <f t="shared" si="10"/>
        <v>Advances to Special Disbursing Officer - SDS (TS Auring DV# 2021-06-0923)</v>
      </c>
      <c r="AF221" s="9" t="str">
        <f t="shared" si="8"/>
        <v>1990103000_00618_00435 - Advances to Special Disbursing Officer - SDS (TS Auring DV# 2021-06-0923)</v>
      </c>
      <c r="AG221" s="9"/>
      <c r="AH221" s="7" t="str">
        <f t="shared" si="9"/>
        <v>2021-06-0923</v>
      </c>
      <c r="AI221" s="7" t="s">
        <v>1105</v>
      </c>
    </row>
    <row r="222" spans="1:36" s="7" customFormat="1" x14ac:dyDescent="0.3">
      <c r="A222" s="7" t="s">
        <v>1001</v>
      </c>
      <c r="B222" s="10" t="s">
        <v>1109</v>
      </c>
      <c r="C222" s="7" t="s">
        <v>778</v>
      </c>
      <c r="D222" s="7">
        <v>9900130879</v>
      </c>
      <c r="E222" s="12">
        <v>44357</v>
      </c>
      <c r="F222" s="7" t="s">
        <v>916</v>
      </c>
      <c r="G222" s="7" t="s">
        <v>1110</v>
      </c>
      <c r="H222" s="8">
        <v>2145096</v>
      </c>
      <c r="I222" s="7" t="s">
        <v>280</v>
      </c>
      <c r="J222" s="7" t="s">
        <v>780</v>
      </c>
      <c r="K222" s="7" t="s">
        <v>15</v>
      </c>
      <c r="L222" s="7" t="s">
        <v>1004</v>
      </c>
      <c r="M222" s="7" t="s">
        <v>319</v>
      </c>
      <c r="N222" s="7" t="s">
        <v>1111</v>
      </c>
      <c r="O222" s="8" t="s">
        <v>4</v>
      </c>
      <c r="P222" s="7" t="s">
        <v>1112</v>
      </c>
      <c r="Q222" s="7" t="s">
        <v>1113</v>
      </c>
      <c r="R222" s="9">
        <v>2145096</v>
      </c>
      <c r="S222" s="9"/>
      <c r="T222" s="9">
        <f>SUMIFS('[2]List of Adv and Liquidation'!N:N,'[2]List of Adv and Liquidation'!G:G,[2]Advances!N222)</f>
        <v>8584.5</v>
      </c>
      <c r="U222" s="9">
        <f t="shared" si="7"/>
        <v>2136511.5</v>
      </c>
      <c r="V222" s="9"/>
      <c r="W222" s="9">
        <f>SUMIFS('[2]List of Adv and Liquidation'!N:N,'[2]List of Adv and Liquidation'!G:G,[2]Advances!N222,'[2]List of Adv and Liquidation'!F:F,[2]Advances!$W$9)</f>
        <v>0</v>
      </c>
      <c r="X222" s="9">
        <f>SUMIFS('[2]List of Adv and Liquidation'!N:N,'[2]List of Adv and Liquidation'!G:G,[2]Advances!N222,'[2]List of Adv and Liquidation'!F:F,[2]Advances!$X$9)</f>
        <v>0</v>
      </c>
      <c r="Y222" s="9">
        <f>SUMIFS('[2]List of Adv and Liquidation'!N:N,'[2]List of Adv and Liquidation'!G:G,[2]Advances!N222,'[2]List of Adv and Liquidation'!F:F,[2]Advances!$Y$9)</f>
        <v>0</v>
      </c>
      <c r="Z222" s="9">
        <f>SUMIFS('[2]List of Adv and Liquidation'!N:N,'[2]List of Adv and Liquidation'!G:G,[2]Advances!N222,'[2]List of Adv and Liquidation'!F:F,[2]Advances!$Z$9)</f>
        <v>0</v>
      </c>
      <c r="AA222" s="9">
        <f>SUMIFS('[2]List of Adv and Liquidation'!N:N,'[2]List of Adv and Liquidation'!G:G,[2]Advances!N222,'[2]List of Adv and Liquidation'!F:F,[2]Advances!$AA$9)</f>
        <v>0</v>
      </c>
      <c r="AB222" s="9">
        <f>SUMIFS('[2]List of Adv and Liquidation'!N:N,'[2]List of Adv and Liquidation'!G:G,[2]Advances!N222,'[2]List of Adv and Liquidation'!F:F,[2]Advances!$AB$9)</f>
        <v>8584.5</v>
      </c>
      <c r="AC222" s="9" t="s">
        <v>303</v>
      </c>
      <c r="AD222" s="6"/>
      <c r="AE222" s="9" t="str">
        <f t="shared" si="10"/>
        <v>Advances to Special Disbursing Officer - SDS (LSP-NSB DV# 2021-06-0936)</v>
      </c>
      <c r="AF222" s="9" t="str">
        <f t="shared" si="8"/>
        <v>1990103000_00618_00436 - Advances to Special Disbursing Officer - SDS (LSP-NSB DV# 2021-06-0936)</v>
      </c>
      <c r="AG222" s="9"/>
      <c r="AH222" s="7" t="str">
        <f t="shared" si="9"/>
        <v>2021-06-0936</v>
      </c>
      <c r="AI222" s="7" t="s">
        <v>319</v>
      </c>
    </row>
    <row r="223" spans="1:36" s="7" customFormat="1" x14ac:dyDescent="0.3">
      <c r="A223" s="7" t="s">
        <v>1001</v>
      </c>
      <c r="B223" s="10" t="s">
        <v>1114</v>
      </c>
      <c r="C223" s="7" t="s">
        <v>778</v>
      </c>
      <c r="D223" s="7">
        <v>9900130873</v>
      </c>
      <c r="E223" s="12">
        <v>44356</v>
      </c>
      <c r="F223" s="7" t="s">
        <v>916</v>
      </c>
      <c r="G223" s="7" t="s">
        <v>1036</v>
      </c>
      <c r="H223" s="8">
        <v>708098.28</v>
      </c>
      <c r="I223" s="7" t="s">
        <v>280</v>
      </c>
      <c r="J223" s="7" t="s">
        <v>780</v>
      </c>
      <c r="K223" s="7" t="s">
        <v>15</v>
      </c>
      <c r="L223" s="7" t="s">
        <v>1004</v>
      </c>
      <c r="M223" s="7" t="s">
        <v>348</v>
      </c>
      <c r="N223" s="7" t="s">
        <v>1115</v>
      </c>
      <c r="O223" s="8" t="s">
        <v>4</v>
      </c>
      <c r="P223" s="7" t="s">
        <v>1116</v>
      </c>
      <c r="Q223" s="7" t="s">
        <v>1117</v>
      </c>
      <c r="R223" s="9">
        <v>708098.28</v>
      </c>
      <c r="S223" s="9"/>
      <c r="T223" s="9">
        <f>SUMIFS('[2]List of Adv and Liquidation'!N:N,'[2]List of Adv and Liquidation'!G:G,[2]Advances!N223)</f>
        <v>0</v>
      </c>
      <c r="U223" s="9">
        <f t="shared" si="7"/>
        <v>708098.28</v>
      </c>
      <c r="V223" s="9"/>
      <c r="W223" s="9">
        <f>SUMIFS('[2]List of Adv and Liquidation'!N:N,'[2]List of Adv and Liquidation'!G:G,[2]Advances!N223,'[2]List of Adv and Liquidation'!F:F,[2]Advances!$W$9)</f>
        <v>0</v>
      </c>
      <c r="X223" s="9">
        <f>SUMIFS('[2]List of Adv and Liquidation'!N:N,'[2]List of Adv and Liquidation'!G:G,[2]Advances!N223,'[2]List of Adv and Liquidation'!F:F,[2]Advances!$X$9)</f>
        <v>0</v>
      </c>
      <c r="Y223" s="9">
        <f>SUMIFS('[2]List of Adv and Liquidation'!N:N,'[2]List of Adv and Liquidation'!G:G,[2]Advances!N223,'[2]List of Adv and Liquidation'!F:F,[2]Advances!$Y$9)</f>
        <v>0</v>
      </c>
      <c r="Z223" s="9">
        <f>SUMIFS('[2]List of Adv and Liquidation'!N:N,'[2]List of Adv and Liquidation'!G:G,[2]Advances!N223,'[2]List of Adv and Liquidation'!F:F,[2]Advances!$Z$9)</f>
        <v>0</v>
      </c>
      <c r="AA223" s="9">
        <f>SUMIFS('[2]List of Adv and Liquidation'!N:N,'[2]List of Adv and Liquidation'!G:G,[2]Advances!N223,'[2]List of Adv and Liquidation'!F:F,[2]Advances!$AA$9)</f>
        <v>0</v>
      </c>
      <c r="AB223" s="9">
        <f>SUMIFS('[2]List of Adv and Liquidation'!N:N,'[2]List of Adv and Liquidation'!G:G,[2]Advances!N223,'[2]List of Adv and Liquidation'!F:F,[2]Advances!$AB$9)</f>
        <v>0</v>
      </c>
      <c r="AC223" s="9" t="s">
        <v>303</v>
      </c>
      <c r="AD223" s="6"/>
      <c r="AE223" s="9" t="str">
        <f t="shared" si="10"/>
        <v>Advances to Special Disbursing Officer - SDS (OTOP NG DV# 2021-06-0919)</v>
      </c>
      <c r="AF223" s="9" t="str">
        <f t="shared" si="8"/>
        <v>1990103000_00618_00437 - Advances to Special Disbursing Officer - SDS (OTOP NG DV# 2021-06-0919)</v>
      </c>
      <c r="AG223" s="9"/>
      <c r="AH223" s="7" t="str">
        <f t="shared" si="9"/>
        <v>2021-06-0919</v>
      </c>
      <c r="AI223" s="7" t="s">
        <v>348</v>
      </c>
    </row>
    <row r="224" spans="1:36" s="7" customFormat="1" x14ac:dyDescent="0.3">
      <c r="A224" s="7" t="s">
        <v>1001</v>
      </c>
      <c r="B224" s="10" t="s">
        <v>1118</v>
      </c>
      <c r="C224" s="7" t="s">
        <v>778</v>
      </c>
      <c r="D224" s="7">
        <v>9900130868</v>
      </c>
      <c r="E224" s="12">
        <v>44356</v>
      </c>
      <c r="F224" s="7" t="s">
        <v>916</v>
      </c>
      <c r="G224" s="7" t="s">
        <v>1041</v>
      </c>
      <c r="H224" s="8">
        <v>3377255</v>
      </c>
      <c r="I224" s="7" t="s">
        <v>280</v>
      </c>
      <c r="J224" s="7" t="s">
        <v>780</v>
      </c>
      <c r="K224" s="7" t="s">
        <v>15</v>
      </c>
      <c r="L224" s="7" t="s">
        <v>1004</v>
      </c>
      <c r="M224" s="7" t="s">
        <v>376</v>
      </c>
      <c r="N224" s="7" t="s">
        <v>1119</v>
      </c>
      <c r="O224" s="8" t="s">
        <v>4</v>
      </c>
      <c r="P224" s="7" t="s">
        <v>1120</v>
      </c>
      <c r="Q224" s="7" t="s">
        <v>1121</v>
      </c>
      <c r="R224" s="8">
        <v>3081800</v>
      </c>
      <c r="S224" s="8"/>
      <c r="T224" s="9">
        <f>SUMIFS('[2]List of Adv and Liquidation'!N:N,'[2]List of Adv and Liquidation'!G:G,[2]Advances!N224)</f>
        <v>913024.52</v>
      </c>
      <c r="U224" s="9">
        <f t="shared" si="7"/>
        <v>2168775.48</v>
      </c>
      <c r="V224" s="8"/>
      <c r="W224" s="9">
        <f>SUMIFS('[2]List of Adv and Liquidation'!N:N,'[2]List of Adv and Liquidation'!G:G,[2]Advances!N224,'[2]List of Adv and Liquidation'!F:F,[2]Advances!$W$9)</f>
        <v>0</v>
      </c>
      <c r="X224" s="9">
        <f>SUMIFS('[2]List of Adv and Liquidation'!N:N,'[2]List of Adv and Liquidation'!G:G,[2]Advances!N224,'[2]List of Adv and Liquidation'!F:F,[2]Advances!$X$9)</f>
        <v>0</v>
      </c>
      <c r="Y224" s="9">
        <f>SUMIFS('[2]List of Adv and Liquidation'!N:N,'[2]List of Adv and Liquidation'!G:G,[2]Advances!N224,'[2]List of Adv and Liquidation'!F:F,[2]Advances!$Y$9)</f>
        <v>0</v>
      </c>
      <c r="Z224" s="9">
        <f>SUMIFS('[2]List of Adv and Liquidation'!N:N,'[2]List of Adv and Liquidation'!G:G,[2]Advances!N224,'[2]List of Adv and Liquidation'!F:F,[2]Advances!$Z$9)</f>
        <v>0</v>
      </c>
      <c r="AA224" s="9">
        <f>SUMIFS('[2]List of Adv and Liquidation'!N:N,'[2]List of Adv and Liquidation'!G:G,[2]Advances!N224,'[2]List of Adv and Liquidation'!F:F,[2]Advances!$AA$9)</f>
        <v>0</v>
      </c>
      <c r="AB224" s="9">
        <f>SUMIFS('[2]List of Adv and Liquidation'!N:N,'[2]List of Adv and Liquidation'!G:G,[2]Advances!N224,'[2]List of Adv and Liquidation'!F:F,[2]Advances!$AB$9)</f>
        <v>913024.52</v>
      </c>
      <c r="AC224" s="9" t="s">
        <v>303</v>
      </c>
      <c r="AD224" s="6"/>
      <c r="AE224" s="9" t="str">
        <f t="shared" si="10"/>
        <v>Advances to Special Disbursing Officer - SDS (NC MOOE DV# 2021-06-0920)</v>
      </c>
      <c r="AF224" s="9" t="str">
        <f t="shared" si="8"/>
        <v>1990103000_00618_00438 - Advances to Special Disbursing Officer - SDS (NC MOOE DV# 2021-06-0920)</v>
      </c>
      <c r="AG224" s="9"/>
      <c r="AH224" s="7" t="str">
        <f t="shared" si="9"/>
        <v>2021-06-0920</v>
      </c>
      <c r="AI224" s="7" t="s">
        <v>1014</v>
      </c>
      <c r="AJ224" s="7" t="s">
        <v>1122</v>
      </c>
    </row>
    <row r="225" spans="1:35" s="7" customFormat="1" x14ac:dyDescent="0.3">
      <c r="A225" s="7" t="s">
        <v>1001</v>
      </c>
      <c r="B225" s="10" t="s">
        <v>1118</v>
      </c>
      <c r="C225" s="7" t="s">
        <v>778</v>
      </c>
      <c r="D225" s="7">
        <v>9900130868</v>
      </c>
      <c r="E225" s="12">
        <v>44356</v>
      </c>
      <c r="F225" s="7" t="s">
        <v>916</v>
      </c>
      <c r="G225" s="7" t="s">
        <v>1041</v>
      </c>
      <c r="H225" s="8">
        <v>3377255</v>
      </c>
      <c r="I225" s="7" t="s">
        <v>280</v>
      </c>
      <c r="J225" s="7" t="s">
        <v>800</v>
      </c>
      <c r="K225" s="7" t="s">
        <v>15</v>
      </c>
      <c r="L225" s="7" t="s">
        <v>1004</v>
      </c>
      <c r="M225" s="7" t="s">
        <v>801</v>
      </c>
      <c r="N225" s="7" t="s">
        <v>1123</v>
      </c>
      <c r="O225" s="8" t="s">
        <v>4</v>
      </c>
      <c r="P225" s="7" t="s">
        <v>1124</v>
      </c>
      <c r="Q225" s="7" t="s">
        <v>1125</v>
      </c>
      <c r="R225" s="8">
        <v>295455</v>
      </c>
      <c r="S225" s="8"/>
      <c r="T225" s="9">
        <f>SUMIFS('[2]List of Adv and Liquidation'!N:N,'[2]List of Adv and Liquidation'!G:G,[2]Advances!N225)</f>
        <v>115495.65</v>
      </c>
      <c r="U225" s="9">
        <f t="shared" si="7"/>
        <v>179959.35</v>
      </c>
      <c r="V225" s="8"/>
      <c r="W225" s="9">
        <f>SUMIFS('[2]List of Adv and Liquidation'!N:N,'[2]List of Adv and Liquidation'!G:G,[2]Advances!N225,'[2]List of Adv and Liquidation'!F:F,[2]Advances!$W$9)</f>
        <v>0</v>
      </c>
      <c r="X225" s="9">
        <f>SUMIFS('[2]List of Adv and Liquidation'!N:N,'[2]List of Adv and Liquidation'!G:G,[2]Advances!N225,'[2]List of Adv and Liquidation'!F:F,[2]Advances!$X$9)</f>
        <v>0</v>
      </c>
      <c r="Y225" s="9">
        <f>SUMIFS('[2]List of Adv and Liquidation'!N:N,'[2]List of Adv and Liquidation'!G:G,[2]Advances!N225,'[2]List of Adv and Liquidation'!F:F,[2]Advances!$Y$9)</f>
        <v>0</v>
      </c>
      <c r="Z225" s="9">
        <f>SUMIFS('[2]List of Adv and Liquidation'!N:N,'[2]List of Adv and Liquidation'!G:G,[2]Advances!N225,'[2]List of Adv and Liquidation'!F:F,[2]Advances!$Z$9)</f>
        <v>0</v>
      </c>
      <c r="AA225" s="9">
        <f>SUMIFS('[2]List of Adv and Liquidation'!N:N,'[2]List of Adv and Liquidation'!G:G,[2]Advances!N225,'[2]List of Adv and Liquidation'!F:F,[2]Advances!$AA$9)</f>
        <v>0</v>
      </c>
      <c r="AB225" s="9">
        <f>SUMIFS('[2]List of Adv and Liquidation'!N:N,'[2]List of Adv and Liquidation'!G:G,[2]Advances!N225,'[2]List of Adv and Liquidation'!F:F,[2]Advances!$AB$9)</f>
        <v>115495.65</v>
      </c>
      <c r="AC225" s="9" t="s">
        <v>303</v>
      </c>
      <c r="AD225" s="6"/>
      <c r="AE225" s="9" t="str">
        <f t="shared" si="10"/>
        <v>Advances to Special Disbursing Officer - SDS (NC CO DV# 2021-06-0920)</v>
      </c>
      <c r="AF225" s="9" t="str">
        <f t="shared" si="8"/>
        <v>1990103000_00618_00439 - Advances to Special Disbursing Officer - SDS (NC CO DV# 2021-06-0920)</v>
      </c>
      <c r="AG225" s="9"/>
    </row>
    <row r="226" spans="1:35" s="7" customFormat="1" x14ac:dyDescent="0.3">
      <c r="A226" s="7" t="s">
        <v>1001</v>
      </c>
      <c r="B226" s="10" t="s">
        <v>1126</v>
      </c>
      <c r="C226" s="7" t="s">
        <v>1030</v>
      </c>
      <c r="D226" s="7">
        <v>9900130890</v>
      </c>
      <c r="E226" s="12">
        <v>44364</v>
      </c>
      <c r="F226" s="7" t="s">
        <v>916</v>
      </c>
      <c r="G226" s="7" t="s">
        <v>1050</v>
      </c>
      <c r="H226" s="8">
        <v>291600</v>
      </c>
      <c r="I226" s="7" t="s">
        <v>280</v>
      </c>
      <c r="J226" s="7" t="s">
        <v>780</v>
      </c>
      <c r="K226" s="7" t="s">
        <v>15</v>
      </c>
      <c r="L226" s="7" t="s">
        <v>1004</v>
      </c>
      <c r="M226" s="7" t="s">
        <v>345</v>
      </c>
      <c r="N226" s="7" t="s">
        <v>1127</v>
      </c>
      <c r="O226" s="8" t="s">
        <v>4</v>
      </c>
      <c r="P226" s="7" t="s">
        <v>1128</v>
      </c>
      <c r="Q226" s="7" t="s">
        <v>1129</v>
      </c>
      <c r="R226" s="9">
        <v>291600</v>
      </c>
      <c r="S226" s="9"/>
      <c r="T226" s="9">
        <f>SUMIFS('[2]List of Adv and Liquidation'!N:N,'[2]List of Adv and Liquidation'!G:G,[2]Advances!N226)</f>
        <v>0</v>
      </c>
      <c r="U226" s="9">
        <f t="shared" si="7"/>
        <v>291600</v>
      </c>
      <c r="V226" s="9"/>
      <c r="W226" s="9">
        <f>SUMIFS('[2]List of Adv and Liquidation'!N:N,'[2]List of Adv and Liquidation'!G:G,[2]Advances!N226,'[2]List of Adv and Liquidation'!F:F,[2]Advances!$W$9)</f>
        <v>0</v>
      </c>
      <c r="X226" s="9">
        <f>SUMIFS('[2]List of Adv and Liquidation'!N:N,'[2]List of Adv and Liquidation'!G:G,[2]Advances!N226,'[2]List of Adv and Liquidation'!F:F,[2]Advances!$X$9)</f>
        <v>0</v>
      </c>
      <c r="Y226" s="9">
        <f>SUMIFS('[2]List of Adv and Liquidation'!N:N,'[2]List of Adv and Liquidation'!G:G,[2]Advances!N226,'[2]List of Adv and Liquidation'!F:F,[2]Advances!$Y$9)</f>
        <v>0</v>
      </c>
      <c r="Z226" s="9">
        <f>SUMIFS('[2]List of Adv and Liquidation'!N:N,'[2]List of Adv and Liquidation'!G:G,[2]Advances!N226,'[2]List of Adv and Liquidation'!F:F,[2]Advances!$Z$9)</f>
        <v>0</v>
      </c>
      <c r="AA226" s="9">
        <f>SUMIFS('[2]List of Adv and Liquidation'!N:N,'[2]List of Adv and Liquidation'!G:G,[2]Advances!N226,'[2]List of Adv and Liquidation'!F:F,[2]Advances!$AA$9)</f>
        <v>0</v>
      </c>
      <c r="AB226" s="9">
        <f>SUMIFS('[2]List of Adv and Liquidation'!N:N,'[2]List of Adv and Liquidation'!G:G,[2]Advances!N226,'[2]List of Adv and Liquidation'!F:F,[2]Advances!$AB$9)</f>
        <v>0</v>
      </c>
      <c r="AC226" s="9" t="s">
        <v>345</v>
      </c>
      <c r="AD226" s="6"/>
      <c r="AE226" s="9" t="str">
        <f t="shared" si="10"/>
        <v>Advances to Special Disbursing Officer - SDS (IDD DV# 2021-06-0913)</v>
      </c>
      <c r="AF226" s="9" t="str">
        <f>CONCATENATE(P226," - ",Q226)</f>
        <v>1990103000_00618_00440 - Advances to Special Disbursing Officer - SDS (IDD DV# 2021-06-0913)</v>
      </c>
      <c r="AG226" s="9"/>
      <c r="AH226" s="7" t="str">
        <f t="shared" si="9"/>
        <v>2021-06-0913</v>
      </c>
      <c r="AI226" s="7" t="s">
        <v>345</v>
      </c>
    </row>
    <row r="227" spans="1:35" s="7" customFormat="1" x14ac:dyDescent="0.3">
      <c r="A227" s="7" t="s">
        <v>1130</v>
      </c>
      <c r="B227" s="7" t="s">
        <v>1131</v>
      </c>
      <c r="C227" s="7" t="s">
        <v>1132</v>
      </c>
      <c r="D227" s="7">
        <v>9900130885</v>
      </c>
      <c r="E227" s="12">
        <v>44364</v>
      </c>
      <c r="F227" s="7" t="s">
        <v>916</v>
      </c>
      <c r="G227" s="7" t="s">
        <v>1133</v>
      </c>
      <c r="H227" s="8">
        <v>238344</v>
      </c>
      <c r="I227" s="7" t="s">
        <v>280</v>
      </c>
      <c r="J227" s="7" t="s">
        <v>780</v>
      </c>
      <c r="K227" s="7" t="s">
        <v>15</v>
      </c>
      <c r="L227" s="7" t="s">
        <v>1004</v>
      </c>
      <c r="M227" s="7" t="s">
        <v>319</v>
      </c>
      <c r="N227" s="7" t="s">
        <v>1134</v>
      </c>
      <c r="O227" s="7" t="s">
        <v>4</v>
      </c>
      <c r="P227" s="7" t="s">
        <v>1135</v>
      </c>
      <c r="Q227" s="7" t="s">
        <v>1136</v>
      </c>
      <c r="R227" s="9">
        <f>H227</f>
        <v>238344</v>
      </c>
      <c r="T227" s="9">
        <f>SUMIFS('[2]List of Adv and Liquidation'!N:N,'[2]List of Adv and Liquidation'!G:G,[2]Advances!N227)</f>
        <v>0</v>
      </c>
      <c r="U227" s="9">
        <f t="shared" si="7"/>
        <v>238344</v>
      </c>
      <c r="AB227" s="9">
        <f>SUMIFS('[2]List of Adv and Liquidation'!N:N,'[2]List of Adv and Liquidation'!G:G,[2]Advances!N227,'[2]List of Adv and Liquidation'!F:F,[2]Advances!$AB$9)</f>
        <v>0</v>
      </c>
      <c r="AC227" s="9" t="s">
        <v>303</v>
      </c>
      <c r="AD227" s="6"/>
      <c r="AE227" s="7" t="s">
        <v>1136</v>
      </c>
      <c r="AF227" s="9" t="str">
        <f>CONCATENATE(P227," - ",Q227)</f>
        <v>1990103000_00618_00441 - Advances to Special Disbursing Officer - SDS (LSP-NSB DV# 2021-06-0961)</v>
      </c>
    </row>
    <row r="228" spans="1:35" s="7" customFormat="1" x14ac:dyDescent="0.3">
      <c r="A228" s="7" t="s">
        <v>1130</v>
      </c>
      <c r="B228" s="7" t="s">
        <v>1137</v>
      </c>
      <c r="C228" s="7" t="s">
        <v>1132</v>
      </c>
      <c r="D228" s="7">
        <v>9900130925</v>
      </c>
      <c r="E228" s="12">
        <v>44375</v>
      </c>
      <c r="F228" s="7" t="s">
        <v>425</v>
      </c>
      <c r="G228" s="7" t="s">
        <v>1138</v>
      </c>
      <c r="H228" s="8">
        <v>464675</v>
      </c>
      <c r="I228" s="7" t="s">
        <v>280</v>
      </c>
      <c r="J228" s="7" t="s">
        <v>780</v>
      </c>
      <c r="K228" s="7" t="s">
        <v>1</v>
      </c>
      <c r="L228" s="7" t="s">
        <v>1139</v>
      </c>
      <c r="M228" s="7" t="s">
        <v>370</v>
      </c>
      <c r="N228" s="7" t="s">
        <v>1140</v>
      </c>
      <c r="O228" s="7" t="s">
        <v>4</v>
      </c>
      <c r="P228" s="7" t="s">
        <v>449</v>
      </c>
      <c r="Q228" s="7" t="s">
        <v>450</v>
      </c>
      <c r="R228" s="9">
        <f>H228</f>
        <v>464675</v>
      </c>
      <c r="T228" s="9">
        <f>SUMIFS('[2]List of Adv and Liquidation'!N:N,'[2]List of Adv and Liquidation'!G:G,[2]Advances!N228)</f>
        <v>0</v>
      </c>
      <c r="U228" s="9">
        <f t="shared" si="7"/>
        <v>464675</v>
      </c>
      <c r="AB228" s="9">
        <f>SUMIFS('[2]List of Adv and Liquidation'!N:N,'[2]List of Adv and Liquidation'!G:G,[2]Advances!N228,'[2]List of Adv and Liquidation'!F:F,[2]Advances!$AB$9)</f>
        <v>0</v>
      </c>
      <c r="AC228" s="9" t="s">
        <v>370</v>
      </c>
      <c r="AD228" s="6"/>
    </row>
    <row r="229" spans="1:35" s="7" customFormat="1" x14ac:dyDescent="0.3">
      <c r="A229" s="7" t="s">
        <v>1130</v>
      </c>
      <c r="B229" s="10" t="s">
        <v>1141</v>
      </c>
      <c r="C229" s="7" t="s">
        <v>1142</v>
      </c>
      <c r="D229" s="7">
        <v>9900130913</v>
      </c>
      <c r="E229" s="12">
        <v>44372</v>
      </c>
      <c r="F229" s="7" t="s">
        <v>425</v>
      </c>
      <c r="G229" s="7" t="s">
        <v>1143</v>
      </c>
      <c r="H229" s="8">
        <v>360000</v>
      </c>
      <c r="I229" s="7" t="s">
        <v>280</v>
      </c>
      <c r="J229" s="7" t="s">
        <v>780</v>
      </c>
      <c r="K229" s="7" t="s">
        <v>1</v>
      </c>
      <c r="L229" s="7" t="s">
        <v>1139</v>
      </c>
      <c r="M229" s="7" t="s">
        <v>319</v>
      </c>
      <c r="N229" s="10" t="s">
        <v>1144</v>
      </c>
      <c r="O229" s="7" t="s">
        <v>4</v>
      </c>
      <c r="P229" s="7" t="s">
        <v>1214</v>
      </c>
      <c r="Q229" s="7" t="s">
        <v>1215</v>
      </c>
      <c r="R229" s="9">
        <f t="shared" ref="R229:R259" si="11">H229</f>
        <v>360000</v>
      </c>
      <c r="T229" s="9">
        <f>SUMIFS('[2]List of Adv and Liquidation'!N:N,'[2]List of Adv and Liquidation'!G:G,[2]Advances!N229)</f>
        <v>0</v>
      </c>
      <c r="U229" s="9">
        <f t="shared" si="7"/>
        <v>360000</v>
      </c>
      <c r="AB229" s="9">
        <f>SUMIFS('[2]List of Adv and Liquidation'!N:N,'[2]List of Adv and Liquidation'!G:G,[2]Advances!N229,'[2]List of Adv and Liquidation'!F:F,[2]Advances!$AB$9)</f>
        <v>0</v>
      </c>
      <c r="AC229" s="9" t="s">
        <v>303</v>
      </c>
      <c r="AD229" s="6"/>
    </row>
    <row r="230" spans="1:35" s="7" customFormat="1" x14ac:dyDescent="0.3">
      <c r="A230" s="7" t="s">
        <v>1130</v>
      </c>
      <c r="B230" s="7" t="s">
        <v>1145</v>
      </c>
      <c r="C230" s="7" t="s">
        <v>1142</v>
      </c>
      <c r="D230" s="7">
        <v>9900130915</v>
      </c>
      <c r="E230" s="12">
        <v>44372</v>
      </c>
      <c r="F230" s="7" t="s">
        <v>870</v>
      </c>
      <c r="G230" s="7" t="s">
        <v>1143</v>
      </c>
      <c r="H230" s="8">
        <v>360000</v>
      </c>
      <c r="I230" s="7" t="s">
        <v>280</v>
      </c>
      <c r="J230" s="7" t="s">
        <v>780</v>
      </c>
      <c r="K230" s="7" t="s">
        <v>21</v>
      </c>
      <c r="L230" s="7" t="s">
        <v>1139</v>
      </c>
      <c r="M230" s="7" t="s">
        <v>319</v>
      </c>
      <c r="N230" s="7" t="s">
        <v>1146</v>
      </c>
      <c r="O230" s="7" t="s">
        <v>4</v>
      </c>
      <c r="P230" s="7" t="s">
        <v>1216</v>
      </c>
      <c r="Q230" s="7" t="s">
        <v>1217</v>
      </c>
      <c r="R230" s="9">
        <f t="shared" si="11"/>
        <v>360000</v>
      </c>
      <c r="T230" s="9">
        <f>SUMIFS('[2]List of Adv and Liquidation'!N:N,'[2]List of Adv and Liquidation'!G:G,[2]Advances!N230)</f>
        <v>634773.26</v>
      </c>
      <c r="U230" s="9">
        <f t="shared" si="7"/>
        <v>-274773.26</v>
      </c>
      <c r="AB230" s="9">
        <f>SUMIFS('[2]List of Adv and Liquidation'!N:N,'[2]List of Adv and Liquidation'!G:G,[2]Advances!N230,'[2]List of Adv and Liquidation'!F:F,[2]Advances!$AB$9)</f>
        <v>634773.26</v>
      </c>
      <c r="AC230" s="9" t="s">
        <v>303</v>
      </c>
      <c r="AD230" s="6"/>
    </row>
    <row r="231" spans="1:35" s="7" customFormat="1" x14ac:dyDescent="0.3">
      <c r="A231" s="7" t="s">
        <v>1130</v>
      </c>
      <c r="B231" s="7" t="s">
        <v>1147</v>
      </c>
      <c r="C231" s="7" t="s">
        <v>1142</v>
      </c>
      <c r="D231" s="7">
        <v>9900130914</v>
      </c>
      <c r="E231" s="12">
        <v>44372</v>
      </c>
      <c r="F231" s="7" t="s">
        <v>811</v>
      </c>
      <c r="G231" s="7" t="s">
        <v>1143</v>
      </c>
      <c r="H231" s="8">
        <v>100000</v>
      </c>
      <c r="I231" s="7" t="s">
        <v>280</v>
      </c>
      <c r="J231" s="7" t="s">
        <v>780</v>
      </c>
      <c r="K231" s="7" t="s">
        <v>9</v>
      </c>
      <c r="L231" s="7" t="s">
        <v>1139</v>
      </c>
      <c r="M231" s="7" t="s">
        <v>319</v>
      </c>
      <c r="N231" s="7" t="s">
        <v>1148</v>
      </c>
      <c r="O231" s="7" t="s">
        <v>4</v>
      </c>
      <c r="P231" s="7" t="s">
        <v>1218</v>
      </c>
      <c r="Q231" s="7" t="s">
        <v>1219</v>
      </c>
      <c r="R231" s="9">
        <f t="shared" si="11"/>
        <v>100000</v>
      </c>
      <c r="T231" s="9">
        <f>SUMIFS('[2]List of Adv and Liquidation'!N:N,'[2]List of Adv and Liquidation'!G:G,[2]Advances!N231)</f>
        <v>112590.79000000001</v>
      </c>
      <c r="U231" s="9">
        <f t="shared" si="7"/>
        <v>-12590.790000000008</v>
      </c>
      <c r="AB231" s="9">
        <f>SUMIFS('[2]List of Adv and Liquidation'!N:N,'[2]List of Adv and Liquidation'!G:G,[2]Advances!N231,'[2]List of Adv and Liquidation'!F:F,[2]Advances!$AB$9)</f>
        <v>112590.79000000001</v>
      </c>
      <c r="AC231" s="9" t="s">
        <v>303</v>
      </c>
      <c r="AD231" s="6"/>
    </row>
    <row r="232" spans="1:35" s="7" customFormat="1" x14ac:dyDescent="0.3">
      <c r="A232" s="7" t="s">
        <v>1130</v>
      </c>
      <c r="B232" s="7" t="s">
        <v>1149</v>
      </c>
      <c r="C232" s="7" t="s">
        <v>1132</v>
      </c>
      <c r="D232" s="7">
        <v>9900130919</v>
      </c>
      <c r="E232" s="12">
        <v>44375</v>
      </c>
      <c r="F232" s="7" t="s">
        <v>916</v>
      </c>
      <c r="G232" s="7" t="s">
        <v>1150</v>
      </c>
      <c r="H232" s="8">
        <v>30000</v>
      </c>
      <c r="I232" s="7" t="s">
        <v>280</v>
      </c>
      <c r="J232" s="7" t="s">
        <v>780</v>
      </c>
      <c r="K232" s="7" t="s">
        <v>15</v>
      </c>
      <c r="L232" s="7" t="s">
        <v>1139</v>
      </c>
      <c r="M232" s="7" t="s">
        <v>1151</v>
      </c>
      <c r="N232" s="7" t="s">
        <v>1152</v>
      </c>
      <c r="O232" s="7" t="s">
        <v>4</v>
      </c>
      <c r="P232" s="7" t="s">
        <v>1220</v>
      </c>
      <c r="Q232" s="7" t="s">
        <v>1221</v>
      </c>
      <c r="R232" s="9">
        <f t="shared" si="11"/>
        <v>30000</v>
      </c>
      <c r="T232" s="9">
        <f>SUMIFS('[2]List of Adv and Liquidation'!N:N,'[2]List of Adv and Liquidation'!G:G,[2]Advances!N232)</f>
        <v>333454.08999999997</v>
      </c>
      <c r="U232" s="9">
        <f t="shared" si="7"/>
        <v>-303454.08999999997</v>
      </c>
      <c r="AB232" s="9">
        <f>SUMIFS('[2]List of Adv and Liquidation'!N:N,'[2]List of Adv and Liquidation'!G:G,[2]Advances!N232,'[2]List of Adv and Liquidation'!F:F,[2]Advances!$AB$9)</f>
        <v>333454.08999999997</v>
      </c>
      <c r="AC232" s="9" t="s">
        <v>345</v>
      </c>
      <c r="AD232" s="6"/>
    </row>
    <row r="233" spans="1:35" s="7" customFormat="1" x14ac:dyDescent="0.3">
      <c r="A233" s="7" t="s">
        <v>1130</v>
      </c>
      <c r="B233" s="7" t="s">
        <v>1153</v>
      </c>
      <c r="C233" s="7" t="s">
        <v>1132</v>
      </c>
      <c r="D233" s="7">
        <v>9900130918</v>
      </c>
      <c r="E233" s="12">
        <v>44375</v>
      </c>
      <c r="F233" s="7" t="s">
        <v>425</v>
      </c>
      <c r="G233" s="7" t="s">
        <v>1150</v>
      </c>
      <c r="H233" s="8">
        <v>60000</v>
      </c>
      <c r="I233" s="7" t="s">
        <v>280</v>
      </c>
      <c r="J233" s="7" t="s">
        <v>780</v>
      </c>
      <c r="K233" s="7" t="s">
        <v>1</v>
      </c>
      <c r="L233" s="7" t="s">
        <v>1139</v>
      </c>
      <c r="M233" s="7" t="s">
        <v>1151</v>
      </c>
      <c r="N233" s="7" t="s">
        <v>1154</v>
      </c>
      <c r="O233" s="7" t="s">
        <v>4</v>
      </c>
      <c r="P233" s="7" t="s">
        <v>1222</v>
      </c>
      <c r="Q233" s="7" t="s">
        <v>1223</v>
      </c>
      <c r="R233" s="9">
        <f t="shared" si="11"/>
        <v>60000</v>
      </c>
      <c r="T233" s="9">
        <f>SUMIFS('[2]List of Adv and Liquidation'!N:N,'[2]List of Adv and Liquidation'!G:G,[2]Advances!N233)</f>
        <v>0</v>
      </c>
      <c r="U233" s="9">
        <f t="shared" si="7"/>
        <v>60000</v>
      </c>
      <c r="AB233" s="9">
        <f>SUMIFS('[2]List of Adv and Liquidation'!N:N,'[2]List of Adv and Liquidation'!G:G,[2]Advances!N233,'[2]List of Adv and Liquidation'!F:F,[2]Advances!$AB$9)</f>
        <v>0</v>
      </c>
      <c r="AC233" s="9" t="s">
        <v>345</v>
      </c>
      <c r="AD233" s="6"/>
    </row>
    <row r="234" spans="1:35" s="7" customFormat="1" x14ac:dyDescent="0.3">
      <c r="A234" s="7" t="s">
        <v>1130</v>
      </c>
      <c r="B234" s="7" t="s">
        <v>1155</v>
      </c>
      <c r="C234" s="7" t="s">
        <v>1132</v>
      </c>
      <c r="D234" s="7">
        <v>9900130917</v>
      </c>
      <c r="E234" s="12">
        <v>44375</v>
      </c>
      <c r="F234" s="7" t="s">
        <v>937</v>
      </c>
      <c r="G234" s="7" t="s">
        <v>1150</v>
      </c>
      <c r="H234" s="8">
        <v>15000</v>
      </c>
      <c r="I234" s="7" t="s">
        <v>280</v>
      </c>
      <c r="J234" s="7" t="s">
        <v>780</v>
      </c>
      <c r="K234" s="7" t="s">
        <v>27</v>
      </c>
      <c r="L234" s="7" t="s">
        <v>1139</v>
      </c>
      <c r="M234" s="7" t="s">
        <v>1151</v>
      </c>
      <c r="N234" s="7" t="s">
        <v>1156</v>
      </c>
      <c r="O234" s="7" t="s">
        <v>4</v>
      </c>
      <c r="P234" s="7" t="s">
        <v>1224</v>
      </c>
      <c r="Q234" s="7" t="s">
        <v>1225</v>
      </c>
      <c r="R234" s="9">
        <f t="shared" si="11"/>
        <v>15000</v>
      </c>
      <c r="T234" s="9">
        <f>SUMIFS('[2]List of Adv and Liquidation'!N:N,'[2]List of Adv and Liquidation'!G:G,[2]Advances!N234)</f>
        <v>234413.27000000002</v>
      </c>
      <c r="U234" s="9">
        <f t="shared" si="7"/>
        <v>-219413.27000000002</v>
      </c>
      <c r="AB234" s="9">
        <f>SUMIFS('[2]List of Adv and Liquidation'!N:N,'[2]List of Adv and Liquidation'!G:G,[2]Advances!N234,'[2]List of Adv and Liquidation'!F:F,[2]Advances!$AB$9)</f>
        <v>234413.27000000002</v>
      </c>
      <c r="AC234" s="9" t="s">
        <v>345</v>
      </c>
      <c r="AD234" s="6"/>
    </row>
    <row r="235" spans="1:35" s="7" customFormat="1" x14ac:dyDescent="0.3">
      <c r="A235" s="7" t="s">
        <v>1130</v>
      </c>
      <c r="B235" s="7" t="s">
        <v>1157</v>
      </c>
      <c r="C235" s="7" t="s">
        <v>1132</v>
      </c>
      <c r="D235" s="7">
        <v>9900130929</v>
      </c>
      <c r="E235" s="12">
        <v>44375</v>
      </c>
      <c r="F235" s="7" t="s">
        <v>509</v>
      </c>
      <c r="G235" s="7" t="s">
        <v>1158</v>
      </c>
      <c r="H235" s="8">
        <v>110000</v>
      </c>
      <c r="I235" s="7" t="s">
        <v>280</v>
      </c>
      <c r="J235" s="7" t="s">
        <v>780</v>
      </c>
      <c r="K235" s="7" t="s">
        <v>21</v>
      </c>
      <c r="L235" s="7" t="s">
        <v>1139</v>
      </c>
      <c r="M235" s="7" t="s">
        <v>370</v>
      </c>
      <c r="N235" s="7" t="s">
        <v>1159</v>
      </c>
      <c r="O235" s="7" t="s">
        <v>4</v>
      </c>
      <c r="P235" s="7" t="s">
        <v>1226</v>
      </c>
      <c r="Q235" s="7" t="s">
        <v>1227</v>
      </c>
      <c r="R235" s="9">
        <f t="shared" si="11"/>
        <v>110000</v>
      </c>
      <c r="T235" s="9">
        <f>SUMIFS('[2]List of Adv and Liquidation'!N:N,'[2]List of Adv and Liquidation'!G:G,[2]Advances!N235)</f>
        <v>0</v>
      </c>
      <c r="U235" s="9">
        <f t="shared" si="7"/>
        <v>110000</v>
      </c>
      <c r="AB235" s="9">
        <f>SUMIFS('[2]List of Adv and Liquidation'!N:N,'[2]List of Adv and Liquidation'!G:G,[2]Advances!N235,'[2]List of Adv and Liquidation'!F:F,[2]Advances!$AB$9)</f>
        <v>0</v>
      </c>
      <c r="AC235" s="9" t="s">
        <v>370</v>
      </c>
      <c r="AD235" s="6"/>
    </row>
    <row r="236" spans="1:35" s="7" customFormat="1" x14ac:dyDescent="0.3">
      <c r="A236" s="7" t="s">
        <v>1130</v>
      </c>
      <c r="B236" s="7" t="s">
        <v>1160</v>
      </c>
      <c r="C236" s="7" t="s">
        <v>1132</v>
      </c>
      <c r="D236" s="7">
        <v>9900130928</v>
      </c>
      <c r="E236" s="12">
        <v>44375</v>
      </c>
      <c r="F236" s="7" t="s">
        <v>916</v>
      </c>
      <c r="G236" s="7" t="s">
        <v>1158</v>
      </c>
      <c r="H236" s="8">
        <v>124250</v>
      </c>
      <c r="I236" s="7" t="s">
        <v>280</v>
      </c>
      <c r="J236" s="7" t="s">
        <v>780</v>
      </c>
      <c r="K236" s="7" t="s">
        <v>15</v>
      </c>
      <c r="L236" s="7" t="s">
        <v>1139</v>
      </c>
      <c r="M236" s="7" t="s">
        <v>370</v>
      </c>
      <c r="N236" s="7" t="s">
        <v>1161</v>
      </c>
      <c r="O236" s="7" t="s">
        <v>4</v>
      </c>
      <c r="P236" s="7" t="s">
        <v>1228</v>
      </c>
      <c r="Q236" s="7" t="s">
        <v>1229</v>
      </c>
      <c r="R236" s="9">
        <f t="shared" si="11"/>
        <v>124250</v>
      </c>
      <c r="T236" s="9">
        <f>SUMIFS('[2]List of Adv and Liquidation'!N:N,'[2]List of Adv and Liquidation'!G:G,[2]Advances!N236)</f>
        <v>0</v>
      </c>
      <c r="U236" s="9">
        <f t="shared" si="7"/>
        <v>124250</v>
      </c>
      <c r="AB236" s="9">
        <f>SUMIFS('[2]List of Adv and Liquidation'!N:N,'[2]List of Adv and Liquidation'!G:G,[2]Advances!N236,'[2]List of Adv and Liquidation'!F:F,[2]Advances!$AB$9)</f>
        <v>0</v>
      </c>
      <c r="AC236" s="9" t="s">
        <v>370</v>
      </c>
      <c r="AD236" s="6"/>
    </row>
    <row r="237" spans="1:35" s="7" customFormat="1" x14ac:dyDescent="0.3">
      <c r="A237" s="7" t="s">
        <v>1130</v>
      </c>
      <c r="B237" s="7" t="s">
        <v>1162</v>
      </c>
      <c r="C237" s="7" t="s">
        <v>1132</v>
      </c>
      <c r="D237" s="7">
        <v>9900130927</v>
      </c>
      <c r="E237" s="12">
        <v>44375</v>
      </c>
      <c r="F237" s="7" t="s">
        <v>573</v>
      </c>
      <c r="G237" s="7" t="s">
        <v>1158</v>
      </c>
      <c r="H237" s="8">
        <v>30000</v>
      </c>
      <c r="I237" s="7" t="s">
        <v>280</v>
      </c>
      <c r="J237" s="7" t="s">
        <v>780</v>
      </c>
      <c r="K237" s="7" t="s">
        <v>9</v>
      </c>
      <c r="L237" s="7" t="s">
        <v>1139</v>
      </c>
      <c r="M237" s="7" t="s">
        <v>370</v>
      </c>
      <c r="N237" s="7" t="s">
        <v>1163</v>
      </c>
      <c r="O237" s="7" t="s">
        <v>4</v>
      </c>
      <c r="P237" s="7" t="s">
        <v>1230</v>
      </c>
      <c r="Q237" s="7" t="s">
        <v>1231</v>
      </c>
      <c r="R237" s="9">
        <f t="shared" si="11"/>
        <v>30000</v>
      </c>
      <c r="T237" s="9">
        <f>SUMIFS('[2]List of Adv and Liquidation'!N:N,'[2]List of Adv and Liquidation'!G:G,[2]Advances!N237)</f>
        <v>0</v>
      </c>
      <c r="U237" s="9">
        <f t="shared" si="7"/>
        <v>30000</v>
      </c>
      <c r="AB237" s="9">
        <f>SUMIFS('[2]List of Adv and Liquidation'!N:N,'[2]List of Adv and Liquidation'!G:G,[2]Advances!N237,'[2]List of Adv and Liquidation'!F:F,[2]Advances!$AB$9)</f>
        <v>0</v>
      </c>
      <c r="AC237" s="9" t="s">
        <v>370</v>
      </c>
      <c r="AD237" s="6"/>
    </row>
    <row r="238" spans="1:35" s="7" customFormat="1" x14ac:dyDescent="0.3">
      <c r="A238" s="7" t="s">
        <v>1130</v>
      </c>
      <c r="B238" s="7" t="s">
        <v>1164</v>
      </c>
      <c r="C238" s="7" t="s">
        <v>1132</v>
      </c>
      <c r="D238" s="7">
        <v>9900130926</v>
      </c>
      <c r="E238" s="12">
        <v>44375</v>
      </c>
      <c r="F238" s="7" t="s">
        <v>937</v>
      </c>
      <c r="G238" s="7" t="s">
        <v>1158</v>
      </c>
      <c r="H238" s="8">
        <v>283000</v>
      </c>
      <c r="I238" s="7" t="s">
        <v>280</v>
      </c>
      <c r="J238" s="7" t="s">
        <v>780</v>
      </c>
      <c r="K238" s="7" t="s">
        <v>27</v>
      </c>
      <c r="L238" s="7" t="s">
        <v>1139</v>
      </c>
      <c r="M238" s="7" t="s">
        <v>370</v>
      </c>
      <c r="N238" s="7" t="s">
        <v>1165</v>
      </c>
      <c r="O238" s="7" t="s">
        <v>4</v>
      </c>
      <c r="P238" s="7" t="s">
        <v>1232</v>
      </c>
      <c r="Q238" s="7" t="s">
        <v>1233</v>
      </c>
      <c r="R238" s="9">
        <f t="shared" si="11"/>
        <v>283000</v>
      </c>
      <c r="T238" s="9">
        <f>SUMIFS('[2]List of Adv and Liquidation'!N:N,'[2]List of Adv and Liquidation'!G:G,[2]Advances!N238)</f>
        <v>0</v>
      </c>
      <c r="U238" s="9">
        <f t="shared" si="7"/>
        <v>283000</v>
      </c>
      <c r="AB238" s="9">
        <f>SUMIFS('[2]List of Adv and Liquidation'!N:N,'[2]List of Adv and Liquidation'!G:G,[2]Advances!N238,'[2]List of Adv and Liquidation'!F:F,[2]Advances!$AB$9)</f>
        <v>0</v>
      </c>
      <c r="AC238" s="9" t="s">
        <v>370</v>
      </c>
      <c r="AD238" s="6"/>
    </row>
    <row r="239" spans="1:35" s="7" customFormat="1" x14ac:dyDescent="0.3">
      <c r="A239" s="7" t="s">
        <v>1130</v>
      </c>
      <c r="B239" s="7" t="s">
        <v>1166</v>
      </c>
      <c r="C239" s="7" t="s">
        <v>1132</v>
      </c>
      <c r="D239" s="7">
        <v>9900130920</v>
      </c>
      <c r="E239" s="12">
        <v>44375</v>
      </c>
      <c r="F239" s="7" t="s">
        <v>937</v>
      </c>
      <c r="G239" s="7" t="s">
        <v>1167</v>
      </c>
      <c r="H239" s="8">
        <v>76250</v>
      </c>
      <c r="I239" s="7" t="s">
        <v>280</v>
      </c>
      <c r="J239" s="7" t="s">
        <v>780</v>
      </c>
      <c r="K239" s="7" t="s">
        <v>27</v>
      </c>
      <c r="L239" s="7" t="s">
        <v>1139</v>
      </c>
      <c r="M239" s="7" t="s">
        <v>335</v>
      </c>
      <c r="N239" s="7" t="s">
        <v>1168</v>
      </c>
      <c r="O239" s="7" t="s">
        <v>4</v>
      </c>
      <c r="P239" s="7" t="s">
        <v>1234</v>
      </c>
      <c r="Q239" s="7" t="s">
        <v>1235</v>
      </c>
      <c r="R239" s="9">
        <f t="shared" si="11"/>
        <v>76250</v>
      </c>
      <c r="T239" s="9">
        <f>SUMIFS('[2]List of Adv and Liquidation'!N:N,'[2]List of Adv and Liquidation'!G:G,[2]Advances!N239)</f>
        <v>0</v>
      </c>
      <c r="U239" s="9">
        <f t="shared" si="7"/>
        <v>76250</v>
      </c>
      <c r="AB239" s="9">
        <f>SUMIFS('[2]List of Adv and Liquidation'!N:N,'[2]List of Adv and Liquidation'!G:G,[2]Advances!N239,'[2]List of Adv and Liquidation'!F:F,[2]Advances!$AB$9)</f>
        <v>0</v>
      </c>
      <c r="AC239" s="9" t="s">
        <v>303</v>
      </c>
      <c r="AD239" s="6"/>
    </row>
    <row r="240" spans="1:35" s="7" customFormat="1" x14ac:dyDescent="0.3">
      <c r="A240" s="7" t="s">
        <v>1130</v>
      </c>
      <c r="B240" s="7" t="s">
        <v>1169</v>
      </c>
      <c r="C240" s="7" t="s">
        <v>1132</v>
      </c>
      <c r="D240" s="7">
        <v>9900130922</v>
      </c>
      <c r="E240" s="12">
        <v>44375</v>
      </c>
      <c r="F240" s="7" t="s">
        <v>811</v>
      </c>
      <c r="G240" s="7" t="s">
        <v>1167</v>
      </c>
      <c r="H240" s="8">
        <v>72845</v>
      </c>
      <c r="I240" s="7" t="s">
        <v>280</v>
      </c>
      <c r="J240" s="7" t="s">
        <v>780</v>
      </c>
      <c r="K240" s="7" t="s">
        <v>9</v>
      </c>
      <c r="L240" s="7" t="s">
        <v>1139</v>
      </c>
      <c r="M240" s="7" t="s">
        <v>335</v>
      </c>
      <c r="N240" s="7" t="s">
        <v>1170</v>
      </c>
      <c r="O240" s="7" t="s">
        <v>4</v>
      </c>
      <c r="P240" s="7" t="s">
        <v>1236</v>
      </c>
      <c r="Q240" s="7" t="s">
        <v>1237</v>
      </c>
      <c r="R240" s="9">
        <f t="shared" si="11"/>
        <v>72845</v>
      </c>
      <c r="T240" s="9">
        <f>SUMIFS('[2]List of Adv and Liquidation'!N:N,'[2]List of Adv and Liquidation'!G:G,[2]Advances!N240)</f>
        <v>0</v>
      </c>
      <c r="U240" s="9">
        <f t="shared" si="7"/>
        <v>72845</v>
      </c>
      <c r="AB240" s="9">
        <f>SUMIFS('[2]List of Adv and Liquidation'!N:N,'[2]List of Adv and Liquidation'!G:G,[2]Advances!N240,'[2]List of Adv and Liquidation'!F:F,[2]Advances!$AB$9)</f>
        <v>0</v>
      </c>
      <c r="AC240" s="9" t="s">
        <v>303</v>
      </c>
      <c r="AD240" s="6"/>
    </row>
    <row r="241" spans="1:30" s="7" customFormat="1" x14ac:dyDescent="0.3">
      <c r="A241" s="7" t="s">
        <v>1130</v>
      </c>
      <c r="B241" s="7" t="s">
        <v>1171</v>
      </c>
      <c r="C241" s="7" t="s">
        <v>1132</v>
      </c>
      <c r="D241" s="7">
        <v>9900130923</v>
      </c>
      <c r="E241" s="12">
        <v>44375</v>
      </c>
      <c r="F241" s="7" t="s">
        <v>916</v>
      </c>
      <c r="G241" s="7" t="s">
        <v>1172</v>
      </c>
      <c r="H241" s="8">
        <v>235521.5</v>
      </c>
      <c r="I241" s="7" t="s">
        <v>280</v>
      </c>
      <c r="J241" s="7" t="s">
        <v>780</v>
      </c>
      <c r="K241" s="7" t="s">
        <v>15</v>
      </c>
      <c r="L241" s="7" t="s">
        <v>1139</v>
      </c>
      <c r="M241" s="7" t="s">
        <v>335</v>
      </c>
      <c r="N241" s="7" t="s">
        <v>1173</v>
      </c>
      <c r="O241" s="7" t="s">
        <v>4</v>
      </c>
      <c r="P241" s="7" t="s">
        <v>1238</v>
      </c>
      <c r="Q241" s="7" t="s">
        <v>1239</v>
      </c>
      <c r="R241" s="9">
        <f t="shared" si="11"/>
        <v>235521.5</v>
      </c>
      <c r="T241" s="9">
        <f>SUMIFS('[2]List of Adv and Liquidation'!N:N,'[2]List of Adv and Liquidation'!G:G,[2]Advances!N241)</f>
        <v>0</v>
      </c>
      <c r="U241" s="9">
        <f t="shared" si="7"/>
        <v>235521.5</v>
      </c>
      <c r="AB241" s="9">
        <f>SUMIFS('[2]List of Adv and Liquidation'!N:N,'[2]List of Adv and Liquidation'!G:G,[2]Advances!N241,'[2]List of Adv and Liquidation'!F:F,[2]Advances!$AB$9)</f>
        <v>0</v>
      </c>
      <c r="AC241" s="9" t="s">
        <v>303</v>
      </c>
      <c r="AD241" s="6"/>
    </row>
    <row r="242" spans="1:30" s="7" customFormat="1" x14ac:dyDescent="0.3">
      <c r="A242" s="7" t="s">
        <v>1130</v>
      </c>
      <c r="B242" s="7" t="s">
        <v>1174</v>
      </c>
      <c r="C242" s="7" t="s">
        <v>1132</v>
      </c>
      <c r="D242" s="7">
        <v>9900130924</v>
      </c>
      <c r="E242" s="12">
        <v>44375</v>
      </c>
      <c r="F242" s="7" t="s">
        <v>870</v>
      </c>
      <c r="G242" s="7" t="s">
        <v>1167</v>
      </c>
      <c r="H242" s="8">
        <v>36825</v>
      </c>
      <c r="I242" s="7" t="s">
        <v>280</v>
      </c>
      <c r="J242" s="7" t="s">
        <v>780</v>
      </c>
      <c r="K242" s="7" t="s">
        <v>21</v>
      </c>
      <c r="L242" s="7" t="s">
        <v>1139</v>
      </c>
      <c r="M242" s="7" t="s">
        <v>335</v>
      </c>
      <c r="N242" s="7" t="s">
        <v>1175</v>
      </c>
      <c r="O242" s="7" t="s">
        <v>4</v>
      </c>
      <c r="P242" s="7" t="s">
        <v>1240</v>
      </c>
      <c r="Q242" s="7" t="s">
        <v>1241</v>
      </c>
      <c r="R242" s="9">
        <f t="shared" si="11"/>
        <v>36825</v>
      </c>
      <c r="T242" s="9">
        <f>SUMIFS('[2]List of Adv and Liquidation'!N:N,'[2]List of Adv and Liquidation'!G:G,[2]Advances!N242)</f>
        <v>0</v>
      </c>
      <c r="U242" s="9">
        <f t="shared" si="7"/>
        <v>36825</v>
      </c>
      <c r="AB242" s="9">
        <f>SUMIFS('[2]List of Adv and Liquidation'!N:N,'[2]List of Adv and Liquidation'!G:G,[2]Advances!N242,'[2]List of Adv and Liquidation'!F:F,[2]Advances!$AB$9)</f>
        <v>0</v>
      </c>
      <c r="AC242" s="9" t="s">
        <v>303</v>
      </c>
      <c r="AD242" s="6"/>
    </row>
    <row r="243" spans="1:30" s="7" customFormat="1" x14ac:dyDescent="0.3">
      <c r="A243" s="7" t="s">
        <v>1130</v>
      </c>
      <c r="B243" s="7" t="s">
        <v>1176</v>
      </c>
      <c r="C243" s="7" t="s">
        <v>1132</v>
      </c>
      <c r="D243" s="7">
        <v>9900130921</v>
      </c>
      <c r="E243" s="12">
        <v>44375</v>
      </c>
      <c r="F243" s="7" t="s">
        <v>425</v>
      </c>
      <c r="G243" s="7" t="s">
        <v>1167</v>
      </c>
      <c r="H243" s="8">
        <v>71219</v>
      </c>
      <c r="I243" s="7" t="s">
        <v>280</v>
      </c>
      <c r="J243" s="7" t="s">
        <v>780</v>
      </c>
      <c r="K243" s="7" t="s">
        <v>1</v>
      </c>
      <c r="L243" s="7" t="s">
        <v>1139</v>
      </c>
      <c r="M243" s="7" t="s">
        <v>335</v>
      </c>
      <c r="N243" s="7" t="s">
        <v>1177</v>
      </c>
      <c r="O243" s="7" t="s">
        <v>4</v>
      </c>
      <c r="P243" s="7" t="s">
        <v>1242</v>
      </c>
      <c r="Q243" s="7" t="s">
        <v>1243</v>
      </c>
      <c r="R243" s="9">
        <f t="shared" si="11"/>
        <v>71219</v>
      </c>
      <c r="T243" s="9">
        <f>SUMIFS('[2]List of Adv and Liquidation'!N:N,'[2]List of Adv and Liquidation'!G:G,[2]Advances!N243)</f>
        <v>0</v>
      </c>
      <c r="U243" s="9">
        <f t="shared" si="7"/>
        <v>71219</v>
      </c>
      <c r="AB243" s="9">
        <f>SUMIFS('[2]List of Adv and Liquidation'!N:N,'[2]List of Adv and Liquidation'!G:G,[2]Advances!N243,'[2]List of Adv and Liquidation'!F:F,[2]Advances!$AB$9)</f>
        <v>0</v>
      </c>
      <c r="AC243" s="9" t="s">
        <v>303</v>
      </c>
      <c r="AD243" s="6"/>
    </row>
    <row r="244" spans="1:30" s="7" customFormat="1" x14ac:dyDescent="0.3">
      <c r="A244" s="7" t="s">
        <v>1130</v>
      </c>
      <c r="B244" s="7" t="s">
        <v>1178</v>
      </c>
      <c r="C244" s="7" t="s">
        <v>1132</v>
      </c>
      <c r="D244" s="7">
        <v>9900130934</v>
      </c>
      <c r="E244" s="12">
        <v>44376</v>
      </c>
      <c r="F244" s="7" t="s">
        <v>937</v>
      </c>
      <c r="G244" s="7" t="s">
        <v>1179</v>
      </c>
      <c r="H244" s="8">
        <v>1322103.7</v>
      </c>
      <c r="I244" s="7" t="s">
        <v>280</v>
      </c>
      <c r="J244" s="7" t="s">
        <v>780</v>
      </c>
      <c r="K244" s="7" t="s">
        <v>27</v>
      </c>
      <c r="L244" s="7" t="s">
        <v>1139</v>
      </c>
      <c r="M244" s="7" t="s">
        <v>282</v>
      </c>
      <c r="N244" s="7" t="s">
        <v>1180</v>
      </c>
      <c r="O244" s="7" t="s">
        <v>34</v>
      </c>
      <c r="P244" s="7" t="s">
        <v>1244</v>
      </c>
      <c r="Q244" s="7" t="s">
        <v>1245</v>
      </c>
      <c r="R244" s="9">
        <f t="shared" si="11"/>
        <v>1322103.7</v>
      </c>
      <c r="T244" s="9">
        <f>SUMIFS('[2]List of Adv and Liquidation'!N:N,'[2]List of Adv and Liquidation'!G:G,[2]Advances!N244)</f>
        <v>0</v>
      </c>
      <c r="U244" s="9">
        <f t="shared" si="7"/>
        <v>1322103.7</v>
      </c>
      <c r="AB244" s="9">
        <f>SUMIFS('[2]List of Adv and Liquidation'!N:N,'[2]List of Adv and Liquidation'!G:G,[2]Advances!N244,'[2]List of Adv and Liquidation'!F:F,[2]Advances!$AB$9)</f>
        <v>0</v>
      </c>
      <c r="AC244" s="9" t="s">
        <v>286</v>
      </c>
      <c r="AD244" s="6"/>
    </row>
    <row r="245" spans="1:30" s="7" customFormat="1" x14ac:dyDescent="0.3">
      <c r="A245" s="7" t="s">
        <v>1130</v>
      </c>
      <c r="B245" s="7" t="s">
        <v>1181</v>
      </c>
      <c r="C245" s="7" t="s">
        <v>1132</v>
      </c>
      <c r="D245" s="7">
        <v>9900130935</v>
      </c>
      <c r="E245" s="12">
        <v>44376</v>
      </c>
      <c r="F245" s="7" t="s">
        <v>425</v>
      </c>
      <c r="G245" s="7" t="s">
        <v>1179</v>
      </c>
      <c r="H245" s="8">
        <v>603821.69999999995</v>
      </c>
      <c r="I245" s="7" t="s">
        <v>280</v>
      </c>
      <c r="J245" s="7" t="s">
        <v>780</v>
      </c>
      <c r="K245" s="7" t="s">
        <v>1</v>
      </c>
      <c r="L245" s="7" t="s">
        <v>1139</v>
      </c>
      <c r="M245" s="7" t="s">
        <v>282</v>
      </c>
      <c r="N245" s="7" t="s">
        <v>1182</v>
      </c>
      <c r="O245" s="7" t="s">
        <v>34</v>
      </c>
      <c r="P245" s="7" t="s">
        <v>1246</v>
      </c>
      <c r="Q245" s="7" t="s">
        <v>1247</v>
      </c>
      <c r="R245" s="9">
        <f t="shared" si="11"/>
        <v>603821.69999999995</v>
      </c>
      <c r="T245" s="9">
        <f>SUMIFS('[2]List of Adv and Liquidation'!N:N,'[2]List of Adv and Liquidation'!G:G,[2]Advances!N245)</f>
        <v>0</v>
      </c>
      <c r="U245" s="9">
        <f t="shared" si="7"/>
        <v>603821.69999999995</v>
      </c>
      <c r="AB245" s="9">
        <f>SUMIFS('[2]List of Adv and Liquidation'!N:N,'[2]List of Adv and Liquidation'!G:G,[2]Advances!N245,'[2]List of Adv and Liquidation'!F:F,[2]Advances!$AB$9)</f>
        <v>0</v>
      </c>
      <c r="AC245" s="9" t="s">
        <v>286</v>
      </c>
      <c r="AD245" s="6"/>
    </row>
    <row r="246" spans="1:30" s="7" customFormat="1" x14ac:dyDescent="0.3">
      <c r="A246" s="7" t="s">
        <v>1130</v>
      </c>
      <c r="B246" s="7" t="s">
        <v>1183</v>
      </c>
      <c r="C246" s="7" t="s">
        <v>1132</v>
      </c>
      <c r="D246" s="7">
        <v>9900130936</v>
      </c>
      <c r="E246" s="12">
        <v>44376</v>
      </c>
      <c r="F246" s="7" t="s">
        <v>811</v>
      </c>
      <c r="G246" s="7" t="s">
        <v>1179</v>
      </c>
      <c r="H246" s="8">
        <v>771120.98</v>
      </c>
      <c r="I246" s="7" t="s">
        <v>280</v>
      </c>
      <c r="J246" s="7" t="s">
        <v>780</v>
      </c>
      <c r="K246" s="7" t="s">
        <v>9</v>
      </c>
      <c r="L246" s="7" t="s">
        <v>1139</v>
      </c>
      <c r="M246" s="7" t="s">
        <v>282</v>
      </c>
      <c r="N246" s="7" t="s">
        <v>1184</v>
      </c>
      <c r="O246" s="7" t="s">
        <v>34</v>
      </c>
      <c r="P246" s="7" t="s">
        <v>1248</v>
      </c>
      <c r="Q246" s="7" t="s">
        <v>1249</v>
      </c>
      <c r="R246" s="9">
        <f t="shared" si="11"/>
        <v>771120.98</v>
      </c>
      <c r="T246" s="9">
        <f>SUMIFS('[2]List of Adv and Liquidation'!N:N,'[2]List of Adv and Liquidation'!G:G,[2]Advances!N246)</f>
        <v>0</v>
      </c>
      <c r="U246" s="9">
        <f t="shared" si="7"/>
        <v>771120.98</v>
      </c>
      <c r="AB246" s="9">
        <f>SUMIFS('[2]List of Adv and Liquidation'!N:N,'[2]List of Adv and Liquidation'!G:G,[2]Advances!N246,'[2]List of Adv and Liquidation'!F:F,[2]Advances!$AB$9)</f>
        <v>0</v>
      </c>
      <c r="AC246" s="9" t="s">
        <v>286</v>
      </c>
      <c r="AD246" s="6"/>
    </row>
    <row r="247" spans="1:30" s="7" customFormat="1" x14ac:dyDescent="0.3">
      <c r="A247" s="7" t="s">
        <v>1130</v>
      </c>
      <c r="B247" s="7" t="s">
        <v>1185</v>
      </c>
      <c r="C247" s="7" t="s">
        <v>1132</v>
      </c>
      <c r="D247" s="7">
        <v>9900130937</v>
      </c>
      <c r="E247" s="12">
        <v>44376</v>
      </c>
      <c r="F247" s="7" t="s">
        <v>916</v>
      </c>
      <c r="G247" s="7" t="s">
        <v>1179</v>
      </c>
      <c r="H247" s="8">
        <v>888565.88</v>
      </c>
      <c r="I247" s="7" t="s">
        <v>280</v>
      </c>
      <c r="J247" s="7" t="s">
        <v>780</v>
      </c>
      <c r="K247" s="7" t="s">
        <v>15</v>
      </c>
      <c r="L247" s="7" t="s">
        <v>1139</v>
      </c>
      <c r="M247" s="7" t="s">
        <v>282</v>
      </c>
      <c r="N247" s="7" t="s">
        <v>1186</v>
      </c>
      <c r="O247" s="7" t="s">
        <v>34</v>
      </c>
      <c r="P247" s="7" t="s">
        <v>1250</v>
      </c>
      <c r="Q247" s="7" t="s">
        <v>1251</v>
      </c>
      <c r="R247" s="9">
        <f t="shared" si="11"/>
        <v>888565.88</v>
      </c>
      <c r="T247" s="9">
        <f>SUMIFS('[2]List of Adv and Liquidation'!N:N,'[2]List of Adv and Liquidation'!G:G,[2]Advances!N247)</f>
        <v>0</v>
      </c>
      <c r="U247" s="9">
        <f t="shared" si="7"/>
        <v>888565.88</v>
      </c>
      <c r="AB247" s="9">
        <f>SUMIFS('[2]List of Adv and Liquidation'!N:N,'[2]List of Adv and Liquidation'!G:G,[2]Advances!N247,'[2]List of Adv and Liquidation'!F:F,[2]Advances!$AB$9)</f>
        <v>0</v>
      </c>
      <c r="AC247" s="9" t="s">
        <v>286</v>
      </c>
      <c r="AD247" s="6"/>
    </row>
    <row r="248" spans="1:30" s="7" customFormat="1" x14ac:dyDescent="0.3">
      <c r="A248" s="7" t="s">
        <v>1130</v>
      </c>
      <c r="B248" s="7" t="s">
        <v>1187</v>
      </c>
      <c r="C248" s="7" t="s">
        <v>1132</v>
      </c>
      <c r="D248" s="7">
        <v>9900130938</v>
      </c>
      <c r="E248" s="12">
        <v>44376</v>
      </c>
      <c r="F248" s="7" t="s">
        <v>870</v>
      </c>
      <c r="G248" s="7" t="s">
        <v>1179</v>
      </c>
      <c r="H248" s="8">
        <v>540593.82999999996</v>
      </c>
      <c r="I248" s="7" t="s">
        <v>280</v>
      </c>
      <c r="J248" s="7" t="s">
        <v>780</v>
      </c>
      <c r="K248" s="7" t="s">
        <v>21</v>
      </c>
      <c r="L248" s="7" t="s">
        <v>1139</v>
      </c>
      <c r="M248" s="7" t="s">
        <v>282</v>
      </c>
      <c r="N248" s="7" t="s">
        <v>1188</v>
      </c>
      <c r="O248" s="7" t="s">
        <v>34</v>
      </c>
      <c r="P248" s="7" t="s">
        <v>1252</v>
      </c>
      <c r="Q248" s="7" t="s">
        <v>1253</v>
      </c>
      <c r="R248" s="9">
        <f t="shared" si="11"/>
        <v>540593.82999999996</v>
      </c>
      <c r="T248" s="9">
        <f>SUMIFS('[2]List of Adv and Liquidation'!N:N,'[2]List of Adv and Liquidation'!G:G,[2]Advances!N248)</f>
        <v>0</v>
      </c>
      <c r="U248" s="9">
        <f t="shared" si="7"/>
        <v>540593.82999999996</v>
      </c>
      <c r="AB248" s="9">
        <f>SUMIFS('[2]List of Adv and Liquidation'!N:N,'[2]List of Adv and Liquidation'!G:G,[2]Advances!N248,'[2]List of Adv and Liquidation'!F:F,[2]Advances!$AB$9)</f>
        <v>0</v>
      </c>
      <c r="AC248" s="9" t="s">
        <v>286</v>
      </c>
      <c r="AD248" s="6"/>
    </row>
    <row r="249" spans="1:30" s="7" customFormat="1" x14ac:dyDescent="0.3">
      <c r="A249" s="7" t="s">
        <v>1130</v>
      </c>
      <c r="B249" s="7" t="s">
        <v>1189</v>
      </c>
      <c r="C249" s="7" t="s">
        <v>1132</v>
      </c>
      <c r="D249" s="7">
        <v>9900130942</v>
      </c>
      <c r="E249" s="12">
        <v>44377</v>
      </c>
      <c r="F249" s="7" t="s">
        <v>937</v>
      </c>
      <c r="G249" s="7" t="s">
        <v>1143</v>
      </c>
      <c r="H249" s="8">
        <v>100000</v>
      </c>
      <c r="I249" s="7" t="s">
        <v>280</v>
      </c>
      <c r="J249" s="7" t="s">
        <v>780</v>
      </c>
      <c r="K249" s="7" t="s">
        <v>27</v>
      </c>
      <c r="L249" s="7" t="s">
        <v>1139</v>
      </c>
      <c r="M249" s="7" t="s">
        <v>319</v>
      </c>
      <c r="N249" s="7" t="s">
        <v>1190</v>
      </c>
      <c r="O249" s="7" t="s">
        <v>4</v>
      </c>
      <c r="P249" s="7" t="s">
        <v>1254</v>
      </c>
      <c r="Q249" s="7" t="s">
        <v>1255</v>
      </c>
      <c r="R249" s="9">
        <f t="shared" si="11"/>
        <v>100000</v>
      </c>
      <c r="T249" s="9">
        <f>SUMIFS('[2]List of Adv and Liquidation'!N:N,'[2]List of Adv and Liquidation'!G:G,[2]Advances!N249)</f>
        <v>0</v>
      </c>
      <c r="U249" s="9">
        <f t="shared" si="7"/>
        <v>100000</v>
      </c>
      <c r="AB249" s="9">
        <f>SUMIFS('[2]List of Adv and Liquidation'!N:N,'[2]List of Adv and Liquidation'!G:G,[2]Advances!N249,'[2]List of Adv and Liquidation'!F:F,[2]Advances!$AB$9)</f>
        <v>0</v>
      </c>
      <c r="AC249" s="9" t="s">
        <v>303</v>
      </c>
      <c r="AD249" s="6"/>
    </row>
    <row r="250" spans="1:30" s="7" customFormat="1" x14ac:dyDescent="0.3">
      <c r="A250" s="7" t="s">
        <v>1130</v>
      </c>
      <c r="B250" s="7" t="s">
        <v>1191</v>
      </c>
      <c r="C250" s="7" t="s">
        <v>1132</v>
      </c>
      <c r="D250" s="7">
        <v>9900130943</v>
      </c>
      <c r="E250" s="12">
        <v>44377</v>
      </c>
      <c r="F250" s="7" t="s">
        <v>937</v>
      </c>
      <c r="G250" s="7" t="s">
        <v>1192</v>
      </c>
      <c r="H250" s="8">
        <v>20000</v>
      </c>
      <c r="I250" s="7" t="s">
        <v>280</v>
      </c>
      <c r="J250" s="7" t="s">
        <v>780</v>
      </c>
      <c r="K250" s="7" t="s">
        <v>27</v>
      </c>
      <c r="L250" s="7" t="s">
        <v>1139</v>
      </c>
      <c r="M250" s="7" t="s">
        <v>1193</v>
      </c>
      <c r="N250" s="7" t="s">
        <v>1194</v>
      </c>
      <c r="O250" s="7" t="s">
        <v>4</v>
      </c>
      <c r="P250" s="7" t="s">
        <v>1256</v>
      </c>
      <c r="Q250" s="7" t="s">
        <v>1257</v>
      </c>
      <c r="R250" s="9">
        <f t="shared" si="11"/>
        <v>20000</v>
      </c>
      <c r="T250" s="9">
        <f>SUMIFS('[2]List of Adv and Liquidation'!N:N,'[2]List of Adv and Liquidation'!G:G,[2]Advances!N250)</f>
        <v>0</v>
      </c>
      <c r="U250" s="9">
        <f t="shared" si="7"/>
        <v>20000</v>
      </c>
      <c r="AB250" s="9">
        <f>SUMIFS('[2]List of Adv and Liquidation'!N:N,'[2]List of Adv and Liquidation'!G:G,[2]Advances!N250,'[2]List of Adv and Liquidation'!F:F,[2]Advances!$AB$9)</f>
        <v>0</v>
      </c>
      <c r="AC250" s="7" t="s">
        <v>1193</v>
      </c>
      <c r="AD250" s="5"/>
    </row>
    <row r="251" spans="1:30" s="7" customFormat="1" x14ac:dyDescent="0.3">
      <c r="A251" s="7" t="s">
        <v>1130</v>
      </c>
      <c r="B251" s="7" t="s">
        <v>1195</v>
      </c>
      <c r="C251" s="7" t="s">
        <v>1132</v>
      </c>
      <c r="D251" s="7">
        <v>9900130944</v>
      </c>
      <c r="E251" s="12">
        <v>44377</v>
      </c>
      <c r="F251" s="7" t="s">
        <v>425</v>
      </c>
      <c r="G251" s="7" t="s">
        <v>1192</v>
      </c>
      <c r="H251" s="8">
        <v>20000</v>
      </c>
      <c r="I251" s="7" t="s">
        <v>280</v>
      </c>
      <c r="J251" s="7" t="s">
        <v>780</v>
      </c>
      <c r="K251" s="7" t="s">
        <v>1</v>
      </c>
      <c r="L251" s="7" t="s">
        <v>1139</v>
      </c>
      <c r="M251" s="7" t="s">
        <v>1193</v>
      </c>
      <c r="N251" s="7" t="s">
        <v>1196</v>
      </c>
      <c r="O251" s="7" t="s">
        <v>4</v>
      </c>
      <c r="P251" s="7" t="s">
        <v>1258</v>
      </c>
      <c r="Q251" s="7" t="s">
        <v>1259</v>
      </c>
      <c r="R251" s="9">
        <f t="shared" si="11"/>
        <v>20000</v>
      </c>
      <c r="T251" s="9">
        <f>SUMIFS('[2]List of Adv and Liquidation'!N:N,'[2]List of Adv and Liquidation'!G:G,[2]Advances!N251)</f>
        <v>0</v>
      </c>
      <c r="U251" s="9">
        <f t="shared" si="7"/>
        <v>20000</v>
      </c>
      <c r="AB251" s="9">
        <f>SUMIFS('[2]List of Adv and Liquidation'!N:N,'[2]List of Adv and Liquidation'!G:G,[2]Advances!N251,'[2]List of Adv and Liquidation'!F:F,[2]Advances!$AB$9)</f>
        <v>0</v>
      </c>
      <c r="AC251" s="7" t="s">
        <v>1193</v>
      </c>
      <c r="AD251" s="5"/>
    </row>
    <row r="252" spans="1:30" s="7" customFormat="1" x14ac:dyDescent="0.3">
      <c r="A252" s="7" t="s">
        <v>1130</v>
      </c>
      <c r="B252" s="7" t="s">
        <v>1197</v>
      </c>
      <c r="C252" s="7" t="s">
        <v>1132</v>
      </c>
      <c r="D252" s="7">
        <v>9900130945</v>
      </c>
      <c r="E252" s="12">
        <v>44377</v>
      </c>
      <c r="F252" s="7" t="s">
        <v>811</v>
      </c>
      <c r="G252" s="7" t="s">
        <v>1192</v>
      </c>
      <c r="H252" s="8">
        <v>20000</v>
      </c>
      <c r="I252" s="7" t="s">
        <v>280</v>
      </c>
      <c r="J252" s="7" t="s">
        <v>780</v>
      </c>
      <c r="K252" s="7" t="s">
        <v>9</v>
      </c>
      <c r="L252" s="7" t="s">
        <v>1139</v>
      </c>
      <c r="M252" s="7" t="s">
        <v>1193</v>
      </c>
      <c r="N252" s="7" t="s">
        <v>1198</v>
      </c>
      <c r="O252" s="7" t="s">
        <v>4</v>
      </c>
      <c r="P252" s="7" t="s">
        <v>1260</v>
      </c>
      <c r="Q252" s="7" t="s">
        <v>1261</v>
      </c>
      <c r="R252" s="9">
        <f t="shared" si="11"/>
        <v>20000</v>
      </c>
      <c r="T252" s="9">
        <f>SUMIFS('[2]List of Adv and Liquidation'!N:N,'[2]List of Adv and Liquidation'!G:G,[2]Advances!N252)</f>
        <v>0</v>
      </c>
      <c r="U252" s="9">
        <f t="shared" si="7"/>
        <v>20000</v>
      </c>
      <c r="AB252" s="9">
        <f>SUMIFS('[2]List of Adv and Liquidation'!N:N,'[2]List of Adv and Liquidation'!G:G,[2]Advances!N252,'[2]List of Adv and Liquidation'!F:F,[2]Advances!$AB$9)</f>
        <v>0</v>
      </c>
      <c r="AC252" s="7" t="s">
        <v>1193</v>
      </c>
      <c r="AD252" s="5"/>
    </row>
    <row r="253" spans="1:30" s="7" customFormat="1" x14ac:dyDescent="0.3">
      <c r="A253" s="7" t="s">
        <v>1130</v>
      </c>
      <c r="B253" s="7" t="s">
        <v>1199</v>
      </c>
      <c r="C253" s="7" t="s">
        <v>1142</v>
      </c>
      <c r="D253" s="7">
        <v>9900130946</v>
      </c>
      <c r="E253" s="12">
        <v>44377</v>
      </c>
      <c r="F253" s="7" t="s">
        <v>916</v>
      </c>
      <c r="G253" s="7" t="s">
        <v>1192</v>
      </c>
      <c r="H253" s="8">
        <v>20000</v>
      </c>
      <c r="I253" s="7" t="s">
        <v>280</v>
      </c>
      <c r="J253" s="7" t="s">
        <v>780</v>
      </c>
      <c r="K253" s="7" t="s">
        <v>15</v>
      </c>
      <c r="L253" s="7" t="s">
        <v>1139</v>
      </c>
      <c r="M253" s="7" t="s">
        <v>1193</v>
      </c>
      <c r="N253" s="7" t="s">
        <v>1200</v>
      </c>
      <c r="O253" s="7" t="s">
        <v>4</v>
      </c>
      <c r="P253" s="7" t="s">
        <v>1262</v>
      </c>
      <c r="Q253" s="7" t="s">
        <v>1263</v>
      </c>
      <c r="R253" s="9">
        <f t="shared" si="11"/>
        <v>20000</v>
      </c>
      <c r="T253" s="9">
        <f>SUMIFS('[2]List of Adv and Liquidation'!N:N,'[2]List of Adv and Liquidation'!G:G,[2]Advances!N253)</f>
        <v>0</v>
      </c>
      <c r="U253" s="9">
        <f t="shared" si="7"/>
        <v>20000</v>
      </c>
      <c r="AB253" s="9">
        <f>SUMIFS('[2]List of Adv and Liquidation'!N:N,'[2]List of Adv and Liquidation'!G:G,[2]Advances!N253,'[2]List of Adv and Liquidation'!F:F,[2]Advances!$AB$9)</f>
        <v>0</v>
      </c>
      <c r="AC253" s="7" t="s">
        <v>1193</v>
      </c>
      <c r="AD253" s="5"/>
    </row>
    <row r="254" spans="1:30" s="7" customFormat="1" x14ac:dyDescent="0.3">
      <c r="A254" s="7" t="s">
        <v>1130</v>
      </c>
      <c r="B254" s="7" t="s">
        <v>1201</v>
      </c>
      <c r="C254" s="7" t="s">
        <v>1132</v>
      </c>
      <c r="D254" s="7">
        <v>9900130947</v>
      </c>
      <c r="E254" s="12">
        <v>44377</v>
      </c>
      <c r="F254" s="7" t="s">
        <v>870</v>
      </c>
      <c r="G254" s="7" t="s">
        <v>1192</v>
      </c>
      <c r="H254" s="8">
        <v>20000</v>
      </c>
      <c r="I254" s="7" t="s">
        <v>280</v>
      </c>
      <c r="J254" s="7" t="s">
        <v>780</v>
      </c>
      <c r="K254" s="7" t="s">
        <v>21</v>
      </c>
      <c r="L254" s="7" t="s">
        <v>1139</v>
      </c>
      <c r="M254" s="7" t="s">
        <v>1193</v>
      </c>
      <c r="N254" s="7" t="s">
        <v>1202</v>
      </c>
      <c r="O254" s="7" t="s">
        <v>4</v>
      </c>
      <c r="P254" s="7" t="s">
        <v>1264</v>
      </c>
      <c r="Q254" s="7" t="s">
        <v>1265</v>
      </c>
      <c r="R254" s="9">
        <f t="shared" si="11"/>
        <v>20000</v>
      </c>
      <c r="T254" s="9">
        <f>SUMIFS('[2]List of Adv and Liquidation'!N:N,'[2]List of Adv and Liquidation'!G:G,[2]Advances!N254)</f>
        <v>0</v>
      </c>
      <c r="U254" s="9">
        <f t="shared" si="7"/>
        <v>20000</v>
      </c>
      <c r="AB254" s="9">
        <f>SUMIFS('[2]List of Adv and Liquidation'!N:N,'[2]List of Adv and Liquidation'!G:G,[2]Advances!N254,'[2]List of Adv and Liquidation'!F:F,[2]Advances!$AB$9)</f>
        <v>0</v>
      </c>
      <c r="AC254" s="7" t="s">
        <v>1193</v>
      </c>
      <c r="AD254" s="5"/>
    </row>
    <row r="255" spans="1:30" s="7" customFormat="1" x14ac:dyDescent="0.3">
      <c r="A255" s="7" t="s">
        <v>1130</v>
      </c>
      <c r="B255" s="7" t="s">
        <v>1203</v>
      </c>
      <c r="C255" s="7" t="s">
        <v>1132</v>
      </c>
      <c r="D255" s="7">
        <v>9900130948</v>
      </c>
      <c r="E255" s="12">
        <v>44377</v>
      </c>
      <c r="F255" s="7" t="s">
        <v>937</v>
      </c>
      <c r="G255" s="7" t="s">
        <v>1204</v>
      </c>
      <c r="H255" s="8">
        <v>107020</v>
      </c>
      <c r="I255" s="7" t="s">
        <v>280</v>
      </c>
      <c r="J255" s="7" t="s">
        <v>780</v>
      </c>
      <c r="K255" s="7" t="s">
        <v>27</v>
      </c>
      <c r="L255" s="7" t="s">
        <v>1139</v>
      </c>
      <c r="M255" s="7" t="s">
        <v>303</v>
      </c>
      <c r="N255" s="7" t="s">
        <v>1205</v>
      </c>
      <c r="O255" s="7" t="s">
        <v>4</v>
      </c>
      <c r="P255" s="7" t="s">
        <v>1266</v>
      </c>
      <c r="Q255" s="7" t="s">
        <v>1267</v>
      </c>
      <c r="R255" s="9">
        <f t="shared" si="11"/>
        <v>107020</v>
      </c>
      <c r="T255" s="9">
        <f>SUMIFS('[2]List of Adv and Liquidation'!N:N,'[2]List of Adv and Liquidation'!G:G,[2]Advances!N255)</f>
        <v>0</v>
      </c>
      <c r="U255" s="9">
        <f t="shared" si="7"/>
        <v>107020</v>
      </c>
      <c r="AB255" s="9">
        <f>SUMIFS('[2]List of Adv and Liquidation'!N:N,'[2]List of Adv and Liquidation'!G:G,[2]Advances!N255,'[2]List of Adv and Liquidation'!F:F,[2]Advances!$AB$9)</f>
        <v>0</v>
      </c>
      <c r="AC255" s="9" t="s">
        <v>303</v>
      </c>
      <c r="AD255" s="6"/>
    </row>
    <row r="256" spans="1:30" s="7" customFormat="1" x14ac:dyDescent="0.3">
      <c r="A256" s="7" t="s">
        <v>1130</v>
      </c>
      <c r="B256" s="7" t="s">
        <v>1206</v>
      </c>
      <c r="C256" s="7" t="s">
        <v>1132</v>
      </c>
      <c r="D256" s="7">
        <v>9900130949</v>
      </c>
      <c r="E256" s="12">
        <v>44377</v>
      </c>
      <c r="F256" s="7" t="s">
        <v>425</v>
      </c>
      <c r="G256" s="7" t="s">
        <v>1204</v>
      </c>
      <c r="H256" s="8">
        <v>107020</v>
      </c>
      <c r="I256" s="7" t="s">
        <v>280</v>
      </c>
      <c r="J256" s="7" t="s">
        <v>780</v>
      </c>
      <c r="K256" s="7" t="s">
        <v>1</v>
      </c>
      <c r="L256" s="7" t="s">
        <v>1139</v>
      </c>
      <c r="M256" s="7" t="s">
        <v>303</v>
      </c>
      <c r="N256" s="7" t="s">
        <v>1207</v>
      </c>
      <c r="O256" s="7" t="s">
        <v>4</v>
      </c>
      <c r="P256" s="7" t="s">
        <v>1268</v>
      </c>
      <c r="Q256" s="7" t="s">
        <v>1269</v>
      </c>
      <c r="R256" s="9">
        <f t="shared" si="11"/>
        <v>107020</v>
      </c>
      <c r="T256" s="9">
        <f>SUMIFS('[2]List of Adv and Liquidation'!N:N,'[2]List of Adv and Liquidation'!G:G,[2]Advances!N256)</f>
        <v>0</v>
      </c>
      <c r="U256" s="9">
        <f t="shared" si="7"/>
        <v>107020</v>
      </c>
      <c r="AB256" s="9">
        <f>SUMIFS('[2]List of Adv and Liquidation'!N:N,'[2]List of Adv and Liquidation'!G:G,[2]Advances!N256,'[2]List of Adv and Liquidation'!F:F,[2]Advances!$AB$9)</f>
        <v>0</v>
      </c>
      <c r="AC256" s="9" t="s">
        <v>303</v>
      </c>
      <c r="AD256" s="6"/>
    </row>
    <row r="257" spans="1:30" s="7" customFormat="1" x14ac:dyDescent="0.3">
      <c r="A257" s="7" t="s">
        <v>1130</v>
      </c>
      <c r="B257" s="7" t="s">
        <v>1208</v>
      </c>
      <c r="C257" s="7" t="s">
        <v>1132</v>
      </c>
      <c r="D257" s="7">
        <v>9900130950</v>
      </c>
      <c r="E257" s="12">
        <v>44377</v>
      </c>
      <c r="F257" s="7" t="s">
        <v>811</v>
      </c>
      <c r="G257" s="7" t="s">
        <v>1204</v>
      </c>
      <c r="H257" s="8">
        <v>57020</v>
      </c>
      <c r="I257" s="7" t="s">
        <v>280</v>
      </c>
      <c r="J257" s="7" t="s">
        <v>780</v>
      </c>
      <c r="K257" s="7" t="s">
        <v>9</v>
      </c>
      <c r="L257" s="7" t="s">
        <v>1139</v>
      </c>
      <c r="M257" s="7" t="s">
        <v>303</v>
      </c>
      <c r="N257" s="7" t="s">
        <v>1209</v>
      </c>
      <c r="O257" s="7" t="s">
        <v>4</v>
      </c>
      <c r="P257" s="7" t="s">
        <v>1270</v>
      </c>
      <c r="Q257" s="7" t="s">
        <v>1271</v>
      </c>
      <c r="R257" s="9">
        <f t="shared" si="11"/>
        <v>57020</v>
      </c>
      <c r="T257" s="9">
        <f>SUMIFS('[2]List of Adv and Liquidation'!N:N,'[2]List of Adv and Liquidation'!G:G,[2]Advances!N257)</f>
        <v>0</v>
      </c>
      <c r="U257" s="9">
        <f t="shared" si="7"/>
        <v>57020</v>
      </c>
      <c r="AB257" s="9">
        <f>SUMIFS('[2]List of Adv and Liquidation'!N:N,'[2]List of Adv and Liquidation'!G:G,[2]Advances!N257,'[2]List of Adv and Liquidation'!F:F,[2]Advances!$AB$9)</f>
        <v>0</v>
      </c>
      <c r="AC257" s="9" t="s">
        <v>303</v>
      </c>
      <c r="AD257" s="6"/>
    </row>
    <row r="258" spans="1:30" s="7" customFormat="1" x14ac:dyDescent="0.3">
      <c r="A258" s="7" t="s">
        <v>1130</v>
      </c>
      <c r="B258" s="7" t="s">
        <v>1210</v>
      </c>
      <c r="C258" s="7" t="s">
        <v>1132</v>
      </c>
      <c r="D258" s="7">
        <v>9900130951</v>
      </c>
      <c r="E258" s="12">
        <v>44377</v>
      </c>
      <c r="F258" s="7" t="s">
        <v>916</v>
      </c>
      <c r="G258" s="7" t="s">
        <v>1204</v>
      </c>
      <c r="H258" s="8">
        <v>107020</v>
      </c>
      <c r="I258" s="7" t="s">
        <v>280</v>
      </c>
      <c r="J258" s="7" t="s">
        <v>780</v>
      </c>
      <c r="K258" s="7" t="s">
        <v>15</v>
      </c>
      <c r="L258" s="7" t="s">
        <v>1139</v>
      </c>
      <c r="M258" s="7" t="s">
        <v>303</v>
      </c>
      <c r="N258" s="7" t="s">
        <v>1211</v>
      </c>
      <c r="O258" s="7" t="s">
        <v>4</v>
      </c>
      <c r="P258" s="7" t="s">
        <v>1272</v>
      </c>
      <c r="Q258" s="7" t="s">
        <v>1273</v>
      </c>
      <c r="R258" s="9">
        <f t="shared" si="11"/>
        <v>107020</v>
      </c>
      <c r="T258" s="9">
        <f>SUMIFS('[2]List of Adv and Liquidation'!N:N,'[2]List of Adv and Liquidation'!G:G,[2]Advances!N258)</f>
        <v>0</v>
      </c>
      <c r="U258" s="9">
        <f t="shared" si="7"/>
        <v>107020</v>
      </c>
      <c r="AB258" s="9">
        <f>SUMIFS('[2]List of Adv and Liquidation'!N:N,'[2]List of Adv and Liquidation'!G:G,[2]Advances!N258,'[2]List of Adv and Liquidation'!F:F,[2]Advances!$AB$9)</f>
        <v>0</v>
      </c>
      <c r="AC258" s="9" t="s">
        <v>303</v>
      </c>
      <c r="AD258" s="6"/>
    </row>
    <row r="259" spans="1:30" s="7" customFormat="1" x14ac:dyDescent="0.3">
      <c r="A259" s="7" t="s">
        <v>1130</v>
      </c>
      <c r="B259" s="7" t="s">
        <v>1212</v>
      </c>
      <c r="C259" s="7" t="s">
        <v>1132</v>
      </c>
      <c r="D259" s="7">
        <v>9900130952</v>
      </c>
      <c r="E259" s="12">
        <v>44377</v>
      </c>
      <c r="F259" s="7" t="s">
        <v>509</v>
      </c>
      <c r="G259" s="7" t="s">
        <v>1204</v>
      </c>
      <c r="H259" s="8">
        <v>107020</v>
      </c>
      <c r="I259" s="7" t="s">
        <v>280</v>
      </c>
      <c r="J259" s="7" t="s">
        <v>780</v>
      </c>
      <c r="K259" s="7" t="s">
        <v>21</v>
      </c>
      <c r="L259" s="7" t="s">
        <v>1139</v>
      </c>
      <c r="M259" s="7" t="s">
        <v>303</v>
      </c>
      <c r="N259" s="7" t="s">
        <v>1213</v>
      </c>
      <c r="O259" s="7" t="s">
        <v>4</v>
      </c>
      <c r="P259" s="7" t="s">
        <v>1274</v>
      </c>
      <c r="Q259" s="7" t="s">
        <v>1275</v>
      </c>
      <c r="R259" s="9">
        <f t="shared" si="11"/>
        <v>107020</v>
      </c>
      <c r="T259" s="9">
        <f>SUMIFS('[2]List of Adv and Liquidation'!N:N,'[2]List of Adv and Liquidation'!G:G,[2]Advances!N259)</f>
        <v>0</v>
      </c>
      <c r="U259" s="9">
        <f t="shared" ref="U259" si="12">R259-T259</f>
        <v>107020</v>
      </c>
      <c r="AB259" s="9">
        <f>SUMIFS('[2]List of Adv and Liquidation'!N:N,'[2]List of Adv and Liquidation'!G:G,[2]Advances!N259,'[2]List of Adv and Liquidation'!F:F,[2]Advances!$AB$9)</f>
        <v>0</v>
      </c>
      <c r="AC259" s="9" t="s">
        <v>303</v>
      </c>
      <c r="AD259" s="6"/>
    </row>
    <row r="260" spans="1:30" x14ac:dyDescent="0.3">
      <c r="E260" s="4"/>
      <c r="H260" s="1"/>
      <c r="AB260" s="2"/>
      <c r="AC260" s="2"/>
    </row>
    <row r="261" spans="1:30" x14ac:dyDescent="0.3">
      <c r="E261" s="4"/>
      <c r="H261" s="1"/>
      <c r="AB261" s="2"/>
      <c r="AC2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2C3-0D83-4E1A-A17A-F6F20A48A1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2021-07-23T03:23:41Z</dcterms:modified>
</cp:coreProperties>
</file>