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ae88e298ecade2/Desktop/Uni/2nd Year/Semester 2/COMP20003 - Algorithms and Data Structures/Assignment3/Experimentation/"/>
    </mc:Choice>
  </mc:AlternateContent>
  <xr:revisionPtr revIDLastSave="45" documentId="8_{66149449-6679-4BDF-B4BA-E3D3109ADA08}" xr6:coauthVersionLast="45" xr6:coauthVersionMax="45" xr10:uidLastSave="{488DF4CC-CFED-4A49-9D24-7791485C3BE7}"/>
  <bookViews>
    <workbookView xWindow="-110" yWindow="-110" windowWidth="19420" windowHeight="10420" xr2:uid="{64323DF3-18AB-4189-BA65-31A655FE0E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2" i="1" l="1"/>
  <c r="V43" i="1"/>
  <c r="V44" i="1"/>
  <c r="V41" i="1"/>
  <c r="L92" i="1"/>
  <c r="M92" i="1"/>
  <c r="N92" i="1"/>
  <c r="O92" i="1"/>
  <c r="P92" i="1"/>
  <c r="Q92" i="1"/>
  <c r="R92" i="1"/>
  <c r="S92" i="1"/>
  <c r="K92" i="1"/>
  <c r="S86" i="1"/>
  <c r="R86" i="1"/>
  <c r="Q86" i="1"/>
  <c r="P86" i="1"/>
  <c r="O86" i="1"/>
  <c r="N86" i="1"/>
  <c r="M86" i="1"/>
  <c r="L86" i="1"/>
  <c r="K86" i="1"/>
  <c r="T74" i="1"/>
  <c r="T77" i="1"/>
  <c r="T75" i="1"/>
  <c r="T76" i="1"/>
  <c r="N61" i="1"/>
  <c r="O61" i="1"/>
  <c r="P61" i="1"/>
  <c r="Q61" i="1"/>
  <c r="R61" i="1"/>
  <c r="S61" i="1"/>
  <c r="T61" i="1"/>
  <c r="U61" i="1"/>
  <c r="M61" i="1"/>
  <c r="U55" i="1"/>
  <c r="T55" i="1"/>
  <c r="S55" i="1"/>
  <c r="R55" i="1"/>
  <c r="Q55" i="1"/>
  <c r="P55" i="1"/>
  <c r="O55" i="1"/>
  <c r="N55" i="1"/>
  <c r="M55" i="1"/>
  <c r="U22" i="1"/>
  <c r="P11" i="1"/>
  <c r="Q11" i="1"/>
  <c r="R11" i="1"/>
  <c r="S11" i="1"/>
  <c r="T11" i="1"/>
  <c r="U11" i="1"/>
  <c r="V11" i="1"/>
  <c r="O11" i="1"/>
  <c r="N11" i="1"/>
  <c r="U25" i="1"/>
  <c r="U24" i="1"/>
  <c r="U23" i="1"/>
</calcChain>
</file>

<file path=xl/sharedStrings.xml><?xml version="1.0" encoding="utf-8"?>
<sst xmlns="http://schemas.openxmlformats.org/spreadsheetml/2006/main" count="68" uniqueCount="23">
  <si>
    <t xml:space="preserve">Expanded nodes: </t>
  </si>
  <si>
    <t xml:space="preserve">Generated nodes: </t>
  </si>
  <si>
    <t xml:space="preserve">Number of Pegs Left: </t>
  </si>
  <si>
    <t xml:space="preserve">Expanded/seconds: </t>
  </si>
  <si>
    <t>Time (seconds):</t>
  </si>
  <si>
    <t>Num Pegs Initially</t>
  </si>
  <si>
    <t>Budget</t>
  </si>
  <si>
    <t>remNodes</t>
  </si>
  <si>
    <t>solLength</t>
  </si>
  <si>
    <t>Initial Pegs</t>
  </si>
  <si>
    <t>Remaining Pegs</t>
  </si>
  <si>
    <t>***What unit is budget?????????</t>
  </si>
  <si>
    <t>Ex/Second</t>
  </si>
  <si>
    <t>Level</t>
  </si>
  <si>
    <t>10000 Node Budget</t>
  </si>
  <si>
    <t>100000 Node Budget</t>
  </si>
  <si>
    <t>1000000 Node Budget</t>
  </si>
  <si>
    <t>1500000 Node Budget</t>
  </si>
  <si>
    <t>Nodes Expanded/Second</t>
  </si>
  <si>
    <t>Time (seconds)</t>
  </si>
  <si>
    <t xml:space="preserve">Number of Pegs Left </t>
  </si>
  <si>
    <t>Generated nodes:</t>
  </si>
  <si>
    <t>Expanded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</si>
</sst>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Budget on Average </a:t>
            </a:r>
            <a:r>
              <a:rPr lang="en-US"/>
              <a:t>Number of Remaining Pegs over All Budget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Sheet1!$U$21</c:f>
              <c:strCache>
                <c:ptCount val="1"/>
                <c:pt idx="0">
                  <c:v>remNodes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Sheet1!$T$22:$T$25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1500000</c:v>
                </c:pt>
              </c:numCache>
            </c:numRef>
          </c:xVal>
          <c:yVal>
            <c:numRef>
              <c:f>Sheet1!$U$22:$U$25</c:f>
              <c:numCache>
                <c:formatCode>General</c:formatCode>
                <c:ptCount val="4"/>
                <c:pt idx="0">
                  <c:v>4.75</c:v>
                </c:pt>
                <c:pt idx="1">
                  <c:v>3.25</c:v>
                </c:pt>
                <c:pt idx="2">
                  <c:v>2.75</c:v>
                </c:pt>
                <c:pt idx="3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A-43D8-8DF6-FA6E66CB2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463856"/>
        <c:axId val="672008464"/>
      </c:scatterChart>
      <c:valAx>
        <c:axId val="685463856"/>
        <c:scaling>
          <c:orientation val="minMax"/>
          <c:max val="1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Budget (Maximu</a:t>
                </a:r>
                <a:r>
                  <a:rPr lang="en-AU" baseline="0"/>
                  <a:t>m Number of E</a:t>
                </a:r>
                <a:r>
                  <a:rPr lang="en-AU"/>
                  <a:t>xpanded</a:t>
                </a:r>
                <a:r>
                  <a:rPr lang="en-AU" baseline="0"/>
                  <a:t> Nodes)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08464"/>
        <c:crosses val="autoZero"/>
        <c:crossBetween val="midCat"/>
        <c:majorUnit val="500000"/>
      </c:valAx>
      <c:valAx>
        <c:axId val="67200846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Average Number of Remaining Pegs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6385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Number of Remaining</a:t>
            </a:r>
            <a:r>
              <a:rPr lang="en-AU" baseline="0"/>
              <a:t> Pegs by Number of Initial Pegs over All Budget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Sheet1!$N$10:$V$10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17</c:v>
                </c:pt>
                <c:pt idx="4">
                  <c:v>32</c:v>
                </c:pt>
                <c:pt idx="5">
                  <c:v>36</c:v>
                </c:pt>
                <c:pt idx="6">
                  <c:v>44</c:v>
                </c:pt>
                <c:pt idx="7">
                  <c:v>38</c:v>
                </c:pt>
                <c:pt idx="8">
                  <c:v>40</c:v>
                </c:pt>
              </c:numCache>
            </c:numRef>
          </c:xVal>
          <c:yVal>
            <c:numRef>
              <c:f>Sheet1!$N$11:$V$11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2.5</c:v>
                </c:pt>
                <c:pt idx="6">
                  <c:v>3.75</c:v>
                </c:pt>
                <c:pt idx="7">
                  <c:v>2.5</c:v>
                </c:pt>
                <c:pt idx="8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D-40E9-88F8-829B4C6DF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638864"/>
        <c:axId val="1300285456"/>
      </c:scatterChart>
      <c:valAx>
        <c:axId val="1295638864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Average Initial Number</a:t>
                </a:r>
                <a:r>
                  <a:rPr lang="en-AU" baseline="0"/>
                  <a:t> of Pegs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285456"/>
        <c:crosses val="autoZero"/>
        <c:crossBetween val="midCat"/>
      </c:valAx>
      <c:valAx>
        <c:axId val="130028545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Average Number of Remaining</a:t>
                </a:r>
                <a:r>
                  <a:rPr lang="en-AU" baseline="0"/>
                  <a:t> Pegs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63886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Number of Generated Nodes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Sheet1!$L$61</c:f>
              <c:strCache>
                <c:ptCount val="1"/>
                <c:pt idx="0">
                  <c:v>Generated nodes: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Sheet1!$M$55:$U$55</c:f>
              <c:numCache>
                <c:formatCode>General</c:formatCode>
                <c:ptCount val="9"/>
                <c:pt idx="0">
                  <c:v>0.13378775000000001</c:v>
                </c:pt>
                <c:pt idx="1">
                  <c:v>0.13308999999999999</c:v>
                </c:pt>
                <c:pt idx="2">
                  <c:v>0.14250350000000001</c:v>
                </c:pt>
                <c:pt idx="3">
                  <c:v>0.15059025000000001</c:v>
                </c:pt>
                <c:pt idx="4">
                  <c:v>0.1352525</c:v>
                </c:pt>
                <c:pt idx="5">
                  <c:v>2.8865609999999999</c:v>
                </c:pt>
                <c:pt idx="6">
                  <c:v>3.3467022499999999</c:v>
                </c:pt>
                <c:pt idx="7">
                  <c:v>3.75215875</c:v>
                </c:pt>
                <c:pt idx="8">
                  <c:v>3.4782852499999999</c:v>
                </c:pt>
              </c:numCache>
            </c:numRef>
          </c:xVal>
          <c:yVal>
            <c:numRef>
              <c:f>Sheet1!$M$61:$U$61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8</c:v>
                </c:pt>
                <c:pt idx="3">
                  <c:v>10282</c:v>
                </c:pt>
                <c:pt idx="4">
                  <c:v>2418</c:v>
                </c:pt>
                <c:pt idx="5">
                  <c:v>2443346.5</c:v>
                </c:pt>
                <c:pt idx="6">
                  <c:v>2976411.75</c:v>
                </c:pt>
                <c:pt idx="7">
                  <c:v>3095680.25</c:v>
                </c:pt>
                <c:pt idx="8">
                  <c:v>2702991.25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42-4702-986B-37FAB0783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308976"/>
        <c:axId val="675620992"/>
      </c:scatterChart>
      <c:valAx>
        <c:axId val="124730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(seconds)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20992"/>
        <c:crosses val="autoZero"/>
        <c:crossBetween val="midCat"/>
      </c:valAx>
      <c:valAx>
        <c:axId val="67562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Generated</a:t>
                </a:r>
                <a:r>
                  <a:rPr lang="en-AU" baseline="0"/>
                  <a:t> Nodes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30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Expanded</a:t>
            </a:r>
            <a:r>
              <a:rPr lang="en-AU" baseline="0"/>
              <a:t> Nodes per Second vs Budget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Sheet1!$T$73</c:f>
              <c:strCache>
                <c:ptCount val="1"/>
                <c:pt idx="0">
                  <c:v>Ex/Second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Sheet1!$J$74:$J$77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1500000</c:v>
                </c:pt>
              </c:numCache>
            </c:numRef>
          </c:xVal>
          <c:yVal>
            <c:numRef>
              <c:f>Sheet1!$T$74:$T$77</c:f>
              <c:numCache>
                <c:formatCode>General</c:formatCode>
                <c:ptCount val="4"/>
                <c:pt idx="0">
                  <c:v>29008.222222222223</c:v>
                </c:pt>
                <c:pt idx="1">
                  <c:v>80102.888888888891</c:v>
                </c:pt>
                <c:pt idx="2">
                  <c:v>91202</c:v>
                </c:pt>
                <c:pt idx="3">
                  <c:v>85815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3-4C33-9DB2-D7688EC3C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368928"/>
        <c:axId val="495083840"/>
      </c:scatterChart>
      <c:valAx>
        <c:axId val="130036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83840"/>
        <c:crosses val="autoZero"/>
        <c:crossBetween val="midCat"/>
      </c:valAx>
      <c:valAx>
        <c:axId val="4950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36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Sheet1!$K$86:$S$86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8</c:v>
                </c:pt>
                <c:pt idx="3">
                  <c:v>10282</c:v>
                </c:pt>
                <c:pt idx="4">
                  <c:v>2418</c:v>
                </c:pt>
                <c:pt idx="5">
                  <c:v>2443346.5</c:v>
                </c:pt>
                <c:pt idx="6">
                  <c:v>2976411.75</c:v>
                </c:pt>
                <c:pt idx="7">
                  <c:v>3095680.25</c:v>
                </c:pt>
                <c:pt idx="8">
                  <c:v>2702991.25</c:v>
                </c:pt>
              </c:numCache>
            </c:numRef>
          </c:xVal>
          <c:yVal>
            <c:numRef>
              <c:f>Sheet1!$K$92:$S$92</c:f>
              <c:numCache>
                <c:formatCode>General</c:formatCode>
                <c:ptCount val="9"/>
                <c:pt idx="0">
                  <c:v>14.5</c:v>
                </c:pt>
                <c:pt idx="1">
                  <c:v>22.25</c:v>
                </c:pt>
                <c:pt idx="2">
                  <c:v>49.25</c:v>
                </c:pt>
                <c:pt idx="3">
                  <c:v>23601.75</c:v>
                </c:pt>
                <c:pt idx="4">
                  <c:v>7885.75</c:v>
                </c:pt>
                <c:pt idx="5">
                  <c:v>154628.5</c:v>
                </c:pt>
                <c:pt idx="6">
                  <c:v>157155.25</c:v>
                </c:pt>
                <c:pt idx="7">
                  <c:v>145471.75</c:v>
                </c:pt>
                <c:pt idx="8">
                  <c:v>154959.25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C6-4644-82D8-A90E611E2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330032"/>
        <c:axId val="1309397168"/>
      </c:scatterChart>
      <c:valAx>
        <c:axId val="140733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397168"/>
        <c:crosses val="autoZero"/>
        <c:crossBetween val="midCat"/>
      </c:valAx>
      <c:valAx>
        <c:axId val="1309397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33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Solution Length by</a:t>
            </a:r>
            <a:r>
              <a:rPr lang="en-AU" baseline="0"/>
              <a:t> Budget Size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Sheet1!$L$41:$L$44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1500000</c:v>
                </c:pt>
              </c:numCache>
            </c:numRef>
          </c:xVal>
          <c:yVal>
            <c:numRef>
              <c:f>Sheet1!$V$41:$V$44</c:f>
              <c:numCache>
                <c:formatCode>General</c:formatCode>
                <c:ptCount val="4"/>
                <c:pt idx="0">
                  <c:v>21.888888888888889</c:v>
                </c:pt>
                <c:pt idx="1">
                  <c:v>22.555555555555557</c:v>
                </c:pt>
                <c:pt idx="2">
                  <c:v>22.777777777777779</c:v>
                </c:pt>
                <c:pt idx="3">
                  <c:v>22.888888888888889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1-4FBA-B3EB-7A41831F4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475759"/>
        <c:axId val="76175887"/>
      </c:scatterChart>
      <c:valAx>
        <c:axId val="2073475759"/>
        <c:scaling>
          <c:orientation val="minMax"/>
          <c:max val="1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Budget</a:t>
                </a:r>
                <a:r>
                  <a:rPr lang="en-AU" baseline="0"/>
                  <a:t> (Maximum Number of Expanded Nodes)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75887"/>
        <c:crosses val="autoZero"/>
        <c:crossBetween val="midCat"/>
        <c:majorUnit val="500000"/>
      </c:valAx>
      <c:valAx>
        <c:axId val="7617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Solution Length (Number of moves)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47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143167</xdr:colOff>
      <xdr:row>18</xdr:row>
      <xdr:rowOff>176394</xdr:rowOff>
    </xdr:from>
    <xdr:to>
      <xdr:col>34</xdr:col>
      <xdr:colOff>441128</xdr:colOff>
      <xdr:row>33</xdr:row>
      <xdr:rowOff>110939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0F1F32-1C14-4536-8BE9-E3AA0B0CD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176942</xdr:colOff>
      <xdr:row>2</xdr:row>
      <xdr:rowOff>99732</xdr:rowOff>
    </xdr:from>
    <xdr:to>
      <xdr:col>34</xdr:col>
      <xdr:colOff>474903</xdr:colOff>
      <xdr:row>17</xdr:row>
      <xdr:rowOff>34278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95CCF43-968B-4502-BF8A-EE55D0BE2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168570</xdr:colOff>
      <xdr:row>51</xdr:row>
      <xdr:rowOff>43428</xdr:rowOff>
    </xdr:from>
    <xdr:to>
      <xdr:col>34</xdr:col>
      <xdr:colOff>482728</xdr:colOff>
      <xdr:row>65</xdr:row>
      <xdr:rowOff>165379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DE753B7-F243-4ACC-B9AB-08E14101D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138086</xdr:colOff>
      <xdr:row>66</xdr:row>
      <xdr:rowOff>145344</xdr:rowOff>
    </xdr:from>
    <xdr:to>
      <xdr:col>29</xdr:col>
      <xdr:colOff>476753</xdr:colOff>
      <xdr:row>81</xdr:row>
      <xdr:rowOff>167116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6F565E3-0FEA-40AB-837E-7873B5A25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168325</xdr:colOff>
      <xdr:row>83</xdr:row>
      <xdr:rowOff>135266</xdr:rowOff>
    </xdr:from>
    <xdr:to>
      <xdr:col>29</xdr:col>
      <xdr:colOff>506992</xdr:colOff>
      <xdr:row>98</xdr:row>
      <xdr:rowOff>157037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2F39C71-A9CF-44B4-8F94-87C0D47E7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140607</xdr:colOff>
      <xdr:row>34</xdr:row>
      <xdr:rowOff>88900</xdr:rowOff>
    </xdr:from>
    <xdr:to>
      <xdr:col>34</xdr:col>
      <xdr:colOff>458107</xdr:colOff>
      <xdr:row>49</xdr:row>
      <xdr:rowOff>110671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D99498-EAB7-4DC8-8D51-69A46EDCD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A0DEA-9105-428B-AC41-778DBB4BC720}">
  <dimension ref="A2:BH92"/>
  <sheetViews>
    <sheetView tabSelected="1" topLeftCell="AY28" zoomScale="105" zoomScaleNormal="70" workbookViewId="0">
      <selection activeCell="J55" sqref="J55:J63"/>
    </sheetView>
  </sheetViews>
  <sheetFormatPr defaultRowHeight="14.5" x14ac:dyDescent="0.35"/>
  <cols>
    <col min="1" max="1" width="10" customWidth="1"/>
    <col min="19" max="19" width="8.7265625" customWidth="1"/>
  </cols>
  <sheetData>
    <row r="2" spans="1:60" x14ac:dyDescent="0.35">
      <c r="A2" t="s">
        <v>5</v>
      </c>
      <c r="B2">
        <v>3</v>
      </c>
      <c r="C2">
        <v>4</v>
      </c>
      <c r="D2">
        <v>7</v>
      </c>
      <c r="E2">
        <v>17</v>
      </c>
      <c r="F2">
        <v>32</v>
      </c>
      <c r="G2">
        <v>36</v>
      </c>
      <c r="H2">
        <v>44</v>
      </c>
      <c r="I2">
        <v>38</v>
      </c>
      <c r="J2">
        <v>40</v>
      </c>
    </row>
    <row r="3" spans="1:60" x14ac:dyDescent="0.35">
      <c r="A3">
        <v>10000</v>
      </c>
    </row>
    <row r="4" spans="1:60" x14ac:dyDescent="0.35"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</row>
    <row r="5" spans="1:60" x14ac:dyDescent="0.35">
      <c r="A5" t="s">
        <v>0</v>
      </c>
      <c r="B5">
        <v>2</v>
      </c>
      <c r="C5">
        <v>3</v>
      </c>
      <c r="D5">
        <v>7</v>
      </c>
      <c r="E5">
        <v>3541</v>
      </c>
      <c r="F5">
        <v>1065</v>
      </c>
      <c r="G5">
        <v>10000</v>
      </c>
      <c r="H5">
        <v>10000</v>
      </c>
      <c r="I5">
        <v>10000</v>
      </c>
      <c r="J5">
        <v>10000</v>
      </c>
    </row>
    <row r="6" spans="1:60" x14ac:dyDescent="0.35">
      <c r="A6" t="s">
        <v>1</v>
      </c>
      <c r="B6">
        <v>2</v>
      </c>
      <c r="C6">
        <v>3</v>
      </c>
      <c r="D6">
        <v>8</v>
      </c>
      <c r="E6">
        <v>10282</v>
      </c>
      <c r="F6">
        <v>2418</v>
      </c>
      <c r="G6">
        <v>26495</v>
      </c>
      <c r="H6">
        <v>29368</v>
      </c>
      <c r="I6">
        <v>32469</v>
      </c>
      <c r="J6">
        <v>27562</v>
      </c>
      <c r="M6">
        <v>10000</v>
      </c>
      <c r="N6">
        <v>1</v>
      </c>
      <c r="O6">
        <v>1</v>
      </c>
      <c r="P6">
        <v>1</v>
      </c>
      <c r="Q6">
        <v>1</v>
      </c>
      <c r="R6">
        <v>1</v>
      </c>
      <c r="S6">
        <v>4</v>
      </c>
      <c r="T6">
        <v>5</v>
      </c>
      <c r="U6">
        <v>4</v>
      </c>
      <c r="V6">
        <v>6</v>
      </c>
    </row>
    <row r="7" spans="1:60" x14ac:dyDescent="0.35">
      <c r="A7" t="s">
        <v>2</v>
      </c>
      <c r="B7">
        <v>1</v>
      </c>
      <c r="C7">
        <v>1</v>
      </c>
      <c r="D7">
        <v>1</v>
      </c>
      <c r="E7">
        <v>1</v>
      </c>
      <c r="F7">
        <v>1</v>
      </c>
      <c r="G7">
        <v>4</v>
      </c>
      <c r="H7">
        <v>5</v>
      </c>
      <c r="I7">
        <v>4</v>
      </c>
      <c r="J7">
        <v>6</v>
      </c>
      <c r="M7">
        <v>100000</v>
      </c>
      <c r="N7">
        <v>1</v>
      </c>
      <c r="O7">
        <v>1</v>
      </c>
      <c r="P7">
        <v>1</v>
      </c>
      <c r="Q7">
        <v>1</v>
      </c>
      <c r="R7">
        <v>1</v>
      </c>
      <c r="S7">
        <v>3</v>
      </c>
      <c r="T7">
        <v>4</v>
      </c>
      <c r="U7">
        <v>2</v>
      </c>
      <c r="V7">
        <v>4</v>
      </c>
    </row>
    <row r="8" spans="1:60" x14ac:dyDescent="0.35">
      <c r="A8" t="s">
        <v>3</v>
      </c>
      <c r="B8">
        <v>16</v>
      </c>
      <c r="C8">
        <v>24</v>
      </c>
      <c r="D8">
        <v>41</v>
      </c>
      <c r="E8">
        <v>21218</v>
      </c>
      <c r="F8">
        <v>7828</v>
      </c>
      <c r="G8">
        <v>57638</v>
      </c>
      <c r="H8">
        <v>58912</v>
      </c>
      <c r="I8">
        <v>57159</v>
      </c>
      <c r="J8">
        <v>58238</v>
      </c>
      <c r="M8">
        <v>1000000</v>
      </c>
      <c r="N8">
        <v>1</v>
      </c>
      <c r="O8">
        <v>1</v>
      </c>
      <c r="P8">
        <v>1</v>
      </c>
      <c r="Q8">
        <v>1</v>
      </c>
      <c r="R8">
        <v>1</v>
      </c>
      <c r="S8">
        <v>2</v>
      </c>
      <c r="T8">
        <v>3</v>
      </c>
      <c r="U8">
        <v>2</v>
      </c>
      <c r="V8">
        <v>4</v>
      </c>
    </row>
    <row r="9" spans="1:60" x14ac:dyDescent="0.35">
      <c r="A9" t="s">
        <v>4</v>
      </c>
      <c r="B9">
        <v>0.12350899999999999</v>
      </c>
      <c r="C9">
        <v>0.122514</v>
      </c>
      <c r="D9">
        <v>0.17042399999999999</v>
      </c>
      <c r="E9">
        <v>0.16688500000000001</v>
      </c>
      <c r="F9">
        <v>0.136041</v>
      </c>
      <c r="G9">
        <v>0.17349400000000001</v>
      </c>
      <c r="H9">
        <v>0.169742</v>
      </c>
      <c r="I9">
        <v>0.17494799999999999</v>
      </c>
      <c r="J9">
        <v>0.171709</v>
      </c>
      <c r="M9">
        <v>1500000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3</v>
      </c>
      <c r="U9">
        <v>2</v>
      </c>
      <c r="V9">
        <v>4</v>
      </c>
    </row>
    <row r="10" spans="1:60" x14ac:dyDescent="0.35">
      <c r="A10" s="1"/>
      <c r="B10" s="1"/>
      <c r="C10" s="1"/>
      <c r="D10" s="1"/>
      <c r="E10" s="1"/>
      <c r="F10" s="1"/>
      <c r="M10" t="s">
        <v>9</v>
      </c>
      <c r="N10">
        <v>3</v>
      </c>
      <c r="O10">
        <v>4</v>
      </c>
      <c r="P10">
        <v>7</v>
      </c>
      <c r="Q10">
        <v>17</v>
      </c>
      <c r="R10">
        <v>32</v>
      </c>
      <c r="S10">
        <v>36</v>
      </c>
      <c r="T10">
        <v>44</v>
      </c>
      <c r="U10">
        <v>38</v>
      </c>
      <c r="V10">
        <v>40</v>
      </c>
    </row>
    <row r="11" spans="1:60" x14ac:dyDescent="0.35">
      <c r="M11" t="s">
        <v>10</v>
      </c>
      <c r="N11">
        <f t="shared" ref="N11:V11" si="0">AVERAGE(N6:N9)</f>
        <v>1</v>
      </c>
      <c r="O11">
        <f t="shared" si="0"/>
        <v>1</v>
      </c>
      <c r="P11">
        <f t="shared" si="0"/>
        <v>1</v>
      </c>
      <c r="Q11">
        <f t="shared" si="0"/>
        <v>1</v>
      </c>
      <c r="R11">
        <f t="shared" si="0"/>
        <v>1</v>
      </c>
      <c r="S11">
        <f t="shared" si="0"/>
        <v>2.5</v>
      </c>
      <c r="T11">
        <f t="shared" si="0"/>
        <v>3.75</v>
      </c>
      <c r="U11">
        <f t="shared" si="0"/>
        <v>2.5</v>
      </c>
      <c r="V11">
        <f t="shared" si="0"/>
        <v>4.5</v>
      </c>
    </row>
    <row r="14" spans="1:60" x14ac:dyDescent="0.35">
      <c r="O14" t="s">
        <v>11</v>
      </c>
    </row>
    <row r="15" spans="1:60" x14ac:dyDescent="0.35">
      <c r="BD15" s="2" t="s">
        <v>14</v>
      </c>
      <c r="BE15" s="1"/>
      <c r="BF15" s="1"/>
      <c r="BG15" s="1"/>
      <c r="BH15" s="1"/>
    </row>
    <row r="16" spans="1:60" x14ac:dyDescent="0.35">
      <c r="I16">
        <v>100000</v>
      </c>
      <c r="AP16" t="s">
        <v>6</v>
      </c>
      <c r="AQ16" s="2">
        <v>10000</v>
      </c>
      <c r="AR16" s="1"/>
      <c r="AS16" s="1"/>
      <c r="AT16" s="1"/>
      <c r="AU16" s="1"/>
      <c r="AV16" s="2">
        <v>100000</v>
      </c>
      <c r="AW16" s="1"/>
      <c r="AX16" s="1"/>
      <c r="AY16" s="1"/>
      <c r="AZ16" s="1"/>
      <c r="BC16" t="s">
        <v>13</v>
      </c>
      <c r="BD16" t="s">
        <v>22</v>
      </c>
      <c r="BE16" t="s">
        <v>21</v>
      </c>
      <c r="BF16" t="s">
        <v>20</v>
      </c>
      <c r="BG16" s="3" t="s">
        <v>18</v>
      </c>
      <c r="BH16" t="s">
        <v>19</v>
      </c>
    </row>
    <row r="17" spans="9:60" x14ac:dyDescent="0.35">
      <c r="J17">
        <v>0</v>
      </c>
      <c r="K17">
        <v>1</v>
      </c>
      <c r="L17">
        <v>2</v>
      </c>
      <c r="M17">
        <v>3</v>
      </c>
      <c r="N17">
        <v>4</v>
      </c>
      <c r="O17">
        <v>5</v>
      </c>
      <c r="P17">
        <v>6</v>
      </c>
      <c r="Q17">
        <v>7</v>
      </c>
      <c r="R17">
        <v>8</v>
      </c>
      <c r="AP17" t="s">
        <v>13</v>
      </c>
      <c r="AQ17" t="s">
        <v>0</v>
      </c>
      <c r="AR17" t="s">
        <v>1</v>
      </c>
      <c r="AS17" t="s">
        <v>2</v>
      </c>
      <c r="AT17" t="s">
        <v>3</v>
      </c>
      <c r="AU17" t="s">
        <v>4</v>
      </c>
      <c r="AV17" t="s">
        <v>0</v>
      </c>
      <c r="AW17" t="s">
        <v>1</v>
      </c>
      <c r="AX17" t="s">
        <v>2</v>
      </c>
      <c r="AY17" t="s">
        <v>3</v>
      </c>
      <c r="AZ17" t="s">
        <v>4</v>
      </c>
      <c r="BC17">
        <v>0</v>
      </c>
      <c r="BD17">
        <v>2</v>
      </c>
      <c r="BE17">
        <v>2</v>
      </c>
      <c r="BF17">
        <v>1</v>
      </c>
      <c r="BG17">
        <v>16</v>
      </c>
      <c r="BH17">
        <v>0.12350899999999999</v>
      </c>
    </row>
    <row r="18" spans="9:60" x14ac:dyDescent="0.35">
      <c r="I18" t="s">
        <v>0</v>
      </c>
      <c r="J18">
        <v>2</v>
      </c>
      <c r="K18">
        <v>3</v>
      </c>
      <c r="L18">
        <v>7</v>
      </c>
      <c r="M18">
        <v>3541</v>
      </c>
      <c r="N18">
        <v>1065</v>
      </c>
      <c r="O18">
        <v>100000</v>
      </c>
      <c r="P18">
        <v>100000</v>
      </c>
      <c r="Q18">
        <v>100000</v>
      </c>
      <c r="R18">
        <v>100000</v>
      </c>
      <c r="AP18">
        <v>0</v>
      </c>
      <c r="AQ18">
        <v>2</v>
      </c>
      <c r="AR18">
        <v>2</v>
      </c>
      <c r="AS18">
        <v>1</v>
      </c>
      <c r="AT18">
        <v>16</v>
      </c>
      <c r="AU18">
        <v>0.12350899999999999</v>
      </c>
      <c r="AV18">
        <v>2</v>
      </c>
      <c r="AW18">
        <v>2</v>
      </c>
      <c r="AX18">
        <v>1</v>
      </c>
      <c r="AY18">
        <v>14</v>
      </c>
      <c r="AZ18">
        <v>0.139126</v>
      </c>
      <c r="BC18">
        <v>1</v>
      </c>
      <c r="BD18">
        <v>3</v>
      </c>
      <c r="BE18">
        <v>3</v>
      </c>
      <c r="BF18">
        <v>1</v>
      </c>
      <c r="BG18">
        <v>24</v>
      </c>
      <c r="BH18">
        <v>0.122514</v>
      </c>
    </row>
    <row r="19" spans="9:60" x14ac:dyDescent="0.35">
      <c r="I19" t="s">
        <v>1</v>
      </c>
      <c r="J19">
        <v>2</v>
      </c>
      <c r="K19">
        <v>3</v>
      </c>
      <c r="L19">
        <v>8</v>
      </c>
      <c r="M19">
        <v>10282</v>
      </c>
      <c r="N19">
        <v>2418</v>
      </c>
      <c r="O19">
        <v>359818</v>
      </c>
      <c r="P19">
        <v>374378</v>
      </c>
      <c r="Q19">
        <v>386440</v>
      </c>
      <c r="R19">
        <v>349921</v>
      </c>
      <c r="AP19">
        <v>1</v>
      </c>
      <c r="AQ19">
        <v>3</v>
      </c>
      <c r="AR19">
        <v>3</v>
      </c>
      <c r="AS19">
        <v>1</v>
      </c>
      <c r="AT19">
        <v>24</v>
      </c>
      <c r="AU19">
        <v>0.122514</v>
      </c>
      <c r="AV19">
        <v>3</v>
      </c>
      <c r="AW19">
        <v>3</v>
      </c>
      <c r="AX19">
        <v>1</v>
      </c>
      <c r="AY19">
        <v>20</v>
      </c>
      <c r="AZ19">
        <v>0.14897199999999999</v>
      </c>
      <c r="BC19">
        <v>2</v>
      </c>
      <c r="BD19">
        <v>7</v>
      </c>
      <c r="BE19">
        <v>8</v>
      </c>
      <c r="BF19">
        <v>1</v>
      </c>
      <c r="BG19">
        <v>41</v>
      </c>
      <c r="BH19">
        <v>0.17042399999999999</v>
      </c>
    </row>
    <row r="20" spans="9:60" x14ac:dyDescent="0.35">
      <c r="I20" t="s">
        <v>2</v>
      </c>
      <c r="J20">
        <v>1</v>
      </c>
      <c r="K20">
        <v>1</v>
      </c>
      <c r="L20">
        <v>1</v>
      </c>
      <c r="M20">
        <v>1</v>
      </c>
      <c r="N20">
        <v>1</v>
      </c>
      <c r="O20">
        <v>3</v>
      </c>
      <c r="P20">
        <v>4</v>
      </c>
      <c r="Q20">
        <v>2</v>
      </c>
      <c r="R20">
        <v>4</v>
      </c>
      <c r="AP20">
        <v>2</v>
      </c>
      <c r="AQ20">
        <v>7</v>
      </c>
      <c r="AR20">
        <v>8</v>
      </c>
      <c r="AS20">
        <v>1</v>
      </c>
      <c r="AT20">
        <v>41</v>
      </c>
      <c r="AU20">
        <v>0.17042399999999999</v>
      </c>
      <c r="AV20">
        <v>7</v>
      </c>
      <c r="AW20">
        <v>8</v>
      </c>
      <c r="AX20">
        <v>1</v>
      </c>
      <c r="AY20">
        <v>51</v>
      </c>
      <c r="AZ20">
        <v>0.13505900000000001</v>
      </c>
      <c r="BC20">
        <v>3</v>
      </c>
      <c r="BD20">
        <v>3541</v>
      </c>
      <c r="BE20">
        <v>10282</v>
      </c>
      <c r="BF20">
        <v>1</v>
      </c>
      <c r="BG20">
        <v>21218</v>
      </c>
      <c r="BH20">
        <v>0.16688500000000001</v>
      </c>
    </row>
    <row r="21" spans="9:60" x14ac:dyDescent="0.35">
      <c r="I21" t="s">
        <v>3</v>
      </c>
      <c r="J21">
        <v>14</v>
      </c>
      <c r="K21">
        <v>20</v>
      </c>
      <c r="L21">
        <v>51</v>
      </c>
      <c r="M21">
        <v>24347</v>
      </c>
      <c r="N21">
        <v>7677</v>
      </c>
      <c r="O21">
        <v>173849</v>
      </c>
      <c r="P21">
        <v>173707</v>
      </c>
      <c r="Q21">
        <v>168472</v>
      </c>
      <c r="R21">
        <v>172789</v>
      </c>
      <c r="T21" t="s">
        <v>6</v>
      </c>
      <c r="U21" t="s">
        <v>7</v>
      </c>
      <c r="AP21">
        <v>3</v>
      </c>
      <c r="AQ21">
        <v>3541</v>
      </c>
      <c r="AR21">
        <v>10282</v>
      </c>
      <c r="AS21">
        <v>1</v>
      </c>
      <c r="AT21">
        <v>21218</v>
      </c>
      <c r="AU21">
        <v>0.16688500000000001</v>
      </c>
      <c r="AV21">
        <v>3541</v>
      </c>
      <c r="AW21">
        <v>10282</v>
      </c>
      <c r="AX21">
        <v>1</v>
      </c>
      <c r="AY21">
        <v>24347</v>
      </c>
      <c r="AZ21">
        <v>0.14543800000000001</v>
      </c>
      <c r="BC21">
        <v>4</v>
      </c>
      <c r="BD21">
        <v>1065</v>
      </c>
      <c r="BE21">
        <v>2418</v>
      </c>
      <c r="BF21">
        <v>1</v>
      </c>
      <c r="BG21">
        <v>7828</v>
      </c>
      <c r="BH21">
        <v>0.136041</v>
      </c>
    </row>
    <row r="22" spans="9:60" x14ac:dyDescent="0.35">
      <c r="I22" t="s">
        <v>4</v>
      </c>
      <c r="J22">
        <v>0.139126</v>
      </c>
      <c r="K22">
        <v>0.14897199999999999</v>
      </c>
      <c r="L22">
        <v>0.13505900000000001</v>
      </c>
      <c r="M22">
        <v>0.14543800000000001</v>
      </c>
      <c r="N22">
        <v>0.13871600000000001</v>
      </c>
      <c r="O22">
        <v>0.57520899999999997</v>
      </c>
      <c r="P22">
        <v>0.57567999999999997</v>
      </c>
      <c r="Q22">
        <v>0.59356799999999998</v>
      </c>
      <c r="R22">
        <v>0.57874000000000003</v>
      </c>
      <c r="T22">
        <v>10000</v>
      </c>
      <c r="U22">
        <f>AVERAGE(S6:V6)</f>
        <v>4.75</v>
      </c>
      <c r="AP22">
        <v>4</v>
      </c>
      <c r="AQ22">
        <v>1065</v>
      </c>
      <c r="AR22">
        <v>2418</v>
      </c>
      <c r="AS22">
        <v>1</v>
      </c>
      <c r="AT22">
        <v>7828</v>
      </c>
      <c r="AU22">
        <v>0.136041</v>
      </c>
      <c r="AV22">
        <v>1065</v>
      </c>
      <c r="AW22">
        <v>2418</v>
      </c>
      <c r="AX22">
        <v>1</v>
      </c>
      <c r="AY22">
        <v>7677</v>
      </c>
      <c r="AZ22">
        <v>0.13871600000000001</v>
      </c>
      <c r="BC22">
        <v>5</v>
      </c>
      <c r="BD22">
        <v>10000</v>
      </c>
      <c r="BE22">
        <v>26495</v>
      </c>
      <c r="BF22">
        <v>4</v>
      </c>
      <c r="BG22">
        <v>57638</v>
      </c>
      <c r="BH22">
        <v>0.17349400000000001</v>
      </c>
    </row>
    <row r="23" spans="9:60" x14ac:dyDescent="0.35">
      <c r="T23">
        <v>100000</v>
      </c>
      <c r="U23">
        <f>AVERAGE(S7:V7)</f>
        <v>3.25</v>
      </c>
      <c r="AP23">
        <v>5</v>
      </c>
      <c r="AQ23">
        <v>10000</v>
      </c>
      <c r="AR23">
        <v>26495</v>
      </c>
      <c r="AS23">
        <v>4</v>
      </c>
      <c r="AT23">
        <v>57638</v>
      </c>
      <c r="AU23">
        <v>0.17349400000000001</v>
      </c>
      <c r="AV23">
        <v>100000</v>
      </c>
      <c r="AW23">
        <v>359818</v>
      </c>
      <c r="AX23">
        <v>3</v>
      </c>
      <c r="AY23">
        <v>173849</v>
      </c>
      <c r="AZ23">
        <v>0.57520899999999997</v>
      </c>
      <c r="BC23">
        <v>6</v>
      </c>
      <c r="BD23">
        <v>10000</v>
      </c>
      <c r="BE23">
        <v>29368</v>
      </c>
      <c r="BF23">
        <v>5</v>
      </c>
      <c r="BG23">
        <v>58912</v>
      </c>
      <c r="BH23">
        <v>0.169742</v>
      </c>
    </row>
    <row r="24" spans="9:60" x14ac:dyDescent="0.35">
      <c r="I24">
        <v>1000000</v>
      </c>
      <c r="T24">
        <v>1000000</v>
      </c>
      <c r="U24">
        <f>AVERAGE(S8:V8)</f>
        <v>2.75</v>
      </c>
      <c r="AP24">
        <v>6</v>
      </c>
      <c r="AQ24">
        <v>10000</v>
      </c>
      <c r="AR24">
        <v>29368</v>
      </c>
      <c r="AS24">
        <v>5</v>
      </c>
      <c r="AT24">
        <v>58912</v>
      </c>
      <c r="AU24">
        <v>0.169742</v>
      </c>
      <c r="AV24">
        <v>100000</v>
      </c>
      <c r="AW24">
        <v>374378</v>
      </c>
      <c r="AX24">
        <v>4</v>
      </c>
      <c r="AY24">
        <v>173707</v>
      </c>
      <c r="AZ24">
        <v>0.57567999999999997</v>
      </c>
      <c r="BC24">
        <v>7</v>
      </c>
      <c r="BD24">
        <v>10000</v>
      </c>
      <c r="BE24">
        <v>32469</v>
      </c>
      <c r="BF24">
        <v>4</v>
      </c>
      <c r="BG24">
        <v>57159</v>
      </c>
      <c r="BH24">
        <v>0.17494799999999999</v>
      </c>
    </row>
    <row r="25" spans="9:60" x14ac:dyDescent="0.35">
      <c r="J25">
        <v>0</v>
      </c>
      <c r="K25">
        <v>1</v>
      </c>
      <c r="L25">
        <v>2</v>
      </c>
      <c r="M25">
        <v>3</v>
      </c>
      <c r="N25">
        <v>4</v>
      </c>
      <c r="O25">
        <v>5</v>
      </c>
      <c r="P25">
        <v>6</v>
      </c>
      <c r="Q25">
        <v>7</v>
      </c>
      <c r="R25">
        <v>8</v>
      </c>
      <c r="T25">
        <v>1500000</v>
      </c>
      <c r="U25">
        <f>AVERAGE(S9:V9)</f>
        <v>2.5</v>
      </c>
      <c r="AP25">
        <v>7</v>
      </c>
      <c r="AQ25">
        <v>10000</v>
      </c>
      <c r="AR25">
        <v>32469</v>
      </c>
      <c r="AS25">
        <v>4</v>
      </c>
      <c r="AT25">
        <v>57159</v>
      </c>
      <c r="AU25">
        <v>0.17494799999999999</v>
      </c>
      <c r="AV25">
        <v>100000</v>
      </c>
      <c r="AW25">
        <v>386440</v>
      </c>
      <c r="AX25">
        <v>2</v>
      </c>
      <c r="AY25">
        <v>168472</v>
      </c>
      <c r="AZ25">
        <v>0.59356799999999998</v>
      </c>
      <c r="BC25">
        <v>8</v>
      </c>
      <c r="BD25">
        <v>10000</v>
      </c>
      <c r="BE25">
        <v>27562</v>
      </c>
      <c r="BF25">
        <v>6</v>
      </c>
      <c r="BG25">
        <v>58238</v>
      </c>
      <c r="BH25">
        <v>0.171709</v>
      </c>
    </row>
    <row r="26" spans="9:60" x14ac:dyDescent="0.35">
      <c r="I26" t="s">
        <v>0</v>
      </c>
      <c r="J26">
        <v>2</v>
      </c>
      <c r="K26">
        <v>3</v>
      </c>
      <c r="L26">
        <v>7</v>
      </c>
      <c r="M26">
        <v>3541</v>
      </c>
      <c r="N26">
        <v>1065</v>
      </c>
      <c r="O26">
        <v>1000000</v>
      </c>
      <c r="P26">
        <v>1000000</v>
      </c>
      <c r="Q26">
        <v>1000000</v>
      </c>
      <c r="R26">
        <v>1000000</v>
      </c>
      <c r="AP26">
        <v>8</v>
      </c>
      <c r="AQ26">
        <v>10000</v>
      </c>
      <c r="AR26">
        <v>27562</v>
      </c>
      <c r="AS26">
        <v>6</v>
      </c>
      <c r="AT26">
        <v>58238</v>
      </c>
      <c r="AU26">
        <v>0.171709</v>
      </c>
      <c r="AV26">
        <v>100000</v>
      </c>
      <c r="AW26">
        <v>349921</v>
      </c>
      <c r="AX26">
        <v>4</v>
      </c>
      <c r="AY26">
        <v>172789</v>
      </c>
      <c r="AZ26">
        <v>0.57874000000000003</v>
      </c>
      <c r="BD26" s="2" t="s">
        <v>15</v>
      </c>
      <c r="BE26" s="1"/>
      <c r="BF26" s="1"/>
      <c r="BG26" s="1"/>
      <c r="BH26" s="1"/>
    </row>
    <row r="27" spans="9:60" x14ac:dyDescent="0.35">
      <c r="I27" t="s">
        <v>1</v>
      </c>
      <c r="J27">
        <v>2</v>
      </c>
      <c r="K27">
        <v>3</v>
      </c>
      <c r="L27">
        <v>8</v>
      </c>
      <c r="M27">
        <v>10282</v>
      </c>
      <c r="N27">
        <v>2418</v>
      </c>
      <c r="O27">
        <v>4488464</v>
      </c>
      <c r="P27">
        <v>4481233</v>
      </c>
      <c r="Q27">
        <v>4790308</v>
      </c>
      <c r="R27">
        <v>4073028</v>
      </c>
      <c r="BC27">
        <v>0</v>
      </c>
      <c r="BD27">
        <v>2</v>
      </c>
      <c r="BE27">
        <v>2</v>
      </c>
      <c r="BF27">
        <v>1</v>
      </c>
      <c r="BG27">
        <v>14</v>
      </c>
      <c r="BH27">
        <v>0.139126</v>
      </c>
    </row>
    <row r="28" spans="9:60" x14ac:dyDescent="0.35">
      <c r="I28" t="s">
        <v>2</v>
      </c>
      <c r="J28">
        <v>1</v>
      </c>
      <c r="K28">
        <v>1</v>
      </c>
      <c r="L28">
        <v>1</v>
      </c>
      <c r="M28">
        <v>1</v>
      </c>
      <c r="N28">
        <v>1</v>
      </c>
      <c r="O28">
        <v>2</v>
      </c>
      <c r="P28">
        <v>3</v>
      </c>
      <c r="Q28">
        <v>2</v>
      </c>
      <c r="R28">
        <v>4</v>
      </c>
      <c r="BC28">
        <v>1</v>
      </c>
      <c r="BD28">
        <v>3</v>
      </c>
      <c r="BE28">
        <v>3</v>
      </c>
      <c r="BF28">
        <v>1</v>
      </c>
      <c r="BG28">
        <v>20</v>
      </c>
      <c r="BH28">
        <v>0.14897199999999999</v>
      </c>
    </row>
    <row r="29" spans="9:60" x14ac:dyDescent="0.35">
      <c r="I29" t="s">
        <v>3</v>
      </c>
      <c r="J29">
        <v>13</v>
      </c>
      <c r="K29">
        <v>21</v>
      </c>
      <c r="L29">
        <v>50</v>
      </c>
      <c r="M29">
        <v>24104</v>
      </c>
      <c r="N29">
        <v>7623</v>
      </c>
      <c r="O29">
        <v>191112</v>
      </c>
      <c r="P29">
        <v>199160</v>
      </c>
      <c r="Q29">
        <v>188242</v>
      </c>
      <c r="R29">
        <v>210493</v>
      </c>
      <c r="AP29" t="s">
        <v>6</v>
      </c>
      <c r="AQ29" s="2">
        <v>1000000</v>
      </c>
      <c r="AR29" s="1"/>
      <c r="AS29" s="1"/>
      <c r="AT29" s="1"/>
      <c r="AU29" s="1"/>
      <c r="AV29" s="2">
        <v>1500000</v>
      </c>
      <c r="AW29" s="1"/>
      <c r="AX29" s="1"/>
      <c r="AY29" s="1"/>
      <c r="AZ29" s="1"/>
      <c r="BC29">
        <v>2</v>
      </c>
      <c r="BD29">
        <v>7</v>
      </c>
      <c r="BE29">
        <v>8</v>
      </c>
      <c r="BF29">
        <v>1</v>
      </c>
      <c r="BG29">
        <v>51</v>
      </c>
      <c r="BH29">
        <v>0.13505900000000001</v>
      </c>
    </row>
    <row r="30" spans="9:60" x14ac:dyDescent="0.35">
      <c r="I30" t="s">
        <v>4</v>
      </c>
      <c r="J30">
        <v>0.14404</v>
      </c>
      <c r="K30">
        <v>0.13656299999999999</v>
      </c>
      <c r="L30">
        <v>0.13727200000000001</v>
      </c>
      <c r="M30">
        <v>0.146901</v>
      </c>
      <c r="N30">
        <v>0.13970099999999999</v>
      </c>
      <c r="O30">
        <v>5.2325119999999998</v>
      </c>
      <c r="P30">
        <v>5.0210860000000004</v>
      </c>
      <c r="Q30">
        <v>5.3123100000000001</v>
      </c>
      <c r="R30">
        <v>4.7507330000000003</v>
      </c>
      <c r="AP30" t="s">
        <v>13</v>
      </c>
      <c r="AQ30" t="s">
        <v>0</v>
      </c>
      <c r="AR30" t="s">
        <v>1</v>
      </c>
      <c r="AS30" t="s">
        <v>2</v>
      </c>
      <c r="AT30" t="s">
        <v>3</v>
      </c>
      <c r="AU30" t="s">
        <v>4</v>
      </c>
      <c r="AV30" t="s">
        <v>0</v>
      </c>
      <c r="AW30" t="s">
        <v>1</v>
      </c>
      <c r="AX30" t="s">
        <v>2</v>
      </c>
      <c r="AY30" t="s">
        <v>3</v>
      </c>
      <c r="AZ30" t="s">
        <v>4</v>
      </c>
      <c r="BC30">
        <v>3</v>
      </c>
      <c r="BD30">
        <v>3541</v>
      </c>
      <c r="BE30">
        <v>10282</v>
      </c>
      <c r="BF30">
        <v>1</v>
      </c>
      <c r="BG30">
        <v>24347</v>
      </c>
      <c r="BH30">
        <v>0.14543800000000001</v>
      </c>
    </row>
    <row r="31" spans="9:60" x14ac:dyDescent="0.35">
      <c r="AP31">
        <v>0</v>
      </c>
      <c r="AQ31">
        <v>2</v>
      </c>
      <c r="AR31">
        <v>2</v>
      </c>
      <c r="AS31">
        <v>1</v>
      </c>
      <c r="AT31">
        <v>13</v>
      </c>
      <c r="AU31">
        <v>0.14404</v>
      </c>
      <c r="AV31">
        <v>2</v>
      </c>
      <c r="AW31">
        <v>2</v>
      </c>
      <c r="AX31">
        <v>1</v>
      </c>
      <c r="AY31">
        <v>15</v>
      </c>
      <c r="AZ31">
        <v>0.12847600000000001</v>
      </c>
      <c r="BC31">
        <v>4</v>
      </c>
      <c r="BD31">
        <v>1065</v>
      </c>
      <c r="BE31">
        <v>2418</v>
      </c>
      <c r="BF31">
        <v>1</v>
      </c>
      <c r="BG31">
        <v>7677</v>
      </c>
      <c r="BH31">
        <v>0.13871600000000001</v>
      </c>
    </row>
    <row r="32" spans="9:60" x14ac:dyDescent="0.35">
      <c r="I32">
        <v>1500000</v>
      </c>
      <c r="AP32">
        <v>1</v>
      </c>
      <c r="AQ32">
        <v>3</v>
      </c>
      <c r="AR32">
        <v>3</v>
      </c>
      <c r="AS32">
        <v>1</v>
      </c>
      <c r="AT32">
        <v>21</v>
      </c>
      <c r="AU32">
        <v>0.13656299999999999</v>
      </c>
      <c r="AV32">
        <v>3</v>
      </c>
      <c r="AW32">
        <v>3</v>
      </c>
      <c r="AX32">
        <v>1</v>
      </c>
      <c r="AY32">
        <v>24</v>
      </c>
      <c r="AZ32">
        <v>0.124311</v>
      </c>
      <c r="BC32">
        <v>5</v>
      </c>
      <c r="BD32">
        <v>100000</v>
      </c>
      <c r="BE32">
        <v>359818</v>
      </c>
      <c r="BF32">
        <v>3</v>
      </c>
      <c r="BG32">
        <v>173849</v>
      </c>
      <c r="BH32">
        <v>0.57520899999999997</v>
      </c>
    </row>
    <row r="33" spans="9:60" x14ac:dyDescent="0.35">
      <c r="J33">
        <v>0</v>
      </c>
      <c r="K33">
        <v>1</v>
      </c>
      <c r="L33">
        <v>2</v>
      </c>
      <c r="M33">
        <v>3</v>
      </c>
      <c r="N33">
        <v>4</v>
      </c>
      <c r="O33">
        <v>5</v>
      </c>
      <c r="P33">
        <v>6</v>
      </c>
      <c r="Q33">
        <v>7</v>
      </c>
      <c r="R33">
        <v>8</v>
      </c>
      <c r="AP33">
        <v>2</v>
      </c>
      <c r="AQ33">
        <v>7</v>
      </c>
      <c r="AR33">
        <v>8</v>
      </c>
      <c r="AS33">
        <v>1</v>
      </c>
      <c r="AT33">
        <v>50</v>
      </c>
      <c r="AU33">
        <v>0.13727200000000001</v>
      </c>
      <c r="AV33">
        <v>7</v>
      </c>
      <c r="AW33">
        <v>8</v>
      </c>
      <c r="AX33">
        <v>1</v>
      </c>
      <c r="AY33">
        <v>55</v>
      </c>
      <c r="AZ33">
        <v>0.12725900000000001</v>
      </c>
      <c r="BC33">
        <v>6</v>
      </c>
      <c r="BD33">
        <v>100000</v>
      </c>
      <c r="BE33">
        <v>374378</v>
      </c>
      <c r="BF33">
        <v>4</v>
      </c>
      <c r="BG33">
        <v>173707</v>
      </c>
      <c r="BH33">
        <v>0.57567999999999997</v>
      </c>
    </row>
    <row r="34" spans="9:60" x14ac:dyDescent="0.35">
      <c r="I34" t="s">
        <v>0</v>
      </c>
      <c r="J34">
        <v>2</v>
      </c>
      <c r="K34">
        <v>3</v>
      </c>
      <c r="L34">
        <v>7</v>
      </c>
      <c r="M34">
        <v>3541</v>
      </c>
      <c r="N34">
        <v>1065</v>
      </c>
      <c r="O34">
        <v>1090275</v>
      </c>
      <c r="P34">
        <v>1500000</v>
      </c>
      <c r="Q34">
        <v>1500000</v>
      </c>
      <c r="R34">
        <v>1500000</v>
      </c>
      <c r="AP34">
        <v>3</v>
      </c>
      <c r="AQ34">
        <v>3541</v>
      </c>
      <c r="AR34">
        <v>10282</v>
      </c>
      <c r="AS34">
        <v>1</v>
      </c>
      <c r="AT34">
        <v>24104</v>
      </c>
      <c r="AU34">
        <v>0.146901</v>
      </c>
      <c r="AV34">
        <v>3541</v>
      </c>
      <c r="AW34">
        <v>10282</v>
      </c>
      <c r="AX34">
        <v>1</v>
      </c>
      <c r="AY34">
        <v>24738</v>
      </c>
      <c r="AZ34">
        <v>0.14313699999999999</v>
      </c>
      <c r="BC34">
        <v>7</v>
      </c>
      <c r="BD34">
        <v>100000</v>
      </c>
      <c r="BE34">
        <v>386440</v>
      </c>
      <c r="BF34">
        <v>2</v>
      </c>
      <c r="BG34">
        <v>168472</v>
      </c>
      <c r="BH34">
        <v>0.59356799999999998</v>
      </c>
    </row>
    <row r="35" spans="9:60" x14ac:dyDescent="0.35">
      <c r="I35" t="s">
        <v>1</v>
      </c>
      <c r="J35">
        <v>2</v>
      </c>
      <c r="K35">
        <v>3</v>
      </c>
      <c r="L35">
        <v>8</v>
      </c>
      <c r="M35">
        <v>10282</v>
      </c>
      <c r="N35">
        <v>2418</v>
      </c>
      <c r="O35">
        <v>4898609</v>
      </c>
      <c r="P35">
        <v>7020668</v>
      </c>
      <c r="Q35">
        <v>7173504</v>
      </c>
      <c r="R35">
        <v>6361454</v>
      </c>
      <c r="AP35">
        <v>4</v>
      </c>
      <c r="AQ35">
        <v>1065</v>
      </c>
      <c r="AR35">
        <v>2418</v>
      </c>
      <c r="AS35">
        <v>1</v>
      </c>
      <c r="AT35">
        <v>7623</v>
      </c>
      <c r="AU35">
        <v>0.13970099999999999</v>
      </c>
      <c r="AV35">
        <v>1065</v>
      </c>
      <c r="AW35">
        <v>2418</v>
      </c>
      <c r="AX35">
        <v>1</v>
      </c>
      <c r="AY35">
        <v>8415</v>
      </c>
      <c r="AZ35">
        <v>0.126552</v>
      </c>
      <c r="BC35">
        <v>8</v>
      </c>
      <c r="BD35">
        <v>100000</v>
      </c>
      <c r="BE35">
        <v>349921</v>
      </c>
      <c r="BF35">
        <v>4</v>
      </c>
      <c r="BG35">
        <v>172789</v>
      </c>
      <c r="BH35">
        <v>0.57874000000000003</v>
      </c>
    </row>
    <row r="36" spans="9:60" x14ac:dyDescent="0.35">
      <c r="I36" t="s">
        <v>2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3</v>
      </c>
      <c r="Q36">
        <v>2</v>
      </c>
      <c r="R36">
        <v>4</v>
      </c>
      <c r="U36" t="s">
        <v>8</v>
      </c>
      <c r="AP36">
        <v>5</v>
      </c>
      <c r="AQ36">
        <v>1000000</v>
      </c>
      <c r="AR36">
        <v>4488464</v>
      </c>
      <c r="AS36">
        <v>2</v>
      </c>
      <c r="AT36">
        <v>191112</v>
      </c>
      <c r="AU36">
        <v>5.2325119999999998</v>
      </c>
      <c r="AV36">
        <v>1090275</v>
      </c>
      <c r="AW36">
        <v>4898609</v>
      </c>
      <c r="AX36">
        <v>1</v>
      </c>
      <c r="AY36">
        <v>195915</v>
      </c>
      <c r="AZ36">
        <v>5.565029</v>
      </c>
      <c r="BD36" s="2" t="s">
        <v>16</v>
      </c>
      <c r="BE36" s="1"/>
      <c r="BF36" s="1"/>
      <c r="BG36" s="1"/>
      <c r="BH36" s="1"/>
    </row>
    <row r="37" spans="9:60" x14ac:dyDescent="0.35">
      <c r="I37" t="s">
        <v>3</v>
      </c>
      <c r="J37">
        <v>15</v>
      </c>
      <c r="K37">
        <v>24</v>
      </c>
      <c r="L37">
        <v>55</v>
      </c>
      <c r="M37">
        <v>24738</v>
      </c>
      <c r="N37">
        <v>8415</v>
      </c>
      <c r="O37">
        <v>195915</v>
      </c>
      <c r="P37">
        <v>196842</v>
      </c>
      <c r="Q37">
        <v>168014</v>
      </c>
      <c r="R37">
        <v>178317</v>
      </c>
      <c r="AP37">
        <v>6</v>
      </c>
      <c r="AQ37">
        <v>1000000</v>
      </c>
      <c r="AR37">
        <v>4481233</v>
      </c>
      <c r="AS37">
        <v>3</v>
      </c>
      <c r="AT37">
        <v>199160</v>
      </c>
      <c r="AU37">
        <v>5.0210860000000004</v>
      </c>
      <c r="AV37">
        <v>1500000</v>
      </c>
      <c r="AW37">
        <v>7020668</v>
      </c>
      <c r="AX37">
        <v>3</v>
      </c>
      <c r="AY37">
        <v>196842</v>
      </c>
      <c r="AZ37">
        <v>7.6203010000000004</v>
      </c>
      <c r="BC37">
        <v>0</v>
      </c>
      <c r="BD37">
        <v>2</v>
      </c>
      <c r="BE37">
        <v>2</v>
      </c>
      <c r="BF37">
        <v>1</v>
      </c>
      <c r="BG37">
        <v>13</v>
      </c>
      <c r="BH37">
        <v>0.14404</v>
      </c>
    </row>
    <row r="38" spans="9:60" x14ac:dyDescent="0.35">
      <c r="I38" t="s">
        <v>4</v>
      </c>
      <c r="J38">
        <v>0.12847600000000001</v>
      </c>
      <c r="K38">
        <v>0.124311</v>
      </c>
      <c r="L38">
        <v>0.12725900000000001</v>
      </c>
      <c r="M38">
        <v>0.14313699999999999</v>
      </c>
      <c r="N38">
        <v>0.126552</v>
      </c>
      <c r="O38">
        <v>5.565029</v>
      </c>
      <c r="P38">
        <v>7.6203010000000004</v>
      </c>
      <c r="Q38">
        <v>8.9278089999999999</v>
      </c>
      <c r="R38">
        <v>8.4119589999999995</v>
      </c>
      <c r="AP38">
        <v>7</v>
      </c>
      <c r="AQ38">
        <v>1000000</v>
      </c>
      <c r="AR38">
        <v>4790308</v>
      </c>
      <c r="AS38">
        <v>2</v>
      </c>
      <c r="AT38">
        <v>188242</v>
      </c>
      <c r="AU38">
        <v>5.3123100000000001</v>
      </c>
      <c r="AV38">
        <v>1500000</v>
      </c>
      <c r="AW38">
        <v>7173504</v>
      </c>
      <c r="AX38">
        <v>2</v>
      </c>
      <c r="AY38">
        <v>168014</v>
      </c>
      <c r="AZ38">
        <v>8.9278089999999999</v>
      </c>
      <c r="BC38">
        <v>1</v>
      </c>
      <c r="BD38">
        <v>3</v>
      </c>
      <c r="BE38">
        <v>3</v>
      </c>
      <c r="BF38">
        <v>1</v>
      </c>
      <c r="BG38">
        <v>21</v>
      </c>
      <c r="BH38">
        <v>0.13656299999999999</v>
      </c>
    </row>
    <row r="39" spans="9:60" x14ac:dyDescent="0.35">
      <c r="AP39">
        <v>8</v>
      </c>
      <c r="AQ39">
        <v>1000000</v>
      </c>
      <c r="AR39">
        <v>4073028</v>
      </c>
      <c r="AS39">
        <v>4</v>
      </c>
      <c r="AT39">
        <v>210493</v>
      </c>
      <c r="AU39">
        <v>4.7507330000000003</v>
      </c>
      <c r="AV39">
        <v>1500000</v>
      </c>
      <c r="AW39">
        <v>6361454</v>
      </c>
      <c r="AX39">
        <v>4</v>
      </c>
      <c r="AY39">
        <v>178317</v>
      </c>
      <c r="AZ39">
        <v>8.4119589999999995</v>
      </c>
      <c r="BC39">
        <v>2</v>
      </c>
      <c r="BD39">
        <v>7</v>
      </c>
      <c r="BE39">
        <v>8</v>
      </c>
      <c r="BF39">
        <v>1</v>
      </c>
      <c r="BG39">
        <v>50</v>
      </c>
      <c r="BH39">
        <v>0.13727200000000001</v>
      </c>
    </row>
    <row r="40" spans="9:60" x14ac:dyDescent="0.35">
      <c r="L40" t="s">
        <v>6</v>
      </c>
      <c r="BC40">
        <v>3</v>
      </c>
      <c r="BD40">
        <v>3541</v>
      </c>
      <c r="BE40">
        <v>10282</v>
      </c>
      <c r="BF40">
        <v>1</v>
      </c>
      <c r="BG40">
        <v>24104</v>
      </c>
      <c r="BH40">
        <v>0.146901</v>
      </c>
    </row>
    <row r="41" spans="9:60" x14ac:dyDescent="0.35">
      <c r="L41">
        <v>10000</v>
      </c>
      <c r="M41">
        <v>2</v>
      </c>
      <c r="N41">
        <v>3</v>
      </c>
      <c r="O41">
        <v>6</v>
      </c>
      <c r="P41">
        <v>16</v>
      </c>
      <c r="Q41">
        <v>31</v>
      </c>
      <c r="R41">
        <v>32</v>
      </c>
      <c r="S41">
        <v>39</v>
      </c>
      <c r="T41">
        <v>34</v>
      </c>
      <c r="U41">
        <v>34</v>
      </c>
      <c r="V41">
        <f>AVERAGE(M41:U41)</f>
        <v>21.888888888888889</v>
      </c>
      <c r="BC41">
        <v>4</v>
      </c>
      <c r="BD41">
        <v>1065</v>
      </c>
      <c r="BE41">
        <v>2418</v>
      </c>
      <c r="BF41">
        <v>1</v>
      </c>
      <c r="BG41">
        <v>7623</v>
      </c>
      <c r="BH41">
        <v>0.13970099999999999</v>
      </c>
    </row>
    <row r="42" spans="9:60" x14ac:dyDescent="0.35">
      <c r="L42">
        <v>100000</v>
      </c>
      <c r="M42">
        <v>2</v>
      </c>
      <c r="N42">
        <v>3</v>
      </c>
      <c r="O42">
        <v>6</v>
      </c>
      <c r="P42">
        <v>16</v>
      </c>
      <c r="Q42">
        <v>31</v>
      </c>
      <c r="R42">
        <v>33</v>
      </c>
      <c r="S42">
        <v>40</v>
      </c>
      <c r="T42">
        <v>36</v>
      </c>
      <c r="U42">
        <v>36</v>
      </c>
      <c r="V42">
        <f t="shared" ref="V42:V44" si="1">AVERAGE(M42:U42)</f>
        <v>22.555555555555557</v>
      </c>
      <c r="BC42">
        <v>5</v>
      </c>
      <c r="BD42">
        <v>1000000</v>
      </c>
      <c r="BE42">
        <v>4488464</v>
      </c>
      <c r="BF42">
        <v>2</v>
      </c>
      <c r="BG42">
        <v>191112</v>
      </c>
      <c r="BH42">
        <v>5.2325119999999998</v>
      </c>
    </row>
    <row r="43" spans="9:60" x14ac:dyDescent="0.35">
      <c r="L43">
        <v>1000000</v>
      </c>
      <c r="M43">
        <v>2</v>
      </c>
      <c r="N43">
        <v>3</v>
      </c>
      <c r="O43">
        <v>6</v>
      </c>
      <c r="P43">
        <v>16</v>
      </c>
      <c r="Q43">
        <v>31</v>
      </c>
      <c r="R43">
        <v>34</v>
      </c>
      <c r="S43">
        <v>41</v>
      </c>
      <c r="T43">
        <v>36</v>
      </c>
      <c r="U43">
        <v>36</v>
      </c>
      <c r="V43">
        <f t="shared" si="1"/>
        <v>22.777777777777779</v>
      </c>
      <c r="BC43">
        <v>6</v>
      </c>
      <c r="BD43">
        <v>1000000</v>
      </c>
      <c r="BE43">
        <v>4481233</v>
      </c>
      <c r="BF43">
        <v>3</v>
      </c>
      <c r="BG43">
        <v>199160</v>
      </c>
      <c r="BH43">
        <v>5.0210860000000004</v>
      </c>
    </row>
    <row r="44" spans="9:60" x14ac:dyDescent="0.35">
      <c r="L44">
        <v>1500000</v>
      </c>
      <c r="M44">
        <v>2</v>
      </c>
      <c r="N44">
        <v>3</v>
      </c>
      <c r="O44">
        <v>6</v>
      </c>
      <c r="P44">
        <v>16</v>
      </c>
      <c r="Q44">
        <v>31</v>
      </c>
      <c r="R44">
        <v>35</v>
      </c>
      <c r="S44">
        <v>41</v>
      </c>
      <c r="T44">
        <v>36</v>
      </c>
      <c r="U44">
        <v>36</v>
      </c>
      <c r="V44">
        <f t="shared" si="1"/>
        <v>22.888888888888889</v>
      </c>
      <c r="BC44">
        <v>7</v>
      </c>
      <c r="BD44">
        <v>1000000</v>
      </c>
      <c r="BE44">
        <v>4790308</v>
      </c>
      <c r="BF44">
        <v>2</v>
      </c>
      <c r="BG44">
        <v>188242</v>
      </c>
      <c r="BH44">
        <v>5.3123100000000001</v>
      </c>
    </row>
    <row r="45" spans="9:60" x14ac:dyDescent="0.35">
      <c r="BC45">
        <v>8</v>
      </c>
      <c r="BD45">
        <v>1000000</v>
      </c>
      <c r="BE45">
        <v>4073028</v>
      </c>
      <c r="BF45">
        <v>4</v>
      </c>
      <c r="BG45">
        <v>210493</v>
      </c>
      <c r="BH45">
        <v>4.7507330000000003</v>
      </c>
    </row>
    <row r="46" spans="9:60" x14ac:dyDescent="0.35">
      <c r="BD46" s="2" t="s">
        <v>17</v>
      </c>
      <c r="BE46" s="1"/>
      <c r="BF46" s="1"/>
      <c r="BG46" s="1"/>
      <c r="BH46" s="1"/>
    </row>
    <row r="47" spans="9:60" x14ac:dyDescent="0.35">
      <c r="BC47">
        <v>0</v>
      </c>
      <c r="BD47">
        <v>2</v>
      </c>
      <c r="BE47">
        <v>2</v>
      </c>
      <c r="BF47">
        <v>1</v>
      </c>
      <c r="BG47">
        <v>15</v>
      </c>
      <c r="BH47">
        <v>0.12847600000000001</v>
      </c>
    </row>
    <row r="48" spans="9:60" x14ac:dyDescent="0.35">
      <c r="BC48">
        <v>1</v>
      </c>
      <c r="BD48">
        <v>3</v>
      </c>
      <c r="BE48">
        <v>3</v>
      </c>
      <c r="BF48">
        <v>1</v>
      </c>
      <c r="BG48">
        <v>24</v>
      </c>
      <c r="BH48">
        <v>0.124311</v>
      </c>
    </row>
    <row r="49" spans="7:60" x14ac:dyDescent="0.35">
      <c r="BC49">
        <v>2</v>
      </c>
      <c r="BD49">
        <v>7</v>
      </c>
      <c r="BE49">
        <v>8</v>
      </c>
      <c r="BF49">
        <v>1</v>
      </c>
      <c r="BG49">
        <v>55</v>
      </c>
      <c r="BH49">
        <v>0.12725900000000001</v>
      </c>
    </row>
    <row r="50" spans="7:60" x14ac:dyDescent="0.35">
      <c r="BC50">
        <v>3</v>
      </c>
      <c r="BD50">
        <v>3541</v>
      </c>
      <c r="BE50">
        <v>10282</v>
      </c>
      <c r="BF50">
        <v>1</v>
      </c>
      <c r="BG50">
        <v>24738</v>
      </c>
      <c r="BH50">
        <v>0.14313699999999999</v>
      </c>
    </row>
    <row r="51" spans="7:60" x14ac:dyDescent="0.35">
      <c r="M51">
        <v>0.12350899999999999</v>
      </c>
      <c r="N51">
        <v>0.122514</v>
      </c>
      <c r="O51">
        <v>0.17042399999999999</v>
      </c>
      <c r="P51">
        <v>0.16688500000000001</v>
      </c>
      <c r="Q51">
        <v>0.136041</v>
      </c>
      <c r="R51">
        <v>0.17349400000000001</v>
      </c>
      <c r="S51">
        <v>0.169742</v>
      </c>
      <c r="T51">
        <v>0.17494799999999999</v>
      </c>
      <c r="U51">
        <v>0.171709</v>
      </c>
      <c r="BC51">
        <v>4</v>
      </c>
      <c r="BD51">
        <v>1065</v>
      </c>
      <c r="BE51">
        <v>2418</v>
      </c>
      <c r="BF51">
        <v>1</v>
      </c>
      <c r="BG51">
        <v>8415</v>
      </c>
      <c r="BH51">
        <v>0.126552</v>
      </c>
    </row>
    <row r="52" spans="7:60" x14ac:dyDescent="0.35">
      <c r="M52">
        <v>0.139126</v>
      </c>
      <c r="N52">
        <v>0.14897199999999999</v>
      </c>
      <c r="O52">
        <v>0.13505900000000001</v>
      </c>
      <c r="P52">
        <v>0.14543800000000001</v>
      </c>
      <c r="Q52">
        <v>0.13871600000000001</v>
      </c>
      <c r="R52">
        <v>0.57520899999999997</v>
      </c>
      <c r="S52">
        <v>0.57567999999999997</v>
      </c>
      <c r="T52">
        <v>0.59356799999999998</v>
      </c>
      <c r="U52">
        <v>0.57874000000000003</v>
      </c>
      <c r="BC52">
        <v>5</v>
      </c>
      <c r="BD52">
        <v>1090275</v>
      </c>
      <c r="BE52">
        <v>4898609</v>
      </c>
      <c r="BF52">
        <v>1</v>
      </c>
      <c r="BG52">
        <v>195915</v>
      </c>
      <c r="BH52">
        <v>5.565029</v>
      </c>
    </row>
    <row r="53" spans="7:60" x14ac:dyDescent="0.35">
      <c r="M53">
        <v>0.14404</v>
      </c>
      <c r="N53">
        <v>0.13656299999999999</v>
      </c>
      <c r="O53">
        <v>0.13727200000000001</v>
      </c>
      <c r="P53">
        <v>0.146901</v>
      </c>
      <c r="Q53">
        <v>0.13970099999999999</v>
      </c>
      <c r="R53">
        <v>5.2325119999999998</v>
      </c>
      <c r="S53">
        <v>5.0210860000000004</v>
      </c>
      <c r="T53">
        <v>5.3123100000000001</v>
      </c>
      <c r="U53">
        <v>4.7507330000000003</v>
      </c>
      <c r="BC53">
        <v>6</v>
      </c>
      <c r="BD53">
        <v>1500000</v>
      </c>
      <c r="BE53">
        <v>7020668</v>
      </c>
      <c r="BF53">
        <v>3</v>
      </c>
      <c r="BG53">
        <v>196842</v>
      </c>
      <c r="BH53">
        <v>7.6203010000000004</v>
      </c>
    </row>
    <row r="54" spans="7:60" x14ac:dyDescent="0.35">
      <c r="M54">
        <v>0.12847600000000001</v>
      </c>
      <c r="N54">
        <v>0.124311</v>
      </c>
      <c r="O54">
        <v>0.12725900000000001</v>
      </c>
      <c r="P54">
        <v>0.14313699999999999</v>
      </c>
      <c r="Q54">
        <v>0.126552</v>
      </c>
      <c r="R54">
        <v>5.565029</v>
      </c>
      <c r="S54">
        <v>7.6203010000000004</v>
      </c>
      <c r="T54">
        <v>8.9278089999999999</v>
      </c>
      <c r="U54">
        <v>8.4119589999999995</v>
      </c>
      <c r="BC54">
        <v>7</v>
      </c>
      <c r="BD54">
        <v>1500000</v>
      </c>
      <c r="BE54">
        <v>7173504</v>
      </c>
      <c r="BF54">
        <v>2</v>
      </c>
      <c r="BG54">
        <v>168014</v>
      </c>
      <c r="BH54">
        <v>8.9278089999999999</v>
      </c>
    </row>
    <row r="55" spans="7:60" x14ac:dyDescent="0.35">
      <c r="G55">
        <v>2</v>
      </c>
      <c r="H55">
        <v>2</v>
      </c>
      <c r="I55">
        <v>2</v>
      </c>
      <c r="J55">
        <v>2</v>
      </c>
      <c r="L55" t="s">
        <v>4</v>
      </c>
      <c r="M55">
        <f>AVERAGE(M51:M54)</f>
        <v>0.13378775000000001</v>
      </c>
      <c r="N55">
        <f t="shared" ref="N55:U55" si="2">AVERAGE(N51:N54)</f>
        <v>0.13308999999999999</v>
      </c>
      <c r="O55">
        <f t="shared" si="2"/>
        <v>0.14250350000000001</v>
      </c>
      <c r="P55">
        <f t="shared" si="2"/>
        <v>0.15059025000000001</v>
      </c>
      <c r="Q55">
        <f t="shared" si="2"/>
        <v>0.1352525</v>
      </c>
      <c r="R55">
        <f t="shared" si="2"/>
        <v>2.8865609999999999</v>
      </c>
      <c r="S55">
        <f t="shared" si="2"/>
        <v>3.3467022499999999</v>
      </c>
      <c r="T55">
        <f t="shared" si="2"/>
        <v>3.75215875</v>
      </c>
      <c r="U55">
        <f t="shared" si="2"/>
        <v>3.4782852499999999</v>
      </c>
      <c r="BC55">
        <v>8</v>
      </c>
      <c r="BD55">
        <v>1500000</v>
      </c>
      <c r="BE55">
        <v>6361454</v>
      </c>
      <c r="BF55">
        <v>4</v>
      </c>
      <c r="BG55">
        <v>178317</v>
      </c>
      <c r="BH55">
        <v>8.4119589999999995</v>
      </c>
    </row>
    <row r="56" spans="7:60" x14ac:dyDescent="0.35">
      <c r="G56">
        <v>3</v>
      </c>
      <c r="H56">
        <v>3</v>
      </c>
      <c r="I56">
        <v>3</v>
      </c>
      <c r="J56">
        <v>3</v>
      </c>
    </row>
    <row r="57" spans="7:60" x14ac:dyDescent="0.35">
      <c r="G57">
        <v>6</v>
      </c>
      <c r="H57">
        <v>6</v>
      </c>
      <c r="I57">
        <v>6</v>
      </c>
      <c r="J57">
        <v>6</v>
      </c>
      <c r="M57">
        <v>2</v>
      </c>
      <c r="N57">
        <v>3</v>
      </c>
      <c r="O57">
        <v>8</v>
      </c>
      <c r="P57">
        <v>10282</v>
      </c>
      <c r="Q57">
        <v>2418</v>
      </c>
      <c r="R57">
        <v>26495</v>
      </c>
      <c r="S57">
        <v>29368</v>
      </c>
      <c r="T57">
        <v>32469</v>
      </c>
      <c r="U57">
        <v>27562</v>
      </c>
    </row>
    <row r="58" spans="7:60" x14ac:dyDescent="0.35">
      <c r="G58">
        <v>16</v>
      </c>
      <c r="H58">
        <v>16</v>
      </c>
      <c r="I58">
        <v>16</v>
      </c>
      <c r="J58">
        <v>16</v>
      </c>
      <c r="M58">
        <v>2</v>
      </c>
      <c r="N58">
        <v>3</v>
      </c>
      <c r="O58">
        <v>8</v>
      </c>
      <c r="P58">
        <v>10282</v>
      </c>
      <c r="Q58">
        <v>2418</v>
      </c>
      <c r="R58">
        <v>359818</v>
      </c>
      <c r="S58">
        <v>374378</v>
      </c>
      <c r="T58">
        <v>386440</v>
      </c>
      <c r="U58">
        <v>349921</v>
      </c>
    </row>
    <row r="59" spans="7:60" x14ac:dyDescent="0.35">
      <c r="G59">
        <v>31</v>
      </c>
      <c r="H59">
        <v>31</v>
      </c>
      <c r="I59">
        <v>31</v>
      </c>
      <c r="J59">
        <v>31</v>
      </c>
      <c r="M59">
        <v>2</v>
      </c>
      <c r="N59">
        <v>3</v>
      </c>
      <c r="O59">
        <v>8</v>
      </c>
      <c r="P59">
        <v>10282</v>
      </c>
      <c r="Q59">
        <v>2418</v>
      </c>
      <c r="R59">
        <v>4488464</v>
      </c>
      <c r="S59">
        <v>4481233</v>
      </c>
      <c r="T59">
        <v>4790308</v>
      </c>
      <c r="U59">
        <v>4073028</v>
      </c>
    </row>
    <row r="60" spans="7:60" x14ac:dyDescent="0.35">
      <c r="G60">
        <v>32</v>
      </c>
      <c r="H60">
        <v>33</v>
      </c>
      <c r="I60">
        <v>34</v>
      </c>
      <c r="J60">
        <v>35</v>
      </c>
      <c r="M60">
        <v>2</v>
      </c>
      <c r="N60">
        <v>3</v>
      </c>
      <c r="O60">
        <v>8</v>
      </c>
      <c r="P60">
        <v>10282</v>
      </c>
      <c r="Q60">
        <v>2418</v>
      </c>
      <c r="R60">
        <v>4898609</v>
      </c>
      <c r="S60">
        <v>7020668</v>
      </c>
      <c r="T60">
        <v>7173504</v>
      </c>
      <c r="U60">
        <v>6361454</v>
      </c>
    </row>
    <row r="61" spans="7:60" x14ac:dyDescent="0.35">
      <c r="G61">
        <v>39</v>
      </c>
      <c r="H61">
        <v>40</v>
      </c>
      <c r="I61">
        <v>41</v>
      </c>
      <c r="J61">
        <v>41</v>
      </c>
      <c r="L61" t="s">
        <v>1</v>
      </c>
      <c r="M61">
        <f>AVERAGE(M57:M60)</f>
        <v>2</v>
      </c>
      <c r="N61">
        <f t="shared" ref="N61:U61" si="3">AVERAGE(N57:N60)</f>
        <v>3</v>
      </c>
      <c r="O61">
        <f t="shared" si="3"/>
        <v>8</v>
      </c>
      <c r="P61">
        <f t="shared" si="3"/>
        <v>10282</v>
      </c>
      <c r="Q61">
        <f t="shared" si="3"/>
        <v>2418</v>
      </c>
      <c r="R61">
        <f t="shared" si="3"/>
        <v>2443346.5</v>
      </c>
      <c r="S61">
        <f t="shared" si="3"/>
        <v>2976411.75</v>
      </c>
      <c r="T61">
        <f t="shared" si="3"/>
        <v>3095680.25</v>
      </c>
      <c r="U61">
        <f t="shared" si="3"/>
        <v>2702991.25</v>
      </c>
    </row>
    <row r="62" spans="7:60" x14ac:dyDescent="0.35">
      <c r="G62">
        <v>34</v>
      </c>
      <c r="H62">
        <v>36</v>
      </c>
      <c r="I62">
        <v>36</v>
      </c>
      <c r="J62">
        <v>36</v>
      </c>
    </row>
    <row r="63" spans="7:60" x14ac:dyDescent="0.35">
      <c r="G63">
        <v>34</v>
      </c>
      <c r="H63">
        <v>36</v>
      </c>
      <c r="I63">
        <v>36</v>
      </c>
      <c r="J63">
        <v>36</v>
      </c>
    </row>
    <row r="73" spans="10:20" x14ac:dyDescent="0.35">
      <c r="J73" t="s">
        <v>6</v>
      </c>
      <c r="T73" t="s">
        <v>12</v>
      </c>
    </row>
    <row r="74" spans="10:20" x14ac:dyDescent="0.35">
      <c r="J74">
        <v>10000</v>
      </c>
      <c r="K74">
        <v>16</v>
      </c>
      <c r="L74">
        <v>24</v>
      </c>
      <c r="M74">
        <v>41</v>
      </c>
      <c r="N74">
        <v>21218</v>
      </c>
      <c r="O74">
        <v>7828</v>
      </c>
      <c r="P74">
        <v>57638</v>
      </c>
      <c r="Q74">
        <v>58912</v>
      </c>
      <c r="R74">
        <v>57159</v>
      </c>
      <c r="S74">
        <v>58238</v>
      </c>
      <c r="T74">
        <f>AVERAGE(K74:S74)</f>
        <v>29008.222222222223</v>
      </c>
    </row>
    <row r="75" spans="10:20" x14ac:dyDescent="0.35">
      <c r="J75">
        <v>100000</v>
      </c>
      <c r="K75">
        <v>14</v>
      </c>
      <c r="L75">
        <v>20</v>
      </c>
      <c r="M75">
        <v>51</v>
      </c>
      <c r="N75">
        <v>24347</v>
      </c>
      <c r="O75">
        <v>7677</v>
      </c>
      <c r="P75">
        <v>173849</v>
      </c>
      <c r="Q75">
        <v>173707</v>
      </c>
      <c r="R75">
        <v>168472</v>
      </c>
      <c r="S75">
        <v>172789</v>
      </c>
      <c r="T75">
        <f>AVERAGE(K75:S75)</f>
        <v>80102.888888888891</v>
      </c>
    </row>
    <row r="76" spans="10:20" x14ac:dyDescent="0.35">
      <c r="J76">
        <v>1000000</v>
      </c>
      <c r="K76">
        <v>13</v>
      </c>
      <c r="L76">
        <v>21</v>
      </c>
      <c r="M76">
        <v>50</v>
      </c>
      <c r="N76">
        <v>24104</v>
      </c>
      <c r="O76">
        <v>7623</v>
      </c>
      <c r="P76">
        <v>191112</v>
      </c>
      <c r="Q76">
        <v>199160</v>
      </c>
      <c r="R76">
        <v>188242</v>
      </c>
      <c r="S76">
        <v>210493</v>
      </c>
      <c r="T76">
        <f>AVERAGE(K76:S76)</f>
        <v>91202</v>
      </c>
    </row>
    <row r="77" spans="10:20" x14ac:dyDescent="0.35">
      <c r="J77">
        <v>1500000</v>
      </c>
      <c r="K77">
        <v>15</v>
      </c>
      <c r="L77">
        <v>24</v>
      </c>
      <c r="M77">
        <v>55</v>
      </c>
      <c r="N77">
        <v>24738</v>
      </c>
      <c r="O77">
        <v>8415</v>
      </c>
      <c r="P77">
        <v>195915</v>
      </c>
      <c r="Q77">
        <v>196842</v>
      </c>
      <c r="R77">
        <v>168014</v>
      </c>
      <c r="S77">
        <v>178317</v>
      </c>
      <c r="T77">
        <f>AVERAGE(K77:S77)</f>
        <v>85815</v>
      </c>
    </row>
    <row r="82" spans="10:19" x14ac:dyDescent="0.35">
      <c r="K82">
        <v>2</v>
      </c>
      <c r="L82">
        <v>3</v>
      </c>
      <c r="M82">
        <v>8</v>
      </c>
      <c r="N82">
        <v>10282</v>
      </c>
      <c r="O82">
        <v>2418</v>
      </c>
      <c r="P82">
        <v>26495</v>
      </c>
      <c r="Q82">
        <v>29368</v>
      </c>
      <c r="R82">
        <v>32469</v>
      </c>
      <c r="S82">
        <v>27562</v>
      </c>
    </row>
    <row r="83" spans="10:19" x14ac:dyDescent="0.35">
      <c r="K83">
        <v>2</v>
      </c>
      <c r="L83">
        <v>3</v>
      </c>
      <c r="M83">
        <v>8</v>
      </c>
      <c r="N83">
        <v>10282</v>
      </c>
      <c r="O83">
        <v>2418</v>
      </c>
      <c r="P83">
        <v>359818</v>
      </c>
      <c r="Q83">
        <v>374378</v>
      </c>
      <c r="R83">
        <v>386440</v>
      </c>
      <c r="S83">
        <v>349921</v>
      </c>
    </row>
    <row r="84" spans="10:19" x14ac:dyDescent="0.35">
      <c r="K84">
        <v>2</v>
      </c>
      <c r="L84">
        <v>3</v>
      </c>
      <c r="M84">
        <v>8</v>
      </c>
      <c r="N84">
        <v>10282</v>
      </c>
      <c r="O84">
        <v>2418</v>
      </c>
      <c r="P84">
        <v>4488464</v>
      </c>
      <c r="Q84">
        <v>4481233</v>
      </c>
      <c r="R84">
        <v>4790308</v>
      </c>
      <c r="S84">
        <v>4073028</v>
      </c>
    </row>
    <row r="85" spans="10:19" x14ac:dyDescent="0.35">
      <c r="K85">
        <v>2</v>
      </c>
      <c r="L85">
        <v>3</v>
      </c>
      <c r="M85">
        <v>8</v>
      </c>
      <c r="N85">
        <v>10282</v>
      </c>
      <c r="O85">
        <v>2418</v>
      </c>
      <c r="P85">
        <v>4898609</v>
      </c>
      <c r="Q85">
        <v>7020668</v>
      </c>
      <c r="R85">
        <v>7173504</v>
      </c>
      <c r="S85">
        <v>6361454</v>
      </c>
    </row>
    <row r="86" spans="10:19" x14ac:dyDescent="0.35">
      <c r="J86" t="s">
        <v>1</v>
      </c>
      <c r="K86">
        <f>AVERAGE(K82:K85)</f>
        <v>2</v>
      </c>
      <c r="L86">
        <f t="shared" ref="L86" si="4">AVERAGE(L82:L85)</f>
        <v>3</v>
      </c>
      <c r="M86">
        <f t="shared" ref="M86" si="5">AVERAGE(M82:M85)</f>
        <v>8</v>
      </c>
      <c r="N86">
        <f t="shared" ref="N86" si="6">AVERAGE(N82:N85)</f>
        <v>10282</v>
      </c>
      <c r="O86">
        <f t="shared" ref="O86" si="7">AVERAGE(O82:O85)</f>
        <v>2418</v>
      </c>
      <c r="P86">
        <f t="shared" ref="P86" si="8">AVERAGE(P82:P85)</f>
        <v>2443346.5</v>
      </c>
      <c r="Q86">
        <f t="shared" ref="Q86" si="9">AVERAGE(Q82:Q85)</f>
        <v>2976411.75</v>
      </c>
      <c r="R86">
        <f t="shared" ref="R86" si="10">AVERAGE(R82:R85)</f>
        <v>3095680.25</v>
      </c>
      <c r="S86">
        <f t="shared" ref="S86" si="11">AVERAGE(S82:S85)</f>
        <v>2702991.25</v>
      </c>
    </row>
    <row r="88" spans="10:19" x14ac:dyDescent="0.35">
      <c r="K88">
        <v>16</v>
      </c>
      <c r="L88">
        <v>24</v>
      </c>
      <c r="M88">
        <v>41</v>
      </c>
      <c r="N88">
        <v>21218</v>
      </c>
      <c r="O88">
        <v>7828</v>
      </c>
      <c r="P88">
        <v>57638</v>
      </c>
      <c r="Q88">
        <v>58912</v>
      </c>
      <c r="R88">
        <v>57159</v>
      </c>
      <c r="S88">
        <v>58238</v>
      </c>
    </row>
    <row r="89" spans="10:19" x14ac:dyDescent="0.35">
      <c r="K89">
        <v>14</v>
      </c>
      <c r="L89">
        <v>20</v>
      </c>
      <c r="M89">
        <v>51</v>
      </c>
      <c r="N89">
        <v>24347</v>
      </c>
      <c r="O89">
        <v>7677</v>
      </c>
      <c r="P89">
        <v>173849</v>
      </c>
      <c r="Q89">
        <v>173707</v>
      </c>
      <c r="R89">
        <v>168472</v>
      </c>
      <c r="S89">
        <v>172789</v>
      </c>
    </row>
    <row r="90" spans="10:19" x14ac:dyDescent="0.35">
      <c r="K90">
        <v>13</v>
      </c>
      <c r="L90">
        <v>21</v>
      </c>
      <c r="M90">
        <v>50</v>
      </c>
      <c r="N90">
        <v>24104</v>
      </c>
      <c r="O90">
        <v>7623</v>
      </c>
      <c r="P90">
        <v>191112</v>
      </c>
      <c r="Q90">
        <v>199160</v>
      </c>
      <c r="R90">
        <v>188242</v>
      </c>
      <c r="S90">
        <v>210493</v>
      </c>
    </row>
    <row r="91" spans="10:19" x14ac:dyDescent="0.35">
      <c r="K91">
        <v>15</v>
      </c>
      <c r="L91">
        <v>24</v>
      </c>
      <c r="M91">
        <v>55</v>
      </c>
      <c r="N91">
        <v>24738</v>
      </c>
      <c r="O91">
        <v>8415</v>
      </c>
      <c r="P91">
        <v>195915</v>
      </c>
      <c r="Q91">
        <v>196842</v>
      </c>
      <c r="R91">
        <v>168014</v>
      </c>
      <c r="S91">
        <v>178317</v>
      </c>
    </row>
    <row r="92" spans="10:19" x14ac:dyDescent="0.35">
      <c r="J92" t="s">
        <v>12</v>
      </c>
      <c r="K92">
        <f>AVERAGE(K88:K91)</f>
        <v>14.5</v>
      </c>
      <c r="L92">
        <f t="shared" ref="L92:S92" si="12">AVERAGE(L88:L91)</f>
        <v>22.25</v>
      </c>
      <c r="M92">
        <f t="shared" si="12"/>
        <v>49.25</v>
      </c>
      <c r="N92">
        <f t="shared" si="12"/>
        <v>23601.75</v>
      </c>
      <c r="O92">
        <f t="shared" si="12"/>
        <v>7885.75</v>
      </c>
      <c r="P92">
        <f t="shared" si="12"/>
        <v>154628.5</v>
      </c>
      <c r="Q92">
        <f t="shared" si="12"/>
        <v>157155.25</v>
      </c>
      <c r="R92">
        <f t="shared" si="12"/>
        <v>145471.75</v>
      </c>
      <c r="S92">
        <f t="shared" si="12"/>
        <v>154959.25</v>
      </c>
    </row>
  </sheetData>
  <mergeCells count="9">
    <mergeCell ref="BD36:BH36"/>
    <mergeCell ref="BD46:BH46"/>
    <mergeCell ref="A10:F10"/>
    <mergeCell ref="AQ16:AU16"/>
    <mergeCell ref="AV16:AZ16"/>
    <mergeCell ref="AQ29:AU29"/>
    <mergeCell ref="AV29:AZ29"/>
    <mergeCell ref="BD15:BH15"/>
    <mergeCell ref="BD26:BH26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Robbins</dc:creator>
  <cp:lastModifiedBy>Jasper Robbins</cp:lastModifiedBy>
  <dcterms:created xsi:type="dcterms:W3CDTF">2020-10-26T09:02:09Z</dcterms:created>
  <dcterms:modified xsi:type="dcterms:W3CDTF">2020-10-27T03:23:45Z</dcterms:modified>
</cp:coreProperties>
</file>