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8D4835EC-652F-BA4D-904D-66241ED1F05D}" xr6:coauthVersionLast="45" xr6:coauthVersionMax="45" xr10:uidLastSave="{00000000-0000-0000-0000-000000000000}"/>
  <bookViews>
    <workbookView minimized="1" xWindow="0" yWindow="460" windowWidth="28800" windowHeight="16460" xr2:uid="{CA896E11-39AC-BE4E-A59A-79D8AF55E9C0}"/>
  </bookViews>
  <sheets>
    <sheet name="Governors Beach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1" l="1"/>
  <c r="N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<sst xmlns="http://schemas.openxmlformats.org/spreadsheetml/2006/main" count="109" uniqueCount="87">
  <si>
    <t>Sample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</si>
  <si>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</si>
  <si>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</si>
  <si>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</si>
  <si>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</si>
  <si>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</si>
  <si>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</si>
  <si>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</si>
  <si>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</si>
  <si>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</si>
  <si>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</si>
  <si>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</si>
  <si>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</si>
  <si>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</si>
  <si>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</si>
  <si>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</si>
  <si>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</si>
  <si>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</si>
  <si>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</si>
  <si>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</si>
  <si>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</si>
  <si>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</si>
  <si>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</si>
  <si>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</si>
  <si>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</si>
  <si>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</si>
  <si>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</si>
  <si>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</si>
  <si>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</si>
  <si>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</si>
  <si>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</si>
  <si>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y</t>
  </si>
  <si>
    <t>x</t>
  </si>
  <si>
    <t>DRY_WEIGHT (g)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</si>
  <si>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</si>
  <si>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</si>
  <si>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</si>
  <si>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</si>
  <si>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</si>
  <si>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</si>
  <si>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</si>
  <si>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</si>
  <si>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</si>
  <si>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</si>
  <si>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</si>
  <si>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</si>
  <si>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34 42.808' N</t>
  </si>
  <si>
    <t>34 42.810' N</t>
  </si>
  <si>
    <t>34 42.790' N</t>
  </si>
  <si>
    <t>34 42.797' N</t>
  </si>
  <si>
    <t>34 42.781' N</t>
  </si>
  <si>
    <t>34 42.786' N</t>
  </si>
  <si>
    <t>34 42.771' N</t>
  </si>
  <si>
    <t>34 42.775' N</t>
  </si>
  <si>
    <t>34 42.758' N</t>
  </si>
  <si>
    <t>34 42.760' N</t>
  </si>
  <si>
    <t>34 42.741' N</t>
  </si>
  <si>
    <t>34 42.743' N</t>
  </si>
  <si>
    <t>34 42.724' N</t>
  </si>
  <si>
    <t>34 42.726' N</t>
  </si>
  <si>
    <t>34 42.707' N</t>
  </si>
  <si>
    <t>34 42.687' N</t>
  </si>
  <si>
    <t>34 42.686' N</t>
  </si>
  <si>
    <t>34 42.666' N</t>
  </si>
  <si>
    <t>033 16.377' E</t>
  </si>
  <si>
    <t>033 16.374' E</t>
  </si>
  <si>
    <t>033 16.363' E</t>
  </si>
  <si>
    <t>033 16.358' E</t>
  </si>
  <si>
    <t>033 16.339' E</t>
  </si>
  <si>
    <t>033 16.336' E</t>
  </si>
  <si>
    <t>033 16.320' E</t>
  </si>
  <si>
    <t>033 16.313' E</t>
  </si>
  <si>
    <t>033 16.301' E</t>
  </si>
  <si>
    <t>033 16.295' E</t>
  </si>
  <si>
    <t>033 16.283' E</t>
  </si>
  <si>
    <t>033 16.280' E</t>
  </si>
  <si>
    <t>033 16.270' E</t>
  </si>
  <si>
    <t>033 16.265' E</t>
  </si>
  <si>
    <t>033 16.257' E</t>
  </si>
  <si>
    <t>033 16.253' E</t>
  </si>
  <si>
    <t>033 16.252' E</t>
  </si>
  <si>
    <t>033 16.248' E</t>
  </si>
  <si>
    <t>033 16.251' E</t>
  </si>
  <si>
    <t>033 16.247' E</t>
  </si>
  <si>
    <t>particles/kg</t>
  </si>
  <si>
    <t>SL SUR particles/kg</t>
  </si>
  <si>
    <t>TNL SUR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</si>
</sst>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CBB8-8CDC-934F-A616-29BEA8FE5D81}">
  <dimension ref="A1:R34"/>
  <sheetViews>
    <sheetView tabSelected="1" workbookViewId="0">
      <selection activeCell="N34" sqref="N34:P34"/>
    </sheetView>
  </sheetViews>
  <sheetFormatPr baseColWidth="10" defaultRowHeight="16"/>
  <cols>
    <col min="2" max="3" width="14" customWidth="1"/>
    <col min="4" max="4" width="16.33203125" customWidth="1"/>
  </cols>
  <sheetData>
    <row r="1" spans="1:18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R1" t="s">
        <v>84</v>
      </c>
    </row>
    <row r="2" spans="1:18">
      <c r="A2" t="s">
        <v>1</v>
      </c>
      <c r="B2" t="s">
        <v>46</v>
      </c>
      <c r="C2" t="s">
        <v>64</v>
      </c>
      <c r="D2">
        <v>302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2</v>
      </c>
      <c r="B3" t="s">
        <v>47</v>
      </c>
      <c r="C3" t="s">
        <v>65</v>
      </c>
      <c r="D3">
        <v>424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1" si="0">SUM(E3:I3)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1">SUM(K3:O3)</f>
        <v>0</v>
      </c>
      <c r="R3">
        <f t="shared" ref="R3:R31" si="2">(J3/D3)*1000</f>
        <v>0</v>
      </c>
    </row>
    <row r="4" spans="1:18">
      <c r="A4" t="s">
        <v>3</v>
      </c>
      <c r="B4" t="s">
        <v>47</v>
      </c>
      <c r="C4" t="s">
        <v>65</v>
      </c>
      <c r="D4">
        <v>413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1"/>
        <v>0</v>
      </c>
      <c r="R4">
        <f t="shared" si="2"/>
        <v>0</v>
      </c>
    </row>
    <row r="5" spans="1:18">
      <c r="A5" t="s">
        <v>4</v>
      </c>
      <c r="B5" t="s">
        <v>48</v>
      </c>
      <c r="C5" t="s">
        <v>66</v>
      </c>
      <c r="D5">
        <v>289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0</v>
      </c>
      <c r="R5">
        <f t="shared" si="2"/>
        <v>0</v>
      </c>
    </row>
    <row r="6" spans="1:18">
      <c r="A6" t="s">
        <v>5</v>
      </c>
      <c r="B6" t="s">
        <v>49</v>
      </c>
      <c r="C6" t="s">
        <v>67</v>
      </c>
      <c r="D6">
        <v>405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  <c r="R6">
        <f t="shared" si="2"/>
        <v>0</v>
      </c>
    </row>
    <row r="7" spans="1:18">
      <c r="A7" t="s">
        <v>6</v>
      </c>
      <c r="B7" t="s">
        <v>49</v>
      </c>
      <c r="C7" t="s">
        <v>67</v>
      </c>
      <c r="D7">
        <v>407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7</v>
      </c>
      <c r="B8" t="s">
        <v>50</v>
      </c>
      <c r="C8" t="s">
        <v>68</v>
      </c>
      <c r="D8">
        <v>326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0</v>
      </c>
      <c r="R8">
        <f t="shared" si="2"/>
        <v>0</v>
      </c>
    </row>
    <row r="9" spans="1:18">
      <c r="A9" t="s">
        <v>8</v>
      </c>
      <c r="B9" t="s">
        <v>51</v>
      </c>
      <c r="C9" t="s">
        <v>69</v>
      </c>
      <c r="D9">
        <v>463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1"/>
        <v>0</v>
      </c>
      <c r="R9">
        <f t="shared" si="2"/>
        <v>0</v>
      </c>
    </row>
    <row r="10" spans="1:18">
      <c r="A10" t="s">
        <v>9</v>
      </c>
      <c r="B10" t="s">
        <v>51</v>
      </c>
      <c r="C10" t="s">
        <v>69</v>
      </c>
      <c r="D10">
        <v>457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  <c r="R10">
        <f t="shared" si="2"/>
        <v>0</v>
      </c>
    </row>
    <row r="11" spans="1:18">
      <c r="A11" t="s">
        <v>10</v>
      </c>
      <c r="B11" t="s">
        <v>52</v>
      </c>
      <c r="C11" t="s">
        <v>70</v>
      </c>
      <c r="D11">
        <v>327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0</v>
      </c>
      <c r="R11">
        <f t="shared" si="2"/>
        <v>0</v>
      </c>
    </row>
    <row r="12" spans="1:18">
      <c r="A12" t="s">
        <v>11</v>
      </c>
      <c r="B12" t="s">
        <v>53</v>
      </c>
      <c r="C12" t="s">
        <v>71</v>
      </c>
      <c r="D12">
        <v>413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R12">
        <f t="shared" si="2"/>
        <v>0</v>
      </c>
    </row>
    <row r="13" spans="1:18">
      <c r="A13" t="s">
        <v>12</v>
      </c>
      <c r="B13" t="s">
        <v>53</v>
      </c>
      <c r="C13" t="s">
        <v>71</v>
      </c>
      <c r="D13">
        <v>424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13</v>
      </c>
      <c r="B14" t="s">
        <v>54</v>
      </c>
      <c r="C14" t="s">
        <v>72</v>
      </c>
      <c r="D14">
        <v>338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0</v>
      </c>
      <c r="R14">
        <f t="shared" si="2"/>
        <v>0</v>
      </c>
    </row>
    <row r="15" spans="1:18">
      <c r="A15" t="s">
        <v>14</v>
      </c>
      <c r="B15" t="s">
        <v>55</v>
      </c>
      <c r="C15" t="s">
        <v>73</v>
      </c>
      <c r="D15">
        <v>403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0</v>
      </c>
    </row>
    <row r="16" spans="1:18">
      <c r="A16" t="s">
        <v>15</v>
      </c>
      <c r="B16" t="s">
        <v>55</v>
      </c>
      <c r="C16" t="s">
        <v>73</v>
      </c>
      <c r="D16">
        <v>418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0</v>
      </c>
      <c r="R16">
        <f t="shared" si="2"/>
        <v>0</v>
      </c>
    </row>
    <row r="17" spans="1:18">
      <c r="A17" t="s">
        <v>16</v>
      </c>
      <c r="B17" t="s">
        <v>56</v>
      </c>
      <c r="C17" t="s">
        <v>74</v>
      </c>
      <c r="D17">
        <v>358</v>
      </c>
      <c r="E17">
        <v>0</v>
      </c>
      <c r="F17">
        <v>0</v>
      </c>
      <c r="G17">
        <v>0</v>
      </c>
      <c r="H17">
        <v>0</v>
      </c>
      <c r="I17">
        <v>1</v>
      </c>
      <c r="J17">
        <f t="shared" si="0"/>
        <v>1</v>
      </c>
      <c r="K17">
        <v>0</v>
      </c>
      <c r="L17">
        <v>0</v>
      </c>
      <c r="M17">
        <v>0</v>
      </c>
      <c r="N17">
        <v>0</v>
      </c>
      <c r="O17">
        <v>1E-3</v>
      </c>
      <c r="P17">
        <f t="shared" si="1"/>
        <v>1E-3</v>
      </c>
      <c r="R17">
        <f t="shared" si="2"/>
        <v>2.7932960893854748</v>
      </c>
    </row>
    <row r="18" spans="1:18">
      <c r="A18" t="s">
        <v>17</v>
      </c>
      <c r="B18" t="s">
        <v>57</v>
      </c>
      <c r="C18" t="s">
        <v>75</v>
      </c>
      <c r="D18">
        <v>374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0</v>
      </c>
      <c r="R18">
        <f t="shared" si="2"/>
        <v>0</v>
      </c>
    </row>
    <row r="19" spans="1:18">
      <c r="A19" t="s">
        <v>18</v>
      </c>
      <c r="B19" t="s">
        <v>57</v>
      </c>
      <c r="C19" t="s">
        <v>75</v>
      </c>
      <c r="D19">
        <v>363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0</v>
      </c>
      <c r="R19">
        <f t="shared" si="2"/>
        <v>0</v>
      </c>
    </row>
    <row r="20" spans="1:18">
      <c r="A20" t="s">
        <v>19</v>
      </c>
      <c r="B20" t="s">
        <v>58</v>
      </c>
      <c r="C20" t="s">
        <v>76</v>
      </c>
      <c r="D20">
        <v>312</v>
      </c>
      <c r="E20">
        <v>0</v>
      </c>
      <c r="F20">
        <v>0</v>
      </c>
      <c r="G20">
        <v>4</v>
      </c>
      <c r="H20">
        <v>0</v>
      </c>
      <c r="I20">
        <v>2</v>
      </c>
      <c r="J20">
        <f t="shared" si="0"/>
        <v>6</v>
      </c>
      <c r="K20">
        <v>0</v>
      </c>
      <c r="L20">
        <v>0</v>
      </c>
      <c r="M20">
        <v>0.04</v>
      </c>
      <c r="N20">
        <v>0</v>
      </c>
      <c r="O20">
        <v>1E-3</v>
      </c>
      <c r="P20">
        <f t="shared" si="1"/>
        <v>4.1000000000000002E-2</v>
      </c>
      <c r="R20">
        <f t="shared" si="2"/>
        <v>19.230769230769234</v>
      </c>
    </row>
    <row r="21" spans="1:18">
      <c r="A21" t="s">
        <v>20</v>
      </c>
      <c r="B21" t="s">
        <v>59</v>
      </c>
      <c r="C21" t="s">
        <v>77</v>
      </c>
      <c r="D21">
        <v>389</v>
      </c>
      <c r="E21">
        <v>0</v>
      </c>
      <c r="F21">
        <v>0</v>
      </c>
      <c r="G21">
        <v>0</v>
      </c>
      <c r="H21">
        <v>0</v>
      </c>
      <c r="I21">
        <v>1</v>
      </c>
      <c r="J21">
        <f t="shared" si="0"/>
        <v>1</v>
      </c>
      <c r="K21">
        <v>0</v>
      </c>
      <c r="L21">
        <v>0</v>
      </c>
      <c r="M21">
        <v>0</v>
      </c>
      <c r="N21">
        <v>0</v>
      </c>
      <c r="O21">
        <v>1E-3</v>
      </c>
      <c r="P21">
        <f t="shared" si="1"/>
        <v>1E-3</v>
      </c>
      <c r="R21">
        <f t="shared" si="2"/>
        <v>2.5706940874035986</v>
      </c>
    </row>
    <row r="22" spans="1:18">
      <c r="A22" t="s">
        <v>21</v>
      </c>
      <c r="B22" t="s">
        <v>59</v>
      </c>
      <c r="C22" t="s">
        <v>77</v>
      </c>
      <c r="D22">
        <v>374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0</v>
      </c>
    </row>
    <row r="23" spans="1:18">
      <c r="A23" t="s">
        <v>22</v>
      </c>
      <c r="B23" t="s">
        <v>60</v>
      </c>
      <c r="C23" t="s">
        <v>78</v>
      </c>
      <c r="D23">
        <v>356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0</v>
      </c>
      <c r="R23">
        <f t="shared" si="2"/>
        <v>0</v>
      </c>
    </row>
    <row r="24" spans="1:18">
      <c r="A24" t="s">
        <v>23</v>
      </c>
      <c r="B24" t="s">
        <v>60</v>
      </c>
      <c r="C24" t="s">
        <v>79</v>
      </c>
      <c r="D24">
        <v>408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0</v>
      </c>
      <c r="R24">
        <f t="shared" si="2"/>
        <v>0</v>
      </c>
    </row>
    <row r="25" spans="1:18">
      <c r="A25" t="s">
        <v>24</v>
      </c>
      <c r="B25" t="s">
        <v>60</v>
      </c>
      <c r="C25" t="s">
        <v>79</v>
      </c>
      <c r="D25">
        <v>405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  <c r="R25">
        <f t="shared" si="2"/>
        <v>0</v>
      </c>
    </row>
    <row r="26" spans="1:18">
      <c r="A26" t="s">
        <v>25</v>
      </c>
      <c r="B26" t="s">
        <v>61</v>
      </c>
      <c r="C26" t="s">
        <v>80</v>
      </c>
      <c r="D26">
        <v>327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  <c r="R26">
        <f t="shared" si="2"/>
        <v>0</v>
      </c>
    </row>
    <row r="27" spans="1:18">
      <c r="A27" t="s">
        <v>26</v>
      </c>
      <c r="B27" t="s">
        <v>62</v>
      </c>
      <c r="C27" t="s">
        <v>81</v>
      </c>
      <c r="D27">
        <v>395</v>
      </c>
      <c r="E27">
        <v>1</v>
      </c>
      <c r="F27">
        <v>0</v>
      </c>
      <c r="G27">
        <v>0</v>
      </c>
      <c r="H27">
        <v>0</v>
      </c>
      <c r="I27">
        <v>0</v>
      </c>
      <c r="J27">
        <f t="shared" si="0"/>
        <v>1</v>
      </c>
      <c r="K27">
        <v>1E-3</v>
      </c>
      <c r="L27">
        <v>0</v>
      </c>
      <c r="M27">
        <v>0</v>
      </c>
      <c r="N27">
        <v>0</v>
      </c>
      <c r="O27">
        <v>0</v>
      </c>
      <c r="P27">
        <f t="shared" si="1"/>
        <v>1E-3</v>
      </c>
      <c r="R27">
        <f t="shared" si="2"/>
        <v>2.5316455696202533</v>
      </c>
    </row>
    <row r="28" spans="1:18">
      <c r="A28" t="s">
        <v>27</v>
      </c>
      <c r="B28" t="s">
        <v>62</v>
      </c>
      <c r="C28" t="s">
        <v>81</v>
      </c>
      <c r="D28">
        <v>398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28</v>
      </c>
      <c r="B29" t="s">
        <v>63</v>
      </c>
      <c r="C29" t="s">
        <v>82</v>
      </c>
      <c r="D29">
        <v>293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1"/>
        <v>0</v>
      </c>
      <c r="R29">
        <f t="shared" si="2"/>
        <v>0</v>
      </c>
    </row>
    <row r="30" spans="1:18">
      <c r="A30" t="s">
        <v>29</v>
      </c>
      <c r="B30" t="s">
        <v>63</v>
      </c>
      <c r="C30" t="s">
        <v>83</v>
      </c>
      <c r="D30">
        <v>378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0</v>
      </c>
      <c r="R30">
        <f t="shared" si="2"/>
        <v>0</v>
      </c>
    </row>
    <row r="31" spans="1:18">
      <c r="A31" t="s">
        <v>30</v>
      </c>
      <c r="B31" t="s">
        <v>63</v>
      </c>
      <c r="C31" t="s">
        <v>83</v>
      </c>
      <c r="D31">
        <v>353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0</v>
      </c>
      <c r="R31">
        <f t="shared" si="2"/>
        <v>0</v>
      </c>
    </row>
    <row r="33" spans="14:16">
      <c r="N33" t="s">
        <v>85</v>
      </c>
      <c r="P33" t="s">
        <v>86</v>
      </c>
    </row>
    <row r="34" spans="14:16">
      <c r="N34">
        <f>AVERAGE(R2,R5,R8,R11,R14,R17,R20,R23,R26,R29)</f>
        <v>2.2024065320154707</v>
      </c>
      <c r="P34">
        <f>AVERAGE(R3,R6,R9,R12,R15,R18,R21,R24,R27,R30)</f>
        <v>0.51023396570238522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Governors Beach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2020-07-14T14:03:36Z</dcterms:created>
  <dcterms:modified xsi:type="dcterms:W3CDTF">2020-08-13T14:16:43Z</dcterms:modified>
</cp:coreProperties>
</file>