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4F4B242C-154F-384D-A07B-3B67D22B6405}" xr6:coauthVersionLast="45" xr6:coauthVersionMax="45" xr10:uidLastSave="{00000000-0000-0000-0000-000000000000}"/>
  <bookViews>
    <workbookView minimized="1" xWindow="0" yWindow="460" windowWidth="28800" windowHeight="16460" xr2:uid="{8B4B0381-355D-EF4B-B306-20ACEC116BA2}"/>
  </bookViews>
  <sheets>
    <sheet name="Avdimou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1" l="1"/>
  <c r="N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<sst xmlns="http://schemas.openxmlformats.org/spreadsheetml/2006/main" count="109" uniqueCount="87">
  <si>
    <t>Sample</t>
  </si>
  <si>
    <t>y</t>
  </si>
  <si>
    <t>x</t>
  </si>
  <si>
    <t>DRY_WEIGHT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</si>
  <si>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</si>
  <si>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</si>
  <si>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</si>
  <si>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</si>
  <si>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</si>
  <si>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</si>
  <si>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</si>
  <si>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</si>
  <si>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</si>
  <si>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</si>
  <si>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</si>
  <si>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</si>
  <si>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</si>
  <si>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</si>
  <si>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</si>
  <si>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</si>
  <si>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</si>
  <si>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</si>
  <si>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</si>
  <si>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</si>
  <si>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</si>
  <si>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</si>
  <si>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</si>
  <si>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</si>
  <si>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</si>
  <si>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</si>
  <si>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</si>
  <si>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</si>
  <si>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</si>
  <si>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</si>
  <si>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39.385' N</t>
  </si>
  <si>
    <t>34 39.387' N</t>
  </si>
  <si>
    <t>34 39.415' N</t>
  </si>
  <si>
    <t>34 39.421' N</t>
  </si>
  <si>
    <t>34 39.419' N</t>
  </si>
  <si>
    <t>34 39.430' N</t>
  </si>
  <si>
    <t>34 39.439' N</t>
  </si>
  <si>
    <t>34 39.448' N</t>
  </si>
  <si>
    <t>34 39.454' N</t>
  </si>
  <si>
    <t>34 39.462' N</t>
  </si>
  <si>
    <t>34 39.472' N</t>
  </si>
  <si>
    <t>34 39.465' N</t>
  </si>
  <si>
    <t>34 39.470' N</t>
  </si>
  <si>
    <t>34 39.463' N</t>
  </si>
  <si>
    <t>34 39.468' N</t>
  </si>
  <si>
    <t>34 39.453' N</t>
  </si>
  <si>
    <t>34 39.432' N</t>
  </si>
  <si>
    <t>032 46.379' E</t>
  </si>
  <si>
    <t>032 46.385' E</t>
  </si>
  <si>
    <t>032 46.308' E</t>
  </si>
  <si>
    <t>032 46.311' E</t>
  </si>
  <si>
    <t>032 46.225' E</t>
  </si>
  <si>
    <t>032 46.229' E</t>
  </si>
  <si>
    <t>032 46.145' E</t>
  </si>
  <si>
    <t>032 46.142' E</t>
  </si>
  <si>
    <t>032 46.071' E</t>
  </si>
  <si>
    <t>032 46.069' E</t>
  </si>
  <si>
    <t>032 45.986' E</t>
  </si>
  <si>
    <t>032 45.988' E</t>
  </si>
  <si>
    <t>032 45.910' E</t>
  </si>
  <si>
    <t>032 45.909' E</t>
  </si>
  <si>
    <t>032 45.817' E</t>
  </si>
  <si>
    <t>032 45.815' E</t>
  </si>
  <si>
    <t>032 45.734' E</t>
  </si>
  <si>
    <t>032 45.725' E</t>
  </si>
  <si>
    <t>032 45.724' E</t>
  </si>
  <si>
    <t>032 45.652' E</t>
  </si>
  <si>
    <t>032 45.645' E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</si>
  <si>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</si>
  <si>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</si>
  <si>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</si>
  <si>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</si>
  <si>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</si>
  <si>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</si>
  <si>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</si>
  <si>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</si>
  <si>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</si>
  <si>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</si>
  <si>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</si>
  <si>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</si>
  <si>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particles/kg</t>
  </si>
  <si>
    <t>SL SUR particles/kg</t>
  </si>
  <si>
    <t>TNL SUR partiles/kg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</si>
</sst>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41D5-45E1-1041-B473-60825737642C}">
  <dimension ref="A1:R35"/>
  <sheetViews>
    <sheetView tabSelected="1" workbookViewId="0">
      <selection activeCell="N35" sqref="N35:P35"/>
    </sheetView>
  </sheetViews>
  <sheetFormatPr baseColWidth="10" defaultRowHeight="16"/>
  <cols>
    <col min="2" max="3" width="14" customWidth="1"/>
    <col min="4" max="4" width="1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R1" t="s">
        <v>84</v>
      </c>
    </row>
    <row r="2" spans="1:18">
      <c r="A2" t="s">
        <v>4</v>
      </c>
      <c r="B2" t="s">
        <v>34</v>
      </c>
      <c r="C2" t="s">
        <v>51</v>
      </c>
      <c r="D2">
        <v>444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5</v>
      </c>
      <c r="B3" t="s">
        <v>35</v>
      </c>
      <c r="C3" t="s">
        <v>52</v>
      </c>
      <c r="D3">
        <v>409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6</v>
      </c>
      <c r="B4" s="1" t="s">
        <v>35</v>
      </c>
      <c r="C4" t="s">
        <v>52</v>
      </c>
      <c r="D4">
        <v>411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7</v>
      </c>
      <c r="B5" s="1" t="s">
        <v>36</v>
      </c>
      <c r="C5" t="s">
        <v>53</v>
      </c>
      <c r="D5">
        <v>353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8</v>
      </c>
      <c r="B6" s="1" t="s">
        <v>37</v>
      </c>
      <c r="C6" t="s">
        <v>54</v>
      </c>
      <c r="D6">
        <v>368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9</v>
      </c>
      <c r="B7" s="1" t="s">
        <v>37</v>
      </c>
      <c r="C7" t="s">
        <v>54</v>
      </c>
      <c r="D7">
        <v>398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10</v>
      </c>
      <c r="B8" s="1" t="s">
        <v>38</v>
      </c>
      <c r="C8" t="s">
        <v>55</v>
      </c>
      <c r="D8">
        <v>446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11</v>
      </c>
      <c r="B9" s="1" t="s">
        <v>39</v>
      </c>
      <c r="C9" t="s">
        <v>56</v>
      </c>
      <c r="D9">
        <v>383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  <c r="R9">
        <f t="shared" si="2"/>
        <v>0</v>
      </c>
    </row>
    <row r="10" spans="1:18">
      <c r="A10" t="s">
        <v>12</v>
      </c>
      <c r="B10" s="1" t="s">
        <v>39</v>
      </c>
      <c r="C10" t="s">
        <v>56</v>
      </c>
      <c r="D10">
        <v>422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13</v>
      </c>
      <c r="B11" s="1" t="s">
        <v>40</v>
      </c>
      <c r="C11" t="s">
        <v>57</v>
      </c>
      <c r="D11">
        <v>417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14</v>
      </c>
      <c r="B12" s="1" t="s">
        <v>41</v>
      </c>
      <c r="C12" t="s">
        <v>58</v>
      </c>
      <c r="D12">
        <v>382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15</v>
      </c>
      <c r="B13" s="1" t="s">
        <v>41</v>
      </c>
      <c r="C13" t="s">
        <v>58</v>
      </c>
      <c r="D13">
        <v>451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16</v>
      </c>
      <c r="B14" s="1" t="s">
        <v>42</v>
      </c>
      <c r="C14" t="s">
        <v>59</v>
      </c>
      <c r="D14">
        <v>457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17</v>
      </c>
      <c r="B15" s="1" t="s">
        <v>43</v>
      </c>
      <c r="C15" t="s">
        <v>60</v>
      </c>
      <c r="D15">
        <v>432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18</v>
      </c>
      <c r="B16" s="1" t="s">
        <v>43</v>
      </c>
      <c r="C16" t="s">
        <v>60</v>
      </c>
      <c r="D16">
        <v>451</v>
      </c>
      <c r="E16">
        <v>0</v>
      </c>
      <c r="F16">
        <v>0</v>
      </c>
      <c r="G16">
        <v>0</v>
      </c>
      <c r="H16">
        <v>2</v>
      </c>
      <c r="I16">
        <v>0</v>
      </c>
      <c r="J16">
        <f t="shared" si="0"/>
        <v>2</v>
      </c>
      <c r="K16">
        <v>0</v>
      </c>
      <c r="L16">
        <v>0</v>
      </c>
      <c r="M16">
        <v>0</v>
      </c>
      <c r="N16">
        <v>1E-3</v>
      </c>
      <c r="O16">
        <v>0</v>
      </c>
      <c r="P16">
        <f t="shared" si="1"/>
        <v>1E-3</v>
      </c>
      <c r="R16">
        <f t="shared" si="2"/>
        <v>4.434589800443459</v>
      </c>
    </row>
    <row r="17" spans="1:18">
      <c r="A17" t="s">
        <v>19</v>
      </c>
      <c r="B17" s="1" t="s">
        <v>43</v>
      </c>
      <c r="C17" t="s">
        <v>61</v>
      </c>
      <c r="D17">
        <v>384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20</v>
      </c>
      <c r="B18" s="1" t="s">
        <v>44</v>
      </c>
      <c r="C18" t="s">
        <v>62</v>
      </c>
      <c r="D18">
        <v>436</v>
      </c>
      <c r="E18">
        <v>0</v>
      </c>
      <c r="F18">
        <v>0</v>
      </c>
      <c r="G18">
        <v>0</v>
      </c>
      <c r="H18">
        <v>0</v>
      </c>
      <c r="I18">
        <v>1</v>
      </c>
      <c r="J18">
        <f t="shared" si="0"/>
        <v>1</v>
      </c>
      <c r="K18">
        <v>0</v>
      </c>
      <c r="L18">
        <v>0</v>
      </c>
      <c r="M18">
        <v>0</v>
      </c>
      <c r="N18">
        <v>0</v>
      </c>
      <c r="O18">
        <v>1E-3</v>
      </c>
      <c r="P18">
        <f t="shared" si="1"/>
        <v>1E-3</v>
      </c>
      <c r="R18">
        <f t="shared" si="2"/>
        <v>2.2935779816513762</v>
      </c>
    </row>
    <row r="19" spans="1:18">
      <c r="A19" t="s">
        <v>21</v>
      </c>
      <c r="B19" s="1" t="s">
        <v>44</v>
      </c>
      <c r="C19" t="s">
        <v>62</v>
      </c>
      <c r="D19">
        <v>433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22</v>
      </c>
      <c r="B20" s="1" t="s">
        <v>45</v>
      </c>
      <c r="C20" t="s">
        <v>63</v>
      </c>
      <c r="D20">
        <v>450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23</v>
      </c>
      <c r="B21" s="1" t="s">
        <v>46</v>
      </c>
      <c r="C21" t="s">
        <v>64</v>
      </c>
      <c r="D21">
        <v>407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24</v>
      </c>
      <c r="B22" s="1" t="s">
        <v>46</v>
      </c>
      <c r="C22" t="s">
        <v>64</v>
      </c>
      <c r="D22">
        <v>453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25</v>
      </c>
      <c r="B23" s="1" t="s">
        <v>47</v>
      </c>
      <c r="C23" t="s">
        <v>65</v>
      </c>
      <c r="D23">
        <v>327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26</v>
      </c>
      <c r="B24" s="1" t="s">
        <v>48</v>
      </c>
      <c r="C24" t="s">
        <v>66</v>
      </c>
      <c r="D24">
        <v>367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27</v>
      </c>
      <c r="B25" s="1" t="s">
        <v>48</v>
      </c>
      <c r="C25" t="s">
        <v>66</v>
      </c>
      <c r="D25">
        <v>493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28</v>
      </c>
      <c r="B26" s="1" t="s">
        <v>49</v>
      </c>
      <c r="C26" t="s">
        <v>67</v>
      </c>
      <c r="D26">
        <v>293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29</v>
      </c>
      <c r="B27" s="1" t="s">
        <v>45</v>
      </c>
      <c r="C27" t="s">
        <v>68</v>
      </c>
      <c r="D27">
        <v>384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30</v>
      </c>
      <c r="B28" s="1" t="s">
        <v>45</v>
      </c>
      <c r="C28" t="s">
        <v>69</v>
      </c>
      <c r="D28">
        <v>382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31</v>
      </c>
      <c r="B29" s="1" t="s">
        <v>37</v>
      </c>
      <c r="C29" t="s">
        <v>70</v>
      </c>
      <c r="D29">
        <v>319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32</v>
      </c>
      <c r="B30" s="1" t="s">
        <v>50</v>
      </c>
      <c r="C30" t="s">
        <v>71</v>
      </c>
      <c r="D30">
        <v>409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0.02</v>
      </c>
      <c r="L30">
        <v>0</v>
      </c>
      <c r="M30">
        <v>0</v>
      </c>
      <c r="N30">
        <v>0</v>
      </c>
      <c r="O30">
        <v>0</v>
      </c>
      <c r="P30">
        <f t="shared" si="1"/>
        <v>0.02</v>
      </c>
      <c r="R30">
        <f t="shared" si="2"/>
        <v>0</v>
      </c>
    </row>
    <row r="31" spans="1:18">
      <c r="A31" t="s">
        <v>33</v>
      </c>
      <c r="B31" s="1" t="s">
        <v>50</v>
      </c>
      <c r="C31" t="s">
        <v>71</v>
      </c>
      <c r="D31">
        <v>389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4" spans="14:16">
      <c r="N34" t="s">
        <v>85</v>
      </c>
      <c r="P34" t="s">
        <v>86</v>
      </c>
    </row>
    <row r="35" spans="14:16">
      <c r="N35">
        <f>AVERAGE(R2,R5,R8,R11,R14,R17,R20,R23,R26,R29)</f>
        <v>0</v>
      </c>
      <c r="P35">
        <f>AVERAGE(R3,R6,R9,R12,R15,R18,R21,R24,R27,R30)</f>
        <v>0.22935779816513763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Avdimou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2020-07-01T19:27:17Z</dcterms:created>
  <dcterms:modified xsi:type="dcterms:W3CDTF">2020-08-13T14:16:44Z</dcterms:modified>
</cp:coreProperties>
</file>