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.hajiroussos/Desktop/Dissertation/"/>
    </mc:Choice>
  </mc:AlternateContent>
  <xr:revisionPtr revIDLastSave="0" documentId="13_ncr:1_{720BD563-4B5A-F54E-965C-E88090B4D3E8}" xr6:coauthVersionLast="45" xr6:coauthVersionMax="45" xr10:uidLastSave="{00000000-0000-0000-0000-000000000000}"/>
  <bookViews>
    <workbookView minimized="1" xWindow="0" yWindow="460" windowWidth="28800" windowHeight="16460" xr2:uid="{159555DA-255A-4B49-87BC-21D11D33EF0C}"/>
  </bookViews>
  <sheets>
    <sheet name="Lara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4" i="1" l="1"/>
  <c r="P34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</calcChain>
</file>

<file path=xl/sharedStrings.xml><?xml version="1.0" encoding="utf-8"?>
<sst xmlns="http://schemas.openxmlformats.org/spreadsheetml/2006/main" count="109" uniqueCount="89">
  <si>
    <t>Sample</t>
  </si>
  <si>
    <t>1 SL</t>
  </si>
  <si>
    <t>1 TNL SUR</t>
  </si>
  <si>
    <t>1 TNL DEP</t>
  </si>
  <si>
    <t>2 SL</t>
  </si>
  <si>
    <t>2 TNL SUR</t>
  </si>
  <si>
    <t>2 TNL DEP</t>
  </si>
  <si>
    <t>3 SL</t>
  </si>
  <si>
    <t>3 TNL SUR</t>
  </si>
  <si>
    <t>3 TNL DEP</t>
  </si>
  <si>
    <t>4 SL</t>
  </si>
  <si>
    <t>4 TNL SUR</t>
  </si>
  <si>
    <t>4 TNL DEP</t>
  </si>
  <si>
    <t>5 SL</t>
  </si>
  <si>
    <t>5 TNL SUR</t>
  </si>
  <si>
    <t>5 TNL DEP</t>
  </si>
  <si>
    <t>6 SL</t>
  </si>
  <si>
    <t>6 TNL SUR</t>
  </si>
  <si>
    <t>6 TNL DEP</t>
  </si>
  <si>
    <t>7 SL</t>
  </si>
  <si>
    <t>7 TNL SUR</t>
  </si>
  <si>
    <t>7 TNL DEP</t>
  </si>
  <si>
    <t>8 SL</t>
  </si>
  <si>
    <t>8 TNL SUR</t>
  </si>
  <si>
    <t>8 TNL DEP</t>
  </si>
  <si>
    <t>9 SL</t>
  </si>
  <si>
    <t>9 TNL SUR</t>
  </si>
  <si>
    <t>9 TNL DEP</t>
  </si>
  <si>
    <t>10 SL</t>
  </si>
  <si>
    <t>10 TNL SUR</t>
  </si>
  <si>
    <t>10 TNL DEP</t>
  </si>
  <si>
    <t>y</t>
  </si>
  <si>
    <t>x</t>
  </si>
  <si>
    <t>DRY_WEIGHT (g)</t>
  </si>
  <si>
    <t>IND (n)</t>
  </si>
  <si>
    <t>FOAM (n)</t>
  </si>
  <si>
    <t>FRAG (n)</t>
  </si>
  <si>
    <t>SHE (n)</t>
  </si>
  <si>
    <t>THR (n)</t>
  </si>
  <si>
    <t>Total particles (n)</t>
  </si>
  <si>
    <t>IND (g)</t>
  </si>
  <si>
    <t>FOAM (g)</t>
  </si>
  <si>
    <t>FRAG (g)</t>
  </si>
  <si>
    <t>SHE (g)</t>
  </si>
  <si>
    <t>THR (g)</t>
  </si>
  <si>
    <t>Total weight (g)</t>
  </si>
  <si>
    <t>34 57.561' N</t>
  </si>
  <si>
    <t>032 18.710' E</t>
  </si>
  <si>
    <t>34 57.557' N</t>
  </si>
  <si>
    <t>032 18.715' E</t>
  </si>
  <si>
    <t>34 57.540' N</t>
  </si>
  <si>
    <t>34 57.537' N</t>
  </si>
  <si>
    <t>032 18.693' E</t>
  </si>
  <si>
    <t>032 18.696' E</t>
  </si>
  <si>
    <t>34 57.522' N</t>
  </si>
  <si>
    <t>34 57.518' N</t>
  </si>
  <si>
    <t>032 18.672' E</t>
  </si>
  <si>
    <t>032 18.676' E</t>
  </si>
  <si>
    <t>34 57.499' N</t>
  </si>
  <si>
    <t>34 57.496' N</t>
  </si>
  <si>
    <t>032 18.655' E</t>
  </si>
  <si>
    <t>032 18.658' E</t>
  </si>
  <si>
    <t>34 57.481' N</t>
  </si>
  <si>
    <t>34 57.477' N</t>
  </si>
  <si>
    <t>032 18.627' E</t>
  </si>
  <si>
    <t>032 18.632' E</t>
  </si>
  <si>
    <t>34 57.465' N</t>
  </si>
  <si>
    <t>34 57.461' N</t>
  </si>
  <si>
    <t>032 18.604' E</t>
  </si>
  <si>
    <t>032 18.607' E</t>
  </si>
  <si>
    <t>34 57.450' N</t>
  </si>
  <si>
    <t>34 57.447' N</t>
  </si>
  <si>
    <t>032 18.584' E</t>
  </si>
  <si>
    <t>032 18.586' E</t>
  </si>
  <si>
    <t>34 57.436' N</t>
  </si>
  <si>
    <t>34 57.434' N</t>
  </si>
  <si>
    <t>032 18.559' E</t>
  </si>
  <si>
    <t>032 18.563' E</t>
  </si>
  <si>
    <t>34 57.426' N</t>
  </si>
  <si>
    <t>34 57.424' N</t>
  </si>
  <si>
    <t>032 18.535' E</t>
  </si>
  <si>
    <t>032 18.540' E</t>
  </si>
  <si>
    <t>34 57.412' N</t>
  </si>
  <si>
    <t>34 57.409' N</t>
  </si>
  <si>
    <t>032 18.505' E</t>
  </si>
  <si>
    <t>032 18.506' E</t>
  </si>
  <si>
    <t>particles/kg</t>
  </si>
  <si>
    <t>TNL SUR particles/kg</t>
  </si>
  <si>
    <t>SL SUR particles/kg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</si>
</sst>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BEEA5-8042-6C49-A5D3-99E45FAC063A}">
  <dimension ref="A1:R34"/>
  <sheetViews>
    <sheetView tabSelected="1" workbookViewId="0">
      <selection activeCell="N34" sqref="N34:P34"/>
    </sheetView>
  </sheetViews>
  <sheetFormatPr baseColWidth="10" defaultRowHeight="16"/>
  <cols>
    <col min="2" max="2" width="15.33203125" customWidth="1"/>
    <col min="3" max="3" width="15.83203125" customWidth="1"/>
    <col min="4" max="4" width="16" customWidth="1"/>
  </cols>
  <sheetData>
    <row r="1" spans="1:18">
      <c r="A1" t="s">
        <v>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R1" t="s">
        <v>86</v>
      </c>
    </row>
    <row r="2" spans="1:18">
      <c r="A2" t="s">
        <v>1</v>
      </c>
      <c r="B2" t="s">
        <v>46</v>
      </c>
      <c r="C2" t="s">
        <v>47</v>
      </c>
      <c r="D2">
        <v>338</v>
      </c>
      <c r="E2">
        <v>1</v>
      </c>
      <c r="F2">
        <v>0</v>
      </c>
      <c r="G2">
        <v>2</v>
      </c>
      <c r="H2">
        <v>4</v>
      </c>
      <c r="I2">
        <v>0</v>
      </c>
      <c r="J2">
        <f>SUM(E2:I2)</f>
        <v>7</v>
      </c>
      <c r="K2">
        <v>1E-3</v>
      </c>
      <c r="L2">
        <v>0</v>
      </c>
      <c r="M2">
        <v>0.09</v>
      </c>
      <c r="N2">
        <v>1E-3</v>
      </c>
      <c r="O2">
        <v>0</v>
      </c>
      <c r="P2">
        <f>SUM(K2:O2)</f>
        <v>9.1999999999999998E-2</v>
      </c>
      <c r="R2">
        <f>(J2/D2)*1000</f>
        <v>20.710059171597635</v>
      </c>
    </row>
    <row r="3" spans="1:18">
      <c r="A3" t="s">
        <v>2</v>
      </c>
      <c r="B3" t="s">
        <v>48</v>
      </c>
      <c r="C3" t="s">
        <v>49</v>
      </c>
      <c r="D3">
        <v>393</v>
      </c>
      <c r="E3">
        <v>1</v>
      </c>
      <c r="F3">
        <v>1</v>
      </c>
      <c r="G3">
        <v>4</v>
      </c>
      <c r="H3">
        <v>0</v>
      </c>
      <c r="I3">
        <v>0</v>
      </c>
      <c r="J3">
        <f t="shared" ref="J3:J31" si="0">SUM(E3:I3)</f>
        <v>6</v>
      </c>
      <c r="K3">
        <v>1E-3</v>
      </c>
      <c r="L3">
        <v>1E-3</v>
      </c>
      <c r="M3">
        <v>0.13</v>
      </c>
      <c r="N3">
        <v>0</v>
      </c>
      <c r="O3">
        <v>0</v>
      </c>
      <c r="P3">
        <f t="shared" ref="P3:P31" si="1">SUM(K3:O3)</f>
        <v>0.13200000000000001</v>
      </c>
      <c r="R3">
        <f t="shared" ref="R3:R31" si="2">(J3/D3)*1000</f>
        <v>15.267175572519083</v>
      </c>
    </row>
    <row r="4" spans="1:18">
      <c r="A4" t="s">
        <v>3</v>
      </c>
      <c r="B4" t="s">
        <v>48</v>
      </c>
      <c r="C4" t="s">
        <v>49</v>
      </c>
      <c r="D4">
        <v>334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f t="shared" si="1"/>
        <v>0</v>
      </c>
      <c r="R4">
        <f t="shared" si="2"/>
        <v>0</v>
      </c>
    </row>
    <row r="5" spans="1:18">
      <c r="A5" t="s">
        <v>4</v>
      </c>
      <c r="B5" t="s">
        <v>50</v>
      </c>
      <c r="C5" t="s">
        <v>52</v>
      </c>
      <c r="D5">
        <v>335</v>
      </c>
      <c r="E5">
        <v>0</v>
      </c>
      <c r="F5">
        <v>0</v>
      </c>
      <c r="G5">
        <v>5</v>
      </c>
      <c r="H5">
        <v>0</v>
      </c>
      <c r="I5">
        <v>0</v>
      </c>
      <c r="J5">
        <f t="shared" si="0"/>
        <v>5</v>
      </c>
      <c r="K5">
        <v>0</v>
      </c>
      <c r="L5">
        <v>0</v>
      </c>
      <c r="M5">
        <v>0.01</v>
      </c>
      <c r="N5">
        <v>0</v>
      </c>
      <c r="O5">
        <v>0</v>
      </c>
      <c r="P5">
        <f t="shared" si="1"/>
        <v>0.01</v>
      </c>
      <c r="R5">
        <f t="shared" si="2"/>
        <v>14.925373134328359</v>
      </c>
    </row>
    <row r="6" spans="1:18">
      <c r="A6" t="s">
        <v>5</v>
      </c>
      <c r="B6" t="s">
        <v>51</v>
      </c>
      <c r="C6" t="s">
        <v>53</v>
      </c>
      <c r="D6">
        <v>379</v>
      </c>
      <c r="E6">
        <v>1</v>
      </c>
      <c r="F6">
        <v>0</v>
      </c>
      <c r="G6">
        <v>2</v>
      </c>
      <c r="H6">
        <v>0</v>
      </c>
      <c r="I6">
        <v>0</v>
      </c>
      <c r="J6">
        <f t="shared" si="0"/>
        <v>3</v>
      </c>
      <c r="K6">
        <v>0.02</v>
      </c>
      <c r="L6">
        <v>0</v>
      </c>
      <c r="M6">
        <v>0.11</v>
      </c>
      <c r="N6">
        <v>0</v>
      </c>
      <c r="O6">
        <v>0</v>
      </c>
      <c r="P6">
        <f t="shared" si="1"/>
        <v>0.13</v>
      </c>
      <c r="R6">
        <f t="shared" si="2"/>
        <v>7.9155672823219003</v>
      </c>
    </row>
    <row r="7" spans="1:18">
      <c r="A7" t="s">
        <v>6</v>
      </c>
      <c r="B7" t="s">
        <v>51</v>
      </c>
      <c r="C7" t="s">
        <v>53</v>
      </c>
      <c r="D7">
        <v>368</v>
      </c>
      <c r="E7">
        <v>1</v>
      </c>
      <c r="F7">
        <v>0</v>
      </c>
      <c r="G7">
        <v>1</v>
      </c>
      <c r="H7">
        <v>0</v>
      </c>
      <c r="I7">
        <v>0</v>
      </c>
      <c r="J7">
        <f t="shared" si="0"/>
        <v>2</v>
      </c>
      <c r="K7">
        <v>1E-3</v>
      </c>
      <c r="L7">
        <v>0</v>
      </c>
      <c r="M7">
        <v>0.01</v>
      </c>
      <c r="N7">
        <v>0</v>
      </c>
      <c r="O7">
        <v>0</v>
      </c>
      <c r="P7">
        <f t="shared" si="1"/>
        <v>1.0999999999999999E-2</v>
      </c>
      <c r="R7">
        <f t="shared" si="2"/>
        <v>5.4347826086956523</v>
      </c>
    </row>
    <row r="8" spans="1:18">
      <c r="A8" t="s">
        <v>7</v>
      </c>
      <c r="B8" t="s">
        <v>54</v>
      </c>
      <c r="C8" t="s">
        <v>56</v>
      </c>
      <c r="D8">
        <v>351</v>
      </c>
      <c r="E8">
        <v>0</v>
      </c>
      <c r="F8">
        <v>0</v>
      </c>
      <c r="G8">
        <v>2</v>
      </c>
      <c r="H8">
        <v>0</v>
      </c>
      <c r="I8">
        <v>0</v>
      </c>
      <c r="J8">
        <f t="shared" si="0"/>
        <v>2</v>
      </c>
      <c r="K8">
        <v>0</v>
      </c>
      <c r="L8">
        <v>0</v>
      </c>
      <c r="M8">
        <v>0.01</v>
      </c>
      <c r="N8">
        <v>0</v>
      </c>
      <c r="O8">
        <v>0</v>
      </c>
      <c r="P8">
        <f t="shared" si="1"/>
        <v>0.01</v>
      </c>
      <c r="R8">
        <f t="shared" si="2"/>
        <v>5.6980056980056979</v>
      </c>
    </row>
    <row r="9" spans="1:18">
      <c r="A9" t="s">
        <v>8</v>
      </c>
      <c r="B9" t="s">
        <v>55</v>
      </c>
      <c r="C9" t="s">
        <v>57</v>
      </c>
      <c r="D9">
        <v>392</v>
      </c>
      <c r="E9">
        <v>2</v>
      </c>
      <c r="F9">
        <v>0</v>
      </c>
      <c r="G9">
        <v>4</v>
      </c>
      <c r="H9">
        <v>3</v>
      </c>
      <c r="I9">
        <v>0</v>
      </c>
      <c r="J9">
        <f t="shared" si="0"/>
        <v>9</v>
      </c>
      <c r="K9">
        <v>0.08</v>
      </c>
      <c r="L9">
        <v>0</v>
      </c>
      <c r="M9">
        <v>0.02</v>
      </c>
      <c r="N9">
        <v>2E-3</v>
      </c>
      <c r="O9">
        <v>0</v>
      </c>
      <c r="P9">
        <f t="shared" si="1"/>
        <v>0.10200000000000001</v>
      </c>
      <c r="R9">
        <f t="shared" si="2"/>
        <v>22.95918367346939</v>
      </c>
    </row>
    <row r="10" spans="1:18">
      <c r="A10" t="s">
        <v>9</v>
      </c>
      <c r="B10" t="s">
        <v>55</v>
      </c>
      <c r="C10" t="s">
        <v>57</v>
      </c>
      <c r="D10">
        <v>376</v>
      </c>
      <c r="E10">
        <v>2</v>
      </c>
      <c r="F10">
        <v>0</v>
      </c>
      <c r="G10">
        <v>5</v>
      </c>
      <c r="H10">
        <v>0</v>
      </c>
      <c r="I10">
        <v>0</v>
      </c>
      <c r="J10">
        <f t="shared" si="0"/>
        <v>7</v>
      </c>
      <c r="K10">
        <v>0.01</v>
      </c>
      <c r="L10">
        <v>0</v>
      </c>
      <c r="M10">
        <v>0.03</v>
      </c>
      <c r="N10">
        <v>0</v>
      </c>
      <c r="O10">
        <v>0</v>
      </c>
      <c r="P10">
        <f t="shared" si="1"/>
        <v>0.04</v>
      </c>
      <c r="R10">
        <f t="shared" si="2"/>
        <v>18.617021276595743</v>
      </c>
    </row>
    <row r="11" spans="1:18">
      <c r="A11" t="s">
        <v>10</v>
      </c>
      <c r="B11" t="s">
        <v>58</v>
      </c>
      <c r="C11" t="s">
        <v>60</v>
      </c>
      <c r="D11">
        <v>378</v>
      </c>
      <c r="E11">
        <v>1</v>
      </c>
      <c r="F11">
        <v>0</v>
      </c>
      <c r="G11">
        <v>4</v>
      </c>
      <c r="H11">
        <v>0</v>
      </c>
      <c r="I11">
        <v>0</v>
      </c>
      <c r="J11">
        <f t="shared" si="0"/>
        <v>5</v>
      </c>
      <c r="K11">
        <v>1E-3</v>
      </c>
      <c r="L11">
        <v>0</v>
      </c>
      <c r="M11">
        <v>1E-3</v>
      </c>
      <c r="N11">
        <v>0</v>
      </c>
      <c r="O11">
        <v>0</v>
      </c>
      <c r="P11">
        <f t="shared" si="1"/>
        <v>2E-3</v>
      </c>
      <c r="R11">
        <f t="shared" si="2"/>
        <v>13.227513227513226</v>
      </c>
    </row>
    <row r="12" spans="1:18">
      <c r="A12" t="s">
        <v>11</v>
      </c>
      <c r="B12" t="s">
        <v>59</v>
      </c>
      <c r="C12" t="s">
        <v>61</v>
      </c>
      <c r="D12">
        <v>377</v>
      </c>
      <c r="E12">
        <v>19</v>
      </c>
      <c r="F12">
        <v>2</v>
      </c>
      <c r="G12">
        <v>17</v>
      </c>
      <c r="H12">
        <v>0</v>
      </c>
      <c r="I12">
        <v>0</v>
      </c>
      <c r="J12">
        <f t="shared" si="0"/>
        <v>38</v>
      </c>
      <c r="K12">
        <v>0.42</v>
      </c>
      <c r="L12">
        <v>0</v>
      </c>
      <c r="M12">
        <v>0.44</v>
      </c>
      <c r="N12">
        <v>0</v>
      </c>
      <c r="O12">
        <v>0</v>
      </c>
      <c r="P12">
        <f t="shared" si="1"/>
        <v>0.86</v>
      </c>
      <c r="R12">
        <f t="shared" si="2"/>
        <v>100.79575596816977</v>
      </c>
    </row>
    <row r="13" spans="1:18">
      <c r="A13" t="s">
        <v>12</v>
      </c>
      <c r="B13" t="s">
        <v>59</v>
      </c>
      <c r="C13" t="s">
        <v>61</v>
      </c>
      <c r="D13">
        <v>380</v>
      </c>
      <c r="E13">
        <v>3</v>
      </c>
      <c r="F13">
        <v>0</v>
      </c>
      <c r="G13">
        <v>3</v>
      </c>
      <c r="H13">
        <v>0</v>
      </c>
      <c r="I13">
        <v>0</v>
      </c>
      <c r="J13">
        <f t="shared" si="0"/>
        <v>6</v>
      </c>
      <c r="K13">
        <v>0.02</v>
      </c>
      <c r="L13">
        <v>0</v>
      </c>
      <c r="M13">
        <v>0.04</v>
      </c>
      <c r="N13">
        <v>0</v>
      </c>
      <c r="O13">
        <v>0</v>
      </c>
      <c r="P13">
        <f t="shared" si="1"/>
        <v>0.06</v>
      </c>
      <c r="R13">
        <f t="shared" si="2"/>
        <v>15.789473684210527</v>
      </c>
    </row>
    <row r="14" spans="1:18">
      <c r="A14" t="s">
        <v>13</v>
      </c>
      <c r="B14" t="s">
        <v>62</v>
      </c>
      <c r="C14" t="s">
        <v>64</v>
      </c>
      <c r="D14">
        <v>346</v>
      </c>
      <c r="E14">
        <v>0</v>
      </c>
      <c r="F14">
        <v>0</v>
      </c>
      <c r="G14">
        <v>1</v>
      </c>
      <c r="H14">
        <v>0</v>
      </c>
      <c r="I14">
        <v>0</v>
      </c>
      <c r="J14">
        <f t="shared" si="0"/>
        <v>1</v>
      </c>
      <c r="K14">
        <v>0</v>
      </c>
      <c r="L14">
        <v>0</v>
      </c>
      <c r="M14">
        <v>0.01</v>
      </c>
      <c r="N14">
        <v>0</v>
      </c>
      <c r="O14">
        <v>0</v>
      </c>
      <c r="P14">
        <f t="shared" si="1"/>
        <v>0.01</v>
      </c>
      <c r="R14">
        <f t="shared" si="2"/>
        <v>2.8901734104046239</v>
      </c>
    </row>
    <row r="15" spans="1:18">
      <c r="A15" t="s">
        <v>14</v>
      </c>
      <c r="B15" t="s">
        <v>63</v>
      </c>
      <c r="C15" t="s">
        <v>65</v>
      </c>
      <c r="D15">
        <v>371</v>
      </c>
      <c r="E15">
        <v>6</v>
      </c>
      <c r="F15">
        <v>0</v>
      </c>
      <c r="G15">
        <v>29</v>
      </c>
      <c r="H15">
        <v>2</v>
      </c>
      <c r="I15">
        <v>0</v>
      </c>
      <c r="J15">
        <f t="shared" si="0"/>
        <v>37</v>
      </c>
      <c r="K15">
        <v>0.1</v>
      </c>
      <c r="L15">
        <v>0</v>
      </c>
      <c r="M15">
        <v>0.36</v>
      </c>
      <c r="N15">
        <v>0.02</v>
      </c>
      <c r="O15">
        <v>0</v>
      </c>
      <c r="P15">
        <f t="shared" si="1"/>
        <v>0.48</v>
      </c>
      <c r="R15">
        <f t="shared" si="2"/>
        <v>99.730458221024264</v>
      </c>
    </row>
    <row r="16" spans="1:18">
      <c r="A16" t="s">
        <v>15</v>
      </c>
      <c r="B16" t="s">
        <v>63</v>
      </c>
      <c r="C16" t="s">
        <v>65</v>
      </c>
      <c r="D16">
        <v>381</v>
      </c>
      <c r="E16">
        <v>1</v>
      </c>
      <c r="F16">
        <v>0</v>
      </c>
      <c r="G16">
        <v>6</v>
      </c>
      <c r="H16">
        <v>0</v>
      </c>
      <c r="I16">
        <v>0</v>
      </c>
      <c r="J16">
        <f t="shared" si="0"/>
        <v>7</v>
      </c>
      <c r="K16">
        <v>0.01</v>
      </c>
      <c r="L16">
        <v>0</v>
      </c>
      <c r="M16">
        <v>0.01</v>
      </c>
      <c r="N16">
        <v>0</v>
      </c>
      <c r="O16">
        <v>0</v>
      </c>
      <c r="P16">
        <f t="shared" si="1"/>
        <v>0.02</v>
      </c>
      <c r="R16">
        <f t="shared" si="2"/>
        <v>18.372703412073491</v>
      </c>
    </row>
    <row r="17" spans="1:18">
      <c r="A17" t="s">
        <v>16</v>
      </c>
      <c r="B17" t="s">
        <v>66</v>
      </c>
      <c r="C17" t="s">
        <v>68</v>
      </c>
      <c r="D17">
        <v>389</v>
      </c>
      <c r="E17">
        <v>0</v>
      </c>
      <c r="F17">
        <v>0</v>
      </c>
      <c r="G17">
        <v>0</v>
      </c>
      <c r="H17">
        <v>0</v>
      </c>
      <c r="I17">
        <v>0</v>
      </c>
      <c r="J17">
        <f t="shared" si="0"/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f t="shared" si="1"/>
        <v>0</v>
      </c>
      <c r="R17">
        <f t="shared" si="2"/>
        <v>0</v>
      </c>
    </row>
    <row r="18" spans="1:18">
      <c r="A18" t="s">
        <v>17</v>
      </c>
      <c r="B18" t="s">
        <v>67</v>
      </c>
      <c r="C18" t="s">
        <v>69</v>
      </c>
      <c r="D18">
        <v>375</v>
      </c>
      <c r="E18">
        <v>3</v>
      </c>
      <c r="F18">
        <v>0</v>
      </c>
      <c r="G18">
        <v>11</v>
      </c>
      <c r="H18">
        <v>1</v>
      </c>
      <c r="I18">
        <v>0</v>
      </c>
      <c r="J18">
        <f t="shared" si="0"/>
        <v>15</v>
      </c>
      <c r="K18">
        <v>0.1</v>
      </c>
      <c r="L18">
        <v>0</v>
      </c>
      <c r="M18">
        <v>0.18</v>
      </c>
      <c r="N18">
        <v>1E-3</v>
      </c>
      <c r="O18">
        <v>0</v>
      </c>
      <c r="P18">
        <f t="shared" si="1"/>
        <v>0.28100000000000003</v>
      </c>
      <c r="R18">
        <f t="shared" si="2"/>
        <v>40</v>
      </c>
    </row>
    <row r="19" spans="1:18">
      <c r="A19" t="s">
        <v>18</v>
      </c>
      <c r="B19" t="s">
        <v>67</v>
      </c>
      <c r="C19" t="s">
        <v>69</v>
      </c>
      <c r="D19">
        <v>380</v>
      </c>
      <c r="E19">
        <v>2</v>
      </c>
      <c r="F19">
        <v>0</v>
      </c>
      <c r="G19">
        <v>6</v>
      </c>
      <c r="H19">
        <v>1</v>
      </c>
      <c r="I19">
        <v>0</v>
      </c>
      <c r="J19">
        <f t="shared" si="0"/>
        <v>9</v>
      </c>
      <c r="K19">
        <v>0.01</v>
      </c>
      <c r="L19">
        <v>0</v>
      </c>
      <c r="M19">
        <v>0.03</v>
      </c>
      <c r="N19">
        <v>0.01</v>
      </c>
      <c r="O19">
        <v>0</v>
      </c>
      <c r="P19">
        <f t="shared" si="1"/>
        <v>0.05</v>
      </c>
      <c r="R19">
        <f t="shared" si="2"/>
        <v>23.684210526315791</v>
      </c>
    </row>
    <row r="20" spans="1:18">
      <c r="A20" t="s">
        <v>19</v>
      </c>
      <c r="B20" t="s">
        <v>70</v>
      </c>
      <c r="C20" t="s">
        <v>72</v>
      </c>
      <c r="D20">
        <v>317</v>
      </c>
      <c r="E20">
        <v>1</v>
      </c>
      <c r="F20">
        <v>0</v>
      </c>
      <c r="G20">
        <v>4</v>
      </c>
      <c r="H20">
        <v>0</v>
      </c>
      <c r="I20">
        <v>0</v>
      </c>
      <c r="J20">
        <f t="shared" si="0"/>
        <v>5</v>
      </c>
      <c r="K20">
        <v>0.01</v>
      </c>
      <c r="L20">
        <v>0</v>
      </c>
      <c r="M20">
        <v>0.01</v>
      </c>
      <c r="N20">
        <v>0</v>
      </c>
      <c r="O20">
        <v>0</v>
      </c>
      <c r="P20">
        <f t="shared" si="1"/>
        <v>0.02</v>
      </c>
      <c r="R20">
        <f t="shared" si="2"/>
        <v>15.772870662460567</v>
      </c>
    </row>
    <row r="21" spans="1:18">
      <c r="A21" t="s">
        <v>20</v>
      </c>
      <c r="B21" t="s">
        <v>71</v>
      </c>
      <c r="C21" t="s">
        <v>73</v>
      </c>
      <c r="D21">
        <v>391</v>
      </c>
      <c r="E21">
        <v>5</v>
      </c>
      <c r="F21">
        <v>0</v>
      </c>
      <c r="G21">
        <v>2</v>
      </c>
      <c r="H21">
        <v>0</v>
      </c>
      <c r="I21">
        <v>0</v>
      </c>
      <c r="J21">
        <f t="shared" si="0"/>
        <v>7</v>
      </c>
      <c r="K21" s="1">
        <v>0.12</v>
      </c>
      <c r="L21">
        <v>0</v>
      </c>
      <c r="M21">
        <v>0.01</v>
      </c>
      <c r="N21">
        <v>0</v>
      </c>
      <c r="O21">
        <v>0</v>
      </c>
      <c r="P21">
        <f t="shared" si="1"/>
        <v>0.13</v>
      </c>
      <c r="R21">
        <f t="shared" si="2"/>
        <v>17.902813299232736</v>
      </c>
    </row>
    <row r="22" spans="1:18">
      <c r="A22" t="s">
        <v>21</v>
      </c>
      <c r="B22" t="s">
        <v>71</v>
      </c>
      <c r="C22" t="s">
        <v>73</v>
      </c>
      <c r="D22">
        <v>382</v>
      </c>
      <c r="E22">
        <v>9</v>
      </c>
      <c r="F22">
        <v>0</v>
      </c>
      <c r="G22">
        <v>1</v>
      </c>
      <c r="H22">
        <v>0</v>
      </c>
      <c r="I22">
        <v>0</v>
      </c>
      <c r="J22">
        <f t="shared" si="0"/>
        <v>10</v>
      </c>
      <c r="K22">
        <v>0.14000000000000001</v>
      </c>
      <c r="L22">
        <v>0</v>
      </c>
      <c r="M22">
        <v>1E-3</v>
      </c>
      <c r="N22">
        <v>0</v>
      </c>
      <c r="O22">
        <v>0</v>
      </c>
      <c r="P22">
        <f t="shared" si="1"/>
        <v>0.14100000000000001</v>
      </c>
      <c r="R22">
        <f t="shared" si="2"/>
        <v>26.178010471204189</v>
      </c>
    </row>
    <row r="23" spans="1:18">
      <c r="A23" t="s">
        <v>22</v>
      </c>
      <c r="B23" t="s">
        <v>74</v>
      </c>
      <c r="C23" t="s">
        <v>76</v>
      </c>
      <c r="D23">
        <v>314</v>
      </c>
      <c r="E23">
        <v>1</v>
      </c>
      <c r="F23">
        <v>0</v>
      </c>
      <c r="G23">
        <v>0</v>
      </c>
      <c r="H23">
        <v>0</v>
      </c>
      <c r="I23">
        <v>0</v>
      </c>
      <c r="J23">
        <f t="shared" si="0"/>
        <v>1</v>
      </c>
      <c r="K23">
        <v>0.01</v>
      </c>
      <c r="L23">
        <v>0</v>
      </c>
      <c r="M23">
        <v>0</v>
      </c>
      <c r="N23">
        <v>0</v>
      </c>
      <c r="O23">
        <v>0</v>
      </c>
      <c r="P23">
        <f t="shared" si="1"/>
        <v>0.01</v>
      </c>
      <c r="R23">
        <f t="shared" si="2"/>
        <v>3.1847133757961785</v>
      </c>
    </row>
    <row r="24" spans="1:18">
      <c r="A24" t="s">
        <v>23</v>
      </c>
      <c r="B24" t="s">
        <v>75</v>
      </c>
      <c r="C24" t="s">
        <v>77</v>
      </c>
      <c r="D24">
        <v>376</v>
      </c>
      <c r="E24">
        <v>31</v>
      </c>
      <c r="F24">
        <v>0</v>
      </c>
      <c r="G24">
        <v>16</v>
      </c>
      <c r="H24">
        <v>1</v>
      </c>
      <c r="I24">
        <v>0</v>
      </c>
      <c r="J24">
        <f t="shared" si="0"/>
        <v>48</v>
      </c>
      <c r="K24">
        <v>0.73</v>
      </c>
      <c r="L24">
        <v>0</v>
      </c>
      <c r="M24">
        <v>0.36</v>
      </c>
      <c r="N24">
        <v>1E-3</v>
      </c>
      <c r="O24">
        <v>0</v>
      </c>
      <c r="P24">
        <f t="shared" si="1"/>
        <v>1.0909999999999997</v>
      </c>
      <c r="R24">
        <f t="shared" si="2"/>
        <v>127.6595744680851</v>
      </c>
    </row>
    <row r="25" spans="1:18">
      <c r="A25" t="s">
        <v>24</v>
      </c>
      <c r="B25" t="s">
        <v>75</v>
      </c>
      <c r="C25" t="s">
        <v>77</v>
      </c>
      <c r="D25">
        <v>381</v>
      </c>
      <c r="E25">
        <v>5</v>
      </c>
      <c r="F25">
        <v>0</v>
      </c>
      <c r="G25">
        <v>2</v>
      </c>
      <c r="H25">
        <v>1</v>
      </c>
      <c r="I25">
        <v>0</v>
      </c>
      <c r="J25">
        <f t="shared" si="0"/>
        <v>8</v>
      </c>
      <c r="K25">
        <v>0.14000000000000001</v>
      </c>
      <c r="L25">
        <v>0</v>
      </c>
      <c r="M25">
        <v>0.01</v>
      </c>
      <c r="N25">
        <v>1E-3</v>
      </c>
      <c r="O25">
        <v>0</v>
      </c>
      <c r="P25">
        <f t="shared" si="1"/>
        <v>0.15100000000000002</v>
      </c>
      <c r="R25">
        <f t="shared" si="2"/>
        <v>20.99737532808399</v>
      </c>
    </row>
    <row r="26" spans="1:18">
      <c r="A26" t="s">
        <v>25</v>
      </c>
      <c r="B26" t="s">
        <v>78</v>
      </c>
      <c r="C26" t="s">
        <v>80</v>
      </c>
      <c r="D26">
        <v>300</v>
      </c>
      <c r="E26">
        <v>1</v>
      </c>
      <c r="F26">
        <v>0</v>
      </c>
      <c r="G26">
        <v>1</v>
      </c>
      <c r="H26">
        <v>0</v>
      </c>
      <c r="I26">
        <v>0</v>
      </c>
      <c r="J26">
        <f t="shared" si="0"/>
        <v>2</v>
      </c>
      <c r="K26">
        <v>1E-3</v>
      </c>
      <c r="L26">
        <v>0</v>
      </c>
      <c r="M26">
        <v>1E-3</v>
      </c>
      <c r="N26">
        <v>0</v>
      </c>
      <c r="O26">
        <v>0</v>
      </c>
      <c r="P26">
        <f t="shared" si="1"/>
        <v>2E-3</v>
      </c>
      <c r="R26">
        <f t="shared" si="2"/>
        <v>6.666666666666667</v>
      </c>
    </row>
    <row r="27" spans="1:18">
      <c r="A27" t="s">
        <v>26</v>
      </c>
      <c r="B27" t="s">
        <v>79</v>
      </c>
      <c r="C27" t="s">
        <v>81</v>
      </c>
      <c r="D27">
        <v>387</v>
      </c>
      <c r="E27">
        <v>0</v>
      </c>
      <c r="F27">
        <v>0</v>
      </c>
      <c r="G27">
        <v>0</v>
      </c>
      <c r="H27">
        <v>0</v>
      </c>
      <c r="I27">
        <v>0</v>
      </c>
      <c r="J27">
        <f t="shared" si="0"/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f t="shared" si="1"/>
        <v>0</v>
      </c>
      <c r="R27">
        <f t="shared" si="2"/>
        <v>0</v>
      </c>
    </row>
    <row r="28" spans="1:18">
      <c r="A28" t="s">
        <v>27</v>
      </c>
      <c r="B28" t="s">
        <v>79</v>
      </c>
      <c r="C28" t="s">
        <v>81</v>
      </c>
      <c r="D28">
        <v>390</v>
      </c>
      <c r="E28">
        <v>0</v>
      </c>
      <c r="F28">
        <v>0</v>
      </c>
      <c r="G28">
        <v>0</v>
      </c>
      <c r="H28">
        <v>0</v>
      </c>
      <c r="I28">
        <v>0</v>
      </c>
      <c r="J28">
        <f t="shared" si="0"/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f t="shared" si="1"/>
        <v>0</v>
      </c>
      <c r="R28">
        <f t="shared" si="2"/>
        <v>0</v>
      </c>
    </row>
    <row r="29" spans="1:18">
      <c r="A29" t="s">
        <v>28</v>
      </c>
      <c r="B29" t="s">
        <v>82</v>
      </c>
      <c r="C29" t="s">
        <v>84</v>
      </c>
      <c r="D29">
        <v>347</v>
      </c>
      <c r="E29">
        <v>0</v>
      </c>
      <c r="F29">
        <v>0</v>
      </c>
      <c r="G29">
        <v>1</v>
      </c>
      <c r="H29">
        <v>0</v>
      </c>
      <c r="I29">
        <v>0</v>
      </c>
      <c r="J29">
        <f t="shared" si="0"/>
        <v>1</v>
      </c>
      <c r="K29">
        <v>0</v>
      </c>
      <c r="L29">
        <v>0</v>
      </c>
      <c r="M29">
        <v>1E-3</v>
      </c>
      <c r="N29">
        <v>0</v>
      </c>
      <c r="O29">
        <v>0</v>
      </c>
      <c r="P29">
        <f t="shared" si="1"/>
        <v>1E-3</v>
      </c>
      <c r="R29">
        <f t="shared" si="2"/>
        <v>2.8818443804034581</v>
      </c>
    </row>
    <row r="30" spans="1:18">
      <c r="A30" t="s">
        <v>29</v>
      </c>
      <c r="B30" t="s">
        <v>83</v>
      </c>
      <c r="C30" t="s">
        <v>85</v>
      </c>
      <c r="D30">
        <v>412</v>
      </c>
      <c r="E30">
        <v>1</v>
      </c>
      <c r="F30">
        <v>0</v>
      </c>
      <c r="G30">
        <v>4</v>
      </c>
      <c r="H30">
        <v>0</v>
      </c>
      <c r="I30">
        <v>0</v>
      </c>
      <c r="J30">
        <f t="shared" si="0"/>
        <v>5</v>
      </c>
      <c r="K30">
        <v>1E-3</v>
      </c>
      <c r="L30">
        <v>0</v>
      </c>
      <c r="M30">
        <v>1E-3</v>
      </c>
      <c r="N30">
        <v>0</v>
      </c>
      <c r="O30">
        <v>0</v>
      </c>
      <c r="P30">
        <f t="shared" si="1"/>
        <v>2E-3</v>
      </c>
      <c r="R30">
        <f t="shared" si="2"/>
        <v>12.135922330097086</v>
      </c>
    </row>
    <row r="31" spans="1:18">
      <c r="A31" t="s">
        <v>30</v>
      </c>
      <c r="B31" t="s">
        <v>83</v>
      </c>
      <c r="C31" t="s">
        <v>85</v>
      </c>
      <c r="D31">
        <v>395</v>
      </c>
      <c r="E31">
        <v>0</v>
      </c>
      <c r="F31">
        <v>0</v>
      </c>
      <c r="G31">
        <v>0</v>
      </c>
      <c r="H31">
        <v>0</v>
      </c>
      <c r="I31">
        <v>0</v>
      </c>
      <c r="J31">
        <f t="shared" si="0"/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f t="shared" si="1"/>
        <v>0</v>
      </c>
      <c r="R31">
        <f t="shared" si="2"/>
        <v>0</v>
      </c>
    </row>
    <row r="33" spans="14:16">
      <c r="N33" t="s">
        <v>88</v>
      </c>
      <c r="P33" t="s">
        <v>87</v>
      </c>
    </row>
    <row r="34" spans="14:16">
      <c r="N34">
        <f>AVERAGE(R2,R5,R8,R11,R14,R17,R20,R23,R26,R29)</f>
        <v>8.5957219727176426</v>
      </c>
      <c r="P34">
        <f>AVERAGE(R3,R6,R9,R12,R15,R18,R21,R24,R27,R30)</f>
        <v>44.436645081491932</v>
      </c>
    </row>
  </sheetData>
  <pageMargins left="0.7" right="0.7" top="0.75" bottom="0.75" header="0.3" footer="0.3"/>
  <ignoredErrors>
    <ignoredError sqref="J2:J3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HAJIROUSSOS Joseph</dc:creator>
  <cp:lastModifiedBy>HAJIROUSSOS Joseph</cp:lastModifiedBy>
  <dcterms:created xsi:type="dcterms:W3CDTF">2020-07-21T20:16:28Z</dcterms:created>
  <dcterms:modified xsi:type="dcterms:W3CDTF">2020-08-13T14:16:44Z</dcterms:modified>
</cp:coreProperties>
</file>