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ph.hajiroussos/Desktop/Dissertation/"/>
    </mc:Choice>
  </mc:AlternateContent>
  <xr:revisionPtr revIDLastSave="0" documentId="13_ncr:1_{539956B4-4D76-0A48-A496-D232FA8614FF}" xr6:coauthVersionLast="45" xr6:coauthVersionMax="45" xr10:uidLastSave="{00000000-0000-0000-0000-000000000000}"/>
  <bookViews>
    <workbookView minimized="1" xWindow="0" yWindow="460" windowWidth="28800" windowHeight="16460" xr2:uid="{E779092E-AFEF-C543-94CF-16DDC8E8822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4" i="1" l="1"/>
  <c r="N3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2" i="1"/>
  <c r="J5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2" i="1"/>
</calcChain>
</file>

<file path=xl/sharedStrings.xml><?xml version="1.0" encoding="utf-8"?>
<sst xmlns="http://schemas.openxmlformats.org/spreadsheetml/2006/main" count="137" uniqueCount="84">
  <si>
    <t>Sample</t>
  </si>
  <si>
    <t>34 48.852' N</t>
  </si>
  <si>
    <t>033 32.493' E</t>
  </si>
  <si>
    <t>na</t>
  </si>
  <si>
    <t>34 48.649' N</t>
  </si>
  <si>
    <t>033 32.264' E</t>
  </si>
  <si>
    <t>34 48.587' N</t>
  </si>
  <si>
    <t>34 48.622' N</t>
  </si>
  <si>
    <t>34 48.647' N</t>
  </si>
  <si>
    <t>34 48.680' N</t>
  </si>
  <si>
    <t>34 48.713' N</t>
  </si>
  <si>
    <t>34 48.738' N</t>
  </si>
  <si>
    <t>34 48.761' N</t>
  </si>
  <si>
    <t>34 48.792' N</t>
  </si>
  <si>
    <t>34 48.821' N</t>
  </si>
  <si>
    <t>033 32.189' E</t>
  </si>
  <si>
    <t>033 32.230' E</t>
  </si>
  <si>
    <t>033 32.267' E</t>
  </si>
  <si>
    <t>033 32.292' E</t>
  </si>
  <si>
    <t>033 32.325' E</t>
  </si>
  <si>
    <t>033 32.361' E</t>
  </si>
  <si>
    <t>033 32.405' E</t>
  </si>
  <si>
    <t>033 32.438' E</t>
  </si>
  <si>
    <t>033 32.469' E</t>
  </si>
  <si>
    <t>34 48.682' N</t>
  </si>
  <si>
    <t>34 48.718' N</t>
  </si>
  <si>
    <t>34 48.742' N</t>
  </si>
  <si>
    <t>34 48.769' N</t>
  </si>
  <si>
    <t>34 48.796' N</t>
  </si>
  <si>
    <t>34 48.822' N</t>
  </si>
  <si>
    <t>34 48.853' N</t>
  </si>
  <si>
    <t>033 32.291' E</t>
  </si>
  <si>
    <t>033 32.358' E</t>
  </si>
  <si>
    <t>033 32.400' E</t>
  </si>
  <si>
    <t>033 32.432' E</t>
  </si>
  <si>
    <t>033 32.468' E</t>
  </si>
  <si>
    <t>1 SL</t>
  </si>
  <si>
    <t>1 TNL SUR</t>
  </si>
  <si>
    <t>1 TNL DEP</t>
  </si>
  <si>
    <t>2 SL</t>
  </si>
  <si>
    <t>2 TNL SUR</t>
  </si>
  <si>
    <t>2 TNL DEP</t>
  </si>
  <si>
    <t>3 SL</t>
  </si>
  <si>
    <t>3 TNL SUR</t>
  </si>
  <si>
    <t>3 TNL DEP</t>
  </si>
  <si>
    <t>4 SL</t>
  </si>
  <si>
    <t>4 TNL SUR</t>
  </si>
  <si>
    <t>4 TNL DEP</t>
  </si>
  <si>
    <t>5 SL</t>
  </si>
  <si>
    <t>5 TNL SUR</t>
  </si>
  <si>
    <t>5 TNL DEP</t>
  </si>
  <si>
    <t>6 SL</t>
  </si>
  <si>
    <t>6 TNL SUR</t>
  </si>
  <si>
    <t>6 TNL DEP</t>
  </si>
  <si>
    <t>7 SL</t>
  </si>
  <si>
    <t>7 TNL SUR</t>
  </si>
  <si>
    <t>7 TNL DEP</t>
  </si>
  <si>
    <t>8 SL</t>
  </si>
  <si>
    <t>8 TNL SUR</t>
  </si>
  <si>
    <t>8 TNL DEP</t>
  </si>
  <si>
    <t>9 SL</t>
  </si>
  <si>
    <t>9 TNL SUR</t>
  </si>
  <si>
    <t>9 TNL DEP</t>
  </si>
  <si>
    <t>10 SL</t>
  </si>
  <si>
    <t>10 TNL SUR</t>
  </si>
  <si>
    <t>10 TNL DEP</t>
  </si>
  <si>
    <t>DRY_WEIGHT (g)</t>
  </si>
  <si>
    <t>y</t>
  </si>
  <si>
    <t>x</t>
  </si>
  <si>
    <t>IND (n)</t>
  </si>
  <si>
    <t>FOAM (n)</t>
  </si>
  <si>
    <t>FRAG (n)</t>
  </si>
  <si>
    <t>SHE (n)</t>
  </si>
  <si>
    <t>THR (n)</t>
  </si>
  <si>
    <t>Total particles (n)</t>
  </si>
  <si>
    <t>IND (g)</t>
  </si>
  <si>
    <t>FOAM (g)</t>
  </si>
  <si>
    <t>FRAG (g)</t>
  </si>
  <si>
    <t>SHE (g)</t>
  </si>
  <si>
    <t>THR (g)</t>
  </si>
  <si>
    <t>Total weight (g)</t>
  </si>
  <si>
    <t>particles/kg</t>
  </si>
  <si>
    <t>SL SUR particles/kg</t>
  </si>
  <si>
    <t>TNL particles/kg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</si>
</sst>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BA4D-B24E-8049-8F0F-8DA684622D12}">
  <dimension ref="A1:R34"/>
  <sheetViews>
    <sheetView tabSelected="1" topLeftCell="B1" workbookViewId="0">
      <selection activeCell="N34" sqref="N34:P34"/>
    </sheetView>
  </sheetViews>
  <sheetFormatPr baseColWidth="10" defaultRowHeight="16"/>
  <cols>
    <col min="2" max="2" width="16.83203125" customWidth="1"/>
    <col min="3" max="3" width="15.5" customWidth="1"/>
    <col min="4" max="4" width="16.6640625" customWidth="1"/>
    <col min="9" max="9" width="15.6640625" customWidth="1"/>
    <col min="10" max="10" width="14.83203125" customWidth="1"/>
    <col min="12" max="12" width="13.33203125" customWidth="1"/>
    <col min="13" max="13" width="14" customWidth="1"/>
    <col min="14" max="14" width="15.33203125" customWidth="1"/>
    <col min="15" max="15" width="13.83203125" customWidth="1"/>
    <col min="16" max="16" width="14.1640625" customWidth="1"/>
    <col min="17" max="17" width="13.83203125" customWidth="1"/>
    <col min="18" max="18" width="15.33203125" customWidth="1"/>
  </cols>
  <sheetData>
    <row r="1" spans="1:18">
      <c r="A1" t="s">
        <v>0</v>
      </c>
      <c r="B1" t="s">
        <v>67</v>
      </c>
      <c r="C1" t="s">
        <v>68</v>
      </c>
      <c r="D1" t="s">
        <v>66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  <c r="N1" t="s">
        <v>78</v>
      </c>
      <c r="O1" t="s">
        <v>79</v>
      </c>
      <c r="P1" t="s">
        <v>80</v>
      </c>
      <c r="R1" t="s">
        <v>81</v>
      </c>
    </row>
    <row r="2" spans="1:18">
      <c r="A2" s="1" t="s">
        <v>36</v>
      </c>
      <c r="B2" t="s">
        <v>6</v>
      </c>
      <c r="C2" t="s">
        <v>15</v>
      </c>
      <c r="D2">
        <v>334</v>
      </c>
      <c r="E2">
        <v>0</v>
      </c>
      <c r="F2">
        <v>0</v>
      </c>
      <c r="G2">
        <v>0</v>
      </c>
      <c r="H2">
        <v>0</v>
      </c>
      <c r="I2">
        <v>0</v>
      </c>
      <c r="J2">
        <f>SUM(E2:I2)</f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>SUM(K2:O2)</f>
        <v>0</v>
      </c>
      <c r="R2">
        <f>(J2/D2)*1000</f>
        <v>0</v>
      </c>
    </row>
    <row r="3" spans="1:18">
      <c r="A3" t="s">
        <v>37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f t="shared" ref="P3:P31" si="0">SUM(K3:O3)</f>
        <v>0</v>
      </c>
      <c r="R3" t="e">
        <f t="shared" ref="R3:R31" si="1">(J3/D3)*1000</f>
        <v>#VALUE!</v>
      </c>
    </row>
    <row r="4" spans="1:18">
      <c r="A4" t="s">
        <v>38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3</v>
      </c>
      <c r="I4" t="s">
        <v>3</v>
      </c>
      <c r="J4" t="s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f t="shared" si="0"/>
        <v>0</v>
      </c>
      <c r="R4" t="e">
        <f t="shared" si="1"/>
        <v>#VALUE!</v>
      </c>
    </row>
    <row r="5" spans="1:18">
      <c r="A5" s="1" t="s">
        <v>39</v>
      </c>
      <c r="B5" t="s">
        <v>7</v>
      </c>
      <c r="C5" t="s">
        <v>16</v>
      </c>
      <c r="D5">
        <v>344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ref="J5:J31" si="2">SUM(E5:I5)</f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f t="shared" si="0"/>
        <v>0</v>
      </c>
      <c r="R5">
        <f t="shared" si="1"/>
        <v>0</v>
      </c>
    </row>
    <row r="6" spans="1:18">
      <c r="A6" t="s">
        <v>40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f t="shared" si="0"/>
        <v>0</v>
      </c>
      <c r="R6" t="e">
        <f t="shared" si="1"/>
        <v>#VALUE!</v>
      </c>
    </row>
    <row r="7" spans="1:18">
      <c r="A7" t="s">
        <v>41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>
        <v>0</v>
      </c>
      <c r="L7">
        <v>0</v>
      </c>
      <c r="M7">
        <v>0</v>
      </c>
      <c r="N7">
        <v>0</v>
      </c>
      <c r="O7">
        <v>0</v>
      </c>
      <c r="P7">
        <f t="shared" si="0"/>
        <v>0</v>
      </c>
      <c r="R7" t="e">
        <f t="shared" si="1"/>
        <v>#VALUE!</v>
      </c>
    </row>
    <row r="8" spans="1:18">
      <c r="A8" s="1" t="s">
        <v>42</v>
      </c>
      <c r="B8" t="s">
        <v>8</v>
      </c>
      <c r="C8" t="s">
        <v>17</v>
      </c>
      <c r="D8">
        <v>405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2"/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f t="shared" si="0"/>
        <v>0</v>
      </c>
      <c r="R8">
        <f t="shared" si="1"/>
        <v>0</v>
      </c>
    </row>
    <row r="9" spans="1:18">
      <c r="A9" t="s">
        <v>43</v>
      </c>
      <c r="B9" t="s">
        <v>4</v>
      </c>
      <c r="C9" t="s">
        <v>5</v>
      </c>
      <c r="D9">
        <v>382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2"/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 t="shared" si="0"/>
        <v>0</v>
      </c>
      <c r="R9">
        <f t="shared" si="1"/>
        <v>0</v>
      </c>
    </row>
    <row r="10" spans="1:18">
      <c r="A10" t="s">
        <v>44</v>
      </c>
      <c r="B10" t="s">
        <v>4</v>
      </c>
      <c r="C10" t="s">
        <v>5</v>
      </c>
      <c r="D10">
        <v>333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2"/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f t="shared" si="0"/>
        <v>0</v>
      </c>
      <c r="R10">
        <f t="shared" si="1"/>
        <v>0</v>
      </c>
    </row>
    <row r="11" spans="1:18">
      <c r="A11" s="1" t="s">
        <v>45</v>
      </c>
      <c r="B11" t="s">
        <v>9</v>
      </c>
      <c r="C11" t="s">
        <v>18</v>
      </c>
      <c r="D11">
        <v>337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f t="shared" si="0"/>
        <v>0</v>
      </c>
      <c r="R11">
        <f t="shared" si="1"/>
        <v>0</v>
      </c>
    </row>
    <row r="12" spans="1:18">
      <c r="A12" t="s">
        <v>46</v>
      </c>
      <c r="B12" t="s">
        <v>24</v>
      </c>
      <c r="C12" t="s">
        <v>31</v>
      </c>
      <c r="D12">
        <v>350</v>
      </c>
      <c r="E12">
        <v>0</v>
      </c>
      <c r="F12">
        <v>0</v>
      </c>
      <c r="G12">
        <v>2</v>
      </c>
      <c r="H12">
        <v>0</v>
      </c>
      <c r="I12">
        <v>0</v>
      </c>
      <c r="J12">
        <f t="shared" si="2"/>
        <v>2</v>
      </c>
      <c r="K12">
        <v>0</v>
      </c>
      <c r="L12">
        <v>0</v>
      </c>
      <c r="M12">
        <v>0.02</v>
      </c>
      <c r="N12">
        <v>0</v>
      </c>
      <c r="O12">
        <v>0</v>
      </c>
      <c r="P12">
        <f t="shared" si="0"/>
        <v>0.02</v>
      </c>
      <c r="R12">
        <f t="shared" si="1"/>
        <v>5.7142857142857144</v>
      </c>
    </row>
    <row r="13" spans="1:18">
      <c r="A13" t="s">
        <v>47</v>
      </c>
      <c r="B13" t="s">
        <v>24</v>
      </c>
      <c r="C13" t="s">
        <v>31</v>
      </c>
      <c r="D13">
        <v>411</v>
      </c>
      <c r="E13">
        <v>0</v>
      </c>
      <c r="F13">
        <v>0</v>
      </c>
      <c r="G13">
        <v>0</v>
      </c>
      <c r="H13">
        <v>0</v>
      </c>
      <c r="I13">
        <v>0</v>
      </c>
      <c r="J13">
        <f t="shared" si="2"/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f t="shared" si="0"/>
        <v>0</v>
      </c>
      <c r="R13">
        <f t="shared" si="1"/>
        <v>0</v>
      </c>
    </row>
    <row r="14" spans="1:18">
      <c r="A14" s="1" t="s">
        <v>48</v>
      </c>
      <c r="B14" t="s">
        <v>10</v>
      </c>
      <c r="C14" t="s">
        <v>19</v>
      </c>
      <c r="D14">
        <v>378</v>
      </c>
      <c r="E14">
        <v>0</v>
      </c>
      <c r="F14">
        <v>0</v>
      </c>
      <c r="G14">
        <v>0</v>
      </c>
      <c r="H14">
        <v>0</v>
      </c>
      <c r="I14">
        <v>0</v>
      </c>
      <c r="J14">
        <f t="shared" si="2"/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f t="shared" si="0"/>
        <v>0</v>
      </c>
      <c r="R14">
        <f t="shared" si="1"/>
        <v>0</v>
      </c>
    </row>
    <row r="15" spans="1:18">
      <c r="A15" t="s">
        <v>49</v>
      </c>
      <c r="B15" t="s">
        <v>25</v>
      </c>
      <c r="C15" t="s">
        <v>19</v>
      </c>
      <c r="D15">
        <v>457</v>
      </c>
      <c r="E15">
        <v>1</v>
      </c>
      <c r="F15">
        <v>0</v>
      </c>
      <c r="G15">
        <v>3</v>
      </c>
      <c r="H15">
        <v>0</v>
      </c>
      <c r="I15">
        <v>0</v>
      </c>
      <c r="J15">
        <f t="shared" si="2"/>
        <v>4</v>
      </c>
      <c r="K15">
        <v>1E-3</v>
      </c>
      <c r="L15">
        <v>0</v>
      </c>
      <c r="M15">
        <v>1E-3</v>
      </c>
      <c r="N15">
        <v>0</v>
      </c>
      <c r="O15">
        <v>0</v>
      </c>
      <c r="P15">
        <f t="shared" si="0"/>
        <v>2E-3</v>
      </c>
      <c r="R15">
        <f t="shared" si="1"/>
        <v>8.7527352297592991</v>
      </c>
    </row>
    <row r="16" spans="1:18">
      <c r="A16" t="s">
        <v>50</v>
      </c>
      <c r="B16" t="s">
        <v>25</v>
      </c>
      <c r="C16" t="s">
        <v>19</v>
      </c>
      <c r="D16">
        <v>465</v>
      </c>
      <c r="E16">
        <v>1</v>
      </c>
      <c r="F16">
        <v>0</v>
      </c>
      <c r="G16">
        <v>0</v>
      </c>
      <c r="H16">
        <v>0</v>
      </c>
      <c r="I16">
        <v>0</v>
      </c>
      <c r="J16">
        <f t="shared" si="2"/>
        <v>1</v>
      </c>
      <c r="K16">
        <v>0.01</v>
      </c>
      <c r="L16">
        <v>0</v>
      </c>
      <c r="M16">
        <v>0</v>
      </c>
      <c r="N16">
        <v>0</v>
      </c>
      <c r="O16">
        <v>0</v>
      </c>
      <c r="P16">
        <f t="shared" si="0"/>
        <v>0.01</v>
      </c>
      <c r="R16">
        <f t="shared" si="1"/>
        <v>2.150537634408602</v>
      </c>
    </row>
    <row r="17" spans="1:18">
      <c r="A17" s="1" t="s">
        <v>51</v>
      </c>
      <c r="B17" t="s">
        <v>11</v>
      </c>
      <c r="C17" t="s">
        <v>20</v>
      </c>
      <c r="D17">
        <v>355</v>
      </c>
      <c r="E17">
        <v>0</v>
      </c>
      <c r="F17">
        <v>0</v>
      </c>
      <c r="G17">
        <v>0</v>
      </c>
      <c r="H17">
        <v>0</v>
      </c>
      <c r="I17">
        <v>0</v>
      </c>
      <c r="J17">
        <f t="shared" si="2"/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f t="shared" si="0"/>
        <v>0</v>
      </c>
      <c r="R17">
        <f t="shared" si="1"/>
        <v>0</v>
      </c>
    </row>
    <row r="18" spans="1:18">
      <c r="A18" t="s">
        <v>52</v>
      </c>
      <c r="B18" t="s">
        <v>26</v>
      </c>
      <c r="C18" t="s">
        <v>32</v>
      </c>
      <c r="D18">
        <v>378</v>
      </c>
      <c r="E18">
        <v>0</v>
      </c>
      <c r="F18">
        <v>0</v>
      </c>
      <c r="G18">
        <v>0</v>
      </c>
      <c r="H18">
        <v>0</v>
      </c>
      <c r="I18">
        <v>2</v>
      </c>
      <c r="J18">
        <f t="shared" si="2"/>
        <v>2</v>
      </c>
      <c r="K18">
        <v>0</v>
      </c>
      <c r="L18">
        <v>0</v>
      </c>
      <c r="M18">
        <v>0</v>
      </c>
      <c r="N18">
        <v>0</v>
      </c>
      <c r="O18">
        <v>1E-3</v>
      </c>
      <c r="P18">
        <f t="shared" si="0"/>
        <v>1E-3</v>
      </c>
      <c r="R18">
        <f t="shared" si="1"/>
        <v>5.2910052910052912</v>
      </c>
    </row>
    <row r="19" spans="1:18">
      <c r="A19" t="s">
        <v>53</v>
      </c>
      <c r="B19" t="s">
        <v>26</v>
      </c>
      <c r="C19" t="s">
        <v>32</v>
      </c>
      <c r="D19">
        <v>449</v>
      </c>
      <c r="E19">
        <v>0</v>
      </c>
      <c r="F19">
        <v>0</v>
      </c>
      <c r="G19">
        <v>0</v>
      </c>
      <c r="H19">
        <v>0</v>
      </c>
      <c r="I19">
        <v>0</v>
      </c>
      <c r="J19">
        <f t="shared" si="2"/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f t="shared" si="0"/>
        <v>0</v>
      </c>
      <c r="R19">
        <f t="shared" si="1"/>
        <v>0</v>
      </c>
    </row>
    <row r="20" spans="1:18">
      <c r="A20" s="1" t="s">
        <v>54</v>
      </c>
      <c r="B20" t="s">
        <v>12</v>
      </c>
      <c r="C20" t="s">
        <v>21</v>
      </c>
      <c r="D20">
        <v>330</v>
      </c>
      <c r="E20">
        <v>0</v>
      </c>
      <c r="F20">
        <v>0</v>
      </c>
      <c r="G20">
        <v>0</v>
      </c>
      <c r="H20">
        <v>0</v>
      </c>
      <c r="I20">
        <v>0</v>
      </c>
      <c r="J20">
        <f t="shared" si="2"/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 t="shared" si="0"/>
        <v>0</v>
      </c>
      <c r="R20">
        <f t="shared" si="1"/>
        <v>0</v>
      </c>
    </row>
    <row r="21" spans="1:18">
      <c r="A21" t="s">
        <v>55</v>
      </c>
      <c r="B21" t="s">
        <v>27</v>
      </c>
      <c r="C21" t="s">
        <v>33</v>
      </c>
      <c r="D21">
        <v>315</v>
      </c>
      <c r="E21">
        <v>0</v>
      </c>
      <c r="F21">
        <v>0</v>
      </c>
      <c r="G21">
        <v>0</v>
      </c>
      <c r="H21">
        <v>0</v>
      </c>
      <c r="I21">
        <v>0</v>
      </c>
      <c r="J21">
        <f t="shared" si="2"/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f t="shared" si="0"/>
        <v>0</v>
      </c>
      <c r="R21">
        <f t="shared" si="1"/>
        <v>0</v>
      </c>
    </row>
    <row r="22" spans="1:18">
      <c r="A22" t="s">
        <v>56</v>
      </c>
      <c r="B22" t="s">
        <v>27</v>
      </c>
      <c r="C22" t="s">
        <v>33</v>
      </c>
      <c r="D22">
        <v>326</v>
      </c>
      <c r="E22">
        <v>0</v>
      </c>
      <c r="F22">
        <v>0</v>
      </c>
      <c r="G22">
        <v>0</v>
      </c>
      <c r="H22">
        <v>0</v>
      </c>
      <c r="I22">
        <v>0</v>
      </c>
      <c r="J22">
        <f t="shared" si="2"/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f t="shared" si="0"/>
        <v>0</v>
      </c>
      <c r="R22">
        <f t="shared" si="1"/>
        <v>0</v>
      </c>
    </row>
    <row r="23" spans="1:18">
      <c r="A23" s="1" t="s">
        <v>57</v>
      </c>
      <c r="B23" t="s">
        <v>13</v>
      </c>
      <c r="C23" t="s">
        <v>22</v>
      </c>
      <c r="D23">
        <v>359</v>
      </c>
      <c r="E23">
        <v>0</v>
      </c>
      <c r="F23">
        <v>0</v>
      </c>
      <c r="G23">
        <v>1</v>
      </c>
      <c r="H23">
        <v>0</v>
      </c>
      <c r="I23">
        <v>0</v>
      </c>
      <c r="J23">
        <f t="shared" si="2"/>
        <v>1</v>
      </c>
      <c r="K23">
        <v>0</v>
      </c>
      <c r="L23">
        <v>0</v>
      </c>
      <c r="M23">
        <v>1E-3</v>
      </c>
      <c r="N23">
        <v>0</v>
      </c>
      <c r="O23">
        <v>0</v>
      </c>
      <c r="P23">
        <f t="shared" si="0"/>
        <v>1E-3</v>
      </c>
      <c r="R23">
        <f t="shared" si="1"/>
        <v>2.785515320334262</v>
      </c>
    </row>
    <row r="24" spans="1:18">
      <c r="A24" t="s">
        <v>58</v>
      </c>
      <c r="B24" t="s">
        <v>28</v>
      </c>
      <c r="C24" t="s">
        <v>34</v>
      </c>
      <c r="D24">
        <v>348</v>
      </c>
      <c r="E24">
        <v>0</v>
      </c>
      <c r="F24">
        <v>0</v>
      </c>
      <c r="G24">
        <v>2</v>
      </c>
      <c r="H24">
        <v>0</v>
      </c>
      <c r="I24">
        <v>0</v>
      </c>
      <c r="J24">
        <f t="shared" si="2"/>
        <v>2</v>
      </c>
      <c r="K24">
        <v>0</v>
      </c>
      <c r="L24">
        <v>0</v>
      </c>
      <c r="M24">
        <v>1E-3</v>
      </c>
      <c r="N24">
        <v>0</v>
      </c>
      <c r="O24">
        <v>0</v>
      </c>
      <c r="P24">
        <f t="shared" si="0"/>
        <v>1E-3</v>
      </c>
      <c r="R24">
        <f t="shared" si="1"/>
        <v>5.7471264367816088</v>
      </c>
    </row>
    <row r="25" spans="1:18">
      <c r="A25" t="s">
        <v>59</v>
      </c>
      <c r="B25" t="s">
        <v>28</v>
      </c>
      <c r="C25" t="s">
        <v>34</v>
      </c>
      <c r="D25">
        <v>420</v>
      </c>
      <c r="E25">
        <v>0</v>
      </c>
      <c r="F25">
        <v>0</v>
      </c>
      <c r="G25">
        <v>0</v>
      </c>
      <c r="H25">
        <v>0</v>
      </c>
      <c r="I25">
        <v>0</v>
      </c>
      <c r="J25">
        <f t="shared" si="2"/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 t="shared" si="0"/>
        <v>0</v>
      </c>
      <c r="R25">
        <f t="shared" si="1"/>
        <v>0</v>
      </c>
    </row>
    <row r="26" spans="1:18">
      <c r="A26" s="1" t="s">
        <v>60</v>
      </c>
      <c r="B26" t="s">
        <v>14</v>
      </c>
      <c r="C26" t="s">
        <v>23</v>
      </c>
      <c r="D26">
        <v>311</v>
      </c>
      <c r="E26">
        <v>0</v>
      </c>
      <c r="F26">
        <v>0</v>
      </c>
      <c r="G26">
        <v>2</v>
      </c>
      <c r="H26">
        <v>0</v>
      </c>
      <c r="I26">
        <v>0</v>
      </c>
      <c r="J26">
        <f t="shared" si="2"/>
        <v>2</v>
      </c>
      <c r="K26">
        <v>0</v>
      </c>
      <c r="L26">
        <v>0</v>
      </c>
      <c r="M26">
        <v>1E-3</v>
      </c>
      <c r="N26">
        <v>0</v>
      </c>
      <c r="O26">
        <v>0</v>
      </c>
      <c r="P26">
        <f t="shared" si="0"/>
        <v>1E-3</v>
      </c>
      <c r="R26">
        <f t="shared" si="1"/>
        <v>6.430868167202572</v>
      </c>
    </row>
    <row r="27" spans="1:18">
      <c r="A27" t="s">
        <v>61</v>
      </c>
      <c r="B27" t="s">
        <v>29</v>
      </c>
      <c r="C27" t="s">
        <v>35</v>
      </c>
      <c r="D27">
        <v>315</v>
      </c>
      <c r="E27">
        <v>0</v>
      </c>
      <c r="F27">
        <v>0</v>
      </c>
      <c r="G27">
        <v>0</v>
      </c>
      <c r="H27">
        <v>0</v>
      </c>
      <c r="I27">
        <v>0</v>
      </c>
      <c r="J27">
        <f t="shared" si="2"/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f t="shared" si="0"/>
        <v>0</v>
      </c>
      <c r="R27">
        <f t="shared" si="1"/>
        <v>0</v>
      </c>
    </row>
    <row r="28" spans="1:18">
      <c r="A28" t="s">
        <v>62</v>
      </c>
      <c r="B28" t="s">
        <v>29</v>
      </c>
      <c r="C28" t="s">
        <v>35</v>
      </c>
      <c r="D28">
        <v>319</v>
      </c>
      <c r="E28">
        <v>0</v>
      </c>
      <c r="F28">
        <v>0</v>
      </c>
      <c r="G28">
        <v>0</v>
      </c>
      <c r="H28">
        <v>0</v>
      </c>
      <c r="I28">
        <v>0</v>
      </c>
      <c r="J28">
        <f t="shared" si="2"/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f t="shared" si="0"/>
        <v>0</v>
      </c>
      <c r="R28">
        <f t="shared" si="1"/>
        <v>0</v>
      </c>
    </row>
    <row r="29" spans="1:18">
      <c r="A29" s="1" t="s">
        <v>63</v>
      </c>
      <c r="B29" t="s">
        <v>1</v>
      </c>
      <c r="C29" t="s">
        <v>2</v>
      </c>
      <c r="D29">
        <v>317</v>
      </c>
      <c r="E29">
        <v>0</v>
      </c>
      <c r="F29">
        <v>0</v>
      </c>
      <c r="G29">
        <v>0</v>
      </c>
      <c r="H29">
        <v>0</v>
      </c>
      <c r="I29">
        <v>0</v>
      </c>
      <c r="J29">
        <f t="shared" si="2"/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f t="shared" si="0"/>
        <v>0</v>
      </c>
      <c r="R29">
        <f t="shared" si="1"/>
        <v>0</v>
      </c>
    </row>
    <row r="30" spans="1:18">
      <c r="A30" t="s">
        <v>64</v>
      </c>
      <c r="B30" t="s">
        <v>30</v>
      </c>
      <c r="C30" t="s">
        <v>2</v>
      </c>
      <c r="D30">
        <v>320</v>
      </c>
      <c r="E30">
        <v>1</v>
      </c>
      <c r="F30">
        <v>1</v>
      </c>
      <c r="G30">
        <v>6</v>
      </c>
      <c r="H30">
        <v>0</v>
      </c>
      <c r="I30">
        <v>0</v>
      </c>
      <c r="J30">
        <f t="shared" si="2"/>
        <v>8</v>
      </c>
      <c r="K30">
        <v>1E-3</v>
      </c>
      <c r="L30">
        <v>1E-3</v>
      </c>
      <c r="M30">
        <v>0.02</v>
      </c>
      <c r="N30">
        <v>0</v>
      </c>
      <c r="O30">
        <v>0</v>
      </c>
      <c r="P30">
        <f t="shared" si="0"/>
        <v>2.1999999999999999E-2</v>
      </c>
      <c r="R30">
        <f t="shared" si="1"/>
        <v>25</v>
      </c>
    </row>
    <row r="31" spans="1:18">
      <c r="A31" t="s">
        <v>65</v>
      </c>
      <c r="B31" t="s">
        <v>30</v>
      </c>
      <c r="C31" t="s">
        <v>2</v>
      </c>
      <c r="D31">
        <v>431</v>
      </c>
      <c r="E31">
        <v>0</v>
      </c>
      <c r="F31">
        <v>0</v>
      </c>
      <c r="G31">
        <v>0</v>
      </c>
      <c r="H31">
        <v>0</v>
      </c>
      <c r="I31">
        <v>0</v>
      </c>
      <c r="J31">
        <f t="shared" si="2"/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f t="shared" si="0"/>
        <v>0</v>
      </c>
      <c r="R31">
        <f t="shared" si="1"/>
        <v>0</v>
      </c>
    </row>
    <row r="33" spans="14:16">
      <c r="N33" t="s">
        <v>82</v>
      </c>
      <c r="P33" t="s">
        <v>83</v>
      </c>
    </row>
    <row r="34" spans="14:16">
      <c r="N34">
        <f>AVERAGE(R2,R5,R8,R11,R14,R17,R20,R23,R26,R29)</f>
        <v>0.92163834875368345</v>
      </c>
      <c r="P34">
        <f>AVERAGE(R9,R12,R15,R18,R21,R24,R27,R30)</f>
        <v>6.3131440839789894</v>
      </c>
    </row>
  </sheetData>
  <phoneticPr fontId="1" type="noConversion"/>
  <pageMargins left="0.7" right="0.7" top="0.75" bottom="0.75" header="0.3" footer="0.3"/>
  <ignoredErrors>
    <ignoredError sqref="J2 J5 J8:J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HAJIROUSSOS Joseph</dc:creator>
  <cp:lastModifiedBy>HAJIROUSSOS Joseph</cp:lastModifiedBy>
  <dcterms:created xsi:type="dcterms:W3CDTF">2020-06-28T08:47:43Z</dcterms:created>
  <dcterms:modified xsi:type="dcterms:W3CDTF">2020-08-13T14:16:44Z</dcterms:modified>
</cp:coreProperties>
</file>