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Kiran\simplilearn\"/>
    </mc:Choice>
  </mc:AlternateContent>
  <xr:revisionPtr revIDLastSave="0" documentId="13_ncr:1_{DC8845B2-B665-4DA8-915C-4E6A4932E3A2}" xr6:coauthVersionLast="45" xr6:coauthVersionMax="45" xr10:uidLastSave="{00000000-0000-0000-0000-000000000000}"/>
  <bookViews>
    <workbookView xWindow="-110" yWindow="-110" windowWidth="19420" windowHeight="10420" activeTab="2" xr2:uid="{038F4C72-048F-4E0D-BEBE-1967FE9B380D}"/>
  </bookViews>
  <sheets>
    <sheet name="Introduction" sheetId="1" r:id="rId1"/>
    <sheet name="Product Backlog" sheetId="2" r:id="rId2"/>
    <sheet name="Sprint 1" sheetId="3" r:id="rId3"/>
    <sheet name="Issue Tracker"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3" l="1"/>
  <c r="L19" i="3"/>
  <c r="K19" i="3"/>
  <c r="J19" i="3"/>
  <c r="I19" i="3"/>
  <c r="M20" i="3"/>
  <c r="L20" i="3"/>
  <c r="F10" i="3"/>
  <c r="G10" i="3" s="1"/>
  <c r="H10" i="3" s="1"/>
  <c r="I10" i="3" s="1"/>
  <c r="J10" i="3" s="1"/>
  <c r="K10" i="3" s="1"/>
  <c r="L10" i="3" s="1"/>
  <c r="M10" i="3" s="1"/>
  <c r="H19" i="3"/>
  <c r="G19" i="3"/>
  <c r="F19" i="3"/>
  <c r="F20" i="3" l="1"/>
  <c r="I20" i="3"/>
  <c r="G20" i="3"/>
  <c r="H20" i="3"/>
  <c r="J20" i="3"/>
  <c r="K20" i="3"/>
</calcChain>
</file>

<file path=xl/sharedStrings.xml><?xml version="1.0" encoding="utf-8"?>
<sst xmlns="http://schemas.openxmlformats.org/spreadsheetml/2006/main" count="103" uniqueCount="90">
  <si>
    <t xml:space="preserve"> </t>
  </si>
  <si>
    <t>What is this?</t>
  </si>
  <si>
    <t>This workbook is meant to help you manage your scrum project, as a scrum master. It can help you keep track of the product backlog, sprint backlogs, and displays the burndown chart for each sprint. (If you don't know what all those mean, read the next point.)</t>
  </si>
  <si>
    <t>I've kept it very basic so that you can easily extend it to suit your needs. If you have any suggestion for improvement or other coment I'd like to hear from you.</t>
  </si>
  <si>
    <t>Where can I learn more about Scrum?</t>
  </si>
  <si>
    <t>Scrum in 5 minutes (PDF) from softhouse</t>
  </si>
  <si>
    <t>Scrum Cheat Sheet (PDF) from agile42</t>
  </si>
  <si>
    <t>How do I use it?</t>
  </si>
  <si>
    <r>
      <t>Before project start:</t>
    </r>
    <r>
      <rPr>
        <sz val="10"/>
        <rFont val="Arial"/>
        <family val="2"/>
      </rPr>
      <t xml:space="preserve"> the product owner is responsible for managing the product backlog. Enter all user stories, with the associated priority, in the "Product backlog" sheet. Don't fill the "Sprint" column yet</t>
    </r>
  </si>
  <si>
    <r>
      <t>Before each sprint:</t>
    </r>
    <r>
      <rPr>
        <sz val="10"/>
        <rFont val="Arial"/>
        <family val="2"/>
      </rPr>
      <t xml:space="preserve"> after you have conducted a sprint planing meeting, fill the "Sprint #" column of the product backlog to reflect which user stories will be addressed in this sprint. Copy the previous Spring sheet into a new sheet. Break down the user stories into tasks and assign them a priority and an estimate in scrum units.</t>
    </r>
  </si>
  <si>
    <r>
      <t>After each work day:</t>
    </r>
    <r>
      <rPr>
        <sz val="10"/>
        <rFont val="Arial"/>
        <family val="2"/>
      </rPr>
      <t xml:space="preserve"> fill in the actual remaining scrum units for each of this sprint's task. Check the burndown chart.</t>
    </r>
  </si>
  <si>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</si>
  <si>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</si>
  <si>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</si>
  <si>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</si>
  <si>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</si>
  <si>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</si>
  <si>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</si>
  <si>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</si>
  <si>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See original post on "Le Touilleur Express"</t>
  </si>
  <si>
    <t>Author</t>
  </si>
  <si>
    <t>Olivier Gérardin</t>
  </si>
  <si>
    <t>Technical director and Java architect</t>
  </si>
  <si>
    <t>E-mail me: olivier@gerardin.info</t>
  </si>
  <si>
    <t>My blog: blog.gerardin.info</t>
  </si>
  <si>
    <t>Licence</t>
  </si>
  <si>
    <t>This work is licensed under a Creative Commons Attribution-Share Alike 3.0 Unported License.</t>
  </si>
  <si>
    <t>Product Backlog</t>
  </si>
  <si>
    <t>Organization</t>
  </si>
  <si>
    <t>Project</t>
  </si>
  <si>
    <t>Scrum Master</t>
  </si>
  <si>
    <t>Product Owner</t>
  </si>
  <si>
    <t>Story ID</t>
  </si>
  <si>
    <t>Title</t>
  </si>
  <si>
    <t>Feature ID</t>
  </si>
  <si>
    <t>User story</t>
  </si>
  <si>
    <t>Priority</t>
  </si>
  <si>
    <t>Sprint #</t>
  </si>
  <si>
    <t>Adhoc Requirements</t>
  </si>
  <si>
    <t>Start date</t>
  </si>
  <si>
    <t>week 1</t>
  </si>
  <si>
    <t>week 2</t>
  </si>
  <si>
    <t>`</t>
  </si>
  <si>
    <t>Team</t>
  </si>
  <si>
    <t>Blockers (if any)</t>
  </si>
  <si>
    <t>Task ID</t>
  </si>
  <si>
    <t>Description</t>
  </si>
  <si>
    <t>Initial estimate</t>
  </si>
  <si>
    <t>Kiran Jadhav</t>
  </si>
  <si>
    <t>Communication - Scrum Process</t>
  </si>
  <si>
    <t>Discussion and Process</t>
  </si>
  <si>
    <t>Remaining units (actual)</t>
  </si>
  <si>
    <t>Remaining units (ideal)</t>
  </si>
  <si>
    <t>Issue Tracker</t>
  </si>
  <si>
    <t>ISSUE NO</t>
  </si>
  <si>
    <t>TRACK</t>
  </si>
  <si>
    <t>STATUS</t>
  </si>
  <si>
    <t>DESCRIPTION</t>
  </si>
  <si>
    <t>CATEGORY</t>
  </si>
  <si>
    <t>PRIORITY</t>
  </si>
  <si>
    <t>ASSIGNEE</t>
  </si>
  <si>
    <t>RAISED BY</t>
  </si>
  <si>
    <t>OPEN</t>
  </si>
  <si>
    <t>CLOSE</t>
  </si>
  <si>
    <t>COMMENTS</t>
  </si>
  <si>
    <t>Simplilearn</t>
  </si>
  <si>
    <t>LockMe.com</t>
  </si>
  <si>
    <t>Welcome screen</t>
  </si>
  <si>
    <t xml:space="preserve">Display the welcome screen, It should display:
	- Application name and the developer details
	- The details of the user interface such as options displaying the user interaction information 
	- Features to accept the user input to select one of the options listed </t>
  </si>
  <si>
    <t>Switch case implementation for main menu</t>
  </si>
  <si>
    <t>Implement switch case for user interaction providing below mention options
1 - Display the lists of files in the directory
2 - Display the available options for user 
3 - Close the application</t>
  </si>
  <si>
    <t>Display the lists of files in the directory (Current file names in ascending order)</t>
  </si>
  <si>
    <t>The first option will return the current file names in ascending order. (include Only .txt file)</t>
  </si>
  <si>
    <t xml:space="preserve">Implement switch case for "Options for user" </t>
  </si>
  <si>
    <t xml:space="preserve">The second option should return the details of the user interface such as options displaying the following:
1 - Add a file in the directory
2 - Delete a file from the directory
3 - Search a file in the directory
4 - Return to main menu </t>
  </si>
  <si>
    <t>Add a file in the directory</t>
  </si>
  <si>
    <t>Add a file to the existing directory list. Validate file name and check if already created or not</t>
  </si>
  <si>
    <t>Delete a file from the directory</t>
  </si>
  <si>
    <t>Delete a user specified file from the existing directory list, return a message File not found</t>
  </si>
  <si>
    <t>Search a user specified file from the main directory</t>
  </si>
  <si>
    <t>Display the result upon successful operation, Display the result upon unsuccessful operation</t>
  </si>
  <si>
    <t>Option to navigate back to the main context</t>
  </si>
  <si>
    <t xml:space="preserve">Return to main menu </t>
  </si>
  <si>
    <t>Close the application</t>
  </si>
  <si>
    <t>Option to close the application</t>
  </si>
  <si>
    <t>Adhoc Requirements and documentation</t>
  </si>
  <si>
    <t>Validate user input for all use case, project documentation</t>
  </si>
  <si>
    <t>Requirment gathering and validation</t>
  </si>
  <si>
    <t xml:space="preserve">Adhoc discussion and daily standup meetings </t>
  </si>
  <si>
    <t>Sprint #1Tracking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</si>
</sst>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d\ dd\/mm"/>
  </numFmts>
  <fonts count="11">
    <font>
      <sz val="11"/>
      <color theme="1"/>
      <name val="Calibri"/>
      <family val="2"/>
      <scheme val="minor"/>
    </font>
    <font>
      <b/>
      <i/>
      <sz val="10"/>
      <name val="Arial"/>
      <family val="2"/>
    </font>
    <font>
      <sz val="10"/>
      <name val="Arial"/>
    </font>
    <font>
      <sz val="14"/>
      <color rgb="FFFFFFFF"/>
      <name val="Arial"/>
      <family val="2"/>
    </font>
    <font>
      <sz val="10"/>
      <name val="Arial"/>
      <family val="2"/>
    </font>
    <font>
      <b/>
      <sz val="10"/>
      <name val="Arial"/>
      <family val="2"/>
    </font>
    <font>
      <sz val="10"/>
      <color rgb="FF000000"/>
      <name val="-webkit-monospace"/>
    </font>
    <font>
      <u/>
      <sz val="11"/>
      <color theme="10"/>
      <name val="Calibri"/>
      <family val="2"/>
      <scheme val="minor"/>
    </font>
    <font>
      <i/>
      <sz val="10"/>
      <name val="Arial"/>
      <family val="2"/>
    </font>
    <font>
      <b/>
      <sz val="10"/>
      <color rgb="FF339966"/>
      <name val="Arial"/>
      <family val="2"/>
    </font>
    <font>
      <sz val="10"/>
      <color rgb="FF000000"/>
      <name val="Century Gothic"/>
      <family val="1"/>
    </font>
  </fonts>
  <fills count="7">
    <fill>
      <patternFill patternType="none"/>
    </fill>
    <fill>
      <patternFill patternType="gray125"/>
    </fill>
    <fill>
      <patternFill patternType="solid">
        <fgColor rgb="FF808080"/>
        <bgColor rgb="FF000000"/>
      </patternFill>
    </fill>
    <fill>
      <patternFill patternType="solid">
        <fgColor rgb="FFCCFFFF"/>
        <bgColor rgb="FF000000"/>
      </patternFill>
    </fill>
    <fill>
      <patternFill patternType="solid">
        <fgColor rgb="FFC0C0C0"/>
        <bgColor rgb="FF000000"/>
      </patternFill>
    </fill>
    <fill>
      <patternFill patternType="solid">
        <fgColor rgb="FF8EA9DB"/>
        <bgColor rgb="FF000000"/>
      </patternFill>
    </fill>
    <fill>
      <patternFill patternType="solid">
        <fgColor rgb="FFFFFFFF"/>
        <bgColor rgb="FF000000"/>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wrapText="1"/>
    </xf>
    <xf numFmtId="0" fontId="4" fillId="0" borderId="0" xfId="0" applyFont="1" applyAlignment="1">
      <alignment wrapText="1"/>
    </xf>
    <xf numFmtId="0" fontId="4" fillId="0" borderId="0" xfId="0" applyFont="1"/>
    <xf numFmtId="0" fontId="2" fillId="0" borderId="0" xfId="0" applyFont="1" applyAlignment="1">
      <alignment horizontal="center"/>
    </xf>
    <xf numFmtId="0" fontId="5" fillId="4" borderId="1" xfId="0" applyFont="1" applyFill="1" applyBorder="1" applyAlignment="1">
      <alignment horizontal="center"/>
    </xf>
    <xf numFmtId="0" fontId="8" fillId="3"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0" borderId="0" xfId="0" applyFont="1" applyAlignment="1">
      <alignment vertical="center"/>
    </xf>
    <xf numFmtId="0" fontId="2" fillId="3" borderId="1" xfId="0" applyFont="1" applyFill="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5" fillId="4" borderId="1" xfId="0" applyFont="1" applyFill="1" applyBorder="1" applyAlignment="1">
      <alignment horizontal="center" vertical="top" wrapText="1"/>
    </xf>
    <xf numFmtId="0" fontId="2" fillId="3" borderId="1" xfId="0" applyFont="1" applyFill="1" applyBorder="1" applyAlignment="1">
      <alignment horizontal="center" vertical="top"/>
    </xf>
    <xf numFmtId="0" fontId="5" fillId="0" borderId="0" xfId="0" applyFont="1" applyAlignment="1">
      <alignment vertical="top" wrapText="1"/>
    </xf>
    <xf numFmtId="0" fontId="5" fillId="4" borderId="10" xfId="0" applyFont="1" applyFill="1" applyBorder="1" applyAlignment="1">
      <alignment horizontal="center" vertical="top" wrapText="1"/>
    </xf>
    <xf numFmtId="0" fontId="5" fillId="4" borderId="11" xfId="0" applyFont="1" applyFill="1" applyBorder="1" applyAlignment="1">
      <alignment horizontal="center" vertical="top"/>
    </xf>
    <xf numFmtId="0" fontId="5" fillId="4" borderId="12" xfId="0" applyFont="1" applyFill="1" applyBorder="1" applyAlignment="1">
      <alignment horizontal="center" vertical="top"/>
    </xf>
    <xf numFmtId="0" fontId="5" fillId="4" borderId="4"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4" borderId="8" xfId="0" applyFont="1" applyFill="1" applyBorder="1" applyAlignment="1">
      <alignment vertical="top" wrapText="1"/>
    </xf>
    <xf numFmtId="0" fontId="4" fillId="3" borderId="11" xfId="0" applyFont="1" applyFill="1" applyBorder="1" applyAlignment="1">
      <alignment horizontal="center" vertical="top"/>
    </xf>
    <xf numFmtId="0" fontId="4" fillId="3" borderId="1" xfId="0" applyFont="1" applyFill="1" applyBorder="1" applyAlignment="1">
      <alignment horizontal="center" vertical="top"/>
    </xf>
    <xf numFmtId="0" fontId="4" fillId="3" borderId="12" xfId="0" applyFont="1" applyFill="1" applyBorder="1" applyAlignment="1">
      <alignment vertical="top" wrapText="1"/>
    </xf>
    <xf numFmtId="0" fontId="5"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0" borderId="0" xfId="0" applyFont="1" applyAlignment="1">
      <alignment vertical="top"/>
    </xf>
    <xf numFmtId="0" fontId="4" fillId="3" borderId="12" xfId="0" applyFont="1" applyFill="1" applyBorder="1" applyAlignment="1">
      <alignment horizontal="center" vertical="center"/>
    </xf>
    <xf numFmtId="0" fontId="4" fillId="3" borderId="18" xfId="0" applyFont="1" applyFill="1" applyBorder="1" applyAlignment="1">
      <alignment horizontal="center" vertical="center"/>
    </xf>
    <xf numFmtId="0" fontId="2" fillId="5" borderId="1" xfId="0" applyFont="1" applyFill="1" applyBorder="1" applyAlignment="1">
      <alignment vertical="top"/>
    </xf>
    <xf numFmtId="0" fontId="5" fillId="4" borderId="1" xfId="0" applyFont="1" applyFill="1" applyBorder="1" applyAlignment="1">
      <alignment vertical="top" wrapText="1"/>
    </xf>
    <xf numFmtId="0" fontId="9" fillId="0" borderId="1" xfId="0" applyFont="1" applyBorder="1" applyAlignment="1">
      <alignment horizontal="center" vertical="top"/>
    </xf>
    <xf numFmtId="0" fontId="5" fillId="0" borderId="1" xfId="0" applyFont="1" applyBorder="1" applyAlignment="1">
      <alignment horizontal="center" vertical="top"/>
    </xf>
    <xf numFmtId="0" fontId="4" fillId="3" borderId="12"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1" xfId="0" applyFont="1" applyFill="1" applyBorder="1" applyAlignment="1">
      <alignment vertical="center" wrapText="1"/>
    </xf>
    <xf numFmtId="0" fontId="1"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17" xfId="0" applyFont="1" applyFill="1" applyBorder="1" applyAlignment="1">
      <alignment horizontal="center" vertical="top"/>
    </xf>
    <xf numFmtId="0" fontId="4" fillId="0" borderId="0" xfId="0" applyFont="1" applyAlignment="1">
      <alignment horizontal="center" vertical="top"/>
    </xf>
    <xf numFmtId="0" fontId="1" fillId="0" borderId="10" xfId="0" applyFont="1" applyBorder="1" applyAlignment="1">
      <alignment wrapText="1"/>
    </xf>
    <xf numFmtId="0" fontId="4" fillId="0" borderId="16" xfId="0" applyFont="1" applyBorder="1" applyAlignment="1">
      <alignment wrapText="1"/>
    </xf>
    <xf numFmtId="0" fontId="7" fillId="0" borderId="16" xfId="1" applyBorder="1" applyAlignment="1">
      <alignment wrapText="1"/>
    </xf>
    <xf numFmtId="0" fontId="5" fillId="0" borderId="16" xfId="0" applyFont="1" applyBorder="1" applyAlignment="1">
      <alignment wrapText="1"/>
    </xf>
    <xf numFmtId="0" fontId="2" fillId="0" borderId="16" xfId="0" applyFont="1" applyBorder="1" applyAlignment="1">
      <alignment wrapText="1"/>
    </xf>
    <xf numFmtId="0" fontId="2" fillId="3" borderId="16" xfId="0" applyFont="1" applyFill="1" applyBorder="1" applyAlignment="1">
      <alignment wrapText="1"/>
    </xf>
    <xf numFmtId="0" fontId="7" fillId="0" borderId="16" xfId="1" applyBorder="1"/>
    <xf numFmtId="0" fontId="6" fillId="0" borderId="19" xfId="0" applyFont="1" applyBorder="1"/>
    <xf numFmtId="0" fontId="4" fillId="0" borderId="13" xfId="0" applyFont="1" applyBorder="1" applyAlignment="1">
      <alignment wrapText="1"/>
    </xf>
    <xf numFmtId="0" fontId="4" fillId="0" borderId="20" xfId="0" applyFont="1" applyBorder="1" applyAlignment="1">
      <alignment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17"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horizontal="center" vertical="top" wrapText="1"/>
    </xf>
    <xf numFmtId="0" fontId="5" fillId="4" borderId="12" xfId="0" applyFont="1" applyFill="1" applyBorder="1" applyAlignment="1">
      <alignment horizontal="center" vertical="top" wrapText="1"/>
    </xf>
    <xf numFmtId="165" fontId="5" fillId="4" borderId="7" xfId="0" applyNumberFormat="1" applyFont="1" applyFill="1" applyBorder="1" applyAlignment="1">
      <alignment horizontal="center" vertical="top" wrapText="1"/>
    </xf>
    <xf numFmtId="164" fontId="4" fillId="3" borderId="1" xfId="0" applyNumberFormat="1" applyFont="1" applyFill="1" applyBorder="1" applyAlignment="1">
      <alignment horizontal="center" vertical="top"/>
    </xf>
    <xf numFmtId="165" fontId="5" fillId="4" borderId="8" xfId="0" applyNumberFormat="1" applyFont="1" applyFill="1" applyBorder="1" applyAlignment="1">
      <alignment horizontal="center" vertical="top" wrapText="1"/>
    </xf>
    <xf numFmtId="0" fontId="5" fillId="4" borderId="1" xfId="0" applyFont="1" applyFill="1" applyBorder="1" applyAlignment="1">
      <alignment horizontal="center" wrapText="1"/>
    </xf>
    <xf numFmtId="2" fontId="5" fillId="0" borderId="1" xfId="0" applyNumberFormat="1" applyFont="1" applyBorder="1" applyAlignment="1">
      <alignment horizontal="center" vertical="top"/>
    </xf>
    <xf numFmtId="2" fontId="5" fillId="0" borderId="1" xfId="0" applyNumberFormat="1" applyFont="1" applyBorder="1" applyAlignment="1">
      <alignment horizontal="center" vertical="top" wrapText="1"/>
    </xf>
    <xf numFmtId="0" fontId="10" fillId="6" borderId="0" xfId="0" applyFont="1" applyFill="1" applyAlignment="1">
      <alignment horizontal="right"/>
    </xf>
    <xf numFmtId="0" fontId="4" fillId="4" borderId="8" xfId="0" applyFont="1" applyFill="1" applyBorder="1" applyAlignment="1">
      <alignment horizontal="center" vertical="top"/>
    </xf>
    <xf numFmtId="0" fontId="4" fillId="3" borderId="11" xfId="0" applyFont="1" applyFill="1" applyBorder="1" applyAlignment="1">
      <alignment horizontal="center" vertical="center"/>
    </xf>
    <xf numFmtId="0" fontId="4" fillId="3" borderId="13" xfId="0" applyFont="1" applyFill="1" applyBorder="1" applyAlignment="1">
      <alignment horizontal="center" vertical="center"/>
    </xf>
    <xf numFmtId="14" fontId="4" fillId="3" borderId="14" xfId="0" applyNumberFormat="1" applyFont="1" applyFill="1" applyBorder="1" applyAlignment="1">
      <alignment horizontal="center" vertical="center"/>
    </xf>
    <xf numFmtId="0" fontId="4" fillId="4" borderId="4" xfId="0" applyFont="1" applyFill="1" applyBorder="1" applyAlignment="1">
      <alignment horizontal="center" vertical="top"/>
    </xf>
    <xf numFmtId="0" fontId="4" fillId="4" borderId="10" xfId="0" applyFont="1" applyFill="1" applyBorder="1" applyAlignment="1">
      <alignment horizontal="center" vertical="top"/>
    </xf>
    <xf numFmtId="0" fontId="4" fillId="3" borderId="30" xfId="0" applyFont="1" applyFill="1" applyBorder="1" applyAlignment="1">
      <alignment horizontal="left"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left" vertical="center"/>
    </xf>
    <xf numFmtId="0" fontId="3" fillId="2" borderId="0" xfId="0" applyFont="1" applyFill="1" applyAlignment="1">
      <alignment vertical="center"/>
    </xf>
    <xf numFmtId="0" fontId="1" fillId="0" borderId="22" xfId="0" applyFont="1" applyBorder="1" applyAlignment="1">
      <alignment horizontal="center" vertical="top" wrapText="1"/>
    </xf>
    <xf numFmtId="0" fontId="1" fillId="0" borderId="23" xfId="0" applyFont="1" applyBorder="1" applyAlignment="1">
      <alignment horizontal="center" vertical="top" wrapText="1"/>
    </xf>
    <xf numFmtId="0" fontId="1" fillId="0" borderId="28" xfId="0" applyFont="1" applyBorder="1" applyAlignment="1">
      <alignment horizontal="center" vertical="top" wrapText="1"/>
    </xf>
    <xf numFmtId="0" fontId="1" fillId="0" borderId="11"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4" fillId="0" borderId="0" xfId="0" applyFont="1" applyAlignment="1">
      <alignment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22" xfId="0" applyFont="1" applyBorder="1" applyAlignment="1">
      <alignment horizontal="center" vertical="center" wrapText="1"/>
    </xf>
    <xf numFmtId="0" fontId="3" fillId="2" borderId="29" xfId="0" applyFont="1" applyFill="1" applyBorder="1" applyAlignment="1">
      <alignment horizontal="center" vertical="center" wrapText="1"/>
    </xf>
    <xf numFmtId="0" fontId="3" fillId="2" borderId="0" xfId="0" applyFont="1" applyFill="1" applyAlignment="1">
      <alignment horizontal="center" vertical="center" wrapText="1"/>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21" xfId="0" applyFont="1" applyFill="1" applyBorder="1" applyAlignment="1">
      <alignment horizontal="center"/>
    </xf>
    <xf numFmtId="0" fontId="5" fillId="4" borderId="5" xfId="0" applyFont="1" applyFill="1" applyBorder="1" applyAlignment="1">
      <alignment horizontal="center" vertical="top"/>
    </xf>
    <xf numFmtId="0" fontId="5" fillId="4" borderId="6" xfId="0" applyFont="1" applyFill="1" applyBorder="1" applyAlignment="1">
      <alignment horizontal="center" vertical="top"/>
    </xf>
    <xf numFmtId="0" fontId="5" fillId="4" borderId="7" xfId="0" applyFont="1" applyFill="1" applyBorder="1" applyAlignment="1">
      <alignment horizontal="center" vertical="top"/>
    </xf>
    <xf numFmtId="0" fontId="5" fillId="4" borderId="9" xfId="0" applyFont="1" applyFill="1" applyBorder="1" applyAlignment="1">
      <alignment horizontal="center" vertical="top"/>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4" fillId="3" borderId="18" xfId="0" applyFont="1" applyFill="1" applyBorder="1" applyAlignment="1">
      <alignment horizontal="center" vertical="top"/>
    </xf>
  </cellXfs>
  <cellStyles count="2">
    <cellStyle name="Hyperlink" xfId="1" builtinId="8"/>
    <cellStyle name="Normal" xfId="0" builtinId="0"/>
  </cellStyles>
  <dxfs count="1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Burn</a:t>
            </a:r>
            <a:r>
              <a:rPr lang="en-IN" baseline="0"/>
              <a:t>down Chart - Sprint 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'Sprint 1'!$F$19:$M$19</c:f>
              <c:numCache>
                <c:formatCode>General</c:formatCode>
                <c:ptCount val="8"/>
                <c:pt idx="0">
                  <c:v>14.25</c:v>
                </c:pt>
                <c:pt idx="1">
                  <c:v>12</c:v>
                </c:pt>
                <c:pt idx="2">
                  <c:v>11.75</c:v>
                </c:pt>
                <c:pt idx="3">
                  <c:v>9</c:v>
                </c:pt>
                <c:pt idx="4">
                  <c:v>6.75</c:v>
                </c:pt>
                <c:pt idx="5">
                  <c:v>4.5</c:v>
                </c:pt>
                <c:pt idx="6">
                  <c:v>1.75</c:v>
                </c:pt>
                <c:pt idx="7">
                  <c:v>-1</c:v>
                </c:pt>
              </c:numCache>
            </c:numRef>
          </c:val>
          <c:smooth val="0"/>
          <c:extLst>
            <c:ext xmlns:c16="http://schemas.microsoft.com/office/drawing/2014/chart" uri="{C3380CC4-5D6E-409C-BE32-E72D297353CC}">
              <c16:uniqueId val="{00000000-BCFA-4176-9079-A180CB3D7FA6}"/>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'Sprint 1'!$F$20:$M$20</c:f>
              <c:numCache>
                <c:formatCode>0.00</c:formatCode>
                <c:ptCount val="8"/>
                <c:pt idx="0" formatCode="General">
                  <c:v>16</c:v>
                </c:pt>
                <c:pt idx="1">
                  <c:v>13.714285714285715</c:v>
                </c:pt>
                <c:pt idx="2">
                  <c:v>11.428571428571429</c:v>
                </c:pt>
                <c:pt idx="3">
                  <c:v>9.1428571428571423</c:v>
                </c:pt>
                <c:pt idx="4">
                  <c:v>6.8571428571428577</c:v>
                </c:pt>
                <c:pt idx="5">
                  <c:v>4.571428571428573</c:v>
                </c:pt>
                <c:pt idx="6">
                  <c:v>2.2857142857142865</c:v>
                </c:pt>
                <c:pt idx="7">
                  <c:v>0</c:v>
                </c:pt>
              </c:numCache>
            </c:numRef>
          </c:val>
          <c:smooth val="0"/>
          <c:extLst>
            <c:ext xmlns:c16="http://schemas.microsoft.com/office/drawing/2014/chart" uri="{C3380CC4-5D6E-409C-BE32-E72D297353CC}">
              <c16:uniqueId val="{00000001-BCFA-4176-9079-A180CB3D7FA6}"/>
            </c:ext>
          </c:extLst>
        </c:ser>
        <c:dLbls>
          <c:showLegendKey val="0"/>
          <c:showVal val="0"/>
          <c:showCatName val="0"/>
          <c:showSerName val="0"/>
          <c:showPercent val="0"/>
          <c:showBubbleSize val="0"/>
        </c:dLbls>
        <c:marker val="1"/>
        <c:smooth val="0"/>
        <c:axId val="604893752"/>
        <c:axId val="604895064"/>
      </c:lineChart>
      <c:catAx>
        <c:axId val="604893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5064"/>
        <c:crosses val="autoZero"/>
        <c:auto val="1"/>
        <c:lblAlgn val="ctr"/>
        <c:lblOffset val="100"/>
        <c:noMultiLvlLbl val="0"/>
      </c:catAx>
      <c:valAx>
        <c:axId val="604895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accent1">
                <a:alpha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37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41235</xdr:colOff>
      <xdr:row>21</xdr:row>
      <xdr:rowOff>133391</xdr:rowOff>
    </xdr:from>
    <xdr:to>
      <xdr:col>11</xdr:col>
      <xdr:colOff>544740</xdr:colOff>
      <xdr:row>36</xdr:row>
      <xdr:rowOff>114342</xdr:rowOff>
    </xdr:to>
    <xdr:graphicFrame macro="">
      <xdr:nvGraphicFramePr>
        <xdr:cNvPr id="6" name="Chart 5">
          <a:extLst>
            <a:ext uri="{FF2B5EF4-FFF2-40B4-BE49-F238E27FC236}">
              <a16:creationId xmlns:a16="http://schemas.microsoft.com/office/drawing/2014/main" id="{7C9208A8-F409-4269-BFFC-6963F4BDF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ouilleur-express.fr/2008/10/22/un-modele-de-product-backlog-et-de-sprint-backlog-avec-excel/" TargetMode="External"/><Relationship Id="rId2" Type="http://schemas.openxmlformats.org/officeDocument/2006/relationships/hyperlink" Target="http://media.agile42.com/content/Scrum_Cheat_Sheet.pdf" TargetMode="External"/><Relationship Id="rId1" Type="http://schemas.openxmlformats.org/officeDocument/2006/relationships/hyperlink" Target="http://www.softhouse.se/Uploades/Scrum_eng_webb.pdf" TargetMode="External"/><Relationship Id="rId5" Type="http://schemas.openxmlformats.org/officeDocument/2006/relationships/hyperlink" Target="http://blog.gerardin.info/" TargetMode="External"/><Relationship Id="rId4" Type="http://schemas.openxmlformats.org/officeDocument/2006/relationships/hyperlink" Target="mailto:olivier@gerardin.info?subject=Scrum%20Excel%20Helper%20Workboo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AD8E-A13D-426C-9DFF-FDCFC179FADB}">
  <dimension ref="B1:G52"/>
  <sheetViews>
    <sheetView showGridLines="0" workbookViewId="0"/>
  </sheetViews>
  <sheetFormatPr defaultRowHeight="14.5"/>
  <cols>
    <col min="1" max="1" width="2.6328125" customWidth="1"/>
    <col min="2" max="2" width="27.1796875" style="66" bestFit="1" customWidth="1"/>
    <col min="3" max="3" width="104.6328125" customWidth="1"/>
  </cols>
  <sheetData>
    <row r="1" spans="2:7" ht="15" thickBot="1">
      <c r="B1" s="62"/>
      <c r="C1" s="2"/>
      <c r="D1" s="2"/>
      <c r="E1" s="2"/>
      <c r="F1" s="2"/>
      <c r="G1" s="2"/>
    </row>
    <row r="2" spans="2:7" ht="17.5" customHeight="1" thickBot="1">
      <c r="B2" s="95" t="s">
        <v>0</v>
      </c>
      <c r="C2" s="96"/>
      <c r="D2" s="3"/>
      <c r="E2" s="3"/>
      <c r="F2" s="3"/>
      <c r="G2" s="3"/>
    </row>
    <row r="3" spans="2:7">
      <c r="B3" s="63"/>
      <c r="C3" s="52"/>
      <c r="D3" s="4"/>
      <c r="E3" s="4"/>
      <c r="F3" s="4"/>
      <c r="G3" s="4"/>
    </row>
    <row r="4" spans="2:7" ht="38.5">
      <c r="B4" s="97" t="s">
        <v>1</v>
      </c>
      <c r="C4" s="60" t="s">
        <v>2</v>
      </c>
      <c r="D4" s="94"/>
      <c r="E4" s="94"/>
      <c r="F4" s="94"/>
      <c r="G4" s="94"/>
    </row>
    <row r="5" spans="2:7" ht="26">
      <c r="B5" s="98"/>
      <c r="C5" s="61" t="s">
        <v>3</v>
      </c>
      <c r="D5" s="94"/>
      <c r="E5" s="94"/>
      <c r="F5" s="94"/>
      <c r="G5" s="94"/>
    </row>
    <row r="6" spans="2:7">
      <c r="B6" s="88"/>
      <c r="C6" s="90"/>
      <c r="D6" s="4"/>
      <c r="E6" s="4"/>
      <c r="F6" s="4"/>
      <c r="G6" s="4"/>
    </row>
    <row r="7" spans="2:7" ht="26" customHeight="1">
      <c r="B7" s="91" t="s">
        <v>4</v>
      </c>
      <c r="C7" s="54" t="s">
        <v>5</v>
      </c>
      <c r="D7" s="4"/>
      <c r="E7" s="4"/>
      <c r="F7" s="4"/>
      <c r="G7" s="4"/>
    </row>
    <row r="8" spans="2:7">
      <c r="B8" s="93"/>
      <c r="C8" s="54" t="s">
        <v>6</v>
      </c>
      <c r="D8" s="6"/>
      <c r="E8" s="6"/>
      <c r="F8" s="6"/>
      <c r="G8" s="6"/>
    </row>
    <row r="9" spans="2:7">
      <c r="B9" s="88"/>
      <c r="C9" s="89"/>
      <c r="D9" s="4"/>
      <c r="E9" s="4"/>
      <c r="F9" s="4"/>
      <c r="G9" s="4"/>
    </row>
    <row r="10" spans="2:7" ht="26.5" customHeight="1">
      <c r="B10" s="91" t="s">
        <v>7</v>
      </c>
      <c r="C10" s="55" t="s">
        <v>8</v>
      </c>
      <c r="D10" s="6"/>
      <c r="E10" s="6"/>
      <c r="F10" s="6"/>
      <c r="G10" s="6"/>
    </row>
    <row r="11" spans="2:7" ht="39" customHeight="1">
      <c r="B11" s="92"/>
      <c r="C11" s="55" t="s">
        <v>9</v>
      </c>
      <c r="D11" s="2"/>
      <c r="E11" s="2"/>
      <c r="F11" s="2"/>
      <c r="G11" s="2"/>
    </row>
    <row r="12" spans="2:7">
      <c r="B12" s="93"/>
      <c r="C12" s="55" t="s">
        <v>10</v>
      </c>
      <c r="D12" s="2"/>
      <c r="E12" s="2"/>
      <c r="F12" s="2"/>
      <c r="G12" s="2"/>
    </row>
    <row r="13" spans="2:7">
      <c r="B13" s="88"/>
      <c r="C13" s="89"/>
      <c r="D13" s="2"/>
      <c r="E13" s="2"/>
      <c r="F13" s="2"/>
      <c r="G13" s="2"/>
    </row>
    <row r="14" spans="2:7">
      <c r="B14" s="91" t="s">
        <v>11</v>
      </c>
      <c r="C14" s="57" t="s">
        <v>12</v>
      </c>
      <c r="D14" s="2"/>
      <c r="E14" s="2"/>
      <c r="F14" s="2"/>
      <c r="G14" s="2"/>
    </row>
    <row r="15" spans="2:7" ht="26">
      <c r="B15" s="92"/>
      <c r="C15" s="53" t="s">
        <v>13</v>
      </c>
      <c r="D15" s="2"/>
      <c r="E15" s="2"/>
      <c r="F15" s="2"/>
      <c r="G15" s="2"/>
    </row>
    <row r="16" spans="2:7">
      <c r="B16" s="93"/>
      <c r="C16" s="53" t="s">
        <v>14</v>
      </c>
      <c r="D16" s="6"/>
      <c r="E16" s="6"/>
      <c r="F16" s="6"/>
      <c r="G16" s="6"/>
    </row>
    <row r="17" spans="2:7">
      <c r="B17" s="88"/>
      <c r="C17" s="89"/>
      <c r="D17" s="4"/>
      <c r="E17" s="4"/>
      <c r="F17" s="4"/>
      <c r="G17" s="4"/>
    </row>
    <row r="18" spans="2:7" ht="26">
      <c r="B18" s="91" t="s">
        <v>15</v>
      </c>
      <c r="C18" s="56" t="s">
        <v>16</v>
      </c>
      <c r="D18" s="2"/>
      <c r="E18" s="2"/>
      <c r="F18" s="2"/>
      <c r="G18" s="2"/>
    </row>
    <row r="19" spans="2:7">
      <c r="B19" s="92"/>
      <c r="C19" s="56" t="s">
        <v>17</v>
      </c>
      <c r="D19" s="2"/>
      <c r="E19" s="2"/>
      <c r="F19" s="2"/>
      <c r="G19" s="2"/>
    </row>
    <row r="20" spans="2:7">
      <c r="B20" s="92"/>
      <c r="C20" s="56" t="s">
        <v>18</v>
      </c>
      <c r="D20" s="2"/>
      <c r="E20" s="2"/>
      <c r="F20" s="2"/>
      <c r="G20" s="2"/>
    </row>
    <row r="21" spans="2:7">
      <c r="B21" s="93"/>
      <c r="C21" s="58" t="s">
        <v>19</v>
      </c>
      <c r="D21" s="2"/>
      <c r="E21" s="2"/>
      <c r="F21" s="2"/>
      <c r="G21" s="2"/>
    </row>
    <row r="22" spans="2:7">
      <c r="B22" s="88"/>
      <c r="C22" s="89"/>
      <c r="D22" s="2"/>
      <c r="E22" s="2"/>
      <c r="F22" s="2"/>
      <c r="G22" s="2"/>
    </row>
    <row r="23" spans="2:7">
      <c r="B23" s="91" t="s">
        <v>20</v>
      </c>
      <c r="C23" s="56" t="s">
        <v>21</v>
      </c>
      <c r="D23" s="2"/>
      <c r="E23" s="2"/>
      <c r="F23" s="2"/>
      <c r="G23" s="2"/>
    </row>
    <row r="24" spans="2:7">
      <c r="B24" s="92"/>
      <c r="C24" s="56" t="s">
        <v>22</v>
      </c>
      <c r="D24" s="2"/>
      <c r="E24" s="2"/>
      <c r="F24" s="2"/>
      <c r="G24" s="2"/>
    </row>
    <row r="25" spans="2:7">
      <c r="B25" s="92"/>
      <c r="C25" s="54" t="s">
        <v>23</v>
      </c>
      <c r="D25" s="2"/>
      <c r="E25" s="2"/>
      <c r="F25" s="2"/>
      <c r="G25" s="2"/>
    </row>
    <row r="26" spans="2:7">
      <c r="B26" s="93"/>
      <c r="C26" s="54" t="s">
        <v>24</v>
      </c>
      <c r="D26" s="2"/>
      <c r="E26" s="2"/>
      <c r="F26" s="2"/>
      <c r="G26" s="2"/>
    </row>
    <row r="27" spans="2:7">
      <c r="B27" s="88"/>
      <c r="C27" s="89"/>
      <c r="D27" s="2"/>
      <c r="E27" s="2"/>
      <c r="F27" s="2"/>
      <c r="G27" s="2"/>
    </row>
    <row r="28" spans="2:7" ht="15" thickBot="1">
      <c r="B28" s="64" t="s">
        <v>25</v>
      </c>
      <c r="C28" s="59" t="s">
        <v>26</v>
      </c>
      <c r="D28" s="2"/>
      <c r="E28" s="2"/>
      <c r="F28" s="2"/>
      <c r="G28" s="2"/>
    </row>
    <row r="29" spans="2:7">
      <c r="B29" s="62"/>
      <c r="C29" s="2"/>
      <c r="D29" s="2"/>
      <c r="E29" s="2"/>
      <c r="F29" s="2"/>
      <c r="G29" s="2"/>
    </row>
    <row r="30" spans="2:7">
      <c r="B30" s="62"/>
      <c r="C30" s="2"/>
      <c r="D30" s="2"/>
      <c r="E30" s="2"/>
      <c r="F30" s="2"/>
      <c r="G30" s="2"/>
    </row>
    <row r="31" spans="2:7">
      <c r="B31" s="62"/>
      <c r="C31" s="2"/>
      <c r="D31" s="2"/>
      <c r="E31" s="2"/>
      <c r="F31" s="2"/>
      <c r="G31" s="2"/>
    </row>
    <row r="32" spans="2:7">
      <c r="B32" s="65"/>
      <c r="C32" s="2"/>
      <c r="D32" s="2"/>
      <c r="E32" s="2"/>
      <c r="F32" s="2"/>
      <c r="G32" s="2"/>
    </row>
    <row r="33" spans="2:7">
      <c r="B33" s="65"/>
      <c r="C33" s="2"/>
      <c r="D33" s="2"/>
      <c r="E33" s="2"/>
      <c r="F33" s="2"/>
      <c r="G33" s="2"/>
    </row>
    <row r="34" spans="2:7">
      <c r="B34" s="65"/>
      <c r="C34" s="2"/>
      <c r="D34" s="2"/>
      <c r="E34" s="2"/>
      <c r="F34" s="2"/>
      <c r="G34" s="2"/>
    </row>
    <row r="35" spans="2:7">
      <c r="B35" s="65"/>
      <c r="C35" s="2"/>
      <c r="D35" s="2"/>
      <c r="E35" s="2"/>
      <c r="F35" s="2"/>
      <c r="G35" s="2"/>
    </row>
    <row r="36" spans="2:7">
      <c r="B36" s="65"/>
      <c r="C36" s="2"/>
      <c r="D36" s="2"/>
      <c r="E36" s="2"/>
      <c r="F36" s="2"/>
      <c r="G36" s="2"/>
    </row>
    <row r="37" spans="2:7">
      <c r="B37" s="62"/>
      <c r="C37" s="2"/>
      <c r="D37" s="2"/>
      <c r="E37" s="2"/>
      <c r="F37" s="2"/>
      <c r="G37" s="2"/>
    </row>
    <row r="38" spans="2:7">
      <c r="B38" s="62"/>
      <c r="C38" s="2"/>
      <c r="D38" s="2"/>
      <c r="E38" s="2"/>
      <c r="F38" s="2"/>
      <c r="G38" s="2"/>
    </row>
    <row r="39" spans="2:7">
      <c r="B39" s="62"/>
      <c r="C39" s="2"/>
      <c r="D39" s="2"/>
      <c r="E39" s="2"/>
      <c r="F39" s="2"/>
      <c r="G39" s="2"/>
    </row>
    <row r="40" spans="2:7">
      <c r="B40" s="62"/>
      <c r="C40" s="2"/>
      <c r="D40" s="2"/>
      <c r="E40" s="2"/>
      <c r="F40" s="2"/>
      <c r="G40" s="2"/>
    </row>
    <row r="41" spans="2:7">
      <c r="B41" s="62"/>
      <c r="C41" s="2"/>
      <c r="D41" s="2"/>
      <c r="E41" s="2"/>
      <c r="F41" s="2"/>
      <c r="G41" s="2"/>
    </row>
    <row r="42" spans="2:7">
      <c r="B42" s="62"/>
      <c r="C42" s="2"/>
      <c r="D42" s="2"/>
      <c r="E42" s="2"/>
      <c r="F42" s="2"/>
      <c r="G42" s="2"/>
    </row>
    <row r="43" spans="2:7">
      <c r="B43" s="62"/>
      <c r="C43" s="2"/>
      <c r="D43" s="2"/>
      <c r="E43" s="2"/>
      <c r="F43" s="2"/>
      <c r="G43" s="2"/>
    </row>
    <row r="44" spans="2:7">
      <c r="B44" s="62"/>
      <c r="C44" s="2"/>
      <c r="D44" s="2"/>
      <c r="E44" s="2"/>
      <c r="F44" s="2"/>
      <c r="G44" s="2"/>
    </row>
    <row r="45" spans="2:7">
      <c r="B45" s="62"/>
      <c r="C45" s="2"/>
      <c r="D45" s="2"/>
      <c r="E45" s="2"/>
      <c r="F45" s="2"/>
      <c r="G45" s="2"/>
    </row>
    <row r="46" spans="2:7">
      <c r="B46" s="62"/>
      <c r="C46" s="2"/>
      <c r="D46" s="2"/>
      <c r="E46" s="2"/>
      <c r="F46" s="2"/>
      <c r="G46" s="2"/>
    </row>
    <row r="47" spans="2:7">
      <c r="B47" s="62"/>
      <c r="C47" s="2"/>
      <c r="D47" s="2"/>
      <c r="E47" s="2"/>
      <c r="F47" s="2"/>
      <c r="G47" s="2"/>
    </row>
    <row r="48" spans="2:7">
      <c r="B48" s="62"/>
      <c r="C48" s="2"/>
      <c r="D48" s="2"/>
      <c r="E48" s="2"/>
      <c r="F48" s="2"/>
      <c r="G48" s="2"/>
    </row>
    <row r="49" spans="2:7">
      <c r="B49" s="62"/>
      <c r="C49" s="2"/>
      <c r="D49" s="2"/>
      <c r="E49" s="2"/>
      <c r="F49" s="2"/>
      <c r="G49" s="2"/>
    </row>
    <row r="50" spans="2:7">
      <c r="B50" s="62"/>
      <c r="C50" s="2"/>
      <c r="D50" s="2"/>
      <c r="E50" s="2"/>
      <c r="F50" s="2"/>
      <c r="G50" s="2"/>
    </row>
    <row r="51" spans="2:7">
      <c r="B51" s="62"/>
      <c r="C51" s="2"/>
      <c r="D51" s="2"/>
      <c r="E51" s="2"/>
      <c r="F51" s="2"/>
      <c r="G51" s="2"/>
    </row>
    <row r="52" spans="2:7">
      <c r="B52" s="62"/>
      <c r="C52" s="2"/>
      <c r="D52" s="2"/>
      <c r="E52" s="2"/>
      <c r="F52" s="2"/>
      <c r="G52" s="2"/>
    </row>
  </sheetData>
  <mergeCells count="17">
    <mergeCell ref="G4:G5"/>
    <mergeCell ref="B2:C2"/>
    <mergeCell ref="B4:B5"/>
    <mergeCell ref="D4:D5"/>
    <mergeCell ref="E4:E5"/>
    <mergeCell ref="F4:F5"/>
    <mergeCell ref="B27:C27"/>
    <mergeCell ref="B6:C6"/>
    <mergeCell ref="B9:C9"/>
    <mergeCell ref="B10:B12"/>
    <mergeCell ref="B7:B8"/>
    <mergeCell ref="B13:C13"/>
    <mergeCell ref="B14:B16"/>
    <mergeCell ref="B17:C17"/>
    <mergeCell ref="B18:B21"/>
    <mergeCell ref="B22:C22"/>
    <mergeCell ref="B23:B26"/>
  </mergeCells>
  <hyperlinks>
    <hyperlink ref="C7" r:id="rId1" display="http://www.softhouse.se/Uploades/Scrum_eng_webb.pdf" xr:uid="{340ED747-C73E-4FA8-98A1-6A5A856558A5}"/>
    <hyperlink ref="C8" r:id="rId2" display="http://media.agile42.com/content/Scrum_Cheat_Sheet.pdf" xr:uid="{83A837B8-1A5D-44E9-B7B1-19AA2DBC9A9F}"/>
    <hyperlink ref="C21" r:id="rId3" display="http://www.touilleur-express.fr/2008/10/22/un-modele-de-product-backlog-et-de-sprint-backlog-avec-excel/" xr:uid="{2350EA08-2C47-4982-8F34-D3C3E19C4F4D}"/>
    <hyperlink ref="C25" r:id="rId4" display="mailto:olivier@gerardin.info?subject=Scrum%20Excel%20Helper%20Workbook" xr:uid="{E0E9CFD3-1F5F-499B-AF1D-19D55C9766E2}"/>
    <hyperlink ref="C26" r:id="rId5" display="http://blog.gerardin.info/" xr:uid="{BF8134A8-0D76-4433-ACF7-3CE443AF67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25C6-4AFA-4450-8596-43A6FA03072B}">
  <dimension ref="B1:H23"/>
  <sheetViews>
    <sheetView showGridLines="0" topLeftCell="A11" workbookViewId="0"/>
  </sheetViews>
  <sheetFormatPr defaultRowHeight="14.5"/>
  <cols>
    <col min="1" max="1" width="4.26953125" customWidth="1"/>
    <col min="2" max="2" width="8.453125" bestFit="1" customWidth="1"/>
    <col min="3" max="3" width="23" bestFit="1" customWidth="1"/>
    <col min="4" max="4" width="17" bestFit="1" customWidth="1"/>
    <col min="5" max="5" width="72.36328125" style="5" bestFit="1" customWidth="1"/>
    <col min="6" max="6" width="7.81640625" bestFit="1" customWidth="1"/>
    <col min="7" max="7" width="8.1796875" bestFit="1" customWidth="1"/>
  </cols>
  <sheetData>
    <row r="1" spans="2:8" ht="15" thickBot="1">
      <c r="B1" s="8"/>
      <c r="C1" s="1"/>
      <c r="D1" s="1"/>
      <c r="E1" s="2"/>
      <c r="F1" s="8"/>
      <c r="G1" s="1"/>
      <c r="H1" s="1"/>
    </row>
    <row r="2" spans="2:8" ht="28.5" customHeight="1" thickBot="1">
      <c r="B2" s="95" t="s">
        <v>27</v>
      </c>
      <c r="C2" s="99"/>
      <c r="D2" s="99"/>
      <c r="E2" s="99"/>
      <c r="F2" s="99"/>
      <c r="G2" s="96"/>
      <c r="H2" s="1"/>
    </row>
    <row r="3" spans="2:8">
      <c r="B3" s="8"/>
      <c r="C3" s="1"/>
      <c r="D3" s="1"/>
      <c r="E3" s="2"/>
      <c r="F3" s="8"/>
      <c r="G3" s="1"/>
      <c r="H3" s="1"/>
    </row>
    <row r="4" spans="2:8">
      <c r="B4" s="8"/>
      <c r="C4" s="9" t="s">
        <v>28</v>
      </c>
      <c r="D4" s="10" t="s">
        <v>65</v>
      </c>
      <c r="E4" s="2"/>
      <c r="F4" s="8"/>
      <c r="G4" s="1"/>
      <c r="H4" s="1"/>
    </row>
    <row r="5" spans="2:8">
      <c r="B5" s="8"/>
      <c r="C5" s="9" t="s">
        <v>29</v>
      </c>
      <c r="D5" s="10" t="s">
        <v>66</v>
      </c>
      <c r="E5" s="2"/>
      <c r="F5" s="8"/>
      <c r="G5" s="1"/>
      <c r="H5" s="1"/>
    </row>
    <row r="6" spans="2:8">
      <c r="B6" s="8"/>
      <c r="C6" s="9" t="s">
        <v>30</v>
      </c>
      <c r="D6" s="10" t="s">
        <v>48</v>
      </c>
      <c r="E6" s="2"/>
      <c r="F6" s="8"/>
      <c r="G6" s="1"/>
      <c r="H6" s="1"/>
    </row>
    <row r="7" spans="2:8">
      <c r="B7" s="8"/>
      <c r="C7" s="9" t="s">
        <v>31</v>
      </c>
      <c r="D7" s="10" t="s">
        <v>48</v>
      </c>
      <c r="E7" s="2"/>
      <c r="F7" s="8"/>
      <c r="G7" s="1"/>
      <c r="H7" s="1"/>
    </row>
    <row r="8" spans="2:8">
      <c r="B8" s="8"/>
      <c r="C8" s="1"/>
      <c r="D8" s="1"/>
      <c r="E8" s="2"/>
      <c r="F8" s="8"/>
      <c r="G8" s="1"/>
      <c r="H8" s="1"/>
    </row>
    <row r="9" spans="2:8">
      <c r="B9" s="8"/>
      <c r="C9" s="1"/>
      <c r="D9" s="1"/>
      <c r="E9" s="2"/>
      <c r="F9" s="8"/>
      <c r="G9" s="1"/>
      <c r="H9" s="1"/>
    </row>
    <row r="10" spans="2:8">
      <c r="B10" s="11" t="s">
        <v>32</v>
      </c>
      <c r="C10" s="12" t="s">
        <v>33</v>
      </c>
      <c r="D10" s="12" t="s">
        <v>34</v>
      </c>
      <c r="E10" s="48" t="s">
        <v>35</v>
      </c>
      <c r="F10" s="11" t="s">
        <v>36</v>
      </c>
      <c r="G10" s="12" t="s">
        <v>37</v>
      </c>
      <c r="H10" s="13"/>
    </row>
    <row r="11" spans="2:8" ht="62.5">
      <c r="B11" s="14">
        <v>1</v>
      </c>
      <c r="C11" s="47" t="s">
        <v>67</v>
      </c>
      <c r="D11" s="16"/>
      <c r="E11" s="49" t="s">
        <v>68</v>
      </c>
      <c r="F11" s="17">
        <v>2</v>
      </c>
      <c r="G11" s="18">
        <v>1</v>
      </c>
      <c r="H11" s="1"/>
    </row>
    <row r="12" spans="2:8" ht="50">
      <c r="B12" s="14">
        <v>2</v>
      </c>
      <c r="C12" s="47" t="s">
        <v>69</v>
      </c>
      <c r="D12" s="16"/>
      <c r="E12" s="49" t="s">
        <v>70</v>
      </c>
      <c r="F12" s="17">
        <v>3</v>
      </c>
      <c r="G12" s="18">
        <v>1</v>
      </c>
      <c r="H12" s="1"/>
    </row>
    <row r="13" spans="2:8" ht="37.5">
      <c r="B13" s="14">
        <v>3</v>
      </c>
      <c r="C13" s="47" t="s">
        <v>71</v>
      </c>
      <c r="D13" s="15"/>
      <c r="E13" s="49" t="s">
        <v>72</v>
      </c>
      <c r="F13" s="17">
        <v>4</v>
      </c>
      <c r="G13" s="18">
        <v>1</v>
      </c>
      <c r="H13" s="7"/>
    </row>
    <row r="14" spans="2:8" ht="75">
      <c r="B14" s="14">
        <v>4</v>
      </c>
      <c r="C14" s="47" t="s">
        <v>73</v>
      </c>
      <c r="D14" s="15"/>
      <c r="E14" s="49" t="s">
        <v>74</v>
      </c>
      <c r="F14" s="17">
        <v>4</v>
      </c>
      <c r="G14" s="18">
        <v>1</v>
      </c>
      <c r="H14" s="7"/>
    </row>
    <row r="15" spans="2:8" ht="25">
      <c r="B15" s="14">
        <v>5</v>
      </c>
      <c r="C15" s="47" t="s">
        <v>75</v>
      </c>
      <c r="D15" s="15"/>
      <c r="E15" s="49" t="s">
        <v>76</v>
      </c>
      <c r="F15" s="17">
        <v>7</v>
      </c>
      <c r="G15" s="18">
        <v>2</v>
      </c>
      <c r="H15" s="1"/>
    </row>
    <row r="16" spans="2:8" ht="25">
      <c r="B16" s="14">
        <v>6</v>
      </c>
      <c r="C16" s="47" t="s">
        <v>77</v>
      </c>
      <c r="D16" s="15"/>
      <c r="E16" s="49" t="s">
        <v>78</v>
      </c>
      <c r="F16" s="17">
        <v>8</v>
      </c>
      <c r="G16" s="18">
        <v>2</v>
      </c>
      <c r="H16" s="1"/>
    </row>
    <row r="17" spans="2:8" ht="25">
      <c r="B17" s="14">
        <v>7</v>
      </c>
      <c r="C17" s="47" t="s">
        <v>79</v>
      </c>
      <c r="D17" s="15"/>
      <c r="E17" s="49" t="s">
        <v>80</v>
      </c>
      <c r="F17" s="17">
        <v>9</v>
      </c>
      <c r="G17" s="18">
        <v>2</v>
      </c>
      <c r="H17" s="1"/>
    </row>
    <row r="18" spans="2:8">
      <c r="B18" s="14">
        <v>8</v>
      </c>
      <c r="C18" s="47" t="s">
        <v>82</v>
      </c>
      <c r="D18" s="15"/>
      <c r="E18" s="49" t="s">
        <v>81</v>
      </c>
      <c r="F18" s="17">
        <v>10</v>
      </c>
      <c r="G18" s="18">
        <v>2</v>
      </c>
      <c r="H18" s="1"/>
    </row>
    <row r="19" spans="2:8">
      <c r="B19" s="14">
        <v>9</v>
      </c>
      <c r="C19" s="47" t="s">
        <v>83</v>
      </c>
      <c r="D19" s="15"/>
      <c r="E19" s="49" t="s">
        <v>84</v>
      </c>
      <c r="F19" s="17">
        <v>6</v>
      </c>
      <c r="G19" s="18">
        <v>1</v>
      </c>
      <c r="H19" s="1"/>
    </row>
    <row r="20" spans="2:8" ht="25">
      <c r="B20" s="14">
        <v>10</v>
      </c>
      <c r="C20" s="47" t="s">
        <v>85</v>
      </c>
      <c r="D20" s="15"/>
      <c r="E20" s="49" t="s">
        <v>86</v>
      </c>
      <c r="F20" s="17">
        <v>11</v>
      </c>
      <c r="G20" s="18">
        <v>2</v>
      </c>
      <c r="H20" s="1"/>
    </row>
    <row r="21" spans="2:8" ht="25">
      <c r="B21" s="14">
        <v>11</v>
      </c>
      <c r="C21" s="47" t="s">
        <v>49</v>
      </c>
      <c r="D21" s="15"/>
      <c r="E21" s="49" t="s">
        <v>88</v>
      </c>
      <c r="F21" s="17">
        <v>1</v>
      </c>
      <c r="G21" s="18">
        <v>1</v>
      </c>
      <c r="H21" s="1"/>
    </row>
    <row r="22" spans="2:8">
      <c r="B22" s="14">
        <v>12</v>
      </c>
      <c r="C22" s="47" t="s">
        <v>50</v>
      </c>
      <c r="D22" s="15"/>
      <c r="E22" s="49" t="s">
        <v>87</v>
      </c>
      <c r="F22" s="17">
        <v>1</v>
      </c>
      <c r="G22" s="18">
        <v>1</v>
      </c>
      <c r="H22" s="1"/>
    </row>
    <row r="23" spans="2:8">
      <c r="H23" s="1"/>
    </row>
  </sheetData>
  <mergeCells count="1">
    <mergeCell ref="B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AAC1-7D22-4A4E-8BED-73FFEB5716A2}">
  <dimension ref="B1:Q26"/>
  <sheetViews>
    <sheetView showGridLines="0" tabSelected="1" zoomScale="94" zoomScaleNormal="145" workbookViewId="0"/>
  </sheetViews>
  <sheetFormatPr defaultRowHeight="14.5"/>
  <cols>
    <col min="1" max="1" width="1.6328125" customWidth="1"/>
    <col min="2" max="2" width="7.26953125" bestFit="1" customWidth="1"/>
    <col min="3" max="3" width="7.7265625" bestFit="1" customWidth="1"/>
    <col min="4" max="4" width="46.08984375" style="5" bestFit="1" customWidth="1"/>
    <col min="5" max="5" width="10.36328125" bestFit="1" customWidth="1"/>
    <col min="6" max="6" width="10.08984375" customWidth="1"/>
    <col min="7" max="7" width="10.08984375" bestFit="1" customWidth="1"/>
    <col min="8" max="8" width="9.90625" bestFit="1" customWidth="1"/>
    <col min="9" max="9" width="9.6328125" bestFit="1" customWidth="1"/>
    <col min="10" max="10" width="8.7265625" style="5" bestFit="1" customWidth="1"/>
    <col min="11" max="11" width="10.08984375" bestFit="1" customWidth="1"/>
    <col min="12" max="12" width="9.54296875" bestFit="1" customWidth="1"/>
    <col min="13" max="13" width="9.7265625" bestFit="1" customWidth="1"/>
    <col min="14" max="14" width="14.453125" customWidth="1"/>
    <col min="15" max="15" width="8.36328125" bestFit="1" customWidth="1"/>
  </cols>
  <sheetData>
    <row r="1" spans="2:17" ht="8.5" customHeight="1">
      <c r="B1" s="19"/>
      <c r="C1" s="19"/>
      <c r="D1" s="20"/>
      <c r="E1" s="21"/>
      <c r="F1" s="21"/>
      <c r="G1" s="21"/>
      <c r="H1" s="21"/>
      <c r="I1" s="21"/>
      <c r="J1" s="67"/>
      <c r="K1" s="21"/>
      <c r="L1" s="21"/>
      <c r="M1" s="21"/>
      <c r="N1" s="19"/>
      <c r="O1" s="19"/>
      <c r="P1" s="19"/>
      <c r="Q1" s="19"/>
    </row>
    <row r="2" spans="2:17" ht="17.5" customHeight="1">
      <c r="B2" s="100" t="s">
        <v>89</v>
      </c>
      <c r="C2" s="100"/>
      <c r="D2" s="100"/>
      <c r="E2" s="100"/>
      <c r="F2" s="100"/>
      <c r="G2" s="100"/>
      <c r="H2" s="100"/>
      <c r="I2" s="100"/>
      <c r="J2" s="100"/>
      <c r="K2" s="100"/>
      <c r="L2" s="100"/>
      <c r="M2" s="100"/>
      <c r="N2" s="1"/>
      <c r="O2" s="1"/>
      <c r="P2" s="1"/>
      <c r="Q2" s="1"/>
    </row>
    <row r="3" spans="2:17">
      <c r="B3" s="19"/>
      <c r="C3" s="19"/>
      <c r="D3" s="20"/>
      <c r="E3" s="21"/>
      <c r="F3" s="21"/>
      <c r="G3" s="21"/>
      <c r="H3" s="21"/>
      <c r="I3" s="21"/>
      <c r="J3" s="67"/>
      <c r="K3" s="21"/>
      <c r="L3" s="21"/>
      <c r="M3" s="21"/>
      <c r="N3" s="19"/>
      <c r="O3" s="19"/>
      <c r="P3" s="19"/>
      <c r="Q3" s="19"/>
    </row>
    <row r="4" spans="2:17">
      <c r="B4" s="8"/>
      <c r="C4" s="19"/>
      <c r="D4" s="72" t="s">
        <v>29</v>
      </c>
      <c r="E4" s="101" t="s">
        <v>66</v>
      </c>
      <c r="F4" s="102"/>
      <c r="G4" s="102"/>
      <c r="H4" s="102"/>
      <c r="I4" s="102"/>
      <c r="J4" s="103"/>
      <c r="K4" s="1"/>
      <c r="L4" s="1"/>
      <c r="M4" s="1"/>
      <c r="N4" s="7"/>
      <c r="O4" s="1"/>
      <c r="P4" s="1"/>
      <c r="Q4" s="1"/>
    </row>
    <row r="5" spans="2:17">
      <c r="B5" s="19"/>
      <c r="C5" s="19"/>
      <c r="D5" s="22" t="s">
        <v>37</v>
      </c>
      <c r="E5" s="23">
        <v>1</v>
      </c>
      <c r="F5" s="21"/>
      <c r="G5" s="21"/>
      <c r="H5" s="21"/>
      <c r="I5" s="21"/>
      <c r="J5" s="67"/>
      <c r="K5" s="21"/>
      <c r="L5" s="21"/>
      <c r="M5" s="21"/>
      <c r="N5" s="19"/>
      <c r="O5" s="19"/>
      <c r="P5" s="19"/>
      <c r="Q5" s="19"/>
    </row>
    <row r="6" spans="2:17">
      <c r="B6" s="19"/>
      <c r="C6" s="19"/>
      <c r="D6" s="22" t="s">
        <v>39</v>
      </c>
      <c r="E6" s="70">
        <v>44144</v>
      </c>
      <c r="F6" s="21"/>
      <c r="G6" s="21"/>
      <c r="H6" s="21"/>
      <c r="I6" s="21"/>
      <c r="J6" s="67"/>
      <c r="K6" s="21"/>
      <c r="L6" s="21"/>
      <c r="M6" s="21"/>
      <c r="N6" s="19"/>
      <c r="O6" s="19"/>
      <c r="P6" s="19"/>
      <c r="Q6" s="19"/>
    </row>
    <row r="7" spans="2:17" ht="15" thickBot="1">
      <c r="B7" s="19"/>
      <c r="C7" s="19"/>
      <c r="D7" s="24"/>
      <c r="E7" s="21"/>
      <c r="F7" s="21"/>
      <c r="G7" s="21"/>
      <c r="H7" s="21"/>
      <c r="I7" s="21"/>
      <c r="J7" s="67"/>
      <c r="K7" s="21"/>
      <c r="L7" s="21"/>
      <c r="M7" s="21"/>
      <c r="N7" s="19"/>
      <c r="O7" s="19"/>
      <c r="P7" s="19"/>
      <c r="Q7" s="19"/>
    </row>
    <row r="8" spans="2:17" ht="15" thickBot="1">
      <c r="B8" s="19"/>
      <c r="C8" s="19"/>
      <c r="D8" s="20"/>
      <c r="E8" s="21"/>
      <c r="F8" s="104" t="s">
        <v>40</v>
      </c>
      <c r="G8" s="105"/>
      <c r="H8" s="105"/>
      <c r="I8" s="105"/>
      <c r="J8" s="106"/>
      <c r="K8" s="107" t="s">
        <v>41</v>
      </c>
      <c r="L8" s="105"/>
      <c r="M8" s="105"/>
      <c r="N8" s="25"/>
      <c r="O8" s="25" t="s">
        <v>42</v>
      </c>
      <c r="P8" s="19"/>
      <c r="Q8" s="19"/>
    </row>
    <row r="9" spans="2:17" ht="26.5" thickBot="1">
      <c r="B9" s="19"/>
      <c r="C9" s="19"/>
      <c r="D9" s="20"/>
      <c r="E9" s="21"/>
      <c r="F9" s="26">
        <v>1</v>
      </c>
      <c r="G9" s="27">
        <v>2</v>
      </c>
      <c r="H9" s="27">
        <v>3</v>
      </c>
      <c r="I9" s="27">
        <v>4</v>
      </c>
      <c r="J9" s="68">
        <v>5</v>
      </c>
      <c r="K9" s="27">
        <v>6</v>
      </c>
      <c r="L9" s="27">
        <v>7</v>
      </c>
      <c r="M9" s="27">
        <v>8</v>
      </c>
      <c r="N9" s="25" t="s">
        <v>43</v>
      </c>
      <c r="O9" s="25" t="s">
        <v>44</v>
      </c>
      <c r="P9" s="19"/>
      <c r="Q9" s="19"/>
    </row>
    <row r="10" spans="2:17" ht="26">
      <c r="B10" s="28" t="s">
        <v>45</v>
      </c>
      <c r="C10" s="29" t="s">
        <v>32</v>
      </c>
      <c r="D10" s="30" t="s">
        <v>46</v>
      </c>
      <c r="E10" s="25" t="s">
        <v>47</v>
      </c>
      <c r="F10" s="69">
        <f>E6</f>
        <v>44144</v>
      </c>
      <c r="G10" s="69">
        <f>F10+1</f>
        <v>44145</v>
      </c>
      <c r="H10" s="69">
        <f t="shared" ref="H10:J10" si="0">G10+1</f>
        <v>44146</v>
      </c>
      <c r="I10" s="69">
        <f t="shared" si="0"/>
        <v>44147</v>
      </c>
      <c r="J10" s="69">
        <f t="shared" si="0"/>
        <v>44148</v>
      </c>
      <c r="K10" s="71">
        <f>J10+3</f>
        <v>44151</v>
      </c>
      <c r="L10" s="71">
        <f>K10+1</f>
        <v>44152</v>
      </c>
      <c r="M10" s="71">
        <f>L10+1</f>
        <v>44153</v>
      </c>
      <c r="N10" s="25"/>
      <c r="O10" s="25"/>
      <c r="P10" s="24"/>
      <c r="Q10" s="24"/>
    </row>
    <row r="11" spans="2:17">
      <c r="B11" s="31">
        <v>1</v>
      </c>
      <c r="C11" s="32">
        <v>1</v>
      </c>
      <c r="D11" s="47" t="s">
        <v>67</v>
      </c>
      <c r="E11" s="34">
        <v>1</v>
      </c>
      <c r="F11" s="35">
        <v>1</v>
      </c>
      <c r="G11" s="35">
        <v>0</v>
      </c>
      <c r="H11" s="35">
        <v>0</v>
      </c>
      <c r="I11" s="35">
        <v>0</v>
      </c>
      <c r="J11" s="46">
        <v>0</v>
      </c>
      <c r="K11" s="35">
        <v>0</v>
      </c>
      <c r="L11" s="35">
        <v>-0.25</v>
      </c>
      <c r="M11" s="35">
        <v>0</v>
      </c>
      <c r="N11" s="36"/>
      <c r="O11" s="37"/>
      <c r="P11" s="38"/>
      <c r="Q11" s="38"/>
    </row>
    <row r="12" spans="2:17">
      <c r="B12" s="31">
        <v>2</v>
      </c>
      <c r="C12" s="32">
        <v>1</v>
      </c>
      <c r="D12" s="33" t="s">
        <v>69</v>
      </c>
      <c r="E12" s="34">
        <v>2</v>
      </c>
      <c r="F12" s="35">
        <v>2</v>
      </c>
      <c r="G12" s="35">
        <v>2</v>
      </c>
      <c r="H12" s="35">
        <v>2</v>
      </c>
      <c r="I12" s="35">
        <v>0</v>
      </c>
      <c r="J12" s="46">
        <v>0</v>
      </c>
      <c r="K12" s="35">
        <v>0</v>
      </c>
      <c r="L12" s="35">
        <v>0</v>
      </c>
      <c r="M12" s="35">
        <v>0</v>
      </c>
      <c r="N12" s="37"/>
      <c r="O12" s="36"/>
      <c r="P12" s="38"/>
      <c r="Q12" s="38"/>
    </row>
    <row r="13" spans="2:17" ht="25">
      <c r="B13" s="31">
        <v>3</v>
      </c>
      <c r="C13" s="32">
        <v>1</v>
      </c>
      <c r="D13" s="33" t="s">
        <v>71</v>
      </c>
      <c r="E13" s="34">
        <v>2</v>
      </c>
      <c r="F13" s="35">
        <v>2</v>
      </c>
      <c r="G13" s="35">
        <v>2</v>
      </c>
      <c r="H13" s="35">
        <v>2</v>
      </c>
      <c r="I13" s="35">
        <v>2</v>
      </c>
      <c r="J13" s="46">
        <v>0</v>
      </c>
      <c r="K13" s="35">
        <v>0</v>
      </c>
      <c r="L13" s="35">
        <v>-0.25</v>
      </c>
      <c r="M13" s="35">
        <v>0</v>
      </c>
      <c r="N13" s="37"/>
      <c r="O13" s="37"/>
      <c r="P13" s="38"/>
      <c r="Q13" s="38"/>
    </row>
    <row r="14" spans="2:17">
      <c r="B14" s="31">
        <v>4</v>
      </c>
      <c r="C14" s="32">
        <v>2</v>
      </c>
      <c r="D14" s="33" t="s">
        <v>73</v>
      </c>
      <c r="E14" s="34">
        <v>2</v>
      </c>
      <c r="F14" s="35">
        <v>2</v>
      </c>
      <c r="G14" s="35">
        <v>2</v>
      </c>
      <c r="H14" s="35">
        <v>2</v>
      </c>
      <c r="I14" s="35">
        <v>2</v>
      </c>
      <c r="J14" s="46">
        <v>2</v>
      </c>
      <c r="K14" s="35">
        <v>0</v>
      </c>
      <c r="L14" s="35">
        <v>0</v>
      </c>
      <c r="M14" s="35">
        <v>0</v>
      </c>
      <c r="N14" s="37"/>
      <c r="O14" s="36"/>
      <c r="P14" s="38"/>
      <c r="Q14" s="38"/>
    </row>
    <row r="15" spans="2:17">
      <c r="B15" s="31">
        <v>5</v>
      </c>
      <c r="C15" s="14">
        <v>9</v>
      </c>
      <c r="D15" s="33" t="s">
        <v>83</v>
      </c>
      <c r="E15" s="34">
        <v>0.5</v>
      </c>
      <c r="F15" s="35">
        <v>0.5</v>
      </c>
      <c r="G15" s="35">
        <v>0.5</v>
      </c>
      <c r="H15" s="35">
        <v>0.5</v>
      </c>
      <c r="I15" s="35">
        <v>0</v>
      </c>
      <c r="J15" s="35">
        <v>0</v>
      </c>
      <c r="K15" s="35">
        <v>0</v>
      </c>
      <c r="L15" s="35">
        <v>0</v>
      </c>
      <c r="M15" s="35">
        <v>0</v>
      </c>
      <c r="N15" s="36"/>
      <c r="O15" s="36"/>
      <c r="P15" s="38"/>
      <c r="Q15" s="38"/>
    </row>
    <row r="16" spans="2:17">
      <c r="B16" s="31">
        <v>6</v>
      </c>
      <c r="C16" s="32">
        <v>10</v>
      </c>
      <c r="D16" s="33" t="s">
        <v>38</v>
      </c>
      <c r="E16" s="34">
        <v>4</v>
      </c>
      <c r="F16" s="35">
        <v>4</v>
      </c>
      <c r="G16" s="35">
        <v>4</v>
      </c>
      <c r="H16" s="35">
        <v>4</v>
      </c>
      <c r="I16" s="35">
        <v>4</v>
      </c>
      <c r="J16" s="46">
        <v>4</v>
      </c>
      <c r="K16" s="35">
        <v>4</v>
      </c>
      <c r="L16" s="35">
        <v>2</v>
      </c>
      <c r="M16" s="35">
        <v>-1</v>
      </c>
      <c r="N16" s="37"/>
      <c r="O16" s="36"/>
      <c r="P16" s="38"/>
      <c r="Q16" s="38"/>
    </row>
    <row r="17" spans="2:17">
      <c r="B17" s="31">
        <v>7</v>
      </c>
      <c r="C17" s="32">
        <v>11</v>
      </c>
      <c r="D17" s="33" t="s">
        <v>49</v>
      </c>
      <c r="E17" s="34">
        <v>2</v>
      </c>
      <c r="F17" s="39">
        <v>1.75</v>
      </c>
      <c r="G17" s="39">
        <v>1.5</v>
      </c>
      <c r="H17" s="39">
        <v>1.25</v>
      </c>
      <c r="I17" s="39">
        <v>1</v>
      </c>
      <c r="J17" s="39">
        <v>0.75</v>
      </c>
      <c r="K17" s="39">
        <v>0.5</v>
      </c>
      <c r="L17" s="39">
        <v>0.25</v>
      </c>
      <c r="M17" s="39">
        <v>0</v>
      </c>
      <c r="N17" s="37"/>
      <c r="O17" s="37"/>
      <c r="P17" s="38"/>
      <c r="Q17" s="38"/>
    </row>
    <row r="18" spans="2:17" ht="15" thickBot="1">
      <c r="B18" s="50">
        <v>8</v>
      </c>
      <c r="C18" s="110">
        <v>12</v>
      </c>
      <c r="D18" s="33" t="s">
        <v>50</v>
      </c>
      <c r="E18" s="34">
        <v>2</v>
      </c>
      <c r="F18" s="39">
        <v>1</v>
      </c>
      <c r="G18" s="39">
        <v>0</v>
      </c>
      <c r="H18" s="39">
        <v>0</v>
      </c>
      <c r="I18" s="39">
        <v>0</v>
      </c>
      <c r="J18" s="45">
        <v>0</v>
      </c>
      <c r="K18" s="39">
        <v>0</v>
      </c>
      <c r="L18" s="39">
        <v>0</v>
      </c>
      <c r="M18" s="39">
        <v>0</v>
      </c>
      <c r="N18" s="41"/>
      <c r="O18" s="37"/>
      <c r="P18" s="38"/>
      <c r="Q18" s="38"/>
    </row>
    <row r="19" spans="2:17">
      <c r="B19" s="19"/>
      <c r="C19" s="19"/>
      <c r="D19" s="42" t="s">
        <v>51</v>
      </c>
      <c r="E19" s="108">
        <v>16</v>
      </c>
      <c r="F19" s="43">
        <f t="shared" ref="F19:M19" si="1">SUM(F11:F18)</f>
        <v>14.25</v>
      </c>
      <c r="G19" s="43">
        <f t="shared" si="1"/>
        <v>12</v>
      </c>
      <c r="H19" s="43">
        <f t="shared" si="1"/>
        <v>11.75</v>
      </c>
      <c r="I19" s="43">
        <f t="shared" si="1"/>
        <v>9</v>
      </c>
      <c r="J19" s="43">
        <f t="shared" si="1"/>
        <v>6.75</v>
      </c>
      <c r="K19" s="43">
        <f t="shared" si="1"/>
        <v>4.5</v>
      </c>
      <c r="L19" s="43">
        <f t="shared" si="1"/>
        <v>1.75</v>
      </c>
      <c r="M19" s="43">
        <f t="shared" si="1"/>
        <v>-1</v>
      </c>
      <c r="N19" s="19"/>
      <c r="O19" s="19"/>
      <c r="P19" s="19"/>
      <c r="Q19" s="19"/>
    </row>
    <row r="20" spans="2:17">
      <c r="B20" s="19"/>
      <c r="C20" s="19"/>
      <c r="D20" s="42" t="s">
        <v>52</v>
      </c>
      <c r="E20" s="109"/>
      <c r="F20" s="44">
        <f t="shared" ref="F20:M20" si="2">FORECAST(E9,$J$25:$J$26,$I$25:$I$26)</f>
        <v>16</v>
      </c>
      <c r="G20" s="73">
        <f t="shared" si="2"/>
        <v>13.714285714285715</v>
      </c>
      <c r="H20" s="73">
        <f t="shared" si="2"/>
        <v>11.428571428571429</v>
      </c>
      <c r="I20" s="73">
        <f t="shared" si="2"/>
        <v>9.1428571428571423</v>
      </c>
      <c r="J20" s="74">
        <f t="shared" si="2"/>
        <v>6.8571428571428577</v>
      </c>
      <c r="K20" s="73">
        <f t="shared" si="2"/>
        <v>4.571428571428573</v>
      </c>
      <c r="L20" s="73">
        <f t="shared" si="2"/>
        <v>2.2857142857142865</v>
      </c>
      <c r="M20" s="73">
        <f t="shared" si="2"/>
        <v>0</v>
      </c>
      <c r="N20" s="19"/>
      <c r="O20" s="19"/>
      <c r="P20" s="19"/>
      <c r="Q20" s="19"/>
    </row>
    <row r="21" spans="2:17">
      <c r="B21" s="19"/>
      <c r="C21" s="19"/>
      <c r="D21" s="20"/>
      <c r="E21" s="21"/>
      <c r="F21" s="21"/>
      <c r="G21" s="21"/>
      <c r="H21" s="21"/>
      <c r="I21" s="21"/>
      <c r="J21" s="67"/>
      <c r="K21" s="21"/>
      <c r="L21" s="21"/>
      <c r="M21" s="21"/>
      <c r="N21" s="19"/>
      <c r="O21" s="19"/>
      <c r="P21" s="19"/>
      <c r="Q21" s="19"/>
    </row>
    <row r="22" spans="2:17">
      <c r="B22" s="19"/>
      <c r="C22" s="19"/>
      <c r="D22" s="20"/>
      <c r="E22" s="21"/>
      <c r="F22" s="21"/>
      <c r="G22" s="21"/>
      <c r="H22" s="21"/>
      <c r="I22" s="21"/>
      <c r="J22" s="67"/>
      <c r="K22" s="21"/>
      <c r="L22" s="21"/>
      <c r="M22" s="21"/>
      <c r="N22" s="19"/>
      <c r="O22" s="19"/>
      <c r="P22" s="19"/>
      <c r="Q22" s="19"/>
    </row>
    <row r="23" spans="2:17">
      <c r="B23" s="19"/>
      <c r="C23" s="19"/>
      <c r="D23" s="20"/>
      <c r="E23" s="21"/>
      <c r="F23" s="21"/>
      <c r="G23" s="21"/>
      <c r="H23" s="21"/>
      <c r="I23" s="21"/>
      <c r="J23" s="67"/>
      <c r="K23" s="21"/>
      <c r="L23" s="21"/>
      <c r="M23" s="21"/>
      <c r="N23" s="19"/>
      <c r="O23" s="19"/>
      <c r="P23" s="19"/>
      <c r="Q23" s="19"/>
    </row>
    <row r="24" spans="2:17">
      <c r="B24" s="19"/>
      <c r="C24" s="19"/>
      <c r="D24" s="20"/>
      <c r="E24" s="21"/>
      <c r="F24" s="21"/>
      <c r="G24" s="21"/>
      <c r="H24" s="51" t="s">
        <v>42</v>
      </c>
      <c r="I24" s="21"/>
      <c r="J24" s="67"/>
      <c r="K24" s="21"/>
      <c r="L24" s="21"/>
      <c r="M24" s="21"/>
      <c r="N24" s="19"/>
      <c r="O24" s="19"/>
      <c r="P24" s="19"/>
      <c r="Q24" s="19"/>
    </row>
    <row r="25" spans="2:17">
      <c r="B25" s="19"/>
      <c r="C25" s="19"/>
      <c r="D25" s="20"/>
      <c r="E25" s="21"/>
      <c r="F25" s="21"/>
      <c r="G25" s="21"/>
      <c r="H25" s="21"/>
      <c r="I25" s="21">
        <v>0</v>
      </c>
      <c r="J25" s="21">
        <v>16</v>
      </c>
      <c r="K25" s="21"/>
      <c r="L25" s="21"/>
      <c r="M25" s="21"/>
      <c r="N25" s="19"/>
      <c r="O25" s="19"/>
      <c r="P25" s="19"/>
      <c r="Q25" s="19"/>
    </row>
    <row r="26" spans="2:17">
      <c r="B26" s="19"/>
      <c r="C26" s="19"/>
      <c r="D26" s="20"/>
      <c r="E26" s="21"/>
      <c r="F26" s="21"/>
      <c r="G26" s="21"/>
      <c r="H26" s="21"/>
      <c r="I26" s="21">
        <v>7</v>
      </c>
      <c r="J26" s="21">
        <v>0</v>
      </c>
      <c r="K26" s="21"/>
      <c r="L26" s="21"/>
      <c r="M26" s="21"/>
      <c r="N26" s="19"/>
      <c r="O26" s="19"/>
      <c r="P26" s="19"/>
      <c r="Q26" s="19"/>
    </row>
  </sheetData>
  <mergeCells count="5">
    <mergeCell ref="B2:M2"/>
    <mergeCell ref="E4:J4"/>
    <mergeCell ref="F8:J8"/>
    <mergeCell ref="K8:M8"/>
    <mergeCell ref="E19:E20"/>
  </mergeCells>
  <conditionalFormatting sqref="H19">
    <cfRule type="cellIs" dxfId="13" priority="15" operator="greaterThan">
      <formula>$H$20</formula>
    </cfRule>
    <cfRule type="cellIs" dxfId="12" priority="16" operator="greaterThan">
      <formula>11.75</formula>
    </cfRule>
  </conditionalFormatting>
  <conditionalFormatting sqref="J19">
    <cfRule type="cellIs" dxfId="11" priority="1" operator="greaterThan">
      <formula>$J$20</formula>
    </cfRule>
    <cfRule type="cellIs" dxfId="10" priority="11" operator="greaterThan">
      <formula>$H$20</formula>
    </cfRule>
    <cfRule type="cellIs" dxfId="9" priority="12" operator="greaterThan">
      <formula>11.75</formula>
    </cfRule>
  </conditionalFormatting>
  <conditionalFormatting sqref="K19">
    <cfRule type="cellIs" dxfId="8" priority="9" operator="greaterThan">
      <formula>$H$20</formula>
    </cfRule>
    <cfRule type="cellIs" dxfId="7" priority="10" operator="greaterThan">
      <formula>11.75</formula>
    </cfRule>
  </conditionalFormatting>
  <conditionalFormatting sqref="L19">
    <cfRule type="cellIs" dxfId="6" priority="7" operator="greaterThan">
      <formula>$H$20</formula>
    </cfRule>
    <cfRule type="cellIs" dxfId="5" priority="8" operator="greaterThan">
      <formula>11.75</formula>
    </cfRule>
  </conditionalFormatting>
  <conditionalFormatting sqref="M19">
    <cfRule type="cellIs" dxfId="4" priority="5" operator="greaterThan">
      <formula>$H$20</formula>
    </cfRule>
    <cfRule type="cellIs" dxfId="3" priority="6" operator="greaterThan">
      <formula>11.75</formula>
    </cfRule>
  </conditionalFormatting>
  <conditionalFormatting sqref="I19">
    <cfRule type="cellIs" dxfId="2" priority="2" operator="greaterThan">
      <formula>$I$20</formula>
    </cfRule>
    <cfRule type="cellIs" dxfId="1" priority="3" operator="greaterThan">
      <formula>$H$20</formula>
    </cfRule>
    <cfRule type="cellIs" dxfId="0" priority="4" operator="greaterThan">
      <formula>11.75</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14BAA-3583-4B5F-AB60-DBF451883039}">
  <dimension ref="B2:L9"/>
  <sheetViews>
    <sheetView showGridLines="0" workbookViewId="0"/>
  </sheetViews>
  <sheetFormatPr defaultRowHeight="14.5"/>
  <cols>
    <col min="1" max="1" width="1.6328125" customWidth="1"/>
    <col min="2" max="2" width="16.26953125" bestFit="1" customWidth="1"/>
    <col min="3" max="3" width="6.81640625" bestFit="1" customWidth="1"/>
    <col min="4" max="4" width="7.7265625" bestFit="1" customWidth="1"/>
    <col min="5" max="5" width="13.08984375" bestFit="1" customWidth="1"/>
    <col min="6" max="6" width="11" bestFit="1" customWidth="1"/>
    <col min="7" max="7" width="9.453125" bestFit="1" customWidth="1"/>
    <col min="8" max="8" width="9.90625" bestFit="1" customWidth="1"/>
    <col min="9" max="9" width="10.453125" bestFit="1" customWidth="1"/>
    <col min="10" max="10" width="5.81640625" bestFit="1" customWidth="1"/>
    <col min="11" max="11" width="6.90625" bestFit="1" customWidth="1"/>
    <col min="12" max="12" width="11.26953125" bestFit="1" customWidth="1"/>
  </cols>
  <sheetData>
    <row r="2" spans="2:12" ht="17.5">
      <c r="B2" s="87" t="s">
        <v>53</v>
      </c>
      <c r="C2" s="87"/>
      <c r="D2" s="87"/>
      <c r="E2" s="87"/>
      <c r="F2" s="87"/>
      <c r="G2" s="87"/>
      <c r="H2" s="87"/>
      <c r="I2" s="87"/>
      <c r="J2" s="87"/>
      <c r="K2" s="87"/>
      <c r="L2" s="87"/>
    </row>
    <row r="3" spans="2:12" ht="15" thickBot="1">
      <c r="B3" s="75"/>
      <c r="C3" s="75"/>
      <c r="D3" s="75"/>
      <c r="E3" s="75"/>
      <c r="F3" s="75"/>
      <c r="G3" s="75"/>
      <c r="H3" s="75"/>
      <c r="I3" s="75"/>
      <c r="J3" s="75"/>
      <c r="K3" s="75"/>
      <c r="L3" s="75"/>
    </row>
    <row r="4" spans="2:12">
      <c r="B4" s="80" t="s">
        <v>54</v>
      </c>
      <c r="C4" s="76" t="s">
        <v>55</v>
      </c>
      <c r="D4" s="76" t="s">
        <v>56</v>
      </c>
      <c r="E4" s="76" t="s">
        <v>57</v>
      </c>
      <c r="F4" s="76" t="s">
        <v>58</v>
      </c>
      <c r="G4" s="76" t="s">
        <v>59</v>
      </c>
      <c r="H4" s="76" t="s">
        <v>60</v>
      </c>
      <c r="I4" s="76" t="s">
        <v>61</v>
      </c>
      <c r="J4" s="76" t="s">
        <v>62</v>
      </c>
      <c r="K4" s="76" t="s">
        <v>63</v>
      </c>
      <c r="L4" s="81" t="s">
        <v>64</v>
      </c>
    </row>
    <row r="5" spans="2:12">
      <c r="B5" s="77">
        <v>1</v>
      </c>
      <c r="C5" s="16"/>
      <c r="D5" s="39"/>
      <c r="E5" s="78"/>
      <c r="F5" s="35"/>
      <c r="G5" s="35"/>
      <c r="H5" s="35"/>
      <c r="I5" s="35"/>
      <c r="J5" s="35"/>
      <c r="K5" s="79"/>
      <c r="L5" s="82"/>
    </row>
    <row r="6" spans="2:12">
      <c r="B6" s="77">
        <v>2</v>
      </c>
      <c r="C6" s="16"/>
      <c r="D6" s="39"/>
      <c r="E6" s="78"/>
      <c r="F6" s="35"/>
      <c r="G6" s="35"/>
      <c r="H6" s="35"/>
      <c r="I6" s="35"/>
      <c r="J6" s="79"/>
      <c r="K6" s="35"/>
      <c r="L6" s="82"/>
    </row>
    <row r="7" spans="2:12">
      <c r="B7" s="77">
        <v>3</v>
      </c>
      <c r="C7" s="16"/>
      <c r="D7" s="39"/>
      <c r="E7" s="78"/>
      <c r="F7" s="35"/>
      <c r="G7" s="35"/>
      <c r="H7" s="35"/>
      <c r="I7" s="35"/>
      <c r="J7" s="79"/>
      <c r="K7" s="35"/>
      <c r="L7" s="82"/>
    </row>
    <row r="8" spans="2:12">
      <c r="B8" s="77">
        <v>4</v>
      </c>
      <c r="C8" s="16"/>
      <c r="D8" s="39"/>
      <c r="E8" s="78"/>
      <c r="F8" s="35"/>
      <c r="G8" s="35"/>
      <c r="H8" s="35"/>
      <c r="I8" s="35"/>
      <c r="J8" s="35"/>
      <c r="K8" s="35"/>
      <c r="L8" s="82"/>
    </row>
    <row r="9" spans="2:12" ht="15" thickBot="1">
      <c r="B9" s="83">
        <v>5</v>
      </c>
      <c r="C9" s="40"/>
      <c r="D9" s="40"/>
      <c r="E9" s="84"/>
      <c r="F9" s="85"/>
      <c r="G9" s="85"/>
      <c r="H9" s="85"/>
      <c r="I9" s="85"/>
      <c r="J9" s="85"/>
      <c r="K9" s="85"/>
      <c r="L9"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Issue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2020-12-07T05:54:36Z</dcterms:created>
  <dcterms:modified xsi:type="dcterms:W3CDTF">2020-12-07T12:43:41Z</dcterms:modified>
</cp:coreProperties>
</file>