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D:\Kiran\simplilearn\"/>
    </mc:Choice>
  </mc:AlternateContent>
  <xr:revisionPtr revIDLastSave="0" documentId="13_ncr:1_{A303CFD2-9F48-45A6-871A-D8578E923064}" xr6:coauthVersionLast="45" xr6:coauthVersionMax="45" xr10:uidLastSave="{00000000-0000-0000-0000-000000000000}"/>
  <bookViews>
    <workbookView xWindow="-110" yWindow="-110" windowWidth="19420" windowHeight="10420" activeTab="2" xr2:uid="{038F4C72-048F-4E0D-BEBE-1967FE9B380D}"/>
  </bookViews>
  <sheets>
    <sheet name="Introduction" sheetId="1" r:id="rId1"/>
    <sheet name="Product Backlog" sheetId="2" r:id="rId2"/>
    <sheet name="Sprint 2" sheetId="3" r:id="rId3"/>
    <sheet name="Issue Tracker" sheetId="6"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7" i="3" l="1"/>
  <c r="J23" i="3" s="1"/>
  <c r="F18" i="3" s="1"/>
  <c r="L17" i="3" l="1"/>
  <c r="K17" i="3"/>
  <c r="J17" i="3"/>
  <c r="I17" i="3"/>
  <c r="L18" i="3"/>
  <c r="F10" i="3"/>
  <c r="G10" i="3" s="1"/>
  <c r="H17" i="3"/>
  <c r="G17" i="3"/>
  <c r="F17" i="3"/>
  <c r="H10" i="3" l="1"/>
  <c r="I10" i="3" s="1"/>
  <c r="J10" i="3" s="1"/>
  <c r="K10" i="3" s="1"/>
  <c r="L10" i="3" s="1"/>
  <c r="I18" i="3"/>
  <c r="G18" i="3"/>
  <c r="H18" i="3"/>
  <c r="J18" i="3"/>
  <c r="K18" i="3"/>
</calcChain>
</file>

<file path=xl/sharedStrings.xml><?xml version="1.0" encoding="utf-8"?>
<sst xmlns="http://schemas.openxmlformats.org/spreadsheetml/2006/main" count="101" uniqueCount="90">
  <si>
    <t xml:space="preserve"> </t>
  </si>
  <si>
    <t>What is this?</t>
  </si>
  <si>
    <t>This workbook is meant to help you manage your scrum project, as a scrum master. It can help you keep track of the product backlog, sprint backlogs, and displays the burndown chart for each sprint. (If you don't know what all those mean, read the next point.)</t>
  </si>
  <si>
    <t>I've kept it very basic so that you can easily extend it to suit your needs. If you have any suggestion for improvement or other coment I'd like to hear from you.</t>
  </si>
  <si>
    <t>Where can I learn more about Scrum?</t>
  </si>
  <si>
    <t>Scrum in 5 minutes (PDF) from softhouse</t>
  </si>
  <si>
    <t>Scrum Cheat Sheet (PDF) from agile42</t>
  </si>
  <si>
    <t>How do I use it?</t>
  </si>
  <si>
    <r>
      <t>Before project start:</t>
    </r>
    <r>
      <rPr>
        <sz val="10"/>
        <rFont val="Arial"/>
        <family val="2"/>
      </rPr>
      <t xml:space="preserve"> the product owner is responsible for managing the product backlog. Enter all user stories, with the associated priority, in the "Product backlog" sheet. Don't fill the "Sprint" column yet</t>
    </r>
  </si>
  <si>
    <r>
      <t>Before each sprint:</t>
    </r>
    <r>
      <rPr>
        <sz val="10"/>
        <rFont val="Arial"/>
        <family val="2"/>
      </rPr>
      <t xml:space="preserve"> after you have conducted a sprint planing meeting, fill the "Sprint #" column of the product backlog to reflect which user stories will be addressed in this sprint. Copy the previous Spring sheet into a new sheet. Break down the user stories into tasks and assign them a priority and an estimate in scrum units.</t>
    </r>
  </si>
  <si>
    <r>
      <t>After each work day:</t>
    </r>
    <r>
      <rPr>
        <sz val="10"/>
        <rFont val="Arial"/>
        <family val="2"/>
      </rPr>
      <t xml:space="preserve"> fill in the actual remaining scrum units for each of this sprint's task. Check the burndown chart.</t>
    </r>
  </si>
  <si>
    <t>Notes</t>
  </si>
  <si>
    <t>Cells than you can edit use a blue background.</t>
  </si>
  <si>
    <t>Sprints are assumed to be 2 weeks long (10 working days), excluding weekends; if it is not the case you'll have to adjust the Sprint sheets accordingly.</t>
  </si>
  <si>
    <t>Some cells (like this one) have comments (little red triangle at the top right corner). Read them!</t>
  </si>
  <si>
    <t>Origins</t>
  </si>
  <si>
    <t>This work is inspired by the Scrum Template published by Nicolas Martignole on his "Touilleur Express" blog. It incorporates the following main changes:</t>
  </si>
  <si>
    <t>- no need to have a separate system sheet, Spring sheets are self-contained</t>
  </si>
  <si>
    <t>- remaining units computation was fixed (should reflect the situation at the end of the day)</t>
  </si>
  <si>
    <t>See original post on "Le Touilleur Express"</t>
  </si>
  <si>
    <t>Author</t>
  </si>
  <si>
    <t>Olivier Gérardin</t>
  </si>
  <si>
    <t>Technical director and Java architect</t>
  </si>
  <si>
    <t>E-mail me: olivier@gerardin.info</t>
  </si>
  <si>
    <t>My blog: blog.gerardin.info</t>
  </si>
  <si>
    <t>Licence</t>
  </si>
  <si>
    <t>This work is licensed under a Creative Commons Attribution-Share Alike 3.0 Unported License.</t>
  </si>
  <si>
    <t>Product Backlog</t>
  </si>
  <si>
    <t>Organization</t>
  </si>
  <si>
    <t>Project</t>
  </si>
  <si>
    <t>Scrum Master</t>
  </si>
  <si>
    <t>Product Owner</t>
  </si>
  <si>
    <t>Story ID</t>
  </si>
  <si>
    <t>Title</t>
  </si>
  <si>
    <t>Feature ID</t>
  </si>
  <si>
    <t>User story</t>
  </si>
  <si>
    <t>Priority</t>
  </si>
  <si>
    <t>Sprint #</t>
  </si>
  <si>
    <t>Adhoc Requirements</t>
  </si>
  <si>
    <t>Start date</t>
  </si>
  <si>
    <t>week 1</t>
  </si>
  <si>
    <t>week 2</t>
  </si>
  <si>
    <t>`</t>
  </si>
  <si>
    <t>Team</t>
  </si>
  <si>
    <t>Blockers (if any)</t>
  </si>
  <si>
    <t>Task ID</t>
  </si>
  <si>
    <t>Description</t>
  </si>
  <si>
    <t>Initial estimate</t>
  </si>
  <si>
    <t>Kiran Jadhav</t>
  </si>
  <si>
    <t>Communication - Scrum Process</t>
  </si>
  <si>
    <t>Discussion and Process</t>
  </si>
  <si>
    <t>Remaining units (actual)</t>
  </si>
  <si>
    <t>Remaining units (ideal)</t>
  </si>
  <si>
    <t>Issue Tracker</t>
  </si>
  <si>
    <t>ISSUE NO</t>
  </si>
  <si>
    <t>TRACK</t>
  </si>
  <si>
    <t>STATUS</t>
  </si>
  <si>
    <t>DESCRIPTION</t>
  </si>
  <si>
    <t>CATEGORY</t>
  </si>
  <si>
    <t>PRIORITY</t>
  </si>
  <si>
    <t>ASSIGNEE</t>
  </si>
  <si>
    <t>RAISED BY</t>
  </si>
  <si>
    <t>OPEN</t>
  </si>
  <si>
    <t>CLOSE</t>
  </si>
  <si>
    <t>COMMENTS</t>
  </si>
  <si>
    <t>Simplilearn</t>
  </si>
  <si>
    <t>LockMe.com</t>
  </si>
  <si>
    <t>Welcome screen</t>
  </si>
  <si>
    <t xml:space="preserve">Display the welcome screen, It should display:
	- Application name and the developer details
	- The details of the user interface such as options displaying the user interaction information 
	- Features to accept the user input to select one of the options listed </t>
  </si>
  <si>
    <t>Switch case implementation for main menu</t>
  </si>
  <si>
    <t>Implement switch case for user interaction providing below mention options
1 - Display the lists of files in the directory
2 - Display the available options for user 
3 - Close the application</t>
  </si>
  <si>
    <t>Display the lists of files in the directory (Current file names in ascending order)</t>
  </si>
  <si>
    <t>The first option will return the current file names in ascending order. (include Only .txt file)</t>
  </si>
  <si>
    <t xml:space="preserve">Implement switch case for "Options for user" </t>
  </si>
  <si>
    <t xml:space="preserve">The second option should return the details of the user interface such as options displaying the following:
1 - Add a file in the directory
2 - Delete a file from the directory
3 - Search a file in the directory
4 - Return to main menu </t>
  </si>
  <si>
    <t>Add a file in the directory</t>
  </si>
  <si>
    <t>Add a file to the existing directory list. Validate file name and check if already created or not</t>
  </si>
  <si>
    <t>Delete a file from the directory</t>
  </si>
  <si>
    <t>Delete a user specified file from the existing directory list, return a message File not found</t>
  </si>
  <si>
    <t>Search a user specified file from the main directory</t>
  </si>
  <si>
    <t>Display the result upon successful operation, Display the result upon unsuccessful operation</t>
  </si>
  <si>
    <t>Option to navigate back to the main context</t>
  </si>
  <si>
    <t xml:space="preserve">Return to main menu </t>
  </si>
  <si>
    <t>Close the application</t>
  </si>
  <si>
    <t>Option to close the application</t>
  </si>
  <si>
    <t>Adhoc Requirements and documentation</t>
  </si>
  <si>
    <t>Validate user input for all use case, project documentation</t>
  </si>
  <si>
    <t>Requirment gathering and validation</t>
  </si>
  <si>
    <t xml:space="preserve">Adhoc discussion and daily standup meetings </t>
  </si>
  <si>
    <t>Sprint #2Tracking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</si>
</sst>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d\ dd\/mm"/>
  </numFmts>
  <fonts count="11">
    <font>
      <sz val="11"/>
      <color theme="1"/>
      <name val="Calibri"/>
      <family val="2"/>
      <scheme val="minor"/>
    </font>
    <font>
      <b/>
      <i/>
      <sz val="10"/>
      <name val="Arial"/>
      <family val="2"/>
    </font>
    <font>
      <sz val="10"/>
      <name val="Arial"/>
      <family val="2"/>
    </font>
    <font>
      <sz val="14"/>
      <color rgb="FFFFFFFF"/>
      <name val="Arial"/>
      <family val="2"/>
    </font>
    <font>
      <sz val="10"/>
      <name val="Arial"/>
      <family val="2"/>
    </font>
    <font>
      <b/>
      <sz val="10"/>
      <name val="Arial"/>
      <family val="2"/>
    </font>
    <font>
      <sz val="10"/>
      <color rgb="FF000000"/>
      <name val="-webkit-monospace"/>
    </font>
    <font>
      <u/>
      <sz val="11"/>
      <color theme="10"/>
      <name val="Calibri"/>
      <family val="2"/>
      <scheme val="minor"/>
    </font>
    <font>
      <i/>
      <sz val="10"/>
      <name val="Arial"/>
      <family val="2"/>
    </font>
    <font>
      <b/>
      <sz val="10"/>
      <color rgb="FF339966"/>
      <name val="Arial"/>
      <family val="2"/>
    </font>
    <font>
      <sz val="10"/>
      <color rgb="FF000000"/>
      <name val="Century Gothic"/>
      <family val="1"/>
    </font>
  </fonts>
  <fills count="7">
    <fill>
      <patternFill patternType="none"/>
    </fill>
    <fill>
      <patternFill patternType="gray125"/>
    </fill>
    <fill>
      <patternFill patternType="solid">
        <fgColor rgb="FF808080"/>
        <bgColor rgb="FF000000"/>
      </patternFill>
    </fill>
    <fill>
      <patternFill patternType="solid">
        <fgColor rgb="FFCCFFFF"/>
        <bgColor rgb="FF000000"/>
      </patternFill>
    </fill>
    <fill>
      <patternFill patternType="solid">
        <fgColor rgb="FFC0C0C0"/>
        <bgColor rgb="FF000000"/>
      </patternFill>
    </fill>
    <fill>
      <patternFill patternType="solid">
        <fgColor rgb="FF8EA9DB"/>
        <bgColor rgb="FF000000"/>
      </patternFill>
    </fill>
    <fill>
      <patternFill patternType="solid">
        <fgColor rgb="FFFFFFFF"/>
        <bgColor rgb="FF000000"/>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right/>
      <top style="medium">
        <color indexed="64"/>
      </top>
      <bottom style="medium">
        <color indexed="64"/>
      </bottom>
      <diagonal/>
    </border>
    <border>
      <left/>
      <right style="medium">
        <color indexed="64"/>
      </right>
      <top style="thin">
        <color indexed="64"/>
      </top>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110">
    <xf numFmtId="0" fontId="0" fillId="0" borderId="0" xfId="0"/>
    <xf numFmtId="0" fontId="2" fillId="0" borderId="0" xfId="0" applyFont="1"/>
    <xf numFmtId="0" fontId="2" fillId="0" borderId="0" xfId="0" applyFont="1" applyAlignment="1">
      <alignment wrapText="1"/>
    </xf>
    <xf numFmtId="0" fontId="2" fillId="0" borderId="0" xfId="0" applyFont="1" applyAlignment="1">
      <alignment horizontal="center" wrapText="1"/>
    </xf>
    <xf numFmtId="0" fontId="1" fillId="0" borderId="0" xfId="0" applyFont="1" applyAlignment="1">
      <alignment wrapText="1"/>
    </xf>
    <xf numFmtId="0" fontId="0" fillId="0" borderId="0" xfId="0" applyAlignment="1">
      <alignment wrapText="1"/>
    </xf>
    <xf numFmtId="0" fontId="4" fillId="0" borderId="0" xfId="0" applyFont="1" applyAlignment="1">
      <alignment wrapText="1"/>
    </xf>
    <xf numFmtId="0" fontId="4" fillId="0" borderId="0" xfId="0" applyFont="1"/>
    <xf numFmtId="0" fontId="2" fillId="0" borderId="0" xfId="0" applyFont="1" applyAlignment="1">
      <alignment horizontal="center"/>
    </xf>
    <xf numFmtId="0" fontId="5" fillId="4" borderId="1" xfId="0" applyFont="1" applyFill="1" applyBorder="1" applyAlignment="1">
      <alignment horizontal="center"/>
    </xf>
    <xf numFmtId="0" fontId="8" fillId="3" borderId="1" xfId="0" applyFont="1" applyFill="1" applyBorder="1" applyAlignment="1">
      <alignment horizontal="center"/>
    </xf>
    <xf numFmtId="0" fontId="1" fillId="4" borderId="1" xfId="0" applyFont="1" applyFill="1" applyBorder="1" applyAlignment="1">
      <alignment horizontal="center" vertical="center"/>
    </xf>
    <xf numFmtId="0" fontId="1" fillId="4" borderId="1" xfId="0" applyFont="1" applyFill="1" applyBorder="1" applyAlignment="1">
      <alignment vertical="center"/>
    </xf>
    <xf numFmtId="0" fontId="1" fillId="0" borderId="0" xfId="0" applyFont="1" applyAlignment="1">
      <alignment vertical="center"/>
    </xf>
    <xf numFmtId="0" fontId="2" fillId="3" borderId="1" xfId="0" applyFont="1" applyFill="1" applyBorder="1" applyAlignment="1">
      <alignment horizontal="center" vertical="center"/>
    </xf>
    <xf numFmtId="0" fontId="4" fillId="3" borderId="1" xfId="0" applyFont="1" applyFill="1" applyBorder="1" applyAlignment="1">
      <alignment vertical="center"/>
    </xf>
    <xf numFmtId="0" fontId="4" fillId="3" borderId="1" xfId="0" applyFont="1" applyFill="1" applyBorder="1" applyAlignment="1">
      <alignment horizontal="center" vertical="center"/>
    </xf>
    <xf numFmtId="0" fontId="2" fillId="3" borderId="1" xfId="0" applyFont="1" applyFill="1" applyBorder="1" applyAlignment="1">
      <alignment horizontal="center"/>
    </xf>
    <xf numFmtId="0" fontId="2" fillId="3" borderId="1" xfId="0" applyFont="1" applyFill="1" applyBorder="1"/>
    <xf numFmtId="0" fontId="2" fillId="0" borderId="0" xfId="0" applyFont="1" applyAlignment="1">
      <alignment vertical="top"/>
    </xf>
    <xf numFmtId="0" fontId="2" fillId="0" borderId="0" xfId="0" applyFont="1" applyAlignment="1">
      <alignment vertical="top" wrapText="1"/>
    </xf>
    <xf numFmtId="0" fontId="2" fillId="0" borderId="0" xfId="0" applyFont="1" applyAlignment="1">
      <alignment horizontal="center" vertical="top"/>
    </xf>
    <xf numFmtId="0" fontId="5" fillId="4" borderId="1" xfId="0" applyFont="1" applyFill="1" applyBorder="1" applyAlignment="1">
      <alignment horizontal="center" vertical="top" wrapText="1"/>
    </xf>
    <xf numFmtId="0" fontId="2" fillId="3" borderId="1" xfId="0" applyFont="1" applyFill="1" applyBorder="1" applyAlignment="1">
      <alignment horizontal="center" vertical="top"/>
    </xf>
    <xf numFmtId="0" fontId="5" fillId="0" borderId="0" xfId="0" applyFont="1" applyAlignment="1">
      <alignment vertical="top" wrapText="1"/>
    </xf>
    <xf numFmtId="0" fontId="5" fillId="4" borderId="10" xfId="0" applyFont="1" applyFill="1" applyBorder="1" applyAlignment="1">
      <alignment horizontal="center" vertical="top" wrapText="1"/>
    </xf>
    <xf numFmtId="0" fontId="5" fillId="4" borderId="11" xfId="0" applyFont="1" applyFill="1" applyBorder="1" applyAlignment="1">
      <alignment horizontal="center" vertical="top"/>
    </xf>
    <xf numFmtId="0" fontId="5" fillId="4" borderId="12" xfId="0" applyFont="1" applyFill="1" applyBorder="1" applyAlignment="1">
      <alignment horizontal="center" vertical="top"/>
    </xf>
    <xf numFmtId="0" fontId="5" fillId="4" borderId="4" xfId="0" applyFont="1" applyFill="1" applyBorder="1" applyAlignment="1">
      <alignment horizontal="center" vertical="top" wrapText="1"/>
    </xf>
    <xf numFmtId="0" fontId="5" fillId="4" borderId="8" xfId="0" applyFont="1" applyFill="1" applyBorder="1" applyAlignment="1">
      <alignment horizontal="center" vertical="top" wrapText="1"/>
    </xf>
    <xf numFmtId="0" fontId="5" fillId="4" borderId="8" xfId="0" applyFont="1" applyFill="1" applyBorder="1" applyAlignment="1">
      <alignment vertical="top" wrapText="1"/>
    </xf>
    <xf numFmtId="0" fontId="4" fillId="3" borderId="11" xfId="0" applyFont="1" applyFill="1" applyBorder="1" applyAlignment="1">
      <alignment horizontal="center" vertical="top"/>
    </xf>
    <xf numFmtId="0" fontId="4" fillId="3" borderId="1" xfId="0" applyFont="1" applyFill="1" applyBorder="1" applyAlignment="1">
      <alignment horizontal="center" vertical="top"/>
    </xf>
    <xf numFmtId="0" fontId="4" fillId="3" borderId="12" xfId="0" applyFont="1" applyFill="1" applyBorder="1" applyAlignment="1">
      <alignment vertical="top" wrapText="1"/>
    </xf>
    <xf numFmtId="0" fontId="5" fillId="3" borderId="13" xfId="0" applyFont="1" applyFill="1" applyBorder="1" applyAlignment="1">
      <alignment horizontal="center" vertical="center"/>
    </xf>
    <xf numFmtId="0" fontId="4" fillId="3" borderId="14" xfId="0" applyFont="1" applyFill="1" applyBorder="1" applyAlignment="1">
      <alignment horizontal="center" vertical="center"/>
    </xf>
    <xf numFmtId="0" fontId="4" fillId="5" borderId="1" xfId="0" applyFont="1" applyFill="1" applyBorder="1" applyAlignment="1">
      <alignment vertical="top" wrapText="1"/>
    </xf>
    <xf numFmtId="0" fontId="4" fillId="5" borderId="1" xfId="0" applyFont="1" applyFill="1" applyBorder="1" applyAlignment="1">
      <alignment vertical="top"/>
    </xf>
    <xf numFmtId="0" fontId="4" fillId="0" borderId="0" xfId="0" applyFont="1" applyAlignment="1">
      <alignment vertical="top"/>
    </xf>
    <xf numFmtId="0" fontId="4" fillId="3" borderId="12" xfId="0" applyFont="1" applyFill="1" applyBorder="1" applyAlignment="1">
      <alignment horizontal="center" vertical="center"/>
    </xf>
    <xf numFmtId="0" fontId="4" fillId="3" borderId="18" xfId="0" applyFont="1" applyFill="1" applyBorder="1" applyAlignment="1">
      <alignment horizontal="center" vertical="center"/>
    </xf>
    <xf numFmtId="0" fontId="5" fillId="4" borderId="1" xfId="0" applyFont="1" applyFill="1" applyBorder="1" applyAlignment="1">
      <alignment vertical="top" wrapText="1"/>
    </xf>
    <xf numFmtId="0" fontId="9" fillId="0" borderId="1" xfId="0" applyFont="1" applyBorder="1" applyAlignment="1">
      <alignment horizontal="center" vertical="top"/>
    </xf>
    <xf numFmtId="0" fontId="5" fillId="0" borderId="1" xfId="0" applyFont="1" applyBorder="1" applyAlignment="1">
      <alignment horizontal="center" vertical="top"/>
    </xf>
    <xf numFmtId="0" fontId="4" fillId="3" borderId="14" xfId="0" applyFont="1" applyFill="1" applyBorder="1" applyAlignment="1">
      <alignment horizontal="center" vertical="center" wrapText="1"/>
    </xf>
    <xf numFmtId="0" fontId="4" fillId="3" borderId="1" xfId="0" applyFont="1" applyFill="1" applyBorder="1" applyAlignment="1">
      <alignment vertical="center" wrapText="1"/>
    </xf>
    <xf numFmtId="0" fontId="1" fillId="4" borderId="1" xfId="0" applyFont="1" applyFill="1" applyBorder="1" applyAlignment="1">
      <alignment vertical="center" wrapText="1"/>
    </xf>
    <xf numFmtId="0" fontId="4" fillId="3" borderId="1" xfId="0" applyFont="1" applyFill="1" applyBorder="1" applyAlignment="1">
      <alignment horizontal="left" vertical="center" wrapText="1"/>
    </xf>
    <xf numFmtId="0" fontId="4" fillId="0" borderId="0" xfId="0" applyFont="1" applyAlignment="1">
      <alignment horizontal="center" vertical="top"/>
    </xf>
    <xf numFmtId="0" fontId="1" fillId="0" borderId="10" xfId="0" applyFont="1" applyBorder="1" applyAlignment="1">
      <alignment wrapText="1"/>
    </xf>
    <xf numFmtId="0" fontId="4" fillId="0" borderId="16" xfId="0" applyFont="1" applyBorder="1" applyAlignment="1">
      <alignment wrapText="1"/>
    </xf>
    <xf numFmtId="0" fontId="7" fillId="0" borderId="16" xfId="1" applyBorder="1" applyAlignment="1">
      <alignment wrapText="1"/>
    </xf>
    <xf numFmtId="0" fontId="5" fillId="0" borderId="16" xfId="0" applyFont="1" applyBorder="1" applyAlignment="1">
      <alignment wrapText="1"/>
    </xf>
    <xf numFmtId="0" fontId="2" fillId="0" borderId="16" xfId="0" applyFont="1" applyBorder="1" applyAlignment="1">
      <alignment wrapText="1"/>
    </xf>
    <xf numFmtId="0" fontId="2" fillId="3" borderId="16" xfId="0" applyFont="1" applyFill="1" applyBorder="1" applyAlignment="1">
      <alignment wrapText="1"/>
    </xf>
    <xf numFmtId="0" fontId="7" fillId="0" borderId="16" xfId="1" applyBorder="1"/>
    <xf numFmtId="0" fontId="6" fillId="0" borderId="19" xfId="0" applyFont="1" applyBorder="1"/>
    <xf numFmtId="0" fontId="4" fillId="0" borderId="13" xfId="0" applyFont="1" applyBorder="1" applyAlignment="1">
      <alignment wrapText="1"/>
    </xf>
    <xf numFmtId="0" fontId="4" fillId="0" borderId="20" xfId="0" applyFont="1" applyBorder="1" applyAlignment="1">
      <alignment wrapText="1"/>
    </xf>
    <xf numFmtId="0" fontId="1" fillId="0" borderId="0" xfId="0" applyFont="1" applyAlignment="1">
      <alignment horizontal="center" vertical="center" wrapText="1"/>
    </xf>
    <xf numFmtId="0" fontId="1" fillId="0" borderId="4" xfId="0" applyFont="1" applyBorder="1" applyAlignment="1">
      <alignment horizontal="center" vertical="center" wrapText="1"/>
    </xf>
    <xf numFmtId="0" fontId="1" fillId="0" borderId="17" xfId="0"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xf>
    <xf numFmtId="0" fontId="2" fillId="0" borderId="0" xfId="0" applyFont="1" applyAlignment="1">
      <alignment horizontal="center" vertical="top" wrapText="1"/>
    </xf>
    <xf numFmtId="0" fontId="5" fillId="4" borderId="12" xfId="0" applyFont="1" applyFill="1" applyBorder="1" applyAlignment="1">
      <alignment horizontal="center" vertical="top" wrapText="1"/>
    </xf>
    <xf numFmtId="165" fontId="5" fillId="4" borderId="7" xfId="0" applyNumberFormat="1" applyFont="1" applyFill="1" applyBorder="1" applyAlignment="1">
      <alignment horizontal="center" vertical="top" wrapText="1"/>
    </xf>
    <xf numFmtId="164" fontId="4" fillId="3" borderId="1" xfId="0" applyNumberFormat="1" applyFont="1" applyFill="1" applyBorder="1" applyAlignment="1">
      <alignment horizontal="center" vertical="top"/>
    </xf>
    <xf numFmtId="165" fontId="5" fillId="4" borderId="8" xfId="0" applyNumberFormat="1" applyFont="1" applyFill="1" applyBorder="1" applyAlignment="1">
      <alignment horizontal="center" vertical="top" wrapText="1"/>
    </xf>
    <xf numFmtId="0" fontId="5" fillId="4" borderId="1" xfId="0" applyFont="1" applyFill="1" applyBorder="1" applyAlignment="1">
      <alignment horizontal="center" wrapText="1"/>
    </xf>
    <xf numFmtId="2" fontId="5" fillId="0" borderId="1" xfId="0" applyNumberFormat="1" applyFont="1" applyBorder="1" applyAlignment="1">
      <alignment horizontal="center" vertical="top"/>
    </xf>
    <xf numFmtId="2" fontId="5" fillId="0" borderId="1" xfId="0" applyNumberFormat="1" applyFont="1" applyBorder="1" applyAlignment="1">
      <alignment horizontal="center" vertical="top" wrapText="1"/>
    </xf>
    <xf numFmtId="0" fontId="10" fillId="6" borderId="0" xfId="0" applyFont="1" applyFill="1" applyAlignment="1">
      <alignment horizontal="right"/>
    </xf>
    <xf numFmtId="0" fontId="4" fillId="4" borderId="8" xfId="0" applyFont="1" applyFill="1" applyBorder="1" applyAlignment="1">
      <alignment horizontal="center" vertical="top"/>
    </xf>
    <xf numFmtId="0" fontId="4" fillId="3" borderId="11" xfId="0" applyFont="1" applyFill="1" applyBorder="1" applyAlignment="1">
      <alignment horizontal="center" vertical="center"/>
    </xf>
    <xf numFmtId="0" fontId="4" fillId="3" borderId="13" xfId="0" applyFont="1" applyFill="1" applyBorder="1" applyAlignment="1">
      <alignment horizontal="center" vertical="center"/>
    </xf>
    <xf numFmtId="14" fontId="4" fillId="3" borderId="14" xfId="0" applyNumberFormat="1" applyFont="1" applyFill="1" applyBorder="1" applyAlignment="1">
      <alignment horizontal="center" vertical="center"/>
    </xf>
    <xf numFmtId="0" fontId="4" fillId="4" borderId="4" xfId="0" applyFont="1" applyFill="1" applyBorder="1" applyAlignment="1">
      <alignment horizontal="center" vertical="top"/>
    </xf>
    <xf numFmtId="0" fontId="4" fillId="4" borderId="10" xfId="0" applyFont="1" applyFill="1" applyBorder="1" applyAlignment="1">
      <alignment horizontal="center" vertical="top"/>
    </xf>
    <xf numFmtId="0" fontId="4" fillId="3" borderId="30" xfId="0" applyFont="1" applyFill="1" applyBorder="1" applyAlignment="1">
      <alignment horizontal="left" vertical="center"/>
    </xf>
    <xf numFmtId="0" fontId="4" fillId="3" borderId="17"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31" xfId="0" applyFont="1" applyFill="1" applyBorder="1" applyAlignment="1">
      <alignment horizontal="center" vertical="center"/>
    </xf>
    <xf numFmtId="0" fontId="4" fillId="3" borderId="32" xfId="0" applyFont="1" applyFill="1" applyBorder="1" applyAlignment="1">
      <alignment horizontal="left" vertical="center"/>
    </xf>
    <xf numFmtId="0" fontId="3" fillId="2" borderId="0" xfId="0" applyFont="1" applyFill="1" applyAlignment="1">
      <alignment vertical="center"/>
    </xf>
    <xf numFmtId="0" fontId="2" fillId="3" borderId="1" xfId="0" applyFont="1" applyFill="1" applyBorder="1" applyAlignment="1">
      <alignment vertical="center" wrapText="1"/>
    </xf>
    <xf numFmtId="0" fontId="2" fillId="3" borderId="12" xfId="0" applyFont="1" applyFill="1" applyBorder="1" applyAlignment="1">
      <alignment vertical="top" wrapText="1"/>
    </xf>
    <xf numFmtId="0" fontId="4" fillId="3" borderId="15" xfId="0" applyFont="1" applyFill="1" applyBorder="1" applyAlignment="1">
      <alignment horizontal="center" vertical="top"/>
    </xf>
    <xf numFmtId="0" fontId="1" fillId="0" borderId="22" xfId="0" applyFont="1" applyBorder="1" applyAlignment="1">
      <alignment horizontal="center" vertical="top" wrapText="1"/>
    </xf>
    <xf numFmtId="0" fontId="1" fillId="0" borderId="23" xfId="0" applyFont="1" applyBorder="1" applyAlignment="1">
      <alignment horizontal="center" vertical="top" wrapText="1"/>
    </xf>
    <xf numFmtId="0" fontId="1" fillId="0" borderId="28" xfId="0" applyFont="1" applyBorder="1" applyAlignment="1">
      <alignment horizontal="center" vertical="top" wrapText="1"/>
    </xf>
    <xf numFmtId="0" fontId="1" fillId="0" borderId="11"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4" fillId="0" borderId="0" xfId="0" applyFont="1" applyAlignment="1">
      <alignment wrapText="1"/>
    </xf>
    <xf numFmtId="0" fontId="3" fillId="2" borderId="26" xfId="0" applyFont="1" applyFill="1" applyBorder="1" applyAlignment="1">
      <alignment horizontal="center" vertical="center" wrapText="1"/>
    </xf>
    <xf numFmtId="0" fontId="3" fillId="2" borderId="27" xfId="0" applyFont="1" applyFill="1" applyBorder="1" applyAlignment="1">
      <alignment horizontal="center" vertical="center" wrapText="1"/>
    </xf>
    <xf numFmtId="0" fontId="1" fillId="0" borderId="15" xfId="0" applyFont="1" applyBorder="1" applyAlignment="1">
      <alignment horizontal="center" vertical="center" wrapText="1"/>
    </xf>
    <xf numFmtId="0" fontId="1" fillId="0" borderId="22" xfId="0" applyFont="1" applyBorder="1" applyAlignment="1">
      <alignment horizontal="center" vertical="center" wrapText="1"/>
    </xf>
    <xf numFmtId="0" fontId="3" fillId="2" borderId="29" xfId="0" applyFont="1" applyFill="1" applyBorder="1" applyAlignment="1">
      <alignment horizontal="center" vertical="center" wrapText="1"/>
    </xf>
    <xf numFmtId="0" fontId="3" fillId="2" borderId="0" xfId="0" applyFont="1" applyFill="1" applyAlignment="1">
      <alignment horizontal="center" vertical="center" wrapText="1"/>
    </xf>
    <xf numFmtId="0" fontId="8" fillId="3" borderId="2" xfId="0" applyFont="1" applyFill="1" applyBorder="1" applyAlignment="1">
      <alignment horizontal="center"/>
    </xf>
    <xf numFmtId="0" fontId="8" fillId="3" borderId="3" xfId="0" applyFont="1" applyFill="1" applyBorder="1" applyAlignment="1">
      <alignment horizontal="center"/>
    </xf>
    <xf numFmtId="0" fontId="8" fillId="3" borderId="21" xfId="0" applyFont="1" applyFill="1" applyBorder="1" applyAlignment="1">
      <alignment horizontal="center"/>
    </xf>
    <xf numFmtId="0" fontId="5" fillId="4" borderId="5" xfId="0" applyFont="1" applyFill="1" applyBorder="1" applyAlignment="1">
      <alignment horizontal="center" vertical="top"/>
    </xf>
    <xf numFmtId="0" fontId="5" fillId="4" borderId="6" xfId="0" applyFont="1" applyFill="1" applyBorder="1" applyAlignment="1">
      <alignment horizontal="center" vertical="top"/>
    </xf>
    <xf numFmtId="0" fontId="5" fillId="4" borderId="7" xfId="0" applyFont="1" applyFill="1" applyBorder="1" applyAlignment="1">
      <alignment horizontal="center" vertical="top"/>
    </xf>
    <xf numFmtId="0" fontId="5" fillId="4" borderId="9" xfId="0" applyFont="1" applyFill="1" applyBorder="1" applyAlignment="1">
      <alignment horizontal="center" vertical="top"/>
    </xf>
    <xf numFmtId="0" fontId="5" fillId="0" borderId="12" xfId="0" applyFont="1" applyBorder="1" applyAlignment="1">
      <alignment horizontal="center" vertical="center"/>
    </xf>
    <xf numFmtId="0" fontId="5" fillId="0" borderId="20" xfId="0" applyFont="1" applyBorder="1" applyAlignment="1">
      <alignment horizontal="center" vertical="center"/>
    </xf>
  </cellXfs>
  <cellStyles count="2">
    <cellStyle name="Hyperlink" xfId="1" builtinId="8"/>
    <cellStyle name="Normal" xfId="0" builtinId="0"/>
  </cellStyles>
  <dxfs count="1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Burn</a:t>
            </a:r>
            <a:r>
              <a:rPr lang="en-IN" baseline="0"/>
              <a:t>down Chart - Sprint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'Sprint 2'!$F$17:$L$17</c:f>
              <c:numCache>
                <c:formatCode>General</c:formatCode>
                <c:ptCount val="7"/>
                <c:pt idx="0">
                  <c:v>14.25</c:v>
                </c:pt>
                <c:pt idx="1">
                  <c:v>12.25</c:v>
                </c:pt>
                <c:pt idx="2">
                  <c:v>10</c:v>
                </c:pt>
                <c:pt idx="3">
                  <c:v>7.75</c:v>
                </c:pt>
                <c:pt idx="4">
                  <c:v>7.5</c:v>
                </c:pt>
                <c:pt idx="5">
                  <c:v>5.25</c:v>
                </c:pt>
                <c:pt idx="6">
                  <c:v>2</c:v>
                </c:pt>
              </c:numCache>
            </c:numRef>
          </c:val>
          <c:smooth val="0"/>
          <c:extLst>
            <c:ext xmlns:c16="http://schemas.microsoft.com/office/drawing/2014/chart" uri="{C3380CC4-5D6E-409C-BE32-E72D297353CC}">
              <c16:uniqueId val="{00000000-BCFA-4176-9079-A180CB3D7FA6}"/>
            </c:ext>
          </c:extLst>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'Sprint 2'!$F$18:$L$18</c:f>
              <c:numCache>
                <c:formatCode>0.00</c:formatCode>
                <c:ptCount val="7"/>
                <c:pt idx="0" formatCode="General">
                  <c:v>14.5</c:v>
                </c:pt>
                <c:pt idx="1">
                  <c:v>12.083333333333334</c:v>
                </c:pt>
                <c:pt idx="2">
                  <c:v>9.6666666666666679</c:v>
                </c:pt>
                <c:pt idx="3">
                  <c:v>7.25</c:v>
                </c:pt>
                <c:pt idx="4">
                  <c:v>4.8333333333333339</c:v>
                </c:pt>
                <c:pt idx="5">
                  <c:v>2.4166666666666679</c:v>
                </c:pt>
                <c:pt idx="6">
                  <c:v>0</c:v>
                </c:pt>
              </c:numCache>
            </c:numRef>
          </c:val>
          <c:smooth val="0"/>
          <c:extLst>
            <c:ext xmlns:c16="http://schemas.microsoft.com/office/drawing/2014/chart" uri="{C3380CC4-5D6E-409C-BE32-E72D297353CC}">
              <c16:uniqueId val="{00000001-BCFA-4176-9079-A180CB3D7FA6}"/>
            </c:ext>
          </c:extLst>
        </c:ser>
        <c:dLbls>
          <c:showLegendKey val="0"/>
          <c:showVal val="0"/>
          <c:showCatName val="0"/>
          <c:showSerName val="0"/>
          <c:showPercent val="0"/>
          <c:showBubbleSize val="0"/>
        </c:dLbls>
        <c:marker val="1"/>
        <c:smooth val="0"/>
        <c:axId val="604893752"/>
        <c:axId val="604895064"/>
      </c:lineChart>
      <c:catAx>
        <c:axId val="6048937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895064"/>
        <c:crosses val="autoZero"/>
        <c:auto val="1"/>
        <c:lblAlgn val="ctr"/>
        <c:lblOffset val="100"/>
        <c:noMultiLvlLbl val="0"/>
      </c:catAx>
      <c:valAx>
        <c:axId val="60489506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solidFill>
              <a:schemeClr val="accent1">
                <a:alpha val="9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89375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7457</xdr:colOff>
      <xdr:row>20</xdr:row>
      <xdr:rowOff>45571</xdr:rowOff>
    </xdr:from>
    <xdr:to>
      <xdr:col>11</xdr:col>
      <xdr:colOff>510962</xdr:colOff>
      <xdr:row>35</xdr:row>
      <xdr:rowOff>26521</xdr:rowOff>
    </xdr:to>
    <xdr:graphicFrame macro="">
      <xdr:nvGraphicFramePr>
        <xdr:cNvPr id="6" name="Chart 5">
          <a:extLst>
            <a:ext uri="{FF2B5EF4-FFF2-40B4-BE49-F238E27FC236}">
              <a16:creationId xmlns:a16="http://schemas.microsoft.com/office/drawing/2014/main" id="{7C9208A8-F409-4269-BFFC-6963F4BDFE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touilleur-express.fr/2008/10/22/un-modele-de-product-backlog-et-de-sprint-backlog-avec-excel/" TargetMode="External"/><Relationship Id="rId2" Type="http://schemas.openxmlformats.org/officeDocument/2006/relationships/hyperlink" Target="http://media.agile42.com/content/Scrum_Cheat_Sheet.pdf" TargetMode="External"/><Relationship Id="rId1" Type="http://schemas.openxmlformats.org/officeDocument/2006/relationships/hyperlink" Target="http://www.softhouse.se/Uploades/Scrum_eng_webb.pdf" TargetMode="External"/><Relationship Id="rId5" Type="http://schemas.openxmlformats.org/officeDocument/2006/relationships/hyperlink" Target="http://blog.gerardin.info/" TargetMode="External"/><Relationship Id="rId4" Type="http://schemas.openxmlformats.org/officeDocument/2006/relationships/hyperlink" Target="mailto:olivier@gerardin.info?subject=Scrum%20Excel%20Helper%20Workbook"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3AD8E-A13D-426C-9DFF-FDCFC179FADB}">
  <dimension ref="B1:G52"/>
  <sheetViews>
    <sheetView showGridLines="0" workbookViewId="0"/>
  </sheetViews>
  <sheetFormatPr defaultRowHeight="14.5"/>
  <cols>
    <col min="1" max="1" width="2.6328125" customWidth="1"/>
    <col min="2" max="2" width="27.1796875" style="63" bestFit="1" customWidth="1"/>
    <col min="3" max="3" width="104.6328125" customWidth="1"/>
  </cols>
  <sheetData>
    <row r="1" spans="2:7" ht="15" thickBot="1">
      <c r="B1" s="59"/>
      <c r="C1" s="2"/>
      <c r="D1" s="2"/>
      <c r="E1" s="2"/>
      <c r="F1" s="2"/>
      <c r="G1" s="2"/>
    </row>
    <row r="2" spans="2:7" ht="17.5" customHeight="1" thickBot="1">
      <c r="B2" s="95" t="s">
        <v>0</v>
      </c>
      <c r="C2" s="96"/>
      <c r="D2" s="3"/>
      <c r="E2" s="3"/>
      <c r="F2" s="3"/>
      <c r="G2" s="3"/>
    </row>
    <row r="3" spans="2:7">
      <c r="B3" s="60"/>
      <c r="C3" s="49"/>
      <c r="D3" s="4"/>
      <c r="E3" s="4"/>
      <c r="F3" s="4"/>
      <c r="G3" s="4"/>
    </row>
    <row r="4" spans="2:7" ht="38.5">
      <c r="B4" s="97" t="s">
        <v>1</v>
      </c>
      <c r="C4" s="57" t="s">
        <v>2</v>
      </c>
      <c r="D4" s="94"/>
      <c r="E4" s="94"/>
      <c r="F4" s="94"/>
      <c r="G4" s="94"/>
    </row>
    <row r="5" spans="2:7" ht="26">
      <c r="B5" s="98"/>
      <c r="C5" s="58" t="s">
        <v>3</v>
      </c>
      <c r="D5" s="94"/>
      <c r="E5" s="94"/>
      <c r="F5" s="94"/>
      <c r="G5" s="94"/>
    </row>
    <row r="6" spans="2:7">
      <c r="B6" s="88"/>
      <c r="C6" s="90"/>
      <c r="D6" s="4"/>
      <c r="E6" s="4"/>
      <c r="F6" s="4"/>
      <c r="G6" s="4"/>
    </row>
    <row r="7" spans="2:7" ht="26" customHeight="1">
      <c r="B7" s="91" t="s">
        <v>4</v>
      </c>
      <c r="C7" s="51" t="s">
        <v>5</v>
      </c>
      <c r="D7" s="4"/>
      <c r="E7" s="4"/>
      <c r="F7" s="4"/>
      <c r="G7" s="4"/>
    </row>
    <row r="8" spans="2:7">
      <c r="B8" s="93"/>
      <c r="C8" s="51" t="s">
        <v>6</v>
      </c>
      <c r="D8" s="6"/>
      <c r="E8" s="6"/>
      <c r="F8" s="6"/>
      <c r="G8" s="6"/>
    </row>
    <row r="9" spans="2:7">
      <c r="B9" s="88"/>
      <c r="C9" s="89"/>
      <c r="D9" s="4"/>
      <c r="E9" s="4"/>
      <c r="F9" s="4"/>
      <c r="G9" s="4"/>
    </row>
    <row r="10" spans="2:7" ht="26.5" customHeight="1">
      <c r="B10" s="91" t="s">
        <v>7</v>
      </c>
      <c r="C10" s="52" t="s">
        <v>8</v>
      </c>
      <c r="D10" s="6"/>
      <c r="E10" s="6"/>
      <c r="F10" s="6"/>
      <c r="G10" s="6"/>
    </row>
    <row r="11" spans="2:7" ht="39" customHeight="1">
      <c r="B11" s="92"/>
      <c r="C11" s="52" t="s">
        <v>9</v>
      </c>
      <c r="D11" s="2"/>
      <c r="E11" s="2"/>
      <c r="F11" s="2"/>
      <c r="G11" s="2"/>
    </row>
    <row r="12" spans="2:7">
      <c r="B12" s="93"/>
      <c r="C12" s="52" t="s">
        <v>10</v>
      </c>
      <c r="D12" s="2"/>
      <c r="E12" s="2"/>
      <c r="F12" s="2"/>
      <c r="G12" s="2"/>
    </row>
    <row r="13" spans="2:7">
      <c r="B13" s="88"/>
      <c r="C13" s="89"/>
      <c r="D13" s="2"/>
      <c r="E13" s="2"/>
      <c r="F13" s="2"/>
      <c r="G13" s="2"/>
    </row>
    <row r="14" spans="2:7">
      <c r="B14" s="91" t="s">
        <v>11</v>
      </c>
      <c r="C14" s="54" t="s">
        <v>12</v>
      </c>
      <c r="D14" s="2"/>
      <c r="E14" s="2"/>
      <c r="F14" s="2"/>
      <c r="G14" s="2"/>
    </row>
    <row r="15" spans="2:7" ht="26">
      <c r="B15" s="92"/>
      <c r="C15" s="50" t="s">
        <v>13</v>
      </c>
      <c r="D15" s="2"/>
      <c r="E15" s="2"/>
      <c r="F15" s="2"/>
      <c r="G15" s="2"/>
    </row>
    <row r="16" spans="2:7">
      <c r="B16" s="93"/>
      <c r="C16" s="50" t="s">
        <v>14</v>
      </c>
      <c r="D16" s="6"/>
      <c r="E16" s="6"/>
      <c r="F16" s="6"/>
      <c r="G16" s="6"/>
    </row>
    <row r="17" spans="2:7">
      <c r="B17" s="88"/>
      <c r="C17" s="89"/>
      <c r="D17" s="4"/>
      <c r="E17" s="4"/>
      <c r="F17" s="4"/>
      <c r="G17" s="4"/>
    </row>
    <row r="18" spans="2:7" ht="26">
      <c r="B18" s="91" t="s">
        <v>15</v>
      </c>
      <c r="C18" s="53" t="s">
        <v>16</v>
      </c>
      <c r="D18" s="2"/>
      <c r="E18" s="2"/>
      <c r="F18" s="2"/>
      <c r="G18" s="2"/>
    </row>
    <row r="19" spans="2:7">
      <c r="B19" s="92"/>
      <c r="C19" s="53" t="s">
        <v>17</v>
      </c>
      <c r="D19" s="2"/>
      <c r="E19" s="2"/>
      <c r="F19" s="2"/>
      <c r="G19" s="2"/>
    </row>
    <row r="20" spans="2:7">
      <c r="B20" s="92"/>
      <c r="C20" s="53" t="s">
        <v>18</v>
      </c>
      <c r="D20" s="2"/>
      <c r="E20" s="2"/>
      <c r="F20" s="2"/>
      <c r="G20" s="2"/>
    </row>
    <row r="21" spans="2:7">
      <c r="B21" s="93"/>
      <c r="C21" s="55" t="s">
        <v>19</v>
      </c>
      <c r="D21" s="2"/>
      <c r="E21" s="2"/>
      <c r="F21" s="2"/>
      <c r="G21" s="2"/>
    </row>
    <row r="22" spans="2:7">
      <c r="B22" s="88"/>
      <c r="C22" s="89"/>
      <c r="D22" s="2"/>
      <c r="E22" s="2"/>
      <c r="F22" s="2"/>
      <c r="G22" s="2"/>
    </row>
    <row r="23" spans="2:7">
      <c r="B23" s="91" t="s">
        <v>20</v>
      </c>
      <c r="C23" s="53" t="s">
        <v>21</v>
      </c>
      <c r="D23" s="2"/>
      <c r="E23" s="2"/>
      <c r="F23" s="2"/>
      <c r="G23" s="2"/>
    </row>
    <row r="24" spans="2:7">
      <c r="B24" s="92"/>
      <c r="C24" s="53" t="s">
        <v>22</v>
      </c>
      <c r="D24" s="2"/>
      <c r="E24" s="2"/>
      <c r="F24" s="2"/>
      <c r="G24" s="2"/>
    </row>
    <row r="25" spans="2:7">
      <c r="B25" s="92"/>
      <c r="C25" s="51" t="s">
        <v>23</v>
      </c>
      <c r="D25" s="2"/>
      <c r="E25" s="2"/>
      <c r="F25" s="2"/>
      <c r="G25" s="2"/>
    </row>
    <row r="26" spans="2:7">
      <c r="B26" s="93"/>
      <c r="C26" s="51" t="s">
        <v>24</v>
      </c>
      <c r="D26" s="2"/>
      <c r="E26" s="2"/>
      <c r="F26" s="2"/>
      <c r="G26" s="2"/>
    </row>
    <row r="27" spans="2:7">
      <c r="B27" s="88"/>
      <c r="C27" s="89"/>
      <c r="D27" s="2"/>
      <c r="E27" s="2"/>
      <c r="F27" s="2"/>
      <c r="G27" s="2"/>
    </row>
    <row r="28" spans="2:7" ht="15" thickBot="1">
      <c r="B28" s="61" t="s">
        <v>25</v>
      </c>
      <c r="C28" s="56" t="s">
        <v>26</v>
      </c>
      <c r="D28" s="2"/>
      <c r="E28" s="2"/>
      <c r="F28" s="2"/>
      <c r="G28" s="2"/>
    </row>
    <row r="29" spans="2:7">
      <c r="B29" s="59"/>
      <c r="C29" s="2"/>
      <c r="D29" s="2"/>
      <c r="E29" s="2"/>
      <c r="F29" s="2"/>
      <c r="G29" s="2"/>
    </row>
    <row r="30" spans="2:7">
      <c r="B30" s="59"/>
      <c r="C30" s="2"/>
      <c r="D30" s="2"/>
      <c r="E30" s="2"/>
      <c r="F30" s="2"/>
      <c r="G30" s="2"/>
    </row>
    <row r="31" spans="2:7">
      <c r="B31" s="59"/>
      <c r="C31" s="2"/>
      <c r="D31" s="2"/>
      <c r="E31" s="2"/>
      <c r="F31" s="2"/>
      <c r="G31" s="2"/>
    </row>
    <row r="32" spans="2:7">
      <c r="B32" s="62"/>
      <c r="C32" s="2"/>
      <c r="D32" s="2"/>
      <c r="E32" s="2"/>
      <c r="F32" s="2"/>
      <c r="G32" s="2"/>
    </row>
    <row r="33" spans="2:7">
      <c r="B33" s="62"/>
      <c r="C33" s="2"/>
      <c r="D33" s="2"/>
      <c r="E33" s="2"/>
      <c r="F33" s="2"/>
      <c r="G33" s="2"/>
    </row>
    <row r="34" spans="2:7">
      <c r="B34" s="62"/>
      <c r="C34" s="2"/>
      <c r="D34" s="2"/>
      <c r="E34" s="2"/>
      <c r="F34" s="2"/>
      <c r="G34" s="2"/>
    </row>
    <row r="35" spans="2:7">
      <c r="B35" s="62"/>
      <c r="C35" s="2"/>
      <c r="D35" s="2"/>
      <c r="E35" s="2"/>
      <c r="F35" s="2"/>
      <c r="G35" s="2"/>
    </row>
    <row r="36" spans="2:7">
      <c r="B36" s="62"/>
      <c r="C36" s="2"/>
      <c r="D36" s="2"/>
      <c r="E36" s="2"/>
      <c r="F36" s="2"/>
      <c r="G36" s="2"/>
    </row>
    <row r="37" spans="2:7">
      <c r="B37" s="59"/>
      <c r="C37" s="2"/>
      <c r="D37" s="2"/>
      <c r="E37" s="2"/>
      <c r="F37" s="2"/>
      <c r="G37" s="2"/>
    </row>
    <row r="38" spans="2:7">
      <c r="B38" s="59"/>
      <c r="C38" s="2"/>
      <c r="D38" s="2"/>
      <c r="E38" s="2"/>
      <c r="F38" s="2"/>
      <c r="G38" s="2"/>
    </row>
    <row r="39" spans="2:7">
      <c r="B39" s="59"/>
      <c r="C39" s="2"/>
      <c r="D39" s="2"/>
      <c r="E39" s="2"/>
      <c r="F39" s="2"/>
      <c r="G39" s="2"/>
    </row>
    <row r="40" spans="2:7">
      <c r="B40" s="59"/>
      <c r="C40" s="2"/>
      <c r="D40" s="2"/>
      <c r="E40" s="2"/>
      <c r="F40" s="2"/>
      <c r="G40" s="2"/>
    </row>
    <row r="41" spans="2:7">
      <c r="B41" s="59"/>
      <c r="C41" s="2"/>
      <c r="D41" s="2"/>
      <c r="E41" s="2"/>
      <c r="F41" s="2"/>
      <c r="G41" s="2"/>
    </row>
    <row r="42" spans="2:7">
      <c r="B42" s="59"/>
      <c r="C42" s="2"/>
      <c r="D42" s="2"/>
      <c r="E42" s="2"/>
      <c r="F42" s="2"/>
      <c r="G42" s="2"/>
    </row>
    <row r="43" spans="2:7">
      <c r="B43" s="59"/>
      <c r="C43" s="2"/>
      <c r="D43" s="2"/>
      <c r="E43" s="2"/>
      <c r="F43" s="2"/>
      <c r="G43" s="2"/>
    </row>
    <row r="44" spans="2:7">
      <c r="B44" s="59"/>
      <c r="C44" s="2"/>
      <c r="D44" s="2"/>
      <c r="E44" s="2"/>
      <c r="F44" s="2"/>
      <c r="G44" s="2"/>
    </row>
    <row r="45" spans="2:7">
      <c r="B45" s="59"/>
      <c r="C45" s="2"/>
      <c r="D45" s="2"/>
      <c r="E45" s="2"/>
      <c r="F45" s="2"/>
      <c r="G45" s="2"/>
    </row>
    <row r="46" spans="2:7">
      <c r="B46" s="59"/>
      <c r="C46" s="2"/>
      <c r="D46" s="2"/>
      <c r="E46" s="2"/>
      <c r="F46" s="2"/>
      <c r="G46" s="2"/>
    </row>
    <row r="47" spans="2:7">
      <c r="B47" s="59"/>
      <c r="C47" s="2"/>
      <c r="D47" s="2"/>
      <c r="E47" s="2"/>
      <c r="F47" s="2"/>
      <c r="G47" s="2"/>
    </row>
    <row r="48" spans="2:7">
      <c r="B48" s="59"/>
      <c r="C48" s="2"/>
      <c r="D48" s="2"/>
      <c r="E48" s="2"/>
      <c r="F48" s="2"/>
      <c r="G48" s="2"/>
    </row>
    <row r="49" spans="2:7">
      <c r="B49" s="59"/>
      <c r="C49" s="2"/>
      <c r="D49" s="2"/>
      <c r="E49" s="2"/>
      <c r="F49" s="2"/>
      <c r="G49" s="2"/>
    </row>
    <row r="50" spans="2:7">
      <c r="B50" s="59"/>
      <c r="C50" s="2"/>
      <c r="D50" s="2"/>
      <c r="E50" s="2"/>
      <c r="F50" s="2"/>
      <c r="G50" s="2"/>
    </row>
    <row r="51" spans="2:7">
      <c r="B51" s="59"/>
      <c r="C51" s="2"/>
      <c r="D51" s="2"/>
      <c r="E51" s="2"/>
      <c r="F51" s="2"/>
      <c r="G51" s="2"/>
    </row>
    <row r="52" spans="2:7">
      <c r="B52" s="59"/>
      <c r="C52" s="2"/>
      <c r="D52" s="2"/>
      <c r="E52" s="2"/>
      <c r="F52" s="2"/>
      <c r="G52" s="2"/>
    </row>
  </sheetData>
  <mergeCells count="17">
    <mergeCell ref="G4:G5"/>
    <mergeCell ref="B2:C2"/>
    <mergeCell ref="B4:B5"/>
    <mergeCell ref="D4:D5"/>
    <mergeCell ref="E4:E5"/>
    <mergeCell ref="F4:F5"/>
    <mergeCell ref="B27:C27"/>
    <mergeCell ref="B6:C6"/>
    <mergeCell ref="B9:C9"/>
    <mergeCell ref="B10:B12"/>
    <mergeCell ref="B7:B8"/>
    <mergeCell ref="B13:C13"/>
    <mergeCell ref="B14:B16"/>
    <mergeCell ref="B17:C17"/>
    <mergeCell ref="B18:B21"/>
    <mergeCell ref="B22:C22"/>
    <mergeCell ref="B23:B26"/>
  </mergeCells>
  <hyperlinks>
    <hyperlink ref="C7" r:id="rId1" display="http://www.softhouse.se/Uploades/Scrum_eng_webb.pdf" xr:uid="{340ED747-C73E-4FA8-98A1-6A5A856558A5}"/>
    <hyperlink ref="C8" r:id="rId2" display="http://media.agile42.com/content/Scrum_Cheat_Sheet.pdf" xr:uid="{83A837B8-1A5D-44E9-B7B1-19AA2DBC9A9F}"/>
    <hyperlink ref="C21" r:id="rId3" display="http://www.touilleur-express.fr/2008/10/22/un-modele-de-product-backlog-et-de-sprint-backlog-avec-excel/" xr:uid="{2350EA08-2C47-4982-8F34-D3C3E19C4F4D}"/>
    <hyperlink ref="C25" r:id="rId4" display="mailto:olivier@gerardin.info?subject=Scrum%20Excel%20Helper%20Workbook" xr:uid="{E0E9CFD3-1F5F-499B-AF1D-19D55C9766E2}"/>
    <hyperlink ref="C26" r:id="rId5" display="http://blog.gerardin.info/" xr:uid="{BF8134A8-0D76-4433-ACF7-3CE443AF67F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325C6-4AFA-4450-8596-43A6FA03072B}">
  <dimension ref="B1:H23"/>
  <sheetViews>
    <sheetView showGridLines="0" topLeftCell="A12" workbookViewId="0">
      <selection activeCell="C15" sqref="C15"/>
    </sheetView>
  </sheetViews>
  <sheetFormatPr defaultRowHeight="14.5"/>
  <cols>
    <col min="1" max="1" width="4.26953125" customWidth="1"/>
    <col min="2" max="2" width="8.453125" bestFit="1" customWidth="1"/>
    <col min="3" max="3" width="23" bestFit="1" customWidth="1"/>
    <col min="4" max="4" width="17" bestFit="1" customWidth="1"/>
    <col min="5" max="5" width="72.36328125" style="5" bestFit="1" customWidth="1"/>
    <col min="6" max="6" width="7.81640625" bestFit="1" customWidth="1"/>
    <col min="7" max="7" width="8.1796875" bestFit="1" customWidth="1"/>
  </cols>
  <sheetData>
    <row r="1" spans="2:8" ht="15" thickBot="1">
      <c r="B1" s="8"/>
      <c r="C1" s="1"/>
      <c r="D1" s="1"/>
      <c r="E1" s="2"/>
      <c r="F1" s="8"/>
      <c r="G1" s="1"/>
      <c r="H1" s="1"/>
    </row>
    <row r="2" spans="2:8" ht="28.5" customHeight="1" thickBot="1">
      <c r="B2" s="95" t="s">
        <v>27</v>
      </c>
      <c r="C2" s="99"/>
      <c r="D2" s="99"/>
      <c r="E2" s="99"/>
      <c r="F2" s="99"/>
      <c r="G2" s="96"/>
      <c r="H2" s="1"/>
    </row>
    <row r="3" spans="2:8">
      <c r="B3" s="8"/>
      <c r="C3" s="1"/>
      <c r="D3" s="1"/>
      <c r="E3" s="2"/>
      <c r="F3" s="8"/>
      <c r="G3" s="1"/>
      <c r="H3" s="1"/>
    </row>
    <row r="4" spans="2:8">
      <c r="B4" s="8"/>
      <c r="C4" s="9" t="s">
        <v>28</v>
      </c>
      <c r="D4" s="10" t="s">
        <v>65</v>
      </c>
      <c r="E4" s="2"/>
      <c r="F4" s="8"/>
      <c r="G4" s="1"/>
      <c r="H4" s="1"/>
    </row>
    <row r="5" spans="2:8">
      <c r="B5" s="8"/>
      <c r="C5" s="9" t="s">
        <v>29</v>
      </c>
      <c r="D5" s="10" t="s">
        <v>66</v>
      </c>
      <c r="E5" s="2"/>
      <c r="F5" s="8"/>
      <c r="G5" s="1"/>
      <c r="H5" s="1"/>
    </row>
    <row r="6" spans="2:8">
      <c r="B6" s="8"/>
      <c r="C6" s="9" t="s">
        <v>30</v>
      </c>
      <c r="D6" s="10" t="s">
        <v>48</v>
      </c>
      <c r="E6" s="2"/>
      <c r="F6" s="8"/>
      <c r="G6" s="1"/>
      <c r="H6" s="1"/>
    </row>
    <row r="7" spans="2:8">
      <c r="B7" s="8"/>
      <c r="C7" s="9" t="s">
        <v>31</v>
      </c>
      <c r="D7" s="10" t="s">
        <v>48</v>
      </c>
      <c r="E7" s="2"/>
      <c r="F7" s="8"/>
      <c r="G7" s="1"/>
      <c r="H7" s="1"/>
    </row>
    <row r="8" spans="2:8">
      <c r="B8" s="8"/>
      <c r="C8" s="1"/>
      <c r="D8" s="1"/>
      <c r="E8" s="2"/>
      <c r="F8" s="8"/>
      <c r="G8" s="1"/>
      <c r="H8" s="1"/>
    </row>
    <row r="9" spans="2:8">
      <c r="B9" s="8"/>
      <c r="C9" s="1"/>
      <c r="D9" s="1"/>
      <c r="E9" s="2"/>
      <c r="F9" s="8"/>
      <c r="G9" s="1"/>
      <c r="H9" s="1"/>
    </row>
    <row r="10" spans="2:8">
      <c r="B10" s="11" t="s">
        <v>32</v>
      </c>
      <c r="C10" s="12" t="s">
        <v>33</v>
      </c>
      <c r="D10" s="12" t="s">
        <v>34</v>
      </c>
      <c r="E10" s="46" t="s">
        <v>35</v>
      </c>
      <c r="F10" s="11" t="s">
        <v>36</v>
      </c>
      <c r="G10" s="12" t="s">
        <v>37</v>
      </c>
      <c r="H10" s="13"/>
    </row>
    <row r="11" spans="2:8" ht="62.5">
      <c r="B11" s="14">
        <v>1</v>
      </c>
      <c r="C11" s="45" t="s">
        <v>67</v>
      </c>
      <c r="D11" s="16"/>
      <c r="E11" s="47" t="s">
        <v>68</v>
      </c>
      <c r="F11" s="17">
        <v>2</v>
      </c>
      <c r="G11" s="18">
        <v>1</v>
      </c>
      <c r="H11" s="1"/>
    </row>
    <row r="12" spans="2:8" ht="50">
      <c r="B12" s="14">
        <v>2</v>
      </c>
      <c r="C12" s="45" t="s">
        <v>69</v>
      </c>
      <c r="D12" s="16"/>
      <c r="E12" s="47" t="s">
        <v>70</v>
      </c>
      <c r="F12" s="17">
        <v>3</v>
      </c>
      <c r="G12" s="18">
        <v>1</v>
      </c>
      <c r="H12" s="1"/>
    </row>
    <row r="13" spans="2:8" ht="37.5">
      <c r="B13" s="14">
        <v>3</v>
      </c>
      <c r="C13" s="45" t="s">
        <v>71</v>
      </c>
      <c r="D13" s="15"/>
      <c r="E13" s="47" t="s">
        <v>72</v>
      </c>
      <c r="F13" s="17">
        <v>4</v>
      </c>
      <c r="G13" s="18">
        <v>1</v>
      </c>
      <c r="H13" s="7"/>
    </row>
    <row r="14" spans="2:8" ht="75">
      <c r="B14" s="14">
        <v>4</v>
      </c>
      <c r="C14" s="45" t="s">
        <v>73</v>
      </c>
      <c r="D14" s="15"/>
      <c r="E14" s="47" t="s">
        <v>74</v>
      </c>
      <c r="F14" s="17">
        <v>4</v>
      </c>
      <c r="G14" s="18">
        <v>1</v>
      </c>
      <c r="H14" s="7"/>
    </row>
    <row r="15" spans="2:8" ht="25">
      <c r="B15" s="14">
        <v>5</v>
      </c>
      <c r="C15" s="85" t="s">
        <v>75</v>
      </c>
      <c r="D15" s="15"/>
      <c r="E15" s="47" t="s">
        <v>76</v>
      </c>
      <c r="F15" s="17">
        <v>7</v>
      </c>
      <c r="G15" s="18">
        <v>2</v>
      </c>
      <c r="H15" s="1"/>
    </row>
    <row r="16" spans="2:8" ht="25">
      <c r="B16" s="14">
        <v>6</v>
      </c>
      <c r="C16" s="45" t="s">
        <v>77</v>
      </c>
      <c r="D16" s="15"/>
      <c r="E16" s="47" t="s">
        <v>78</v>
      </c>
      <c r="F16" s="17">
        <v>8</v>
      </c>
      <c r="G16" s="18">
        <v>2</v>
      </c>
      <c r="H16" s="1"/>
    </row>
    <row r="17" spans="2:8" ht="25">
      <c r="B17" s="14">
        <v>7</v>
      </c>
      <c r="C17" s="45" t="s">
        <v>79</v>
      </c>
      <c r="D17" s="15"/>
      <c r="E17" s="47" t="s">
        <v>80</v>
      </c>
      <c r="F17" s="17">
        <v>9</v>
      </c>
      <c r="G17" s="18">
        <v>2</v>
      </c>
      <c r="H17" s="1"/>
    </row>
    <row r="18" spans="2:8">
      <c r="B18" s="14">
        <v>8</v>
      </c>
      <c r="C18" s="45" t="s">
        <v>82</v>
      </c>
      <c r="D18" s="15"/>
      <c r="E18" s="47" t="s">
        <v>81</v>
      </c>
      <c r="F18" s="17">
        <v>10</v>
      </c>
      <c r="G18" s="18">
        <v>2</v>
      </c>
      <c r="H18" s="1"/>
    </row>
    <row r="19" spans="2:8">
      <c r="B19" s="14">
        <v>9</v>
      </c>
      <c r="C19" s="45" t="s">
        <v>83</v>
      </c>
      <c r="D19" s="15"/>
      <c r="E19" s="47" t="s">
        <v>84</v>
      </c>
      <c r="F19" s="17">
        <v>6</v>
      </c>
      <c r="G19" s="18">
        <v>1</v>
      </c>
      <c r="H19" s="1"/>
    </row>
    <row r="20" spans="2:8" ht="25">
      <c r="B20" s="14">
        <v>10</v>
      </c>
      <c r="C20" s="45" t="s">
        <v>85</v>
      </c>
      <c r="D20" s="15"/>
      <c r="E20" s="47" t="s">
        <v>86</v>
      </c>
      <c r="F20" s="17">
        <v>11</v>
      </c>
      <c r="G20" s="18">
        <v>2</v>
      </c>
      <c r="H20" s="1"/>
    </row>
    <row r="21" spans="2:8" ht="25">
      <c r="B21" s="14">
        <v>11</v>
      </c>
      <c r="C21" s="45" t="s">
        <v>49</v>
      </c>
      <c r="D21" s="15"/>
      <c r="E21" s="47" t="s">
        <v>88</v>
      </c>
      <c r="F21" s="17">
        <v>1</v>
      </c>
      <c r="G21" s="18">
        <v>1</v>
      </c>
      <c r="H21" s="1"/>
    </row>
    <row r="22" spans="2:8">
      <c r="B22" s="14">
        <v>12</v>
      </c>
      <c r="C22" s="45" t="s">
        <v>50</v>
      </c>
      <c r="D22" s="15"/>
      <c r="E22" s="47" t="s">
        <v>87</v>
      </c>
      <c r="F22" s="17">
        <v>1</v>
      </c>
      <c r="G22" s="18">
        <v>1</v>
      </c>
      <c r="H22" s="1"/>
    </row>
    <row r="23" spans="2:8">
      <c r="H23" s="1"/>
    </row>
  </sheetData>
  <mergeCells count="1">
    <mergeCell ref="B2:G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3AAC1-7D22-4A4E-8BED-73FFEB5716A2}">
  <dimension ref="B1:P24"/>
  <sheetViews>
    <sheetView showGridLines="0" tabSelected="1" zoomScale="94" zoomScaleNormal="145" workbookViewId="0"/>
  </sheetViews>
  <sheetFormatPr defaultRowHeight="14.5"/>
  <cols>
    <col min="1" max="1" width="2.08984375" customWidth="1"/>
    <col min="2" max="2" width="7.26953125" bestFit="1" customWidth="1"/>
    <col min="3" max="3" width="7.7265625" bestFit="1" customWidth="1"/>
    <col min="4" max="4" width="46.08984375" style="5" bestFit="1" customWidth="1"/>
    <col min="5" max="5" width="10.36328125" bestFit="1" customWidth="1"/>
    <col min="6" max="6" width="10.08984375" customWidth="1"/>
    <col min="7" max="7" width="10.08984375" bestFit="1" customWidth="1"/>
    <col min="8" max="8" width="9.90625" bestFit="1" customWidth="1"/>
    <col min="9" max="9" width="9.6328125" bestFit="1" customWidth="1"/>
    <col min="10" max="10" width="10.08984375" style="5" bestFit="1" customWidth="1"/>
    <col min="11" max="11" width="10.08984375" bestFit="1" customWidth="1"/>
    <col min="12" max="12" width="9.54296875" bestFit="1" customWidth="1"/>
    <col min="13" max="13" width="14.453125" customWidth="1"/>
    <col min="14" max="14" width="8.36328125" bestFit="1" customWidth="1"/>
  </cols>
  <sheetData>
    <row r="1" spans="2:16" ht="7" customHeight="1">
      <c r="B1" s="19"/>
      <c r="C1" s="19"/>
      <c r="D1" s="20"/>
      <c r="E1" s="21"/>
      <c r="F1" s="21"/>
      <c r="G1" s="21"/>
      <c r="H1" s="21"/>
      <c r="I1" s="21"/>
      <c r="J1" s="64"/>
      <c r="K1" s="21"/>
      <c r="L1" s="21"/>
      <c r="M1" s="19"/>
      <c r="N1" s="19"/>
      <c r="O1" s="19"/>
      <c r="P1" s="19"/>
    </row>
    <row r="2" spans="2:16" ht="17.5" customHeight="1">
      <c r="B2" s="100" t="s">
        <v>89</v>
      </c>
      <c r="C2" s="100"/>
      <c r="D2" s="100"/>
      <c r="E2" s="100"/>
      <c r="F2" s="100"/>
      <c r="G2" s="100"/>
      <c r="H2" s="100"/>
      <c r="I2" s="100"/>
      <c r="J2" s="100"/>
      <c r="K2" s="100"/>
      <c r="L2" s="100"/>
      <c r="M2" s="1"/>
      <c r="N2" s="1"/>
      <c r="O2" s="1"/>
      <c r="P2" s="1"/>
    </row>
    <row r="3" spans="2:16">
      <c r="B3" s="19"/>
      <c r="C3" s="19"/>
      <c r="D3" s="20"/>
      <c r="E3" s="21"/>
      <c r="F3" s="21"/>
      <c r="G3" s="21"/>
      <c r="H3" s="21"/>
      <c r="I3" s="21"/>
      <c r="J3" s="64"/>
      <c r="K3" s="21"/>
      <c r="L3" s="21"/>
      <c r="M3" s="19"/>
      <c r="N3" s="19"/>
      <c r="O3" s="19"/>
      <c r="P3" s="19"/>
    </row>
    <row r="4" spans="2:16">
      <c r="B4" s="8"/>
      <c r="C4" s="19"/>
      <c r="D4" s="69" t="s">
        <v>29</v>
      </c>
      <c r="E4" s="101" t="s">
        <v>66</v>
      </c>
      <c r="F4" s="102"/>
      <c r="G4" s="102"/>
      <c r="H4" s="102"/>
      <c r="I4" s="102"/>
      <c r="J4" s="103"/>
      <c r="K4" s="1"/>
      <c r="L4" s="1"/>
      <c r="M4" s="7"/>
      <c r="N4" s="1"/>
      <c r="O4" s="1"/>
      <c r="P4" s="1"/>
    </row>
    <row r="5" spans="2:16">
      <c r="B5" s="19"/>
      <c r="C5" s="19"/>
      <c r="D5" s="22" t="s">
        <v>37</v>
      </c>
      <c r="E5" s="23">
        <v>2</v>
      </c>
      <c r="F5" s="21"/>
      <c r="G5" s="21"/>
      <c r="H5" s="21"/>
      <c r="I5" s="21"/>
      <c r="J5" s="64"/>
      <c r="K5" s="21"/>
      <c r="L5" s="21"/>
      <c r="M5" s="19"/>
      <c r="N5" s="19"/>
      <c r="O5" s="19"/>
      <c r="P5" s="19"/>
    </row>
    <row r="6" spans="2:16">
      <c r="B6" s="19"/>
      <c r="C6" s="19"/>
      <c r="D6" s="22" t="s">
        <v>39</v>
      </c>
      <c r="E6" s="67">
        <v>44154</v>
      </c>
      <c r="F6" s="21"/>
      <c r="G6" s="21"/>
      <c r="H6" s="21"/>
      <c r="I6" s="21"/>
      <c r="J6" s="64"/>
      <c r="K6" s="21"/>
      <c r="L6" s="21"/>
      <c r="M6" s="19"/>
      <c r="N6" s="19"/>
      <c r="O6" s="19"/>
      <c r="P6" s="19"/>
    </row>
    <row r="7" spans="2:16" ht="15" thickBot="1">
      <c r="B7" s="19"/>
      <c r="C7" s="19"/>
      <c r="D7" s="24"/>
      <c r="E7" s="21"/>
      <c r="F7" s="21"/>
      <c r="G7" s="21"/>
      <c r="H7" s="21"/>
      <c r="I7" s="21"/>
      <c r="J7" s="64"/>
      <c r="K7" s="21"/>
      <c r="L7" s="21"/>
      <c r="M7" s="19"/>
      <c r="N7" s="19"/>
      <c r="O7" s="19"/>
      <c r="P7" s="19"/>
    </row>
    <row r="8" spans="2:16" ht="15" thickBot="1">
      <c r="B8" s="19"/>
      <c r="C8" s="19"/>
      <c r="D8" s="20"/>
      <c r="E8" s="21"/>
      <c r="F8" s="104" t="s">
        <v>40</v>
      </c>
      <c r="G8" s="105"/>
      <c r="H8" s="105"/>
      <c r="I8" s="105"/>
      <c r="J8" s="106"/>
      <c r="K8" s="107" t="s">
        <v>41</v>
      </c>
      <c r="L8" s="105"/>
      <c r="M8" s="25"/>
      <c r="N8" s="25" t="s">
        <v>42</v>
      </c>
      <c r="O8" s="19"/>
      <c r="P8" s="19"/>
    </row>
    <row r="9" spans="2:16" ht="26.5" thickBot="1">
      <c r="B9" s="19"/>
      <c r="C9" s="19"/>
      <c r="D9" s="20"/>
      <c r="E9" s="21"/>
      <c r="F9" s="26">
        <v>1</v>
      </c>
      <c r="G9" s="27">
        <v>2</v>
      </c>
      <c r="H9" s="27">
        <v>3</v>
      </c>
      <c r="I9" s="27">
        <v>4</v>
      </c>
      <c r="J9" s="65">
        <v>5</v>
      </c>
      <c r="K9" s="27">
        <v>6</v>
      </c>
      <c r="L9" s="27">
        <v>7</v>
      </c>
      <c r="M9" s="25" t="s">
        <v>43</v>
      </c>
      <c r="N9" s="25" t="s">
        <v>44</v>
      </c>
      <c r="O9" s="19"/>
      <c r="P9" s="19"/>
    </row>
    <row r="10" spans="2:16" ht="26">
      <c r="B10" s="28" t="s">
        <v>45</v>
      </c>
      <c r="C10" s="29" t="s">
        <v>32</v>
      </c>
      <c r="D10" s="30" t="s">
        <v>46</v>
      </c>
      <c r="E10" s="25" t="s">
        <v>47</v>
      </c>
      <c r="F10" s="66">
        <f>E6</f>
        <v>44154</v>
      </c>
      <c r="G10" s="66">
        <f>F10+1</f>
        <v>44155</v>
      </c>
      <c r="H10" s="66">
        <f>G10+3</f>
        <v>44158</v>
      </c>
      <c r="I10" s="66">
        <f t="shared" ref="I10:J10" si="0">H10+1</f>
        <v>44159</v>
      </c>
      <c r="J10" s="66">
        <f t="shared" si="0"/>
        <v>44160</v>
      </c>
      <c r="K10" s="68">
        <f>J10+1</f>
        <v>44161</v>
      </c>
      <c r="L10" s="68">
        <f>K10+1</f>
        <v>44162</v>
      </c>
      <c r="M10" s="25"/>
      <c r="N10" s="25"/>
      <c r="O10" s="24"/>
      <c r="P10" s="24"/>
    </row>
    <row r="11" spans="2:16">
      <c r="B11" s="31">
        <v>1</v>
      </c>
      <c r="C11" s="32">
        <v>5</v>
      </c>
      <c r="D11" s="85" t="s">
        <v>75</v>
      </c>
      <c r="E11" s="34">
        <v>4</v>
      </c>
      <c r="F11" s="35">
        <v>4</v>
      </c>
      <c r="G11" s="35">
        <v>4</v>
      </c>
      <c r="H11" s="35">
        <v>2</v>
      </c>
      <c r="I11" s="35">
        <v>0</v>
      </c>
      <c r="J11" s="44">
        <v>0</v>
      </c>
      <c r="K11" s="35">
        <v>0</v>
      </c>
      <c r="L11" s="35">
        <v>0</v>
      </c>
      <c r="M11" s="36"/>
      <c r="N11" s="37"/>
      <c r="O11" s="38"/>
      <c r="P11" s="38"/>
    </row>
    <row r="12" spans="2:16">
      <c r="B12" s="31">
        <v>2</v>
      </c>
      <c r="C12" s="32">
        <v>6</v>
      </c>
      <c r="D12" s="86" t="s">
        <v>77</v>
      </c>
      <c r="E12" s="34">
        <v>2</v>
      </c>
      <c r="F12" s="35">
        <v>2</v>
      </c>
      <c r="G12" s="35">
        <v>2</v>
      </c>
      <c r="H12" s="35">
        <v>2</v>
      </c>
      <c r="I12" s="35">
        <v>2</v>
      </c>
      <c r="J12" s="44">
        <v>2</v>
      </c>
      <c r="K12" s="35">
        <v>0</v>
      </c>
      <c r="L12" s="35">
        <v>0</v>
      </c>
      <c r="M12" s="37"/>
      <c r="N12" s="36"/>
      <c r="O12" s="38"/>
      <c r="P12" s="38"/>
    </row>
    <row r="13" spans="2:16">
      <c r="B13" s="31">
        <v>3</v>
      </c>
      <c r="C13" s="32">
        <v>8</v>
      </c>
      <c r="D13" s="86" t="s">
        <v>82</v>
      </c>
      <c r="E13" s="34">
        <v>1</v>
      </c>
      <c r="F13" s="35">
        <v>1</v>
      </c>
      <c r="G13" s="35">
        <v>1</v>
      </c>
      <c r="H13" s="35">
        <v>1</v>
      </c>
      <c r="I13" s="35">
        <v>1</v>
      </c>
      <c r="J13" s="44">
        <v>1</v>
      </c>
      <c r="K13" s="35">
        <v>1</v>
      </c>
      <c r="L13" s="35">
        <v>0</v>
      </c>
      <c r="M13" s="37"/>
      <c r="N13" s="37"/>
      <c r="O13" s="38"/>
      <c r="P13" s="38"/>
    </row>
    <row r="14" spans="2:16">
      <c r="B14" s="31">
        <v>4</v>
      </c>
      <c r="C14" s="32">
        <v>7</v>
      </c>
      <c r="D14" s="86" t="s">
        <v>79</v>
      </c>
      <c r="E14" s="34">
        <v>1.75</v>
      </c>
      <c r="F14" s="35">
        <v>1.75</v>
      </c>
      <c r="G14" s="35">
        <v>0</v>
      </c>
      <c r="H14" s="35">
        <v>0</v>
      </c>
      <c r="I14" s="35">
        <v>0</v>
      </c>
      <c r="J14" s="44">
        <v>0</v>
      </c>
      <c r="K14" s="35">
        <v>0</v>
      </c>
      <c r="L14" s="35">
        <v>0</v>
      </c>
      <c r="M14" s="37"/>
      <c r="N14" s="36"/>
      <c r="O14" s="38"/>
      <c r="P14" s="38"/>
    </row>
    <row r="15" spans="2:16">
      <c r="B15" s="31">
        <v>6</v>
      </c>
      <c r="C15" s="32">
        <v>10</v>
      </c>
      <c r="D15" s="33" t="s">
        <v>38</v>
      </c>
      <c r="E15" s="34">
        <v>4</v>
      </c>
      <c r="F15" s="35">
        <v>4</v>
      </c>
      <c r="G15" s="35">
        <v>4</v>
      </c>
      <c r="H15" s="35">
        <v>4</v>
      </c>
      <c r="I15" s="35">
        <v>4</v>
      </c>
      <c r="J15" s="44">
        <v>4</v>
      </c>
      <c r="K15" s="35">
        <v>4</v>
      </c>
      <c r="L15" s="35">
        <v>2</v>
      </c>
      <c r="M15" s="37"/>
      <c r="N15" s="36"/>
      <c r="O15" s="38"/>
      <c r="P15" s="38"/>
    </row>
    <row r="16" spans="2:16">
      <c r="B16" s="87">
        <v>7</v>
      </c>
      <c r="C16" s="32">
        <v>11</v>
      </c>
      <c r="D16" s="33" t="s">
        <v>49</v>
      </c>
      <c r="E16" s="34">
        <v>1.75</v>
      </c>
      <c r="F16" s="39">
        <v>1.5</v>
      </c>
      <c r="G16" s="39">
        <v>1.25</v>
      </c>
      <c r="H16" s="39">
        <v>1</v>
      </c>
      <c r="I16" s="39">
        <v>0.75</v>
      </c>
      <c r="J16" s="39">
        <v>0.5</v>
      </c>
      <c r="K16" s="39">
        <v>0.25</v>
      </c>
      <c r="L16" s="39">
        <v>0</v>
      </c>
      <c r="M16" s="37"/>
      <c r="N16" s="37"/>
      <c r="O16" s="38"/>
      <c r="P16" s="38"/>
    </row>
    <row r="17" spans="2:16">
      <c r="B17" s="19"/>
      <c r="C17" s="19"/>
      <c r="D17" s="41" t="s">
        <v>51</v>
      </c>
      <c r="E17" s="108">
        <f t="shared" ref="E17:L17" si="1">SUM(E11:E16)</f>
        <v>14.5</v>
      </c>
      <c r="F17" s="42">
        <f t="shared" si="1"/>
        <v>14.25</v>
      </c>
      <c r="G17" s="42">
        <f t="shared" si="1"/>
        <v>12.25</v>
      </c>
      <c r="H17" s="42">
        <f t="shared" si="1"/>
        <v>10</v>
      </c>
      <c r="I17" s="42">
        <f t="shared" si="1"/>
        <v>7.75</v>
      </c>
      <c r="J17" s="42">
        <f t="shared" si="1"/>
        <v>7.5</v>
      </c>
      <c r="K17" s="42">
        <f t="shared" si="1"/>
        <v>5.25</v>
      </c>
      <c r="L17" s="42">
        <f t="shared" si="1"/>
        <v>2</v>
      </c>
      <c r="M17" s="19"/>
      <c r="N17" s="19"/>
      <c r="O17" s="19"/>
      <c r="P17" s="19"/>
    </row>
    <row r="18" spans="2:16">
      <c r="B18" s="19"/>
      <c r="C18" s="19"/>
      <c r="D18" s="41" t="s">
        <v>52</v>
      </c>
      <c r="E18" s="109"/>
      <c r="F18" s="43">
        <f t="shared" ref="F18:L18" si="2">FORECAST(E9,$J$23:$J$24,$I$23:$I$24)</f>
        <v>14.5</v>
      </c>
      <c r="G18" s="70">
        <f t="shared" si="2"/>
        <v>12.083333333333334</v>
      </c>
      <c r="H18" s="70">
        <f t="shared" si="2"/>
        <v>9.6666666666666679</v>
      </c>
      <c r="I18" s="70">
        <f t="shared" si="2"/>
        <v>7.25</v>
      </c>
      <c r="J18" s="71">
        <f t="shared" si="2"/>
        <v>4.8333333333333339</v>
      </c>
      <c r="K18" s="70">
        <f t="shared" si="2"/>
        <v>2.4166666666666679</v>
      </c>
      <c r="L18" s="70">
        <f t="shared" si="2"/>
        <v>0</v>
      </c>
      <c r="M18" s="19"/>
      <c r="N18" s="19"/>
      <c r="O18" s="19"/>
      <c r="P18" s="19"/>
    </row>
    <row r="19" spans="2:16">
      <c r="B19" s="19"/>
      <c r="C19" s="19"/>
      <c r="D19" s="20"/>
      <c r="E19" s="21"/>
      <c r="F19" s="21"/>
      <c r="G19" s="21"/>
      <c r="H19" s="21"/>
      <c r="I19" s="21"/>
      <c r="J19" s="64"/>
      <c r="K19" s="21"/>
      <c r="L19" s="21"/>
      <c r="M19" s="19"/>
      <c r="N19" s="19"/>
      <c r="O19" s="19"/>
      <c r="P19" s="19"/>
    </row>
    <row r="20" spans="2:16">
      <c r="B20" s="19"/>
      <c r="C20" s="19"/>
      <c r="D20" s="20"/>
      <c r="E20" s="21"/>
      <c r="F20" s="21"/>
      <c r="G20" s="21"/>
      <c r="H20" s="21"/>
      <c r="I20" s="21"/>
      <c r="J20" s="64"/>
      <c r="K20" s="21"/>
      <c r="L20" s="21"/>
      <c r="M20" s="19"/>
      <c r="N20" s="19"/>
      <c r="O20" s="19"/>
      <c r="P20" s="19"/>
    </row>
    <row r="21" spans="2:16">
      <c r="B21" s="19"/>
      <c r="C21" s="19"/>
      <c r="D21" s="20"/>
      <c r="E21" s="21"/>
      <c r="F21" s="21"/>
      <c r="G21" s="21"/>
      <c r="H21" s="21"/>
      <c r="I21" s="21"/>
      <c r="J21" s="64"/>
      <c r="K21" s="21"/>
      <c r="L21" s="21"/>
      <c r="M21" s="19"/>
      <c r="N21" s="19"/>
      <c r="O21" s="19"/>
      <c r="P21" s="19"/>
    </row>
    <row r="22" spans="2:16">
      <c r="B22" s="19"/>
      <c r="C22" s="19"/>
      <c r="D22" s="20"/>
      <c r="E22" s="21"/>
      <c r="F22" s="21"/>
      <c r="G22" s="21"/>
      <c r="H22" s="48" t="s">
        <v>42</v>
      </c>
      <c r="I22" s="21"/>
      <c r="J22" s="64"/>
      <c r="K22" s="21"/>
      <c r="L22" s="21"/>
      <c r="M22" s="19"/>
      <c r="N22" s="19"/>
      <c r="O22" s="19"/>
      <c r="P22" s="19"/>
    </row>
    <row r="23" spans="2:16">
      <c r="B23" s="19"/>
      <c r="C23" s="19"/>
      <c r="D23" s="20"/>
      <c r="E23" s="21"/>
      <c r="F23" s="21"/>
      <c r="G23" s="21"/>
      <c r="H23" s="21"/>
      <c r="I23" s="21">
        <v>0</v>
      </c>
      <c r="J23" s="21">
        <f>E17</f>
        <v>14.5</v>
      </c>
      <c r="K23" s="21"/>
      <c r="L23" s="21"/>
      <c r="M23" s="19"/>
      <c r="N23" s="19"/>
      <c r="O23" s="19"/>
      <c r="P23" s="19"/>
    </row>
    <row r="24" spans="2:16">
      <c r="B24" s="19"/>
      <c r="C24" s="19"/>
      <c r="D24" s="20"/>
      <c r="E24" s="21"/>
      <c r="F24" s="21"/>
      <c r="G24" s="21"/>
      <c r="H24" s="21"/>
      <c r="I24" s="21">
        <v>6</v>
      </c>
      <c r="J24" s="21">
        <v>0</v>
      </c>
      <c r="K24" s="21"/>
      <c r="L24" s="21"/>
      <c r="M24" s="19"/>
      <c r="N24" s="19"/>
      <c r="O24" s="19"/>
      <c r="P24" s="19"/>
    </row>
  </sheetData>
  <mergeCells count="5">
    <mergeCell ref="B2:L2"/>
    <mergeCell ref="E4:J4"/>
    <mergeCell ref="F8:J8"/>
    <mergeCell ref="K8:L8"/>
    <mergeCell ref="E17:E18"/>
  </mergeCells>
  <conditionalFormatting sqref="H17">
    <cfRule type="cellIs" dxfId="11" priority="15" operator="greaterThan">
      <formula>$H$18</formula>
    </cfRule>
    <cfRule type="cellIs" dxfId="10" priority="16" operator="greaterThan">
      <formula>11.75</formula>
    </cfRule>
  </conditionalFormatting>
  <conditionalFormatting sqref="J17">
    <cfRule type="cellIs" dxfId="9" priority="1" operator="greaterThan">
      <formula>$J$18</formula>
    </cfRule>
    <cfRule type="cellIs" dxfId="8" priority="11" operator="greaterThan">
      <formula>$H$18</formula>
    </cfRule>
    <cfRule type="cellIs" dxfId="7" priority="12" operator="greaterThan">
      <formula>11.75</formula>
    </cfRule>
  </conditionalFormatting>
  <conditionalFormatting sqref="K17">
    <cfRule type="cellIs" dxfId="6" priority="9" operator="greaterThan">
      <formula>$H$18</formula>
    </cfRule>
    <cfRule type="cellIs" dxfId="5" priority="10" operator="greaterThan">
      <formula>11.75</formula>
    </cfRule>
  </conditionalFormatting>
  <conditionalFormatting sqref="L17">
    <cfRule type="cellIs" dxfId="4" priority="7" operator="greaterThan">
      <formula>$H$18</formula>
    </cfRule>
    <cfRule type="cellIs" dxfId="3" priority="8" operator="greaterThan">
      <formula>11.75</formula>
    </cfRule>
  </conditionalFormatting>
  <conditionalFormatting sqref="I17">
    <cfRule type="cellIs" dxfId="2" priority="2" operator="greaterThan">
      <formula>$I$18</formula>
    </cfRule>
    <cfRule type="cellIs" dxfId="1" priority="3" operator="greaterThan">
      <formula>$H$18</formula>
    </cfRule>
    <cfRule type="cellIs" dxfId="0" priority="4" operator="greaterThan">
      <formula>11.75</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14BAA-3583-4B5F-AB60-DBF451883039}">
  <dimension ref="B2:L9"/>
  <sheetViews>
    <sheetView showGridLines="0" workbookViewId="0"/>
  </sheetViews>
  <sheetFormatPr defaultRowHeight="14.5"/>
  <cols>
    <col min="1" max="1" width="1.6328125" customWidth="1"/>
    <col min="2" max="2" width="16.26953125" bestFit="1" customWidth="1"/>
    <col min="3" max="3" width="6.81640625" bestFit="1" customWidth="1"/>
    <col min="4" max="4" width="7.7265625" bestFit="1" customWidth="1"/>
    <col min="5" max="5" width="13.08984375" bestFit="1" customWidth="1"/>
    <col min="6" max="6" width="11" bestFit="1" customWidth="1"/>
    <col min="7" max="7" width="9.453125" bestFit="1" customWidth="1"/>
    <col min="8" max="8" width="9.90625" bestFit="1" customWidth="1"/>
    <col min="9" max="9" width="10.453125" bestFit="1" customWidth="1"/>
    <col min="10" max="10" width="5.81640625" bestFit="1" customWidth="1"/>
    <col min="11" max="11" width="6.90625" bestFit="1" customWidth="1"/>
    <col min="12" max="12" width="11.26953125" bestFit="1" customWidth="1"/>
  </cols>
  <sheetData>
    <row r="2" spans="2:12" ht="17.5">
      <c r="B2" s="84" t="s">
        <v>53</v>
      </c>
      <c r="C2" s="84"/>
      <c r="D2" s="84"/>
      <c r="E2" s="84"/>
      <c r="F2" s="84"/>
      <c r="G2" s="84"/>
      <c r="H2" s="84"/>
      <c r="I2" s="84"/>
      <c r="J2" s="84"/>
      <c r="K2" s="84"/>
      <c r="L2" s="84"/>
    </row>
    <row r="3" spans="2:12" ht="15" thickBot="1">
      <c r="B3" s="72"/>
      <c r="C3" s="72"/>
      <c r="D3" s="72"/>
      <c r="E3" s="72"/>
      <c r="F3" s="72"/>
      <c r="G3" s="72"/>
      <c r="H3" s="72"/>
      <c r="I3" s="72"/>
      <c r="J3" s="72"/>
      <c r="K3" s="72"/>
      <c r="L3" s="72"/>
    </row>
    <row r="4" spans="2:12">
      <c r="B4" s="77" t="s">
        <v>54</v>
      </c>
      <c r="C4" s="73" t="s">
        <v>55</v>
      </c>
      <c r="D4" s="73" t="s">
        <v>56</v>
      </c>
      <c r="E4" s="73" t="s">
        <v>57</v>
      </c>
      <c r="F4" s="73" t="s">
        <v>58</v>
      </c>
      <c r="G4" s="73" t="s">
        <v>59</v>
      </c>
      <c r="H4" s="73" t="s">
        <v>60</v>
      </c>
      <c r="I4" s="73" t="s">
        <v>61</v>
      </c>
      <c r="J4" s="73" t="s">
        <v>62</v>
      </c>
      <c r="K4" s="73" t="s">
        <v>63</v>
      </c>
      <c r="L4" s="78" t="s">
        <v>64</v>
      </c>
    </row>
    <row r="5" spans="2:12">
      <c r="B5" s="74">
        <v>1</v>
      </c>
      <c r="C5" s="16"/>
      <c r="D5" s="39"/>
      <c r="E5" s="75"/>
      <c r="F5" s="35"/>
      <c r="G5" s="35"/>
      <c r="H5" s="35"/>
      <c r="I5" s="35"/>
      <c r="J5" s="35"/>
      <c r="K5" s="76"/>
      <c r="L5" s="79"/>
    </row>
    <row r="6" spans="2:12">
      <c r="B6" s="74">
        <v>2</v>
      </c>
      <c r="C6" s="16"/>
      <c r="D6" s="39"/>
      <c r="E6" s="75"/>
      <c r="F6" s="35"/>
      <c r="G6" s="35"/>
      <c r="H6" s="35"/>
      <c r="I6" s="35"/>
      <c r="J6" s="76"/>
      <c r="K6" s="35"/>
      <c r="L6" s="79"/>
    </row>
    <row r="7" spans="2:12">
      <c r="B7" s="74">
        <v>3</v>
      </c>
      <c r="C7" s="16"/>
      <c r="D7" s="39"/>
      <c r="E7" s="75"/>
      <c r="F7" s="35"/>
      <c r="G7" s="35"/>
      <c r="H7" s="35"/>
      <c r="I7" s="35"/>
      <c r="J7" s="76"/>
      <c r="K7" s="35"/>
      <c r="L7" s="79"/>
    </row>
    <row r="8" spans="2:12">
      <c r="B8" s="74">
        <v>4</v>
      </c>
      <c r="C8" s="16"/>
      <c r="D8" s="39"/>
      <c r="E8" s="75"/>
      <c r="F8" s="35"/>
      <c r="G8" s="35"/>
      <c r="H8" s="35"/>
      <c r="I8" s="35"/>
      <c r="J8" s="35"/>
      <c r="K8" s="35"/>
      <c r="L8" s="79"/>
    </row>
    <row r="9" spans="2:12" ht="15" thickBot="1">
      <c r="B9" s="80">
        <v>5</v>
      </c>
      <c r="C9" s="40"/>
      <c r="D9" s="40"/>
      <c r="E9" s="81"/>
      <c r="F9" s="82"/>
      <c r="G9" s="82"/>
      <c r="H9" s="82"/>
      <c r="I9" s="82"/>
      <c r="J9" s="82"/>
      <c r="K9" s="82"/>
      <c r="L9" s="8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Product Backlog</vt:lpstr>
      <vt:lpstr>Sprint 2</vt:lpstr>
      <vt:lpstr>Issue Tracker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HOME</cp:lastModifiedBy>
  <dcterms:created xsi:type="dcterms:W3CDTF">2020-12-07T05:54:36Z</dcterms:created>
  <dcterms:modified xsi:type="dcterms:W3CDTF">2020-12-07T12:45:55Z</dcterms:modified>
</cp:coreProperties>
</file>