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pardandlepard-my.sharepoint.com/personal/jamie_lepardandlepard_com/Documents/Data Science/LighthouseLabs/Python_Projects/Prolonged_LOS_Project/_data/"/>
    </mc:Choice>
  </mc:AlternateContent>
  <xr:revisionPtr revIDLastSave="37" documentId="8_{BC1B7E79-6EC5-42CB-889A-875DC0251489}" xr6:coauthVersionLast="47" xr6:coauthVersionMax="47" xr10:uidLastSave="{0E86298B-9F6C-4927-B3CB-58872220783D}"/>
  <bookViews>
    <workbookView xWindow="25510" yWindow="0" windowWidth="12980" windowHeight="20970" xr2:uid="{FDDF7EFA-1C8E-47A5-A47C-EA27CE9FD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4" i="1"/>
  <c r="R75" i="1"/>
  <c r="S75" i="1"/>
  <c r="T75" i="1"/>
  <c r="U75" i="1"/>
  <c r="R68" i="1"/>
  <c r="S68" i="1"/>
  <c r="T68" i="1"/>
  <c r="U68" i="1"/>
  <c r="R61" i="1"/>
  <c r="S61" i="1"/>
  <c r="T61" i="1"/>
  <c r="U61" i="1"/>
  <c r="R66" i="1"/>
  <c r="S66" i="1"/>
  <c r="T66" i="1"/>
  <c r="U66" i="1"/>
  <c r="R56" i="1"/>
  <c r="S56" i="1"/>
  <c r="T56" i="1"/>
  <c r="U56" i="1"/>
  <c r="R48" i="1"/>
  <c r="S48" i="1"/>
  <c r="T48" i="1"/>
  <c r="U48" i="1"/>
  <c r="R73" i="1"/>
  <c r="S73" i="1"/>
  <c r="T73" i="1"/>
  <c r="U73" i="1"/>
  <c r="R64" i="1"/>
  <c r="S64" i="1"/>
  <c r="T64" i="1"/>
  <c r="U64" i="1"/>
  <c r="R76" i="1"/>
  <c r="S76" i="1"/>
  <c r="T76" i="1"/>
  <c r="U76" i="1"/>
  <c r="R45" i="1"/>
  <c r="S45" i="1"/>
  <c r="T45" i="1"/>
  <c r="U45" i="1"/>
  <c r="R77" i="1"/>
  <c r="S77" i="1"/>
  <c r="T77" i="1"/>
  <c r="U77" i="1"/>
  <c r="R74" i="1"/>
  <c r="S74" i="1"/>
  <c r="T74" i="1"/>
  <c r="U74" i="1"/>
  <c r="R44" i="1"/>
  <c r="S44" i="1"/>
  <c r="T44" i="1"/>
  <c r="U44" i="1"/>
  <c r="R57" i="1"/>
  <c r="S57" i="1"/>
  <c r="T57" i="1"/>
  <c r="U57" i="1"/>
  <c r="R55" i="1"/>
  <c r="S55" i="1"/>
  <c r="T55" i="1"/>
  <c r="U55" i="1"/>
  <c r="R72" i="1"/>
  <c r="S72" i="1"/>
  <c r="T72" i="1"/>
  <c r="U72" i="1"/>
  <c r="R42" i="1"/>
  <c r="S42" i="1"/>
  <c r="T42" i="1"/>
  <c r="U42" i="1"/>
  <c r="R49" i="1"/>
  <c r="S49" i="1"/>
  <c r="T49" i="1"/>
  <c r="U49" i="1"/>
  <c r="R46" i="1"/>
  <c r="S46" i="1"/>
  <c r="T46" i="1"/>
  <c r="U46" i="1"/>
  <c r="R71" i="1"/>
  <c r="S71" i="1"/>
  <c r="T71" i="1"/>
  <c r="U71" i="1"/>
  <c r="R69" i="1"/>
  <c r="S69" i="1"/>
  <c r="T69" i="1"/>
  <c r="U69" i="1"/>
  <c r="R52" i="1"/>
  <c r="S52" i="1"/>
  <c r="T52" i="1"/>
  <c r="U52" i="1"/>
  <c r="R63" i="1"/>
  <c r="S63" i="1"/>
  <c r="T63" i="1"/>
  <c r="U63" i="1"/>
  <c r="R70" i="1"/>
  <c r="S70" i="1"/>
  <c r="T70" i="1"/>
  <c r="U70" i="1"/>
  <c r="R65" i="1"/>
  <c r="S65" i="1"/>
  <c r="T65" i="1"/>
  <c r="U65" i="1"/>
  <c r="R58" i="1"/>
  <c r="S58" i="1"/>
  <c r="T58" i="1"/>
  <c r="U58" i="1"/>
  <c r="R54" i="1"/>
  <c r="S54" i="1"/>
  <c r="T54" i="1"/>
  <c r="U54" i="1"/>
  <c r="R51" i="1"/>
  <c r="S51" i="1"/>
  <c r="T51" i="1"/>
  <c r="U51" i="1"/>
  <c r="R60" i="1"/>
  <c r="S60" i="1"/>
  <c r="T60" i="1"/>
  <c r="U60" i="1"/>
  <c r="R78" i="1"/>
  <c r="S78" i="1"/>
  <c r="T78" i="1"/>
  <c r="U78" i="1"/>
  <c r="R47" i="1"/>
  <c r="S47" i="1"/>
  <c r="T47" i="1"/>
  <c r="U47" i="1"/>
  <c r="R50" i="1"/>
  <c r="S50" i="1"/>
  <c r="T50" i="1"/>
  <c r="U50" i="1"/>
  <c r="R53" i="1"/>
  <c r="S53" i="1"/>
  <c r="T53" i="1"/>
  <c r="U53" i="1"/>
  <c r="R67" i="1"/>
  <c r="S67" i="1"/>
  <c r="T67" i="1"/>
  <c r="U67" i="1"/>
  <c r="R62" i="1"/>
  <c r="S62" i="1"/>
  <c r="T62" i="1"/>
  <c r="U62" i="1"/>
  <c r="R59" i="1"/>
  <c r="S59" i="1"/>
  <c r="T59" i="1"/>
  <c r="U59" i="1"/>
  <c r="U43" i="1"/>
  <c r="T43" i="1"/>
  <c r="S43" i="1"/>
  <c r="R4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4" i="1"/>
</calcChain>
</file>

<file path=xl/sharedStrings.xml><?xml version="1.0" encoding="utf-8"?>
<sst xmlns="http://schemas.openxmlformats.org/spreadsheetml/2006/main" count="226" uniqueCount="189">
  <si>
    <t>aft</t>
  </si>
  <si>
    <t>air</t>
  </si>
  <si>
    <t>alb20</t>
  </si>
  <si>
    <t>alb5</t>
  </si>
  <si>
    <t>art_dbp</t>
  </si>
  <si>
    <t>art_mbp</t>
  </si>
  <si>
    <t>art_sbp</t>
  </si>
  <si>
    <t>bis</t>
  </si>
  <si>
    <t>bt</t>
  </si>
  <si>
    <t>cbro2</t>
  </si>
  <si>
    <t>ci</t>
  </si>
  <si>
    <t>cpat</t>
  </si>
  <si>
    <t>cryo</t>
  </si>
  <si>
    <t>cvp</t>
  </si>
  <si>
    <t>d10w</t>
  </si>
  <si>
    <t>d50w</t>
  </si>
  <si>
    <t>d5w</t>
  </si>
  <si>
    <t>dobui</t>
  </si>
  <si>
    <t>dopai</t>
  </si>
  <si>
    <t>ds</t>
  </si>
  <si>
    <t>ebl</t>
  </si>
  <si>
    <t>eph</t>
  </si>
  <si>
    <t>epi</t>
  </si>
  <si>
    <t>epii</t>
  </si>
  <si>
    <t>etco2</t>
  </si>
  <si>
    <t>etdes</t>
  </si>
  <si>
    <t>etgas</t>
  </si>
  <si>
    <t>etiso</t>
  </si>
  <si>
    <t>etsevo</t>
  </si>
  <si>
    <t>ffp</t>
  </si>
  <si>
    <t>fio2</t>
  </si>
  <si>
    <t>ftn</t>
  </si>
  <si>
    <t>hes</t>
  </si>
  <si>
    <t>hns</t>
  </si>
  <si>
    <t>hr</t>
  </si>
  <si>
    <t>hs</t>
  </si>
  <si>
    <t>mdz</t>
  </si>
  <si>
    <t>minvol</t>
  </si>
  <si>
    <t>mlni</t>
  </si>
  <si>
    <t>n2o</t>
  </si>
  <si>
    <t>nepi</t>
  </si>
  <si>
    <t>nibp_dbp</t>
  </si>
  <si>
    <t>nibp_mbp</t>
  </si>
  <si>
    <t>nibp_sbp</t>
  </si>
  <si>
    <t>ns</t>
  </si>
  <si>
    <t>ntgi</t>
  </si>
  <si>
    <t>o2</t>
  </si>
  <si>
    <t>pap_dbp</t>
  </si>
  <si>
    <t>pap_mbp</t>
  </si>
  <si>
    <t>pap_sbp</t>
  </si>
  <si>
    <t>pc</t>
  </si>
  <si>
    <t>peep</t>
  </si>
  <si>
    <t>pepi</t>
  </si>
  <si>
    <t>phe</t>
  </si>
  <si>
    <t>pheresis</t>
  </si>
  <si>
    <t>pip</t>
  </si>
  <si>
    <t>pmean</t>
  </si>
  <si>
    <t>ppf</t>
  </si>
  <si>
    <t>ppfi</t>
  </si>
  <si>
    <t>pplat</t>
  </si>
  <si>
    <t>psa</t>
  </si>
  <si>
    <t>rbc</t>
  </si>
  <si>
    <t>rfti</t>
  </si>
  <si>
    <t>rr</t>
  </si>
  <si>
    <t>sft</t>
  </si>
  <si>
    <t>spo2</t>
  </si>
  <si>
    <t>sti</t>
  </si>
  <si>
    <t>stii</t>
  </si>
  <si>
    <t>stiii</t>
  </si>
  <si>
    <t>stv5</t>
  </si>
  <si>
    <t>svi</t>
  </si>
  <si>
    <t>uo</t>
  </si>
  <si>
    <t>vaso</t>
  </si>
  <si>
    <t>vt</t>
  </si>
  <si>
    <t>COALESCE(aft,0),</t>
  </si>
  <si>
    <t>COALESCE(air,0),</t>
  </si>
  <si>
    <t>COALESCE(alb20,0),</t>
  </si>
  <si>
    <t>COALESCE(alb5,0),</t>
  </si>
  <si>
    <t>COALESCE(art_dbp,0),</t>
  </si>
  <si>
    <t>COALESCE(art_mbp,0),</t>
  </si>
  <si>
    <t>COALESCE(art_sbp,0),</t>
  </si>
  <si>
    <t>COALESCE(bis,0),</t>
  </si>
  <si>
    <t>COALESCE(bt,0),</t>
  </si>
  <si>
    <t>COALESCE(cbro2,0),</t>
  </si>
  <si>
    <t>COALESCE(ci,0),</t>
  </si>
  <si>
    <t>COALESCE(cpat,0),</t>
  </si>
  <si>
    <t>COALESCE(cryo,0),</t>
  </si>
  <si>
    <t>COALESCE(cvp,0),</t>
  </si>
  <si>
    <t>COALESCE(d10w,0),</t>
  </si>
  <si>
    <t>COALESCE(d50w,0),</t>
  </si>
  <si>
    <t>COALESCE(d5w,0),</t>
  </si>
  <si>
    <t>COALESCE(dobui,0),</t>
  </si>
  <si>
    <t>COALESCE(dopai,0),</t>
  </si>
  <si>
    <t>COALESCE(ds,0),</t>
  </si>
  <si>
    <t>COALESCE(ebl,0),</t>
  </si>
  <si>
    <t>COALESCE(eph,0),</t>
  </si>
  <si>
    <t>COALESCE(epi,0),</t>
  </si>
  <si>
    <t>COALESCE(epii,0),</t>
  </si>
  <si>
    <t>COALESCE(etco2,0),</t>
  </si>
  <si>
    <t>COALESCE(etdes,0),</t>
  </si>
  <si>
    <t>COALESCE(etgas,0),</t>
  </si>
  <si>
    <t>COALESCE(etiso,0),</t>
  </si>
  <si>
    <t>COALESCE(etsevo,0),</t>
  </si>
  <si>
    <t>COALESCE(ffp,0),</t>
  </si>
  <si>
    <t>COALESCE(fio2,0),</t>
  </si>
  <si>
    <t>COALESCE(ftn,0),</t>
  </si>
  <si>
    <t>COALESCE(hes,0),</t>
  </si>
  <si>
    <t>COALESCE(hns,0),</t>
  </si>
  <si>
    <t>COALESCE(hr,0),</t>
  </si>
  <si>
    <t>COALESCE(hs,0),</t>
  </si>
  <si>
    <t>COALESCE(mdz,0),</t>
  </si>
  <si>
    <t>COALESCE(minvol,0),</t>
  </si>
  <si>
    <t>COALESCE(mlni,0),</t>
  </si>
  <si>
    <t>COALESCE(n2o,0),</t>
  </si>
  <si>
    <t>COALESCE(nepi,0),</t>
  </si>
  <si>
    <t>COALESCE(nibp_dbp,0),</t>
  </si>
  <si>
    <t>COALESCE(nibp_mbp,0),</t>
  </si>
  <si>
    <t>COALESCE(nibp_sbp,0),</t>
  </si>
  <si>
    <t>COALESCE(ns,0),</t>
  </si>
  <si>
    <t>COALESCE(ntgi,0),</t>
  </si>
  <si>
    <t>COALESCE(o2,0),</t>
  </si>
  <si>
    <t>COALESCE(pap_dbp,0),</t>
  </si>
  <si>
    <t>COALESCE(pap_mbp,0),</t>
  </si>
  <si>
    <t>COALESCE(pap_sbp,0),</t>
  </si>
  <si>
    <t>COALESCE(pc,0),</t>
  </si>
  <si>
    <t>COALESCE(peep,0),</t>
  </si>
  <si>
    <t>COALESCE(pepi,0),</t>
  </si>
  <si>
    <t>COALESCE(phe,0),</t>
  </si>
  <si>
    <t>COALESCE(pheresis,0),</t>
  </si>
  <si>
    <t>COALESCE(pip,0),</t>
  </si>
  <si>
    <t>COALESCE(pmean,0),</t>
  </si>
  <si>
    <t>COALESCE(ppf,0),</t>
  </si>
  <si>
    <t>COALESCE(ppfi,0),</t>
  </si>
  <si>
    <t>COALESCE(pplat,0),</t>
  </si>
  <si>
    <t>COALESCE(psa,0),</t>
  </si>
  <si>
    <t>COALESCE(rbc,0),</t>
  </si>
  <si>
    <t>COALESCE(rfti,0),</t>
  </si>
  <si>
    <t>COALESCE(rr,0),</t>
  </si>
  <si>
    <t>COALESCE(sft,0),</t>
  </si>
  <si>
    <t>COALESCE(spo2,0),</t>
  </si>
  <si>
    <t>COALESCE(sti,0),</t>
  </si>
  <si>
    <t>COALESCE(stii,0),</t>
  </si>
  <si>
    <t>COALESCE(stiii,0),</t>
  </si>
  <si>
    <t>COALESCE(stv5,0),</t>
  </si>
  <si>
    <t>COALESCE(svi,0),</t>
  </si>
  <si>
    <t>COALESCE(uo,0),</t>
  </si>
  <si>
    <t>COALESCE(vaso,0),</t>
  </si>
  <si>
    <t>COALESCE(vt,0),</t>
  </si>
  <si>
    <t>$$VALUES</t>
  </si>
  <si>
    <t>Type</t>
  </si>
  <si>
    <t>VITALS SECTION</t>
  </si>
  <si>
    <t>LABS SECTION</t>
  </si>
  <si>
    <t>Label</t>
  </si>
  <si>
    <t>albumin</t>
  </si>
  <si>
    <t>alp</t>
  </si>
  <si>
    <t>alt</t>
  </si>
  <si>
    <t>aptt</t>
  </si>
  <si>
    <t>ast</t>
  </si>
  <si>
    <t>be</t>
  </si>
  <si>
    <t>bun</t>
  </si>
  <si>
    <t>calcium</t>
  </si>
  <si>
    <t>chloride</t>
  </si>
  <si>
    <t>ck</t>
  </si>
  <si>
    <t>ckmb</t>
  </si>
  <si>
    <t>creatinine</t>
  </si>
  <si>
    <t>crp</t>
  </si>
  <si>
    <t>d_dimer</t>
  </si>
  <si>
    <t>fibrinogen</t>
  </si>
  <si>
    <t>glucose</t>
  </si>
  <si>
    <t>hb</t>
  </si>
  <si>
    <t>hba1c</t>
  </si>
  <si>
    <t>hco3</t>
  </si>
  <si>
    <t>hct</t>
  </si>
  <si>
    <t>lacate</t>
  </si>
  <si>
    <t>lymphocyte</t>
  </si>
  <si>
    <t>paco2</t>
  </si>
  <si>
    <t>pao2</t>
  </si>
  <si>
    <t>ph</t>
  </si>
  <si>
    <t>phosphorus</t>
  </si>
  <si>
    <t>platelet</t>
  </si>
  <si>
    <t>potassium</t>
  </si>
  <si>
    <t>ptinr</t>
  </si>
  <si>
    <t>sao2</t>
  </si>
  <si>
    <t>sodium</t>
  </si>
  <si>
    <t>total_bilirubin</t>
  </si>
  <si>
    <t>total_protein</t>
  </si>
  <si>
    <t>troponin_i</t>
  </si>
  <si>
    <t>troponin_t</t>
  </si>
  <si>
    <t>wbc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</si>
</sst>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1" fillId="3" borderId="0" xfId="2"/>
  </cellXfs>
  <cellStyles count="3">
    <cellStyle name="20% - Accent6" xfId="2" builtinId="50"/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9774-3824-4BD3-8B7A-6C1DB7DC88BD}">
  <dimension ref="G2:U78"/>
  <sheetViews>
    <sheetView tabSelected="1" topLeftCell="R1" workbookViewId="0">
      <selection activeCell="S4" sqref="S4:S8"/>
    </sheetView>
  </sheetViews>
  <sheetFormatPr defaultRowHeight="14.5" x14ac:dyDescent="0.35"/>
  <cols>
    <col min="6" max="6" width="32.453125" bestFit="1" customWidth="1"/>
    <col min="9" max="9" width="33.453125" bestFit="1" customWidth="1"/>
    <col min="10" max="10" width="21.26953125" bestFit="1" customWidth="1"/>
    <col min="12" max="12" width="16.54296875" bestFit="1" customWidth="1"/>
    <col min="17" max="17" width="12.54296875" bestFit="1" customWidth="1"/>
    <col min="18" max="18" width="12.54296875" customWidth="1"/>
    <col min="19" max="19" width="39.26953125" bestFit="1" customWidth="1"/>
    <col min="20" max="20" width="19.6328125" bestFit="1" customWidth="1"/>
    <col min="21" max="21" width="17.90625" customWidth="1"/>
  </cols>
  <sheetData>
    <row r="2" spans="7:21" x14ac:dyDescent="0.35">
      <c r="G2" s="1" t="s">
        <v>150</v>
      </c>
      <c r="H2" s="1"/>
      <c r="I2" s="1"/>
      <c r="J2" s="1"/>
      <c r="K2" s="1"/>
      <c r="L2" s="1"/>
      <c r="M2" s="1"/>
      <c r="N2" s="1"/>
      <c r="Q2" s="2" t="s">
        <v>151</v>
      </c>
      <c r="R2" s="2"/>
      <c r="S2" s="2"/>
      <c r="T2" s="2"/>
      <c r="U2" s="2"/>
    </row>
    <row r="3" spans="7:21" x14ac:dyDescent="0.35">
      <c r="L3" t="s">
        <v>148</v>
      </c>
      <c r="N3" t="s">
        <v>149</v>
      </c>
      <c r="Q3" t="s">
        <v>152</v>
      </c>
    </row>
    <row r="4" spans="7:21" x14ac:dyDescent="0.35">
      <c r="G4" t="s">
        <v>0</v>
      </c>
      <c r="H4" t="str">
        <f>_xlfn.CONCAT(G4,",")</f>
        <v>aft,</v>
      </c>
      <c r="I4" t="str">
        <f>_xlfn.CONCAT("COALESCE(c.",G4,",",0,") as ",G4,",")</f>
        <v>COALESCE(c.aft,0) as aft,</v>
      </c>
      <c r="J4" t="s">
        <v>74</v>
      </c>
      <c r="L4" t="str">
        <f>_xlfn.CONCAT("('",G4,"'::text),")</f>
        <v>('aft'::text),</v>
      </c>
      <c r="N4" t="str">
        <f>_xlfn.CONCAT(G4," numeric,")</f>
        <v>aft numeric,</v>
      </c>
      <c r="Q4" t="s">
        <v>153</v>
      </c>
      <c r="R4" t="str">
        <f>_xlfn.CONCAT(Q4,",")</f>
        <v>albumin,</v>
      </c>
      <c r="S4" t="str">
        <f>_xlfn.CONCAT("COALESCE(lab.",Q4,",",0,") as ",Q4,",")</f>
        <v>COALESCE(lab.albumin,0) as albumin,</v>
      </c>
      <c r="T4" t="str">
        <f>_xlfn.CONCAT("('",Q4,"'::text),")</f>
        <v>('albumin'::text),</v>
      </c>
      <c r="U4" t="str">
        <f>_xlfn.CONCAT(Q4," numeric,")</f>
        <v>albumin numeric,</v>
      </c>
    </row>
    <row r="5" spans="7:21" x14ac:dyDescent="0.35">
      <c r="G5" t="s">
        <v>1</v>
      </c>
      <c r="H5" t="str">
        <f t="shared" ref="H5:H68" si="0">_xlfn.CONCAT(G5,",")</f>
        <v>air,</v>
      </c>
      <c r="I5" t="str">
        <f t="shared" ref="I5:I68" si="1">_xlfn.CONCAT("COALESCE(c.",G5,",",0,") as ",G5,",")</f>
        <v>COALESCE(c.air,0) as air,</v>
      </c>
      <c r="J5" t="s">
        <v>75</v>
      </c>
      <c r="L5" t="str">
        <f>_xlfn.CONCAT("('",G5,"'::text),")</f>
        <v>('air'::text),</v>
      </c>
      <c r="N5" t="str">
        <f>_xlfn.CONCAT(G5," numeric,")</f>
        <v>air numeric,</v>
      </c>
      <c r="Q5" t="s">
        <v>154</v>
      </c>
      <c r="R5" t="str">
        <f t="shared" ref="R5:R39" si="2">_xlfn.CONCAT(Q5,",")</f>
        <v>alp,</v>
      </c>
      <c r="S5" t="str">
        <f t="shared" ref="S5:S39" si="3">_xlfn.CONCAT("COALESCE(lab.",Q5,",",0,") as ",Q5,",")</f>
        <v>COALESCE(lab.alp,0) as alp,</v>
      </c>
      <c r="T5" t="str">
        <f t="shared" ref="T5:T39" si="4">_xlfn.CONCAT("('",Q5,"'::text),")</f>
        <v>('alp'::text),</v>
      </c>
      <c r="U5" t="str">
        <f t="shared" ref="U5:U39" si="5">_xlfn.CONCAT(Q5," numeric,")</f>
        <v>alp numeric,</v>
      </c>
    </row>
    <row r="6" spans="7:21" x14ac:dyDescent="0.35">
      <c r="G6" t="s">
        <v>2</v>
      </c>
      <c r="H6" t="str">
        <f t="shared" si="0"/>
        <v>alb20,</v>
      </c>
      <c r="I6" t="str">
        <f t="shared" si="1"/>
        <v>COALESCE(c.alb20,0) as alb20,</v>
      </c>
      <c r="J6" t="s">
        <v>76</v>
      </c>
      <c r="L6" t="str">
        <f>_xlfn.CONCAT("('",G6,"'::text),")</f>
        <v>('alb20'::text),</v>
      </c>
      <c r="N6" t="str">
        <f>_xlfn.CONCAT(G6," numeric,")</f>
        <v>alb20 numeric,</v>
      </c>
      <c r="Q6" t="s">
        <v>155</v>
      </c>
      <c r="R6" t="str">
        <f t="shared" si="2"/>
        <v>alt,</v>
      </c>
      <c r="S6" t="str">
        <f t="shared" si="3"/>
        <v>COALESCE(lab.alt,0) as alt,</v>
      </c>
      <c r="T6" t="str">
        <f t="shared" si="4"/>
        <v>('alt'::text),</v>
      </c>
      <c r="U6" t="str">
        <f t="shared" si="5"/>
        <v>alt numeric,</v>
      </c>
    </row>
    <row r="7" spans="7:21" x14ac:dyDescent="0.35">
      <c r="G7" t="s">
        <v>3</v>
      </c>
      <c r="H7" t="str">
        <f t="shared" si="0"/>
        <v>alb5,</v>
      </c>
      <c r="I7" t="str">
        <f t="shared" si="1"/>
        <v>COALESCE(c.alb5,0) as alb5,</v>
      </c>
      <c r="J7" t="s">
        <v>77</v>
      </c>
      <c r="L7" t="str">
        <f>_xlfn.CONCAT("('",G7,"'::text),")</f>
        <v>('alb5'::text),</v>
      </c>
      <c r="N7" t="str">
        <f>_xlfn.CONCAT(G7," numeric,")</f>
        <v>alb5 numeric,</v>
      </c>
      <c r="Q7" t="s">
        <v>156</v>
      </c>
      <c r="R7" t="str">
        <f t="shared" si="2"/>
        <v>aptt,</v>
      </c>
      <c r="S7" t="str">
        <f t="shared" si="3"/>
        <v>COALESCE(lab.aptt,0) as aptt,</v>
      </c>
      <c r="T7" t="str">
        <f t="shared" si="4"/>
        <v>('aptt'::text),</v>
      </c>
      <c r="U7" t="str">
        <f t="shared" si="5"/>
        <v>aptt numeric,</v>
      </c>
    </row>
    <row r="8" spans="7:21" x14ac:dyDescent="0.35">
      <c r="G8" t="s">
        <v>4</v>
      </c>
      <c r="H8" t="str">
        <f t="shared" si="0"/>
        <v>art_dbp,</v>
      </c>
      <c r="I8" t="str">
        <f t="shared" si="1"/>
        <v>COALESCE(c.art_dbp,0) as art_dbp,</v>
      </c>
      <c r="J8" t="s">
        <v>78</v>
      </c>
      <c r="L8" t="str">
        <f>_xlfn.CONCAT("('",G8,"'::text),")</f>
        <v>('art_dbp'::text),</v>
      </c>
      <c r="N8" t="str">
        <f>_xlfn.CONCAT(G8," numeric,")</f>
        <v>art_dbp numeric,</v>
      </c>
      <c r="Q8" t="s">
        <v>157</v>
      </c>
      <c r="R8" t="str">
        <f t="shared" si="2"/>
        <v>ast,</v>
      </c>
      <c r="S8" t="str">
        <f t="shared" si="3"/>
        <v>COALESCE(lab.ast,0) as ast,</v>
      </c>
      <c r="T8" t="str">
        <f t="shared" si="4"/>
        <v>('ast'::text),</v>
      </c>
      <c r="U8" t="str">
        <f t="shared" si="5"/>
        <v>ast numeric,</v>
      </c>
    </row>
    <row r="9" spans="7:21" x14ac:dyDescent="0.35">
      <c r="G9" t="s">
        <v>5</v>
      </c>
      <c r="H9" t="str">
        <f t="shared" si="0"/>
        <v>art_mbp,</v>
      </c>
      <c r="I9" t="str">
        <f t="shared" si="1"/>
        <v>COALESCE(c.art_mbp,0) as art_mbp,</v>
      </c>
      <c r="J9" t="s">
        <v>79</v>
      </c>
      <c r="L9" t="str">
        <f>_xlfn.CONCAT("('",G9,"'::text),")</f>
        <v>('art_mbp'::text),</v>
      </c>
      <c r="N9" t="str">
        <f>_xlfn.CONCAT(G9," numeric,")</f>
        <v>art_mbp numeric,</v>
      </c>
      <c r="Q9" t="s">
        <v>158</v>
      </c>
      <c r="R9" t="str">
        <f t="shared" si="2"/>
        <v>be,</v>
      </c>
      <c r="S9" t="str">
        <f t="shared" si="3"/>
        <v>COALESCE(lab.be,0) as be,</v>
      </c>
      <c r="T9" t="str">
        <f t="shared" si="4"/>
        <v>('be'::text),</v>
      </c>
      <c r="U9" t="str">
        <f t="shared" si="5"/>
        <v>be numeric,</v>
      </c>
    </row>
    <row r="10" spans="7:21" x14ac:dyDescent="0.35">
      <c r="G10" t="s">
        <v>6</v>
      </c>
      <c r="H10" t="str">
        <f t="shared" si="0"/>
        <v>art_sbp,</v>
      </c>
      <c r="I10" t="str">
        <f t="shared" si="1"/>
        <v>COALESCE(c.art_sbp,0) as art_sbp,</v>
      </c>
      <c r="J10" t="s">
        <v>80</v>
      </c>
      <c r="L10" t="str">
        <f>_xlfn.CONCAT("('",G10,"'::text),")</f>
        <v>('art_sbp'::text),</v>
      </c>
      <c r="N10" t="str">
        <f>_xlfn.CONCAT(G10," numeric,")</f>
        <v>art_sbp numeric,</v>
      </c>
      <c r="Q10" t="s">
        <v>159</v>
      </c>
      <c r="R10" t="str">
        <f t="shared" si="2"/>
        <v>bun,</v>
      </c>
      <c r="S10" t="str">
        <f t="shared" si="3"/>
        <v>COALESCE(lab.bun,0) as bun,</v>
      </c>
      <c r="T10" t="str">
        <f t="shared" si="4"/>
        <v>('bun'::text),</v>
      </c>
      <c r="U10" t="str">
        <f t="shared" si="5"/>
        <v>bun numeric,</v>
      </c>
    </row>
    <row r="11" spans="7:21" x14ac:dyDescent="0.35">
      <c r="G11" t="s">
        <v>7</v>
      </c>
      <c r="H11" t="str">
        <f t="shared" si="0"/>
        <v>bis,</v>
      </c>
      <c r="I11" t="str">
        <f t="shared" si="1"/>
        <v>COALESCE(c.bis,0) as bis,</v>
      </c>
      <c r="J11" t="s">
        <v>81</v>
      </c>
      <c r="L11" t="str">
        <f>_xlfn.CONCAT("('",G11,"'::text),")</f>
        <v>('bis'::text),</v>
      </c>
      <c r="N11" t="str">
        <f>_xlfn.CONCAT(G11," numeric,")</f>
        <v>bis numeric,</v>
      </c>
      <c r="Q11" t="s">
        <v>160</v>
      </c>
      <c r="R11" t="str">
        <f t="shared" si="2"/>
        <v>calcium,</v>
      </c>
      <c r="S11" t="str">
        <f t="shared" si="3"/>
        <v>COALESCE(lab.calcium,0) as calcium,</v>
      </c>
      <c r="T11" t="str">
        <f t="shared" si="4"/>
        <v>('calcium'::text),</v>
      </c>
      <c r="U11" t="str">
        <f t="shared" si="5"/>
        <v>calcium numeric,</v>
      </c>
    </row>
    <row r="12" spans="7:21" x14ac:dyDescent="0.35">
      <c r="G12" t="s">
        <v>8</v>
      </c>
      <c r="H12" t="str">
        <f t="shared" si="0"/>
        <v>bt,</v>
      </c>
      <c r="I12" t="str">
        <f t="shared" si="1"/>
        <v>COALESCE(c.bt,0) as bt,</v>
      </c>
      <c r="J12" t="s">
        <v>82</v>
      </c>
      <c r="L12" t="str">
        <f>_xlfn.CONCAT("('",G12,"'::text),")</f>
        <v>('bt'::text),</v>
      </c>
      <c r="N12" t="str">
        <f>_xlfn.CONCAT(G12," numeric,")</f>
        <v>bt numeric,</v>
      </c>
      <c r="Q12" t="s">
        <v>161</v>
      </c>
      <c r="R12" t="str">
        <f t="shared" si="2"/>
        <v>chloride,</v>
      </c>
      <c r="S12" t="str">
        <f t="shared" si="3"/>
        <v>COALESCE(lab.chloride,0) as chloride,</v>
      </c>
      <c r="T12" t="str">
        <f t="shared" si="4"/>
        <v>('chloride'::text),</v>
      </c>
      <c r="U12" t="str">
        <f t="shared" si="5"/>
        <v>chloride numeric,</v>
      </c>
    </row>
    <row r="13" spans="7:21" x14ac:dyDescent="0.35">
      <c r="G13" t="s">
        <v>9</v>
      </c>
      <c r="H13" t="str">
        <f t="shared" si="0"/>
        <v>cbro2,</v>
      </c>
      <c r="I13" t="str">
        <f t="shared" si="1"/>
        <v>COALESCE(c.cbro2,0) as cbro2,</v>
      </c>
      <c r="J13" t="s">
        <v>83</v>
      </c>
      <c r="L13" t="str">
        <f>_xlfn.CONCAT("('",G13,"'::text),")</f>
        <v>('cbro2'::text),</v>
      </c>
      <c r="N13" t="str">
        <f>_xlfn.CONCAT(G13," numeric,")</f>
        <v>cbro2 numeric,</v>
      </c>
      <c r="Q13" t="s">
        <v>162</v>
      </c>
      <c r="R13" t="str">
        <f t="shared" si="2"/>
        <v>ck,</v>
      </c>
      <c r="S13" t="str">
        <f t="shared" si="3"/>
        <v>COALESCE(lab.ck,0) as ck,</v>
      </c>
      <c r="T13" t="str">
        <f t="shared" si="4"/>
        <v>('ck'::text),</v>
      </c>
      <c r="U13" t="str">
        <f t="shared" si="5"/>
        <v>ck numeric,</v>
      </c>
    </row>
    <row r="14" spans="7:21" x14ac:dyDescent="0.35">
      <c r="G14" t="s">
        <v>10</v>
      </c>
      <c r="H14" t="str">
        <f t="shared" si="0"/>
        <v>ci,</v>
      </c>
      <c r="I14" t="str">
        <f t="shared" si="1"/>
        <v>COALESCE(c.ci,0) as ci,</v>
      </c>
      <c r="J14" t="s">
        <v>84</v>
      </c>
      <c r="L14" t="str">
        <f>_xlfn.CONCAT("('",G14,"'::text),")</f>
        <v>('ci'::text),</v>
      </c>
      <c r="N14" t="str">
        <f>_xlfn.CONCAT(G14," numeric,")</f>
        <v>ci numeric,</v>
      </c>
      <c r="Q14" t="s">
        <v>163</v>
      </c>
      <c r="R14" t="str">
        <f t="shared" si="2"/>
        <v>ckmb,</v>
      </c>
      <c r="S14" t="str">
        <f t="shared" si="3"/>
        <v>COALESCE(lab.ckmb,0) as ckmb,</v>
      </c>
      <c r="T14" t="str">
        <f t="shared" si="4"/>
        <v>('ckmb'::text),</v>
      </c>
      <c r="U14" t="str">
        <f t="shared" si="5"/>
        <v>ckmb numeric,</v>
      </c>
    </row>
    <row r="15" spans="7:21" x14ac:dyDescent="0.35">
      <c r="G15" t="s">
        <v>11</v>
      </c>
      <c r="H15" t="str">
        <f t="shared" si="0"/>
        <v>cpat,</v>
      </c>
      <c r="I15" t="str">
        <f t="shared" si="1"/>
        <v>COALESCE(c.cpat,0) as cpat,</v>
      </c>
      <c r="J15" t="s">
        <v>85</v>
      </c>
      <c r="L15" t="str">
        <f>_xlfn.CONCAT("('",G15,"'::text),")</f>
        <v>('cpat'::text),</v>
      </c>
      <c r="N15" t="str">
        <f>_xlfn.CONCAT(G15," numeric,")</f>
        <v>cpat numeric,</v>
      </c>
      <c r="Q15" t="s">
        <v>164</v>
      </c>
      <c r="R15" t="str">
        <f t="shared" si="2"/>
        <v>creatinine,</v>
      </c>
      <c r="S15" t="str">
        <f t="shared" si="3"/>
        <v>COALESCE(lab.creatinine,0) as creatinine,</v>
      </c>
      <c r="T15" t="str">
        <f t="shared" si="4"/>
        <v>('creatinine'::text),</v>
      </c>
      <c r="U15" t="str">
        <f t="shared" si="5"/>
        <v>creatinine numeric,</v>
      </c>
    </row>
    <row r="16" spans="7:21" x14ac:dyDescent="0.35">
      <c r="G16" t="s">
        <v>12</v>
      </c>
      <c r="H16" t="str">
        <f t="shared" si="0"/>
        <v>cryo,</v>
      </c>
      <c r="I16" t="str">
        <f t="shared" si="1"/>
        <v>COALESCE(c.cryo,0) as cryo,</v>
      </c>
      <c r="J16" t="s">
        <v>86</v>
      </c>
      <c r="L16" t="str">
        <f>_xlfn.CONCAT("('",G16,"'::text),")</f>
        <v>('cryo'::text),</v>
      </c>
      <c r="N16" t="str">
        <f>_xlfn.CONCAT(G16," numeric,")</f>
        <v>cryo numeric,</v>
      </c>
      <c r="Q16" t="s">
        <v>165</v>
      </c>
      <c r="R16" t="str">
        <f t="shared" si="2"/>
        <v>crp,</v>
      </c>
      <c r="S16" t="str">
        <f t="shared" si="3"/>
        <v>COALESCE(lab.crp,0) as crp,</v>
      </c>
      <c r="T16" t="str">
        <f t="shared" si="4"/>
        <v>('crp'::text),</v>
      </c>
      <c r="U16" t="str">
        <f t="shared" si="5"/>
        <v>crp numeric,</v>
      </c>
    </row>
    <row r="17" spans="7:21" x14ac:dyDescent="0.35">
      <c r="G17" t="s">
        <v>13</v>
      </c>
      <c r="H17" t="str">
        <f t="shared" si="0"/>
        <v>cvp,</v>
      </c>
      <c r="I17" t="str">
        <f t="shared" si="1"/>
        <v>COALESCE(c.cvp,0) as cvp,</v>
      </c>
      <c r="J17" t="s">
        <v>87</v>
      </c>
      <c r="L17" t="str">
        <f>_xlfn.CONCAT("('",G17,"'::text),")</f>
        <v>('cvp'::text),</v>
      </c>
      <c r="N17" t="str">
        <f>_xlfn.CONCAT(G17," numeric,")</f>
        <v>cvp numeric,</v>
      </c>
      <c r="Q17" t="s">
        <v>166</v>
      </c>
      <c r="R17" t="str">
        <f t="shared" si="2"/>
        <v>d_dimer,</v>
      </c>
      <c r="S17" t="str">
        <f t="shared" si="3"/>
        <v>COALESCE(lab.d_dimer,0) as d_dimer,</v>
      </c>
      <c r="T17" t="str">
        <f t="shared" si="4"/>
        <v>('d_dimer'::text),</v>
      </c>
      <c r="U17" t="str">
        <f t="shared" si="5"/>
        <v>d_dimer numeric,</v>
      </c>
    </row>
    <row r="18" spans="7:21" x14ac:dyDescent="0.35">
      <c r="G18" t="s">
        <v>14</v>
      </c>
      <c r="H18" t="str">
        <f t="shared" si="0"/>
        <v>d10w,</v>
      </c>
      <c r="I18" t="str">
        <f t="shared" si="1"/>
        <v>COALESCE(c.d10w,0) as d10w,</v>
      </c>
      <c r="J18" t="s">
        <v>88</v>
      </c>
      <c r="L18" t="str">
        <f>_xlfn.CONCAT("('",G18,"'::text),")</f>
        <v>('d10w'::text),</v>
      </c>
      <c r="N18" t="str">
        <f>_xlfn.CONCAT(G18," numeric,")</f>
        <v>d10w numeric,</v>
      </c>
      <c r="Q18" t="s">
        <v>167</v>
      </c>
      <c r="R18" t="str">
        <f t="shared" si="2"/>
        <v>fibrinogen,</v>
      </c>
      <c r="S18" t="str">
        <f t="shared" si="3"/>
        <v>COALESCE(lab.fibrinogen,0) as fibrinogen,</v>
      </c>
      <c r="T18" t="str">
        <f t="shared" si="4"/>
        <v>('fibrinogen'::text),</v>
      </c>
      <c r="U18" t="str">
        <f t="shared" si="5"/>
        <v>fibrinogen numeric,</v>
      </c>
    </row>
    <row r="19" spans="7:21" x14ac:dyDescent="0.35">
      <c r="G19" t="s">
        <v>15</v>
      </c>
      <c r="H19" t="str">
        <f t="shared" si="0"/>
        <v>d50w,</v>
      </c>
      <c r="I19" t="str">
        <f t="shared" si="1"/>
        <v>COALESCE(c.d50w,0) as d50w,</v>
      </c>
      <c r="J19" t="s">
        <v>89</v>
      </c>
      <c r="L19" t="str">
        <f>_xlfn.CONCAT("('",G19,"'::text),")</f>
        <v>('d50w'::text),</v>
      </c>
      <c r="N19" t="str">
        <f>_xlfn.CONCAT(G19," numeric,")</f>
        <v>d50w numeric,</v>
      </c>
      <c r="Q19" t="s">
        <v>168</v>
      </c>
      <c r="R19" t="str">
        <f t="shared" si="2"/>
        <v>glucose,</v>
      </c>
      <c r="S19" t="str">
        <f t="shared" si="3"/>
        <v>COALESCE(lab.glucose,0) as glucose,</v>
      </c>
      <c r="T19" t="str">
        <f t="shared" si="4"/>
        <v>('glucose'::text),</v>
      </c>
      <c r="U19" t="str">
        <f t="shared" si="5"/>
        <v>glucose numeric,</v>
      </c>
    </row>
    <row r="20" spans="7:21" x14ac:dyDescent="0.35">
      <c r="G20" t="s">
        <v>16</v>
      </c>
      <c r="H20" t="str">
        <f t="shared" si="0"/>
        <v>d5w,</v>
      </c>
      <c r="I20" t="str">
        <f t="shared" si="1"/>
        <v>COALESCE(c.d5w,0) as d5w,</v>
      </c>
      <c r="J20" t="s">
        <v>90</v>
      </c>
      <c r="L20" t="str">
        <f>_xlfn.CONCAT("('",G20,"'::text),")</f>
        <v>('d5w'::text),</v>
      </c>
      <c r="N20" t="str">
        <f>_xlfn.CONCAT(G20," numeric,")</f>
        <v>d5w numeric,</v>
      </c>
      <c r="Q20" t="s">
        <v>169</v>
      </c>
      <c r="R20" t="str">
        <f t="shared" si="2"/>
        <v>hb,</v>
      </c>
      <c r="S20" t="str">
        <f t="shared" si="3"/>
        <v>COALESCE(lab.hb,0) as hb,</v>
      </c>
      <c r="T20" t="str">
        <f t="shared" si="4"/>
        <v>('hb'::text),</v>
      </c>
      <c r="U20" t="str">
        <f t="shared" si="5"/>
        <v>hb numeric,</v>
      </c>
    </row>
    <row r="21" spans="7:21" x14ac:dyDescent="0.35">
      <c r="G21" t="s">
        <v>17</v>
      </c>
      <c r="H21" t="str">
        <f t="shared" si="0"/>
        <v>dobui,</v>
      </c>
      <c r="I21" t="str">
        <f t="shared" si="1"/>
        <v>COALESCE(c.dobui,0) as dobui,</v>
      </c>
      <c r="J21" t="s">
        <v>91</v>
      </c>
      <c r="L21" t="str">
        <f>_xlfn.CONCAT("('",G21,"'::text),")</f>
        <v>('dobui'::text),</v>
      </c>
      <c r="N21" t="str">
        <f>_xlfn.CONCAT(G21," numeric,")</f>
        <v>dobui numeric,</v>
      </c>
      <c r="Q21" t="s">
        <v>170</v>
      </c>
      <c r="R21" t="str">
        <f t="shared" si="2"/>
        <v>hba1c,</v>
      </c>
      <c r="S21" t="str">
        <f t="shared" si="3"/>
        <v>COALESCE(lab.hba1c,0) as hba1c,</v>
      </c>
      <c r="T21" t="str">
        <f t="shared" si="4"/>
        <v>('hba1c'::text),</v>
      </c>
      <c r="U21" t="str">
        <f t="shared" si="5"/>
        <v>hba1c numeric,</v>
      </c>
    </row>
    <row r="22" spans="7:21" x14ac:dyDescent="0.35">
      <c r="G22" t="s">
        <v>18</v>
      </c>
      <c r="H22" t="str">
        <f t="shared" si="0"/>
        <v>dopai,</v>
      </c>
      <c r="I22" t="str">
        <f t="shared" si="1"/>
        <v>COALESCE(c.dopai,0) as dopai,</v>
      </c>
      <c r="J22" t="s">
        <v>92</v>
      </c>
      <c r="L22" t="str">
        <f>_xlfn.CONCAT("('",G22,"'::text),")</f>
        <v>('dopai'::text),</v>
      </c>
      <c r="N22" t="str">
        <f>_xlfn.CONCAT(G22," numeric,")</f>
        <v>dopai numeric,</v>
      </c>
      <c r="Q22" t="s">
        <v>171</v>
      </c>
      <c r="R22" t="str">
        <f t="shared" si="2"/>
        <v>hco3,</v>
      </c>
      <c r="S22" t="str">
        <f t="shared" si="3"/>
        <v>COALESCE(lab.hco3,0) as hco3,</v>
      </c>
      <c r="T22" t="str">
        <f t="shared" si="4"/>
        <v>('hco3'::text),</v>
      </c>
      <c r="U22" t="str">
        <f t="shared" si="5"/>
        <v>hco3 numeric,</v>
      </c>
    </row>
    <row r="23" spans="7:21" x14ac:dyDescent="0.35">
      <c r="G23" t="s">
        <v>19</v>
      </c>
      <c r="H23" t="str">
        <f t="shared" si="0"/>
        <v>ds,</v>
      </c>
      <c r="I23" t="str">
        <f t="shared" si="1"/>
        <v>COALESCE(c.ds,0) as ds,</v>
      </c>
      <c r="J23" t="s">
        <v>93</v>
      </c>
      <c r="L23" t="str">
        <f>_xlfn.CONCAT("('",G23,"'::text),")</f>
        <v>('ds'::text),</v>
      </c>
      <c r="N23" t="str">
        <f>_xlfn.CONCAT(G23," numeric,")</f>
        <v>ds numeric,</v>
      </c>
      <c r="Q23" t="s">
        <v>172</v>
      </c>
      <c r="R23" t="str">
        <f t="shared" si="2"/>
        <v>hct,</v>
      </c>
      <c r="S23" t="str">
        <f t="shared" si="3"/>
        <v>COALESCE(lab.hct,0) as hct,</v>
      </c>
      <c r="T23" t="str">
        <f t="shared" si="4"/>
        <v>('hct'::text),</v>
      </c>
      <c r="U23" t="str">
        <f t="shared" si="5"/>
        <v>hct numeric,</v>
      </c>
    </row>
    <row r="24" spans="7:21" x14ac:dyDescent="0.35">
      <c r="G24" t="s">
        <v>20</v>
      </c>
      <c r="H24" t="str">
        <f t="shared" si="0"/>
        <v>ebl,</v>
      </c>
      <c r="I24" t="str">
        <f t="shared" si="1"/>
        <v>COALESCE(c.ebl,0) as ebl,</v>
      </c>
      <c r="J24" t="s">
        <v>94</v>
      </c>
      <c r="L24" t="str">
        <f>_xlfn.CONCAT("('",G24,"'::text),")</f>
        <v>('ebl'::text),</v>
      </c>
      <c r="N24" t="str">
        <f>_xlfn.CONCAT(G24," numeric,")</f>
        <v>ebl numeric,</v>
      </c>
      <c r="Q24" t="s">
        <v>173</v>
      </c>
      <c r="R24" t="str">
        <f t="shared" si="2"/>
        <v>lacate,</v>
      </c>
      <c r="S24" t="str">
        <f t="shared" si="3"/>
        <v>COALESCE(lab.lacate,0) as lacate,</v>
      </c>
      <c r="T24" t="str">
        <f t="shared" si="4"/>
        <v>('lacate'::text),</v>
      </c>
      <c r="U24" t="str">
        <f t="shared" si="5"/>
        <v>lacate numeric,</v>
      </c>
    </row>
    <row r="25" spans="7:21" x14ac:dyDescent="0.35">
      <c r="G25" t="s">
        <v>21</v>
      </c>
      <c r="H25" t="str">
        <f t="shared" si="0"/>
        <v>eph,</v>
      </c>
      <c r="I25" t="str">
        <f t="shared" si="1"/>
        <v>COALESCE(c.eph,0) as eph,</v>
      </c>
      <c r="J25" t="s">
        <v>95</v>
      </c>
      <c r="L25" t="str">
        <f>_xlfn.CONCAT("('",G25,"'::text),")</f>
        <v>('eph'::text),</v>
      </c>
      <c r="N25" t="str">
        <f>_xlfn.CONCAT(G25," numeric,")</f>
        <v>eph numeric,</v>
      </c>
      <c r="Q25" t="s">
        <v>174</v>
      </c>
      <c r="R25" t="str">
        <f t="shared" si="2"/>
        <v>lymphocyte,</v>
      </c>
      <c r="S25" t="str">
        <f t="shared" si="3"/>
        <v>COALESCE(lab.lymphocyte,0) as lymphocyte,</v>
      </c>
      <c r="T25" t="str">
        <f t="shared" si="4"/>
        <v>('lymphocyte'::text),</v>
      </c>
      <c r="U25" t="str">
        <f t="shared" si="5"/>
        <v>lymphocyte numeric,</v>
      </c>
    </row>
    <row r="26" spans="7:21" x14ac:dyDescent="0.35">
      <c r="G26" t="s">
        <v>22</v>
      </c>
      <c r="H26" t="str">
        <f t="shared" si="0"/>
        <v>epi,</v>
      </c>
      <c r="I26" t="str">
        <f t="shared" si="1"/>
        <v>COALESCE(c.epi,0) as epi,</v>
      </c>
      <c r="J26" t="s">
        <v>96</v>
      </c>
      <c r="L26" t="str">
        <f>_xlfn.CONCAT("('",G26,"'::text),")</f>
        <v>('epi'::text),</v>
      </c>
      <c r="N26" t="str">
        <f>_xlfn.CONCAT(G26," numeric,")</f>
        <v>epi numeric,</v>
      </c>
      <c r="Q26" t="s">
        <v>175</v>
      </c>
      <c r="R26" t="str">
        <f t="shared" si="2"/>
        <v>paco2,</v>
      </c>
      <c r="S26" t="str">
        <f t="shared" si="3"/>
        <v>COALESCE(lab.paco2,0) as paco2,</v>
      </c>
      <c r="T26" t="str">
        <f t="shared" si="4"/>
        <v>('paco2'::text),</v>
      </c>
      <c r="U26" t="str">
        <f t="shared" si="5"/>
        <v>paco2 numeric,</v>
      </c>
    </row>
    <row r="27" spans="7:21" x14ac:dyDescent="0.35">
      <c r="G27" t="s">
        <v>23</v>
      </c>
      <c r="H27" t="str">
        <f t="shared" si="0"/>
        <v>epii,</v>
      </c>
      <c r="I27" t="str">
        <f t="shared" si="1"/>
        <v>COALESCE(c.epii,0) as epii,</v>
      </c>
      <c r="J27" t="s">
        <v>97</v>
      </c>
      <c r="L27" t="str">
        <f>_xlfn.CONCAT("('",G27,"'::text),")</f>
        <v>('epii'::text),</v>
      </c>
      <c r="N27" t="str">
        <f>_xlfn.CONCAT(G27," numeric,")</f>
        <v>epii numeric,</v>
      </c>
      <c r="Q27" t="s">
        <v>176</v>
      </c>
      <c r="R27" t="str">
        <f t="shared" si="2"/>
        <v>pao2,</v>
      </c>
      <c r="S27" t="str">
        <f t="shared" si="3"/>
        <v>COALESCE(lab.pao2,0) as pao2,</v>
      </c>
      <c r="T27" t="str">
        <f t="shared" si="4"/>
        <v>('pao2'::text),</v>
      </c>
      <c r="U27" t="str">
        <f t="shared" si="5"/>
        <v>pao2 numeric,</v>
      </c>
    </row>
    <row r="28" spans="7:21" x14ac:dyDescent="0.35">
      <c r="G28" t="s">
        <v>24</v>
      </c>
      <c r="H28" t="str">
        <f t="shared" si="0"/>
        <v>etco2,</v>
      </c>
      <c r="I28" t="str">
        <f t="shared" si="1"/>
        <v>COALESCE(c.etco2,0) as etco2,</v>
      </c>
      <c r="J28" t="s">
        <v>98</v>
      </c>
      <c r="L28" t="str">
        <f>_xlfn.CONCAT("('",G28,"'::text),")</f>
        <v>('etco2'::text),</v>
      </c>
      <c r="N28" t="str">
        <f>_xlfn.CONCAT(G28," numeric,")</f>
        <v>etco2 numeric,</v>
      </c>
      <c r="Q28" t="s">
        <v>177</v>
      </c>
      <c r="R28" t="str">
        <f t="shared" si="2"/>
        <v>ph,</v>
      </c>
      <c r="S28" t="str">
        <f t="shared" si="3"/>
        <v>COALESCE(lab.ph,0) as ph,</v>
      </c>
      <c r="T28" t="str">
        <f t="shared" si="4"/>
        <v>('ph'::text),</v>
      </c>
      <c r="U28" t="str">
        <f t="shared" si="5"/>
        <v>ph numeric,</v>
      </c>
    </row>
    <row r="29" spans="7:21" x14ac:dyDescent="0.35">
      <c r="G29" t="s">
        <v>25</v>
      </c>
      <c r="H29" t="str">
        <f t="shared" si="0"/>
        <v>etdes,</v>
      </c>
      <c r="I29" t="str">
        <f t="shared" si="1"/>
        <v>COALESCE(c.etdes,0) as etdes,</v>
      </c>
      <c r="J29" t="s">
        <v>99</v>
      </c>
      <c r="L29" t="str">
        <f>_xlfn.CONCAT("('",G29,"'::text),")</f>
        <v>('etdes'::text),</v>
      </c>
      <c r="N29" t="str">
        <f>_xlfn.CONCAT(G29," numeric,")</f>
        <v>etdes numeric,</v>
      </c>
      <c r="Q29" t="s">
        <v>178</v>
      </c>
      <c r="R29" t="str">
        <f t="shared" si="2"/>
        <v>phosphorus,</v>
      </c>
      <c r="S29" t="str">
        <f t="shared" si="3"/>
        <v>COALESCE(lab.phosphorus,0) as phosphorus,</v>
      </c>
      <c r="T29" t="str">
        <f t="shared" si="4"/>
        <v>('phosphorus'::text),</v>
      </c>
      <c r="U29" t="str">
        <f t="shared" si="5"/>
        <v>phosphorus numeric,</v>
      </c>
    </row>
    <row r="30" spans="7:21" x14ac:dyDescent="0.35">
      <c r="G30" t="s">
        <v>26</v>
      </c>
      <c r="H30" t="str">
        <f t="shared" si="0"/>
        <v>etgas,</v>
      </c>
      <c r="I30" t="str">
        <f t="shared" si="1"/>
        <v>COALESCE(c.etgas,0) as etgas,</v>
      </c>
      <c r="J30" t="s">
        <v>100</v>
      </c>
      <c r="L30" t="str">
        <f>_xlfn.CONCAT("('",G30,"'::text),")</f>
        <v>('etgas'::text),</v>
      </c>
      <c r="N30" t="str">
        <f>_xlfn.CONCAT(G30," numeric,")</f>
        <v>etgas numeric,</v>
      </c>
      <c r="Q30" t="s">
        <v>179</v>
      </c>
      <c r="R30" t="str">
        <f t="shared" si="2"/>
        <v>platelet,</v>
      </c>
      <c r="S30" t="str">
        <f t="shared" si="3"/>
        <v>COALESCE(lab.platelet,0) as platelet,</v>
      </c>
      <c r="T30" t="str">
        <f t="shared" si="4"/>
        <v>('platelet'::text),</v>
      </c>
      <c r="U30" t="str">
        <f t="shared" si="5"/>
        <v>platelet numeric,</v>
      </c>
    </row>
    <row r="31" spans="7:21" x14ac:dyDescent="0.35">
      <c r="G31" t="s">
        <v>27</v>
      </c>
      <c r="H31" t="str">
        <f t="shared" si="0"/>
        <v>etiso,</v>
      </c>
      <c r="I31" t="str">
        <f t="shared" si="1"/>
        <v>COALESCE(c.etiso,0) as etiso,</v>
      </c>
      <c r="J31" t="s">
        <v>101</v>
      </c>
      <c r="L31" t="str">
        <f>_xlfn.CONCAT("('",G31,"'::text),")</f>
        <v>('etiso'::text),</v>
      </c>
      <c r="N31" t="str">
        <f>_xlfn.CONCAT(G31," numeric,")</f>
        <v>etiso numeric,</v>
      </c>
      <c r="Q31" t="s">
        <v>180</v>
      </c>
      <c r="R31" t="str">
        <f t="shared" si="2"/>
        <v>potassium,</v>
      </c>
      <c r="S31" t="str">
        <f t="shared" si="3"/>
        <v>COALESCE(lab.potassium,0) as potassium,</v>
      </c>
      <c r="T31" t="str">
        <f t="shared" si="4"/>
        <v>('potassium'::text),</v>
      </c>
      <c r="U31" t="str">
        <f t="shared" si="5"/>
        <v>potassium numeric,</v>
      </c>
    </row>
    <row r="32" spans="7:21" x14ac:dyDescent="0.35">
      <c r="G32" t="s">
        <v>28</v>
      </c>
      <c r="H32" t="str">
        <f t="shared" si="0"/>
        <v>etsevo,</v>
      </c>
      <c r="I32" t="str">
        <f t="shared" si="1"/>
        <v>COALESCE(c.etsevo,0) as etsevo,</v>
      </c>
      <c r="J32" t="s">
        <v>102</v>
      </c>
      <c r="L32" t="str">
        <f>_xlfn.CONCAT("('",G32,"'::text),")</f>
        <v>('etsevo'::text),</v>
      </c>
      <c r="N32" t="str">
        <f>_xlfn.CONCAT(G32," numeric,")</f>
        <v>etsevo numeric,</v>
      </c>
      <c r="Q32" t="s">
        <v>181</v>
      </c>
      <c r="R32" t="str">
        <f t="shared" si="2"/>
        <v>ptinr,</v>
      </c>
      <c r="S32" t="str">
        <f t="shared" si="3"/>
        <v>COALESCE(lab.ptinr,0) as ptinr,</v>
      </c>
      <c r="T32" t="str">
        <f t="shared" si="4"/>
        <v>('ptinr'::text),</v>
      </c>
      <c r="U32" t="str">
        <f t="shared" si="5"/>
        <v>ptinr numeric,</v>
      </c>
    </row>
    <row r="33" spans="7:21" x14ac:dyDescent="0.35">
      <c r="G33" t="s">
        <v>29</v>
      </c>
      <c r="H33" t="str">
        <f t="shared" si="0"/>
        <v>ffp,</v>
      </c>
      <c r="I33" t="str">
        <f t="shared" si="1"/>
        <v>COALESCE(c.ffp,0) as ffp,</v>
      </c>
      <c r="J33" t="s">
        <v>103</v>
      </c>
      <c r="L33" t="str">
        <f>_xlfn.CONCAT("('",G33,"'::text),")</f>
        <v>('ffp'::text),</v>
      </c>
      <c r="N33" t="str">
        <f>_xlfn.CONCAT(G33," numeric,")</f>
        <v>ffp numeric,</v>
      </c>
      <c r="Q33" t="s">
        <v>182</v>
      </c>
      <c r="R33" t="str">
        <f t="shared" si="2"/>
        <v>sao2,</v>
      </c>
      <c r="S33" t="str">
        <f t="shared" si="3"/>
        <v>COALESCE(lab.sao2,0) as sao2,</v>
      </c>
      <c r="T33" t="str">
        <f t="shared" si="4"/>
        <v>('sao2'::text),</v>
      </c>
      <c r="U33" t="str">
        <f t="shared" si="5"/>
        <v>sao2 numeric,</v>
      </c>
    </row>
    <row r="34" spans="7:21" x14ac:dyDescent="0.35">
      <c r="G34" t="s">
        <v>30</v>
      </c>
      <c r="H34" t="str">
        <f t="shared" si="0"/>
        <v>fio2,</v>
      </c>
      <c r="I34" t="str">
        <f t="shared" si="1"/>
        <v>COALESCE(c.fio2,0) as fio2,</v>
      </c>
      <c r="J34" t="s">
        <v>104</v>
      </c>
      <c r="L34" t="str">
        <f>_xlfn.CONCAT("('",G34,"'::text),")</f>
        <v>('fio2'::text),</v>
      </c>
      <c r="N34" t="str">
        <f>_xlfn.CONCAT(G34," numeric,")</f>
        <v>fio2 numeric,</v>
      </c>
      <c r="Q34" t="s">
        <v>183</v>
      </c>
      <c r="R34" t="str">
        <f t="shared" si="2"/>
        <v>sodium,</v>
      </c>
      <c r="S34" t="str">
        <f t="shared" si="3"/>
        <v>COALESCE(lab.sodium,0) as sodium,</v>
      </c>
      <c r="T34" t="str">
        <f t="shared" si="4"/>
        <v>('sodium'::text),</v>
      </c>
      <c r="U34" t="str">
        <f t="shared" si="5"/>
        <v>sodium numeric,</v>
      </c>
    </row>
    <row r="35" spans="7:21" x14ac:dyDescent="0.35">
      <c r="G35" t="s">
        <v>31</v>
      </c>
      <c r="H35" t="str">
        <f t="shared" si="0"/>
        <v>ftn,</v>
      </c>
      <c r="I35" t="str">
        <f t="shared" si="1"/>
        <v>COALESCE(c.ftn,0) as ftn,</v>
      </c>
      <c r="J35" t="s">
        <v>105</v>
      </c>
      <c r="L35" t="str">
        <f>_xlfn.CONCAT("('",G35,"'::text),")</f>
        <v>('ftn'::text),</v>
      </c>
      <c r="N35" t="str">
        <f>_xlfn.CONCAT(G35," numeric,")</f>
        <v>ftn numeric,</v>
      </c>
      <c r="Q35" t="s">
        <v>184</v>
      </c>
      <c r="R35" t="str">
        <f t="shared" si="2"/>
        <v>total_bilirubin,</v>
      </c>
      <c r="S35" t="str">
        <f t="shared" si="3"/>
        <v>COALESCE(lab.total_bilirubin,0) as total_bilirubin,</v>
      </c>
      <c r="T35" t="str">
        <f t="shared" si="4"/>
        <v>('total_bilirubin'::text),</v>
      </c>
      <c r="U35" t="str">
        <f t="shared" si="5"/>
        <v>total_bilirubin numeric,</v>
      </c>
    </row>
    <row r="36" spans="7:21" x14ac:dyDescent="0.35">
      <c r="G36" t="s">
        <v>32</v>
      </c>
      <c r="H36" t="str">
        <f t="shared" si="0"/>
        <v>hes,</v>
      </c>
      <c r="I36" t="str">
        <f t="shared" si="1"/>
        <v>COALESCE(c.hes,0) as hes,</v>
      </c>
      <c r="J36" t="s">
        <v>106</v>
      </c>
      <c r="L36" t="str">
        <f>_xlfn.CONCAT("('",G36,"'::text),")</f>
        <v>('hes'::text),</v>
      </c>
      <c r="N36" t="str">
        <f>_xlfn.CONCAT(G36," numeric,")</f>
        <v>hes numeric,</v>
      </c>
      <c r="Q36" t="s">
        <v>185</v>
      </c>
      <c r="R36" t="str">
        <f t="shared" si="2"/>
        <v>total_protein,</v>
      </c>
      <c r="S36" t="str">
        <f t="shared" si="3"/>
        <v>COALESCE(lab.total_protein,0) as total_protein,</v>
      </c>
      <c r="T36" t="str">
        <f t="shared" si="4"/>
        <v>('total_protein'::text),</v>
      </c>
      <c r="U36" t="str">
        <f t="shared" si="5"/>
        <v>total_protein numeric,</v>
      </c>
    </row>
    <row r="37" spans="7:21" x14ac:dyDescent="0.35">
      <c r="G37" t="s">
        <v>33</v>
      </c>
      <c r="H37" t="str">
        <f t="shared" si="0"/>
        <v>hns,</v>
      </c>
      <c r="I37" t="str">
        <f t="shared" si="1"/>
        <v>COALESCE(c.hns,0) as hns,</v>
      </c>
      <c r="J37" t="s">
        <v>107</v>
      </c>
      <c r="L37" t="str">
        <f>_xlfn.CONCAT("('",G37,"'::text),")</f>
        <v>('hns'::text),</v>
      </c>
      <c r="N37" t="str">
        <f>_xlfn.CONCAT(G37," numeric,")</f>
        <v>hns numeric,</v>
      </c>
      <c r="Q37" t="s">
        <v>186</v>
      </c>
      <c r="R37" t="str">
        <f t="shared" si="2"/>
        <v>troponin_i,</v>
      </c>
      <c r="S37" t="str">
        <f t="shared" si="3"/>
        <v>COALESCE(lab.troponin_i,0) as troponin_i,</v>
      </c>
      <c r="T37" t="str">
        <f t="shared" si="4"/>
        <v>('troponin_i'::text),</v>
      </c>
      <c r="U37" t="str">
        <f t="shared" si="5"/>
        <v>troponin_i numeric,</v>
      </c>
    </row>
    <row r="38" spans="7:21" x14ac:dyDescent="0.35">
      <c r="G38" t="s">
        <v>34</v>
      </c>
      <c r="H38" t="str">
        <f t="shared" si="0"/>
        <v>hr,</v>
      </c>
      <c r="I38" t="str">
        <f t="shared" si="1"/>
        <v>COALESCE(c.hr,0) as hr,</v>
      </c>
      <c r="J38" t="s">
        <v>108</v>
      </c>
      <c r="L38" t="str">
        <f>_xlfn.CONCAT("('",G38,"'::text),")</f>
        <v>('hr'::text),</v>
      </c>
      <c r="N38" t="str">
        <f>_xlfn.CONCAT(G38," numeric,")</f>
        <v>hr numeric,</v>
      </c>
      <c r="Q38" t="s">
        <v>187</v>
      </c>
      <c r="R38" t="str">
        <f t="shared" si="2"/>
        <v>troponin_t,</v>
      </c>
      <c r="S38" t="str">
        <f t="shared" si="3"/>
        <v>COALESCE(lab.troponin_t,0) as troponin_t,</v>
      </c>
      <c r="T38" t="str">
        <f t="shared" si="4"/>
        <v>('troponin_t'::text),</v>
      </c>
      <c r="U38" t="str">
        <f t="shared" si="5"/>
        <v>troponin_t numeric,</v>
      </c>
    </row>
    <row r="39" spans="7:21" x14ac:dyDescent="0.35">
      <c r="G39" t="s">
        <v>35</v>
      </c>
      <c r="H39" t="str">
        <f t="shared" si="0"/>
        <v>hs,</v>
      </c>
      <c r="I39" t="str">
        <f t="shared" si="1"/>
        <v>COALESCE(c.hs,0) as hs,</v>
      </c>
      <c r="J39" t="s">
        <v>109</v>
      </c>
      <c r="L39" t="str">
        <f>_xlfn.CONCAT("('",G39,"'::text),")</f>
        <v>('hs'::text),</v>
      </c>
      <c r="N39" t="str">
        <f>_xlfn.CONCAT(G39," numeric,")</f>
        <v>hs numeric,</v>
      </c>
      <c r="Q39" t="s">
        <v>188</v>
      </c>
      <c r="R39" t="str">
        <f t="shared" si="2"/>
        <v>wbc,</v>
      </c>
      <c r="S39" t="str">
        <f t="shared" si="3"/>
        <v>COALESCE(lab.wbc,0) as wbc,</v>
      </c>
      <c r="T39" t="str">
        <f t="shared" si="4"/>
        <v>('wbc'::text),</v>
      </c>
      <c r="U39" t="str">
        <f t="shared" si="5"/>
        <v>wbc numeric,</v>
      </c>
    </row>
    <row r="40" spans="7:21" x14ac:dyDescent="0.35">
      <c r="G40" t="s">
        <v>36</v>
      </c>
      <c r="H40" t="str">
        <f t="shared" si="0"/>
        <v>mdz,</v>
      </c>
      <c r="I40" t="str">
        <f t="shared" si="1"/>
        <v>COALESCE(c.mdz,0) as mdz,</v>
      </c>
      <c r="J40" t="s">
        <v>110</v>
      </c>
      <c r="L40" t="str">
        <f>_xlfn.CONCAT("('",G40,"'::text),")</f>
        <v>('mdz'::text),</v>
      </c>
      <c r="N40" t="str">
        <f>_xlfn.CONCAT(G40," numeric,")</f>
        <v>mdz numeric,</v>
      </c>
    </row>
    <row r="41" spans="7:21" x14ac:dyDescent="0.35">
      <c r="G41" t="s">
        <v>37</v>
      </c>
      <c r="H41" t="str">
        <f t="shared" si="0"/>
        <v>minvol,</v>
      </c>
      <c r="I41" t="str">
        <f t="shared" si="1"/>
        <v>COALESCE(c.minvol,0) as minvol,</v>
      </c>
      <c r="J41" t="s">
        <v>111</v>
      </c>
      <c r="L41" t="str">
        <f>_xlfn.CONCAT("('",G41,"'::text),")</f>
        <v>('minvol'::text),</v>
      </c>
      <c r="N41" t="str">
        <f>_xlfn.CONCAT(G41," numeric,")</f>
        <v>minvol numeric,</v>
      </c>
    </row>
    <row r="42" spans="7:21" x14ac:dyDescent="0.35">
      <c r="G42" t="s">
        <v>38</v>
      </c>
      <c r="H42" t="str">
        <f t="shared" si="0"/>
        <v>mlni,</v>
      </c>
      <c r="I42" t="str">
        <f t="shared" si="1"/>
        <v>COALESCE(c.mlni,0) as mlni,</v>
      </c>
      <c r="J42" t="s">
        <v>112</v>
      </c>
      <c r="L42" t="str">
        <f>_xlfn.CONCAT("('",G42,"'::text),")</f>
        <v>('mlni'::text),</v>
      </c>
      <c r="N42" t="str">
        <f>_xlfn.CONCAT(G42," numeric,")</f>
        <v>mlni numeric,</v>
      </c>
      <c r="Q42" t="s">
        <v>153</v>
      </c>
      <c r="R42" t="str">
        <f t="shared" ref="R42:R78" si="6">_xlfn.CONCAT(Q42,",")</f>
        <v>albumin,</v>
      </c>
      <c r="S42" t="str">
        <f t="shared" ref="S42:S78" si="7">_xlfn.CONCAT("COALESCE(",Q42,",",0,") as ",Q42,",")</f>
        <v>COALESCE(albumin,0) as albumin,</v>
      </c>
      <c r="T42" t="str">
        <f t="shared" ref="T42:T78" si="8">_xlfn.CONCAT("('",Q42,"'::text),")</f>
        <v>('albumin'::text),</v>
      </c>
      <c r="U42" t="str">
        <f t="shared" ref="U42:U78" si="9">_xlfn.CONCAT(Q42," numeric,")</f>
        <v>albumin numeric,</v>
      </c>
    </row>
    <row r="43" spans="7:21" x14ac:dyDescent="0.35">
      <c r="G43" t="s">
        <v>39</v>
      </c>
      <c r="H43" t="str">
        <f t="shared" si="0"/>
        <v>n2o,</v>
      </c>
      <c r="I43" t="str">
        <f t="shared" si="1"/>
        <v>COALESCE(c.n2o,0) as n2o,</v>
      </c>
      <c r="J43" t="s">
        <v>113</v>
      </c>
      <c r="L43" t="str">
        <f>_xlfn.CONCAT("('",G43,"'::text),")</f>
        <v>('n2o'::text),</v>
      </c>
      <c r="N43" t="str">
        <f>_xlfn.CONCAT(G43," numeric,")</f>
        <v>n2o numeric,</v>
      </c>
      <c r="Q43" t="s">
        <v>154</v>
      </c>
      <c r="R43" t="str">
        <f t="shared" si="6"/>
        <v>alp,</v>
      </c>
      <c r="S43" t="str">
        <f t="shared" si="7"/>
        <v>COALESCE(alp,0) as alp,</v>
      </c>
      <c r="T43" t="str">
        <f t="shared" si="8"/>
        <v>('alp'::text),</v>
      </c>
      <c r="U43" t="str">
        <f t="shared" si="9"/>
        <v>alp numeric,</v>
      </c>
    </row>
    <row r="44" spans="7:21" x14ac:dyDescent="0.35">
      <c r="G44" t="s">
        <v>40</v>
      </c>
      <c r="H44" t="str">
        <f t="shared" si="0"/>
        <v>nepi,</v>
      </c>
      <c r="I44" t="str">
        <f t="shared" si="1"/>
        <v>COALESCE(c.nepi,0) as nepi,</v>
      </c>
      <c r="J44" t="s">
        <v>114</v>
      </c>
      <c r="L44" t="str">
        <f>_xlfn.CONCAT("('",G44,"'::text),")</f>
        <v>('nepi'::text),</v>
      </c>
      <c r="N44" t="str">
        <f>_xlfn.CONCAT(G44," numeric,")</f>
        <v>nepi numeric,</v>
      </c>
      <c r="Q44" t="s">
        <v>155</v>
      </c>
      <c r="R44" t="str">
        <f t="shared" si="6"/>
        <v>alt,</v>
      </c>
      <c r="S44" t="str">
        <f t="shared" si="7"/>
        <v>COALESCE(alt,0) as alt,</v>
      </c>
      <c r="T44" t="str">
        <f t="shared" si="8"/>
        <v>('alt'::text),</v>
      </c>
      <c r="U44" t="str">
        <f t="shared" si="9"/>
        <v>alt numeric,</v>
      </c>
    </row>
    <row r="45" spans="7:21" x14ac:dyDescent="0.35">
      <c r="G45" t="s">
        <v>41</v>
      </c>
      <c r="H45" t="str">
        <f t="shared" si="0"/>
        <v>nibp_dbp,</v>
      </c>
      <c r="I45" t="str">
        <f t="shared" si="1"/>
        <v>COALESCE(c.nibp_dbp,0) as nibp_dbp,</v>
      </c>
      <c r="J45" t="s">
        <v>115</v>
      </c>
      <c r="L45" t="str">
        <f>_xlfn.CONCAT("('",G45,"'::text),")</f>
        <v>('nibp_dbp'::text),</v>
      </c>
      <c r="N45" t="str">
        <f>_xlfn.CONCAT(G45," numeric,")</f>
        <v>nibp_dbp numeric,</v>
      </c>
      <c r="Q45" t="s">
        <v>156</v>
      </c>
      <c r="R45" t="str">
        <f t="shared" si="6"/>
        <v>aptt,</v>
      </c>
      <c r="S45" t="str">
        <f t="shared" si="7"/>
        <v>COALESCE(aptt,0) as aptt,</v>
      </c>
      <c r="T45" t="str">
        <f t="shared" si="8"/>
        <v>('aptt'::text),</v>
      </c>
      <c r="U45" t="str">
        <f t="shared" si="9"/>
        <v>aptt numeric,</v>
      </c>
    </row>
    <row r="46" spans="7:21" x14ac:dyDescent="0.35">
      <c r="G46" t="s">
        <v>42</v>
      </c>
      <c r="H46" t="str">
        <f t="shared" si="0"/>
        <v>nibp_mbp,</v>
      </c>
      <c r="I46" t="str">
        <f t="shared" si="1"/>
        <v>COALESCE(c.nibp_mbp,0) as nibp_mbp,</v>
      </c>
      <c r="J46" t="s">
        <v>116</v>
      </c>
      <c r="L46" t="str">
        <f>_xlfn.CONCAT("('",G46,"'::text),")</f>
        <v>('nibp_mbp'::text),</v>
      </c>
      <c r="N46" t="str">
        <f>_xlfn.CONCAT(G46," numeric,")</f>
        <v>nibp_mbp numeric,</v>
      </c>
      <c r="Q46" t="s">
        <v>157</v>
      </c>
      <c r="R46" t="str">
        <f t="shared" si="6"/>
        <v>ast,</v>
      </c>
      <c r="S46" t="str">
        <f t="shared" si="7"/>
        <v>COALESCE(ast,0) as ast,</v>
      </c>
      <c r="T46" t="str">
        <f t="shared" si="8"/>
        <v>('ast'::text),</v>
      </c>
      <c r="U46" t="str">
        <f t="shared" si="9"/>
        <v>ast numeric,</v>
      </c>
    </row>
    <row r="47" spans="7:21" x14ac:dyDescent="0.35">
      <c r="G47" t="s">
        <v>43</v>
      </c>
      <c r="H47" t="str">
        <f t="shared" si="0"/>
        <v>nibp_sbp,</v>
      </c>
      <c r="I47" t="str">
        <f t="shared" si="1"/>
        <v>COALESCE(c.nibp_sbp,0) as nibp_sbp,</v>
      </c>
      <c r="J47" t="s">
        <v>117</v>
      </c>
      <c r="L47" t="str">
        <f>_xlfn.CONCAT("('",G47,"'::text),")</f>
        <v>('nibp_sbp'::text),</v>
      </c>
      <c r="N47" t="str">
        <f>_xlfn.CONCAT(G47," numeric,")</f>
        <v>nibp_sbp numeric,</v>
      </c>
      <c r="Q47" t="s">
        <v>158</v>
      </c>
      <c r="R47" t="str">
        <f t="shared" si="6"/>
        <v>be,</v>
      </c>
      <c r="S47" t="str">
        <f t="shared" si="7"/>
        <v>COALESCE(be,0) as be,</v>
      </c>
      <c r="T47" t="str">
        <f t="shared" si="8"/>
        <v>('be'::text),</v>
      </c>
      <c r="U47" t="str">
        <f t="shared" si="9"/>
        <v>be numeric,</v>
      </c>
    </row>
    <row r="48" spans="7:21" x14ac:dyDescent="0.35">
      <c r="G48" t="s">
        <v>44</v>
      </c>
      <c r="H48" t="str">
        <f t="shared" si="0"/>
        <v>ns,</v>
      </c>
      <c r="I48" t="str">
        <f t="shared" si="1"/>
        <v>COALESCE(c.ns,0) as ns,</v>
      </c>
      <c r="J48" t="s">
        <v>118</v>
      </c>
      <c r="L48" t="str">
        <f>_xlfn.CONCAT("('",G48,"'::text),")</f>
        <v>('ns'::text),</v>
      </c>
      <c r="N48" t="str">
        <f>_xlfn.CONCAT(G48," numeric,")</f>
        <v>ns numeric,</v>
      </c>
      <c r="Q48" t="s">
        <v>159</v>
      </c>
      <c r="R48" t="str">
        <f t="shared" si="6"/>
        <v>bun,</v>
      </c>
      <c r="S48" t="str">
        <f t="shared" si="7"/>
        <v>COALESCE(bun,0) as bun,</v>
      </c>
      <c r="T48" t="str">
        <f t="shared" si="8"/>
        <v>('bun'::text),</v>
      </c>
      <c r="U48" t="str">
        <f t="shared" si="9"/>
        <v>bun numeric,</v>
      </c>
    </row>
    <row r="49" spans="7:21" x14ac:dyDescent="0.35">
      <c r="G49" t="s">
        <v>45</v>
      </c>
      <c r="H49" t="str">
        <f t="shared" si="0"/>
        <v>ntgi,</v>
      </c>
      <c r="I49" t="str">
        <f t="shared" si="1"/>
        <v>COALESCE(c.ntgi,0) as ntgi,</v>
      </c>
      <c r="J49" t="s">
        <v>119</v>
      </c>
      <c r="L49" t="str">
        <f>_xlfn.CONCAT("('",G49,"'::text),")</f>
        <v>('ntgi'::text),</v>
      </c>
      <c r="N49" t="str">
        <f>_xlfn.CONCAT(G49," numeric,")</f>
        <v>ntgi numeric,</v>
      </c>
      <c r="Q49" t="s">
        <v>160</v>
      </c>
      <c r="R49" t="str">
        <f t="shared" si="6"/>
        <v>calcium,</v>
      </c>
      <c r="S49" t="str">
        <f t="shared" si="7"/>
        <v>COALESCE(calcium,0) as calcium,</v>
      </c>
      <c r="T49" t="str">
        <f t="shared" si="8"/>
        <v>('calcium'::text),</v>
      </c>
      <c r="U49" t="str">
        <f t="shared" si="9"/>
        <v>calcium numeric,</v>
      </c>
    </row>
    <row r="50" spans="7:21" x14ac:dyDescent="0.35">
      <c r="G50" t="s">
        <v>46</v>
      </c>
      <c r="H50" t="str">
        <f t="shared" si="0"/>
        <v>o2,</v>
      </c>
      <c r="I50" t="str">
        <f t="shared" si="1"/>
        <v>COALESCE(c.o2,0) as o2,</v>
      </c>
      <c r="J50" t="s">
        <v>120</v>
      </c>
      <c r="L50" t="str">
        <f>_xlfn.CONCAT("('",G50,"'::text),")</f>
        <v>('o2'::text),</v>
      </c>
      <c r="N50" t="str">
        <f>_xlfn.CONCAT(G50," numeric,")</f>
        <v>o2 numeric,</v>
      </c>
      <c r="Q50" t="s">
        <v>161</v>
      </c>
      <c r="R50" t="str">
        <f t="shared" si="6"/>
        <v>chloride,</v>
      </c>
      <c r="S50" t="str">
        <f t="shared" si="7"/>
        <v>COALESCE(chloride,0) as chloride,</v>
      </c>
      <c r="T50" t="str">
        <f t="shared" si="8"/>
        <v>('chloride'::text),</v>
      </c>
      <c r="U50" t="str">
        <f t="shared" si="9"/>
        <v>chloride numeric,</v>
      </c>
    </row>
    <row r="51" spans="7:21" x14ac:dyDescent="0.35">
      <c r="G51" t="s">
        <v>47</v>
      </c>
      <c r="H51" t="str">
        <f t="shared" si="0"/>
        <v>pap_dbp,</v>
      </c>
      <c r="I51" t="str">
        <f t="shared" si="1"/>
        <v>COALESCE(c.pap_dbp,0) as pap_dbp,</v>
      </c>
      <c r="J51" t="s">
        <v>121</v>
      </c>
      <c r="L51" t="str">
        <f>_xlfn.CONCAT("('",G51,"'::text),")</f>
        <v>('pap_dbp'::text),</v>
      </c>
      <c r="N51" t="str">
        <f>_xlfn.CONCAT(G51," numeric,")</f>
        <v>pap_dbp numeric,</v>
      </c>
      <c r="Q51" t="s">
        <v>162</v>
      </c>
      <c r="R51" t="str">
        <f t="shared" si="6"/>
        <v>ck,</v>
      </c>
      <c r="S51" t="str">
        <f t="shared" si="7"/>
        <v>COALESCE(ck,0) as ck,</v>
      </c>
      <c r="T51" t="str">
        <f t="shared" si="8"/>
        <v>('ck'::text),</v>
      </c>
      <c r="U51" t="str">
        <f t="shared" si="9"/>
        <v>ck numeric,</v>
      </c>
    </row>
    <row r="52" spans="7:21" x14ac:dyDescent="0.35">
      <c r="G52" t="s">
        <v>48</v>
      </c>
      <c r="H52" t="str">
        <f t="shared" si="0"/>
        <v>pap_mbp,</v>
      </c>
      <c r="I52" t="str">
        <f t="shared" si="1"/>
        <v>COALESCE(c.pap_mbp,0) as pap_mbp,</v>
      </c>
      <c r="J52" t="s">
        <v>122</v>
      </c>
      <c r="L52" t="str">
        <f>_xlfn.CONCAT("('",G52,"'::text),")</f>
        <v>('pap_mbp'::text),</v>
      </c>
      <c r="N52" t="str">
        <f>_xlfn.CONCAT(G52," numeric,")</f>
        <v>pap_mbp numeric,</v>
      </c>
      <c r="Q52" t="s">
        <v>163</v>
      </c>
      <c r="R52" t="str">
        <f t="shared" si="6"/>
        <v>ckmb,</v>
      </c>
      <c r="S52" t="str">
        <f t="shared" si="7"/>
        <v>COALESCE(ckmb,0) as ckmb,</v>
      </c>
      <c r="T52" t="str">
        <f t="shared" si="8"/>
        <v>('ckmb'::text),</v>
      </c>
      <c r="U52" t="str">
        <f t="shared" si="9"/>
        <v>ckmb numeric,</v>
      </c>
    </row>
    <row r="53" spans="7:21" x14ac:dyDescent="0.35">
      <c r="G53" t="s">
        <v>49</v>
      </c>
      <c r="H53" t="str">
        <f t="shared" si="0"/>
        <v>pap_sbp,</v>
      </c>
      <c r="I53" t="str">
        <f t="shared" si="1"/>
        <v>COALESCE(c.pap_sbp,0) as pap_sbp,</v>
      </c>
      <c r="J53" t="s">
        <v>123</v>
      </c>
      <c r="L53" t="str">
        <f>_xlfn.CONCAT("('",G53,"'::text),")</f>
        <v>('pap_sbp'::text),</v>
      </c>
      <c r="N53" t="str">
        <f>_xlfn.CONCAT(G53," numeric,")</f>
        <v>pap_sbp numeric,</v>
      </c>
      <c r="Q53" t="s">
        <v>164</v>
      </c>
      <c r="R53" t="str">
        <f t="shared" si="6"/>
        <v>creatinine,</v>
      </c>
      <c r="S53" t="str">
        <f t="shared" si="7"/>
        <v>COALESCE(creatinine,0) as creatinine,</v>
      </c>
      <c r="T53" t="str">
        <f t="shared" si="8"/>
        <v>('creatinine'::text),</v>
      </c>
      <c r="U53" t="str">
        <f t="shared" si="9"/>
        <v>creatinine numeric,</v>
      </c>
    </row>
    <row r="54" spans="7:21" x14ac:dyDescent="0.35">
      <c r="G54" t="s">
        <v>50</v>
      </c>
      <c r="H54" t="str">
        <f t="shared" si="0"/>
        <v>pc,</v>
      </c>
      <c r="I54" t="str">
        <f t="shared" si="1"/>
        <v>COALESCE(c.pc,0) as pc,</v>
      </c>
      <c r="J54" t="s">
        <v>124</v>
      </c>
      <c r="L54" t="str">
        <f>_xlfn.CONCAT("('",G54,"'::text),")</f>
        <v>('pc'::text),</v>
      </c>
      <c r="N54" t="str">
        <f>_xlfn.CONCAT(G54," numeric,")</f>
        <v>pc numeric,</v>
      </c>
      <c r="Q54" t="s">
        <v>165</v>
      </c>
      <c r="R54" t="str">
        <f t="shared" si="6"/>
        <v>crp,</v>
      </c>
      <c r="S54" t="str">
        <f t="shared" si="7"/>
        <v>COALESCE(crp,0) as crp,</v>
      </c>
      <c r="T54" t="str">
        <f t="shared" si="8"/>
        <v>('crp'::text),</v>
      </c>
      <c r="U54" t="str">
        <f t="shared" si="9"/>
        <v>crp numeric,</v>
      </c>
    </row>
    <row r="55" spans="7:21" x14ac:dyDescent="0.35">
      <c r="G55" t="s">
        <v>51</v>
      </c>
      <c r="H55" t="str">
        <f t="shared" si="0"/>
        <v>peep,</v>
      </c>
      <c r="I55" t="str">
        <f t="shared" si="1"/>
        <v>COALESCE(c.peep,0) as peep,</v>
      </c>
      <c r="J55" t="s">
        <v>125</v>
      </c>
      <c r="L55" t="str">
        <f>_xlfn.CONCAT("('",G55,"'::text),")</f>
        <v>('peep'::text),</v>
      </c>
      <c r="N55" t="str">
        <f>_xlfn.CONCAT(G55," numeric,")</f>
        <v>peep numeric,</v>
      </c>
      <c r="Q55" t="s">
        <v>166</v>
      </c>
      <c r="R55" t="str">
        <f t="shared" si="6"/>
        <v>d_dimer,</v>
      </c>
      <c r="S55" t="str">
        <f t="shared" si="7"/>
        <v>COALESCE(d_dimer,0) as d_dimer,</v>
      </c>
      <c r="T55" t="str">
        <f t="shared" si="8"/>
        <v>('d_dimer'::text),</v>
      </c>
      <c r="U55" t="str">
        <f t="shared" si="9"/>
        <v>d_dimer numeric,</v>
      </c>
    </row>
    <row r="56" spans="7:21" x14ac:dyDescent="0.35">
      <c r="G56" t="s">
        <v>52</v>
      </c>
      <c r="H56" t="str">
        <f t="shared" si="0"/>
        <v>pepi,</v>
      </c>
      <c r="I56" t="str">
        <f t="shared" si="1"/>
        <v>COALESCE(c.pepi,0) as pepi,</v>
      </c>
      <c r="J56" t="s">
        <v>126</v>
      </c>
      <c r="L56" t="str">
        <f>_xlfn.CONCAT("('",G56,"'::text),")</f>
        <v>('pepi'::text),</v>
      </c>
      <c r="N56" t="str">
        <f>_xlfn.CONCAT(G56," numeric,")</f>
        <v>pepi numeric,</v>
      </c>
      <c r="Q56" t="s">
        <v>167</v>
      </c>
      <c r="R56" t="str">
        <f t="shared" si="6"/>
        <v>fibrinogen,</v>
      </c>
      <c r="S56" t="str">
        <f t="shared" si="7"/>
        <v>COALESCE(fibrinogen,0) as fibrinogen,</v>
      </c>
      <c r="T56" t="str">
        <f t="shared" si="8"/>
        <v>('fibrinogen'::text),</v>
      </c>
      <c r="U56" t="str">
        <f t="shared" si="9"/>
        <v>fibrinogen numeric,</v>
      </c>
    </row>
    <row r="57" spans="7:21" x14ac:dyDescent="0.35">
      <c r="G57" t="s">
        <v>53</v>
      </c>
      <c r="H57" t="str">
        <f t="shared" si="0"/>
        <v>phe,</v>
      </c>
      <c r="I57" t="str">
        <f t="shared" si="1"/>
        <v>COALESCE(c.phe,0) as phe,</v>
      </c>
      <c r="J57" t="s">
        <v>127</v>
      </c>
      <c r="L57" t="str">
        <f>_xlfn.CONCAT("('",G57,"'::text),")</f>
        <v>('phe'::text),</v>
      </c>
      <c r="N57" t="str">
        <f>_xlfn.CONCAT(G57," numeric,")</f>
        <v>phe numeric,</v>
      </c>
      <c r="Q57" t="s">
        <v>168</v>
      </c>
      <c r="R57" t="str">
        <f t="shared" si="6"/>
        <v>glucose,</v>
      </c>
      <c r="S57" t="str">
        <f t="shared" si="7"/>
        <v>COALESCE(glucose,0) as glucose,</v>
      </c>
      <c r="T57" t="str">
        <f t="shared" si="8"/>
        <v>('glucose'::text),</v>
      </c>
      <c r="U57" t="str">
        <f t="shared" si="9"/>
        <v>glucose numeric,</v>
      </c>
    </row>
    <row r="58" spans="7:21" x14ac:dyDescent="0.35">
      <c r="G58" t="s">
        <v>54</v>
      </c>
      <c r="H58" t="str">
        <f t="shared" si="0"/>
        <v>pheresis,</v>
      </c>
      <c r="I58" t="str">
        <f t="shared" si="1"/>
        <v>COALESCE(c.pheresis,0) as pheresis,</v>
      </c>
      <c r="J58" t="s">
        <v>128</v>
      </c>
      <c r="L58" t="str">
        <f>_xlfn.CONCAT("('",G58,"'::text),")</f>
        <v>('pheresis'::text),</v>
      </c>
      <c r="N58" t="str">
        <f>_xlfn.CONCAT(G58," numeric,")</f>
        <v>pheresis numeric,</v>
      </c>
      <c r="Q58" t="s">
        <v>169</v>
      </c>
      <c r="R58" t="str">
        <f t="shared" si="6"/>
        <v>hb,</v>
      </c>
      <c r="S58" t="str">
        <f t="shared" si="7"/>
        <v>COALESCE(hb,0) as hb,</v>
      </c>
      <c r="T58" t="str">
        <f t="shared" si="8"/>
        <v>('hb'::text),</v>
      </c>
      <c r="U58" t="str">
        <f t="shared" si="9"/>
        <v>hb numeric,</v>
      </c>
    </row>
    <row r="59" spans="7:21" x14ac:dyDescent="0.35">
      <c r="G59" t="s">
        <v>55</v>
      </c>
      <c r="H59" t="str">
        <f t="shared" si="0"/>
        <v>pip,</v>
      </c>
      <c r="I59" t="str">
        <f t="shared" si="1"/>
        <v>COALESCE(c.pip,0) as pip,</v>
      </c>
      <c r="J59" t="s">
        <v>129</v>
      </c>
      <c r="L59" t="str">
        <f>_xlfn.CONCAT("('",G59,"'::text),")</f>
        <v>('pip'::text),</v>
      </c>
      <c r="N59" t="str">
        <f>_xlfn.CONCAT(G59," numeric,")</f>
        <v>pip numeric,</v>
      </c>
      <c r="Q59" t="s">
        <v>170</v>
      </c>
      <c r="R59" t="str">
        <f t="shared" si="6"/>
        <v>hba1c,</v>
      </c>
      <c r="S59" t="str">
        <f t="shared" si="7"/>
        <v>COALESCE(hba1c,0) as hba1c,</v>
      </c>
      <c r="T59" t="str">
        <f t="shared" si="8"/>
        <v>('hba1c'::text),</v>
      </c>
      <c r="U59" t="str">
        <f t="shared" si="9"/>
        <v>hba1c numeric,</v>
      </c>
    </row>
    <row r="60" spans="7:21" x14ac:dyDescent="0.35">
      <c r="G60" t="s">
        <v>56</v>
      </c>
      <c r="H60" t="str">
        <f t="shared" si="0"/>
        <v>pmean,</v>
      </c>
      <c r="I60" t="str">
        <f t="shared" si="1"/>
        <v>COALESCE(c.pmean,0) as pmean,</v>
      </c>
      <c r="J60" t="s">
        <v>130</v>
      </c>
      <c r="L60" t="str">
        <f>_xlfn.CONCAT("('",G60,"'::text),")</f>
        <v>('pmean'::text),</v>
      </c>
      <c r="N60" t="str">
        <f>_xlfn.CONCAT(G60," numeric,")</f>
        <v>pmean numeric,</v>
      </c>
      <c r="Q60" t="s">
        <v>171</v>
      </c>
      <c r="R60" t="str">
        <f t="shared" si="6"/>
        <v>hco3,</v>
      </c>
      <c r="S60" t="str">
        <f t="shared" si="7"/>
        <v>COALESCE(hco3,0) as hco3,</v>
      </c>
      <c r="T60" t="str">
        <f t="shared" si="8"/>
        <v>('hco3'::text),</v>
      </c>
      <c r="U60" t="str">
        <f t="shared" si="9"/>
        <v>hco3 numeric,</v>
      </c>
    </row>
    <row r="61" spans="7:21" x14ac:dyDescent="0.35">
      <c r="G61" t="s">
        <v>57</v>
      </c>
      <c r="H61" t="str">
        <f t="shared" si="0"/>
        <v>ppf,</v>
      </c>
      <c r="I61" t="str">
        <f t="shared" si="1"/>
        <v>COALESCE(c.ppf,0) as ppf,</v>
      </c>
      <c r="J61" t="s">
        <v>131</v>
      </c>
      <c r="L61" t="str">
        <f>_xlfn.CONCAT("('",G61,"'::text),")</f>
        <v>('ppf'::text),</v>
      </c>
      <c r="N61" t="str">
        <f>_xlfn.CONCAT(G61," numeric,")</f>
        <v>ppf numeric,</v>
      </c>
      <c r="Q61" t="s">
        <v>172</v>
      </c>
      <c r="R61" t="str">
        <f t="shared" si="6"/>
        <v>hct,</v>
      </c>
      <c r="S61" t="str">
        <f t="shared" si="7"/>
        <v>COALESCE(hct,0) as hct,</v>
      </c>
      <c r="T61" t="str">
        <f t="shared" si="8"/>
        <v>('hct'::text),</v>
      </c>
      <c r="U61" t="str">
        <f t="shared" si="9"/>
        <v>hct numeric,</v>
      </c>
    </row>
    <row r="62" spans="7:21" x14ac:dyDescent="0.35">
      <c r="G62" t="s">
        <v>58</v>
      </c>
      <c r="H62" t="str">
        <f t="shared" si="0"/>
        <v>ppfi,</v>
      </c>
      <c r="I62" t="str">
        <f t="shared" si="1"/>
        <v>COALESCE(c.ppfi,0) as ppfi,</v>
      </c>
      <c r="J62" t="s">
        <v>132</v>
      </c>
      <c r="L62" t="str">
        <f>_xlfn.CONCAT("('",G62,"'::text),")</f>
        <v>('ppfi'::text),</v>
      </c>
      <c r="N62" t="str">
        <f>_xlfn.CONCAT(G62," numeric,")</f>
        <v>ppfi numeric,</v>
      </c>
      <c r="Q62" t="s">
        <v>173</v>
      </c>
      <c r="R62" t="str">
        <f t="shared" si="6"/>
        <v>lacate,</v>
      </c>
      <c r="S62" t="str">
        <f t="shared" si="7"/>
        <v>COALESCE(lacate,0) as lacate,</v>
      </c>
      <c r="T62" t="str">
        <f t="shared" si="8"/>
        <v>('lacate'::text),</v>
      </c>
      <c r="U62" t="str">
        <f t="shared" si="9"/>
        <v>lacate numeric,</v>
      </c>
    </row>
    <row r="63" spans="7:21" x14ac:dyDescent="0.35">
      <c r="G63" t="s">
        <v>59</v>
      </c>
      <c r="H63" t="str">
        <f t="shared" si="0"/>
        <v>pplat,</v>
      </c>
      <c r="I63" t="str">
        <f t="shared" si="1"/>
        <v>COALESCE(c.pplat,0) as pplat,</v>
      </c>
      <c r="J63" t="s">
        <v>133</v>
      </c>
      <c r="L63" t="str">
        <f>_xlfn.CONCAT("('",G63,"'::text),")</f>
        <v>('pplat'::text),</v>
      </c>
      <c r="N63" t="str">
        <f>_xlfn.CONCAT(G63," numeric,")</f>
        <v>pplat numeric,</v>
      </c>
      <c r="Q63" t="s">
        <v>174</v>
      </c>
      <c r="R63" t="str">
        <f t="shared" si="6"/>
        <v>lymphocyte,</v>
      </c>
      <c r="S63" t="str">
        <f t="shared" si="7"/>
        <v>COALESCE(lymphocyte,0) as lymphocyte,</v>
      </c>
      <c r="T63" t="str">
        <f t="shared" si="8"/>
        <v>('lymphocyte'::text),</v>
      </c>
      <c r="U63" t="str">
        <f t="shared" si="9"/>
        <v>lymphocyte numeric,</v>
      </c>
    </row>
    <row r="64" spans="7:21" x14ac:dyDescent="0.35">
      <c r="G64" t="s">
        <v>60</v>
      </c>
      <c r="H64" t="str">
        <f t="shared" si="0"/>
        <v>psa,</v>
      </c>
      <c r="I64" t="str">
        <f t="shared" si="1"/>
        <v>COALESCE(c.psa,0) as psa,</v>
      </c>
      <c r="J64" t="s">
        <v>134</v>
      </c>
      <c r="L64" t="str">
        <f>_xlfn.CONCAT("('",G64,"'::text),")</f>
        <v>('psa'::text),</v>
      </c>
      <c r="N64" t="str">
        <f>_xlfn.CONCAT(G64," numeric,")</f>
        <v>psa numeric,</v>
      </c>
      <c r="Q64" t="s">
        <v>175</v>
      </c>
      <c r="R64" t="str">
        <f t="shared" si="6"/>
        <v>paco2,</v>
      </c>
      <c r="S64" t="str">
        <f t="shared" si="7"/>
        <v>COALESCE(paco2,0) as paco2,</v>
      </c>
      <c r="T64" t="str">
        <f t="shared" si="8"/>
        <v>('paco2'::text),</v>
      </c>
      <c r="U64" t="str">
        <f t="shared" si="9"/>
        <v>paco2 numeric,</v>
      </c>
    </row>
    <row r="65" spans="7:21" x14ac:dyDescent="0.35">
      <c r="G65" t="s">
        <v>61</v>
      </c>
      <c r="H65" t="str">
        <f t="shared" si="0"/>
        <v>rbc,</v>
      </c>
      <c r="I65" t="str">
        <f t="shared" si="1"/>
        <v>COALESCE(c.rbc,0) as rbc,</v>
      </c>
      <c r="J65" t="s">
        <v>135</v>
      </c>
      <c r="L65" t="str">
        <f>_xlfn.CONCAT("('",G65,"'::text),")</f>
        <v>('rbc'::text),</v>
      </c>
      <c r="N65" t="str">
        <f>_xlfn.CONCAT(G65," numeric,")</f>
        <v>rbc numeric,</v>
      </c>
      <c r="Q65" t="s">
        <v>176</v>
      </c>
      <c r="R65" t="str">
        <f t="shared" si="6"/>
        <v>pao2,</v>
      </c>
      <c r="S65" t="str">
        <f t="shared" si="7"/>
        <v>COALESCE(pao2,0) as pao2,</v>
      </c>
      <c r="T65" t="str">
        <f t="shared" si="8"/>
        <v>('pao2'::text),</v>
      </c>
      <c r="U65" t="str">
        <f t="shared" si="9"/>
        <v>pao2 numeric,</v>
      </c>
    </row>
    <row r="66" spans="7:21" x14ac:dyDescent="0.35">
      <c r="G66" t="s">
        <v>62</v>
      </c>
      <c r="H66" t="str">
        <f t="shared" si="0"/>
        <v>rfti,</v>
      </c>
      <c r="I66" t="str">
        <f t="shared" si="1"/>
        <v>COALESCE(c.rfti,0) as rfti,</v>
      </c>
      <c r="J66" t="s">
        <v>136</v>
      </c>
      <c r="L66" t="str">
        <f>_xlfn.CONCAT("('",G66,"'::text),")</f>
        <v>('rfti'::text),</v>
      </c>
      <c r="N66" t="str">
        <f>_xlfn.CONCAT(G66," numeric,")</f>
        <v>rfti numeric,</v>
      </c>
      <c r="Q66" t="s">
        <v>177</v>
      </c>
      <c r="R66" t="str">
        <f t="shared" si="6"/>
        <v>ph,</v>
      </c>
      <c r="S66" t="str">
        <f t="shared" si="7"/>
        <v>COALESCE(ph,0) as ph,</v>
      </c>
      <c r="T66" t="str">
        <f t="shared" si="8"/>
        <v>('ph'::text),</v>
      </c>
      <c r="U66" t="str">
        <f t="shared" si="9"/>
        <v>ph numeric,</v>
      </c>
    </row>
    <row r="67" spans="7:21" x14ac:dyDescent="0.35">
      <c r="G67" t="s">
        <v>63</v>
      </c>
      <c r="H67" t="str">
        <f t="shared" si="0"/>
        <v>rr,</v>
      </c>
      <c r="I67" t="str">
        <f t="shared" si="1"/>
        <v>COALESCE(c.rr,0) as rr,</v>
      </c>
      <c r="J67" t="s">
        <v>137</v>
      </c>
      <c r="L67" t="str">
        <f>_xlfn.CONCAT("('",G67,"'::text),")</f>
        <v>('rr'::text),</v>
      </c>
      <c r="N67" t="str">
        <f>_xlfn.CONCAT(G67," numeric,")</f>
        <v>rr numeric,</v>
      </c>
      <c r="Q67" t="s">
        <v>178</v>
      </c>
      <c r="R67" t="str">
        <f t="shared" si="6"/>
        <v>phosphorus,</v>
      </c>
      <c r="S67" t="str">
        <f t="shared" si="7"/>
        <v>COALESCE(phosphorus,0) as phosphorus,</v>
      </c>
      <c r="T67" t="str">
        <f t="shared" si="8"/>
        <v>('phosphorus'::text),</v>
      </c>
      <c r="U67" t="str">
        <f t="shared" si="9"/>
        <v>phosphorus numeric,</v>
      </c>
    </row>
    <row r="68" spans="7:21" x14ac:dyDescent="0.35">
      <c r="G68" t="s">
        <v>64</v>
      </c>
      <c r="H68" t="str">
        <f t="shared" si="0"/>
        <v>sft,</v>
      </c>
      <c r="I68" t="str">
        <f t="shared" si="1"/>
        <v>COALESCE(c.sft,0) as sft,</v>
      </c>
      <c r="J68" t="s">
        <v>138</v>
      </c>
      <c r="L68" t="str">
        <f>_xlfn.CONCAT("('",G68,"'::text),")</f>
        <v>('sft'::text),</v>
      </c>
      <c r="N68" t="str">
        <f>_xlfn.CONCAT(G68," numeric,")</f>
        <v>sft numeric,</v>
      </c>
      <c r="Q68" t="s">
        <v>179</v>
      </c>
      <c r="R68" t="str">
        <f t="shared" si="6"/>
        <v>platelet,</v>
      </c>
      <c r="S68" t="str">
        <f t="shared" si="7"/>
        <v>COALESCE(platelet,0) as platelet,</v>
      </c>
      <c r="T68" t="str">
        <f t="shared" si="8"/>
        <v>('platelet'::text),</v>
      </c>
      <c r="U68" t="str">
        <f t="shared" si="9"/>
        <v>platelet numeric,</v>
      </c>
    </row>
    <row r="69" spans="7:21" x14ac:dyDescent="0.35">
      <c r="G69" t="s">
        <v>65</v>
      </c>
      <c r="H69" t="str">
        <f t="shared" ref="H69:H77" si="10">_xlfn.CONCAT(G69,",")</f>
        <v>spo2,</v>
      </c>
      <c r="I69" t="str">
        <f t="shared" ref="I69:I77" si="11">_xlfn.CONCAT("COALESCE(c.",G69,",",0,") as ",G69,",")</f>
        <v>COALESCE(c.spo2,0) as spo2,</v>
      </c>
      <c r="J69" t="s">
        <v>139</v>
      </c>
      <c r="L69" t="str">
        <f t="shared" ref="L69:L77" si="12">_xlfn.CONCAT("('",G69,"'::text),")</f>
        <v>('spo2'::text),</v>
      </c>
      <c r="N69" t="str">
        <f t="shared" ref="N69:N77" si="13">_xlfn.CONCAT(G69," numeric,")</f>
        <v>spo2 numeric,</v>
      </c>
      <c r="Q69" t="s">
        <v>180</v>
      </c>
      <c r="R69" t="str">
        <f t="shared" si="6"/>
        <v>potassium,</v>
      </c>
      <c r="S69" t="str">
        <f t="shared" si="7"/>
        <v>COALESCE(potassium,0) as potassium,</v>
      </c>
      <c r="T69" t="str">
        <f t="shared" si="8"/>
        <v>('potassium'::text),</v>
      </c>
      <c r="U69" t="str">
        <f t="shared" si="9"/>
        <v>potassium numeric,</v>
      </c>
    </row>
    <row r="70" spans="7:21" x14ac:dyDescent="0.35">
      <c r="G70" t="s">
        <v>66</v>
      </c>
      <c r="H70" t="str">
        <f t="shared" si="10"/>
        <v>sti,</v>
      </c>
      <c r="I70" t="str">
        <f t="shared" si="11"/>
        <v>COALESCE(c.sti,0) as sti,</v>
      </c>
      <c r="J70" t="s">
        <v>140</v>
      </c>
      <c r="L70" t="str">
        <f t="shared" si="12"/>
        <v>('sti'::text),</v>
      </c>
      <c r="N70" t="str">
        <f t="shared" si="13"/>
        <v>sti numeric,</v>
      </c>
      <c r="Q70" t="s">
        <v>181</v>
      </c>
      <c r="R70" t="str">
        <f t="shared" si="6"/>
        <v>ptinr,</v>
      </c>
      <c r="S70" t="str">
        <f t="shared" si="7"/>
        <v>COALESCE(ptinr,0) as ptinr,</v>
      </c>
      <c r="T70" t="str">
        <f t="shared" si="8"/>
        <v>('ptinr'::text),</v>
      </c>
      <c r="U70" t="str">
        <f t="shared" si="9"/>
        <v>ptinr numeric,</v>
      </c>
    </row>
    <row r="71" spans="7:21" x14ac:dyDescent="0.35">
      <c r="G71" t="s">
        <v>67</v>
      </c>
      <c r="H71" t="str">
        <f t="shared" si="10"/>
        <v>stii,</v>
      </c>
      <c r="I71" t="str">
        <f t="shared" si="11"/>
        <v>COALESCE(c.stii,0) as stii,</v>
      </c>
      <c r="J71" t="s">
        <v>141</v>
      </c>
      <c r="L71" t="str">
        <f t="shared" si="12"/>
        <v>('stii'::text),</v>
      </c>
      <c r="N71" t="str">
        <f t="shared" si="13"/>
        <v>stii numeric,</v>
      </c>
      <c r="Q71" t="s">
        <v>61</v>
      </c>
      <c r="R71" t="str">
        <f t="shared" si="6"/>
        <v>rbc,</v>
      </c>
      <c r="S71" t="str">
        <f t="shared" si="7"/>
        <v>COALESCE(rbc,0) as rbc,</v>
      </c>
      <c r="T71" t="str">
        <f t="shared" si="8"/>
        <v>('rbc'::text),</v>
      </c>
      <c r="U71" t="str">
        <f t="shared" si="9"/>
        <v>rbc numeric,</v>
      </c>
    </row>
    <row r="72" spans="7:21" x14ac:dyDescent="0.35">
      <c r="G72" t="s">
        <v>68</v>
      </c>
      <c r="H72" t="str">
        <f t="shared" si="10"/>
        <v>stiii,</v>
      </c>
      <c r="I72" t="str">
        <f t="shared" si="11"/>
        <v>COALESCE(c.stiii,0) as stiii,</v>
      </c>
      <c r="J72" t="s">
        <v>142</v>
      </c>
      <c r="L72" t="str">
        <f t="shared" si="12"/>
        <v>('stiii'::text),</v>
      </c>
      <c r="N72" t="str">
        <f t="shared" si="13"/>
        <v>stiii numeric,</v>
      </c>
      <c r="Q72" t="s">
        <v>182</v>
      </c>
      <c r="R72" t="str">
        <f t="shared" si="6"/>
        <v>sao2,</v>
      </c>
      <c r="S72" t="str">
        <f t="shared" si="7"/>
        <v>COALESCE(sao2,0) as sao2,</v>
      </c>
      <c r="T72" t="str">
        <f t="shared" si="8"/>
        <v>('sao2'::text),</v>
      </c>
      <c r="U72" t="str">
        <f t="shared" si="9"/>
        <v>sao2 numeric,</v>
      </c>
    </row>
    <row r="73" spans="7:21" x14ac:dyDescent="0.35">
      <c r="G73" t="s">
        <v>69</v>
      </c>
      <c r="H73" t="str">
        <f t="shared" si="10"/>
        <v>stv5,</v>
      </c>
      <c r="I73" t="str">
        <f t="shared" si="11"/>
        <v>COALESCE(c.stv5,0) as stv5,</v>
      </c>
      <c r="J73" t="s">
        <v>143</v>
      </c>
      <c r="L73" t="str">
        <f t="shared" si="12"/>
        <v>('stv5'::text),</v>
      </c>
      <c r="N73" t="str">
        <f t="shared" si="13"/>
        <v>stv5 numeric,</v>
      </c>
      <c r="Q73" t="s">
        <v>183</v>
      </c>
      <c r="R73" t="str">
        <f t="shared" si="6"/>
        <v>sodium,</v>
      </c>
      <c r="S73" t="str">
        <f t="shared" si="7"/>
        <v>COALESCE(sodium,0) as sodium,</v>
      </c>
      <c r="T73" t="str">
        <f t="shared" si="8"/>
        <v>('sodium'::text),</v>
      </c>
      <c r="U73" t="str">
        <f t="shared" si="9"/>
        <v>sodium numeric,</v>
      </c>
    </row>
    <row r="74" spans="7:21" x14ac:dyDescent="0.35">
      <c r="G74" t="s">
        <v>70</v>
      </c>
      <c r="H74" t="str">
        <f t="shared" si="10"/>
        <v>svi,</v>
      </c>
      <c r="I74" t="str">
        <f t="shared" si="11"/>
        <v>COALESCE(c.svi,0) as svi,</v>
      </c>
      <c r="J74" t="s">
        <v>144</v>
      </c>
      <c r="L74" t="str">
        <f t="shared" si="12"/>
        <v>('svi'::text),</v>
      </c>
      <c r="N74" t="str">
        <f t="shared" si="13"/>
        <v>svi numeric,</v>
      </c>
      <c r="Q74" t="s">
        <v>184</v>
      </c>
      <c r="R74" t="str">
        <f t="shared" si="6"/>
        <v>total_bilirubin,</v>
      </c>
      <c r="S74" t="str">
        <f t="shared" si="7"/>
        <v>COALESCE(total_bilirubin,0) as total_bilirubin,</v>
      </c>
      <c r="T74" t="str">
        <f t="shared" si="8"/>
        <v>('total_bilirubin'::text),</v>
      </c>
      <c r="U74" t="str">
        <f t="shared" si="9"/>
        <v>total_bilirubin numeric,</v>
      </c>
    </row>
    <row r="75" spans="7:21" x14ac:dyDescent="0.35">
      <c r="G75" t="s">
        <v>71</v>
      </c>
      <c r="H75" t="str">
        <f t="shared" si="10"/>
        <v>uo,</v>
      </c>
      <c r="I75" t="str">
        <f t="shared" si="11"/>
        <v>COALESCE(c.uo,0) as uo,</v>
      </c>
      <c r="J75" t="s">
        <v>145</v>
      </c>
      <c r="L75" t="str">
        <f t="shared" si="12"/>
        <v>('uo'::text),</v>
      </c>
      <c r="N75" t="str">
        <f t="shared" si="13"/>
        <v>uo numeric,</v>
      </c>
      <c r="Q75" t="s">
        <v>185</v>
      </c>
      <c r="R75" t="str">
        <f t="shared" si="6"/>
        <v>total_protein,</v>
      </c>
      <c r="S75" t="str">
        <f t="shared" si="7"/>
        <v>COALESCE(total_protein,0) as total_protein,</v>
      </c>
      <c r="T75" t="str">
        <f t="shared" si="8"/>
        <v>('total_protein'::text),</v>
      </c>
      <c r="U75" t="str">
        <f t="shared" si="9"/>
        <v>total_protein numeric,</v>
      </c>
    </row>
    <row r="76" spans="7:21" x14ac:dyDescent="0.35">
      <c r="G76" t="s">
        <v>72</v>
      </c>
      <c r="H76" t="str">
        <f t="shared" si="10"/>
        <v>vaso,</v>
      </c>
      <c r="I76" t="str">
        <f t="shared" si="11"/>
        <v>COALESCE(c.vaso,0) as vaso,</v>
      </c>
      <c r="J76" t="s">
        <v>146</v>
      </c>
      <c r="L76" t="str">
        <f t="shared" si="12"/>
        <v>('vaso'::text),</v>
      </c>
      <c r="N76" t="str">
        <f t="shared" si="13"/>
        <v>vaso numeric,</v>
      </c>
      <c r="Q76" t="s">
        <v>186</v>
      </c>
      <c r="R76" t="str">
        <f t="shared" si="6"/>
        <v>troponin_i,</v>
      </c>
      <c r="S76" t="str">
        <f t="shared" si="7"/>
        <v>COALESCE(troponin_i,0) as troponin_i,</v>
      </c>
      <c r="T76" t="str">
        <f t="shared" si="8"/>
        <v>('troponin_i'::text),</v>
      </c>
      <c r="U76" t="str">
        <f t="shared" si="9"/>
        <v>troponin_i numeric,</v>
      </c>
    </row>
    <row r="77" spans="7:21" x14ac:dyDescent="0.35">
      <c r="G77" t="s">
        <v>73</v>
      </c>
      <c r="H77" t="str">
        <f t="shared" si="10"/>
        <v>vt,</v>
      </c>
      <c r="I77" t="str">
        <f t="shared" si="11"/>
        <v>COALESCE(c.vt,0) as vt,</v>
      </c>
      <c r="J77" t="s">
        <v>147</v>
      </c>
      <c r="L77" t="str">
        <f t="shared" si="12"/>
        <v>('vt'::text),</v>
      </c>
      <c r="N77" t="str">
        <f t="shared" si="13"/>
        <v>vt numeric,</v>
      </c>
      <c r="Q77" t="s">
        <v>187</v>
      </c>
      <c r="R77" t="str">
        <f t="shared" si="6"/>
        <v>troponin_t,</v>
      </c>
      <c r="S77" t="str">
        <f t="shared" si="7"/>
        <v>COALESCE(troponin_t,0) as troponin_t,</v>
      </c>
      <c r="T77" t="str">
        <f t="shared" si="8"/>
        <v>('troponin_t'::text),</v>
      </c>
      <c r="U77" t="str">
        <f t="shared" si="9"/>
        <v>troponin_t numeric,</v>
      </c>
    </row>
    <row r="78" spans="7:21" x14ac:dyDescent="0.35">
      <c r="Q78" t="s">
        <v>188</v>
      </c>
      <c r="R78" t="str">
        <f t="shared" si="6"/>
        <v>wbc,</v>
      </c>
      <c r="S78" t="str">
        <f t="shared" si="7"/>
        <v>COALESCE(wbc,0) as wbc,</v>
      </c>
      <c r="T78" t="str">
        <f t="shared" si="8"/>
        <v>('wbc'::text),</v>
      </c>
      <c r="U78" t="str">
        <f t="shared" si="9"/>
        <v>wbc numeric,</v>
      </c>
    </row>
  </sheetData>
  <sortState xmlns:xlrd2="http://schemas.microsoft.com/office/spreadsheetml/2017/richdata2" ref="Q42:U78">
    <sortCondition ref="Q42:Q7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Lepard</dc:creator>
  <cp:lastModifiedBy>Jamie Lepard</cp:lastModifiedBy>
  <dcterms:created xsi:type="dcterms:W3CDTF">2023-10-30T20:27:34Z</dcterms:created>
  <dcterms:modified xsi:type="dcterms:W3CDTF">2023-10-31T15:04:38Z</dcterms:modified>
</cp:coreProperties>
</file>